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Work\i.MX\i.MX93\"/>
    </mc:Choice>
  </mc:AlternateContent>
  <xr:revisionPtr revIDLastSave="0" documentId="8_{D8B35968-6491-4E66-9F7B-6D4063F8974C}" xr6:coauthVersionLast="47" xr6:coauthVersionMax="47" xr10:uidLastSave="{00000000-0000-0000-0000-000000000000}"/>
  <bookViews>
    <workbookView xWindow="-108" yWindow="-108" windowWidth="23256" windowHeight="12576" tabRatio="733" activeTab="2" xr2:uid="{00000000-000D-0000-FFFF-FFFF00000000}"/>
  </bookViews>
  <sheets>
    <sheet name="Rev" sheetId="10" r:id="rId1"/>
    <sheet name="PINMUX-i.MX93" sheetId="15" r:id="rId2"/>
    <sheet name="PinList-i.MX93" sheetId="26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2" hidden="1">'PinList-i.MX93'!$B$2:$H$248</definedName>
    <definedName name="_xlnm._FilterDatabase" localSheetId="1" hidden="1">'PINMUX-i.MX93'!$C$2:$O$122</definedName>
    <definedName name="AssemblySiteCode">[1]NPI!#REF!</definedName>
    <definedName name="DieInformation">[1]NPI!$B$9,[1]NPI!#REF!,[1]NPI!#REF!,[1]NPI!$B$12,[1]NPI!$B$13,[1]NPI!$B$14,[1]NPI!$E$14,[1]NPI!$B$18,[1]NPI!$E$18,[1]NPI!$B$19,[1]NPI!$E$19,[1]NPI!$B$20,[1]NPI!#REF!</definedName>
    <definedName name="DiePower">[1]NPI!#REF!</definedName>
    <definedName name="DIEX">5600</definedName>
    <definedName name="DIEY">5800</definedName>
    <definedName name="FinalDieInfoList">'[1]LIST DATA'!$A$2:$A$3</definedName>
    <definedName name="full_port_name" localSheetId="1">[2]module!$AC:$AC</definedName>
    <definedName name="full_port_name">[3]module!$AC:$AC</definedName>
    <definedName name="Hyst._Enable" localSheetId="1">[2]param!$D$2:$D$12</definedName>
    <definedName name="Hyst._Enable">[3]param!$D$2:$D$12</definedName>
    <definedName name="MaskNumberLocationX">[1]NPI!#REF!</definedName>
    <definedName name="MaskNumberLocationY">[1]NPI!#REF!</definedName>
    <definedName name="MaxDieJunctionTemp">[1]NPI!#REF!</definedName>
    <definedName name="MODULE_FORCE" localSheetId="1">[2]module!$AF:$AF</definedName>
    <definedName name="MODULE_FORCE">[3]module!$AF:$AF</definedName>
    <definedName name="MUX_DATA">[3]iomux!$R$77:$BF$322</definedName>
    <definedName name="MUX_PORT" localSheetId="1">[2]iomux!$S$73:$S$396,[2]iomux!$W$73:$W$396,[2]iomux!$AA$73:$AA$396,[2]iomux!$AE$73:$AE$396,[2]iomux!$AI$73:$AI$396,[2]iomux!$AM$73:$AM$396,[2]iomux!$AQ$73:$AQ$396,[2]iomux!$AV$73:$AV$396</definedName>
    <definedName name="MUX_PORT">[3]iomux!$S$77:$S$322,[3]iomux!$W$77:$W$322,[3]iomux!$AA$77:$AA$322,[3]iomux!$AE$77:$AE$322,[3]iomux!$AI$77:$AI$322,[3]iomux!$AM$77:$AM$322,[3]iomux!$AQ$77:$AQ$322,[3]iomux!$AV$77:$AV$322</definedName>
    <definedName name="Open_Drain_Enable" localSheetId="1">[2]param!$C$2:$C$12</definedName>
    <definedName name="Open_Drain_Enable">[3]param!$C$2:$C$12</definedName>
    <definedName name="OrientationFeatureX">[1]NPI!#REF!</definedName>
    <definedName name="OrientationFeatureY">[1]NPI!#REF!</definedName>
    <definedName name="PackageInformation">[1]NPI!$B$23,[1]NPI!$B$25,[1]NPI!$B$26</definedName>
    <definedName name="PAD_TYPE" localSheetId="1">[2]pads!$U$2:$U$5</definedName>
    <definedName name="PAD_TYPE">[3]pads!$V$2:$V$5</definedName>
    <definedName name="PadRingConfig">[1]NPI!#REF!</definedName>
    <definedName name="PADS" localSheetId="1">'PINMUX-i.MX93'!#REF!</definedName>
    <definedName name="ProductInformation">[1]NPI!$B$2,[1]NPI!$B$3,[1]NPI!$B$4,[1]NPI!$B$5,[1]NPI!$G$5,[1]NPI!#REF!,[1]NPI!$B$6,[1]NPI!#REF!</definedName>
    <definedName name="Pull___Keep_Enable" localSheetId="1">[2]param!$G$2:$G$12</definedName>
    <definedName name="Pull___Keep_Enable">[3]param!$G$2:$G$12</definedName>
    <definedName name="sdf">[1]NPI!#REF!</definedName>
    <definedName name="sdfsdf">[1]NPI!$B$9,[1]NPI!#REF!,[1]NPI!#REF!,[1]NPI!$B$12,[1]NPI!$B$13,[1]NPI!$B$14,[1]NPI!$E$14,[1]NPI!$B$18,[1]NPI!$E$18,[1]NPI!$B$19,[1]NPI!$E$19,[1]NPI!$B$20,[1]NPI!#REF!</definedName>
    <definedName name="Slew_Rate" localSheetId="1">[2]param!$A$2:$A$12</definedName>
    <definedName name="Slew_Rate">[3]param!$A$2:$A$12</definedName>
    <definedName name="SpecGroup">[1]NPI!#REF!</definedName>
    <definedName name="WaferFabSiteList">'[1]LIST DATA'!$G$2:$G$58</definedName>
    <definedName name="WaferSubstrateMatl">[1]NPI!#REF!</definedName>
    <definedName name="WaferTechList">'[1]LIST DATA'!$E$2:$E$1331</definedName>
    <definedName name="WireBondPadStructure">[1]NPI!#REF!</definedName>
    <definedName name="WireDiaList">'[1]LIST DATA'!$I$2:$I$12</definedName>
    <definedName name="WireMatlList">'[1]LIST DATA'!$K$2:$K$8</definedName>
    <definedName name="Z_6803E21B_C4FF_4EAA_8161_99A3BD411224_.wvu.FilterData" localSheetId="1" hidden="1">'PINMUX-i.MX93'!$C$2:$C$122</definedName>
    <definedName name="Z_730B2007_1139_463B_9C82_C2411EA550D3_.wvu.FilterData" localSheetId="1" hidden="1">'PINMUX-i.MX93'!$C$2:$C$122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26" l="1"/>
  <c r="B200" i="26"/>
  <c r="A200" i="26"/>
  <c r="B199" i="26"/>
  <c r="A199" i="26"/>
  <c r="B198" i="26"/>
  <c r="A198" i="26"/>
  <c r="B197" i="26"/>
  <c r="A197" i="26"/>
  <c r="B196" i="26"/>
  <c r="A196" i="26"/>
  <c r="B195" i="26"/>
  <c r="A195" i="26"/>
  <c r="B194" i="26"/>
  <c r="A194" i="26"/>
  <c r="B193" i="26"/>
  <c r="A193" i="26"/>
  <c r="B192" i="26"/>
  <c r="A192" i="26"/>
  <c r="B191" i="26"/>
  <c r="A191" i="26"/>
  <c r="B190" i="26"/>
  <c r="A190" i="26"/>
  <c r="B189" i="26"/>
  <c r="A189" i="26"/>
  <c r="B188" i="26"/>
  <c r="A188" i="26"/>
  <c r="B187" i="26"/>
  <c r="B186" i="26"/>
  <c r="A186" i="26"/>
  <c r="B185" i="26"/>
  <c r="A185" i="26"/>
  <c r="B184" i="26"/>
  <c r="A184" i="26"/>
  <c r="B183" i="26"/>
  <c r="A183" i="26"/>
  <c r="B182" i="26"/>
  <c r="A182" i="26"/>
  <c r="B181" i="26"/>
  <c r="A181" i="26"/>
  <c r="B180" i="26"/>
  <c r="A180" i="26"/>
  <c r="B179" i="26"/>
  <c r="A179" i="26"/>
  <c r="B178" i="26"/>
  <c r="A178" i="26"/>
  <c r="B177" i="26"/>
  <c r="A177" i="26"/>
  <c r="B176" i="26"/>
  <c r="A176" i="26"/>
  <c r="B175" i="26"/>
  <c r="A175" i="26"/>
  <c r="B174" i="26"/>
  <c r="A174" i="26"/>
  <c r="B173" i="26"/>
  <c r="A173" i="26"/>
  <c r="B172" i="26"/>
  <c r="A172" i="26"/>
  <c r="B171" i="26"/>
  <c r="A171" i="26"/>
  <c r="B170" i="26"/>
  <c r="A170" i="26"/>
  <c r="B169" i="26"/>
  <c r="A169" i="26"/>
  <c r="B168" i="26"/>
  <c r="A168" i="26"/>
  <c r="B167" i="26"/>
  <c r="A167" i="26"/>
  <c r="B166" i="26"/>
  <c r="A166" i="26"/>
  <c r="B165" i="26"/>
  <c r="A165" i="26"/>
  <c r="B164" i="26"/>
  <c r="A164" i="26"/>
  <c r="D200" i="26"/>
  <c r="E200" i="26" s="1"/>
  <c r="D199" i="26"/>
  <c r="E199" i="26" s="1"/>
  <c r="D198" i="26"/>
  <c r="E198" i="26" s="1"/>
  <c r="D197" i="26"/>
  <c r="E197" i="26" s="1"/>
  <c r="D196" i="26"/>
  <c r="E196" i="26" s="1"/>
  <c r="D195" i="26"/>
  <c r="E195" i="26" s="1"/>
  <c r="D194" i="26"/>
  <c r="E194" i="26" s="1"/>
  <c r="D193" i="26"/>
  <c r="E193" i="26" s="1"/>
  <c r="D192" i="26"/>
  <c r="E192" i="26" s="1"/>
  <c r="D191" i="26"/>
  <c r="E191" i="26" s="1"/>
  <c r="D190" i="26"/>
  <c r="E190" i="26" s="1"/>
  <c r="D189" i="26"/>
  <c r="E189" i="26" s="1"/>
  <c r="D188" i="26"/>
  <c r="E188" i="26" s="1"/>
  <c r="D187" i="26"/>
  <c r="E187" i="26" s="1"/>
  <c r="D186" i="26"/>
  <c r="E186" i="26" s="1"/>
  <c r="D185" i="26"/>
  <c r="E185" i="26" s="1"/>
  <c r="D184" i="26"/>
  <c r="E184" i="26" s="1"/>
  <c r="D183" i="26"/>
  <c r="E183" i="26" s="1"/>
  <c r="D182" i="26"/>
  <c r="E182" i="26" s="1"/>
  <c r="D181" i="26"/>
  <c r="E181" i="26" s="1"/>
  <c r="D180" i="26"/>
  <c r="E180" i="26" s="1"/>
  <c r="D179" i="26"/>
  <c r="E179" i="26" s="1"/>
  <c r="D178" i="26"/>
  <c r="E178" i="26" s="1"/>
  <c r="D177" i="26"/>
  <c r="E177" i="26" s="1"/>
  <c r="D176" i="26"/>
  <c r="E176" i="26" s="1"/>
  <c r="D175" i="26"/>
  <c r="E175" i="26" s="1"/>
  <c r="D174" i="26"/>
  <c r="E174" i="26" s="1"/>
  <c r="D173" i="26"/>
  <c r="E173" i="26" s="1"/>
  <c r="D172" i="26"/>
  <c r="E172" i="26" s="1"/>
  <c r="D171" i="26"/>
  <c r="E171" i="26" s="1"/>
  <c r="D170" i="26"/>
  <c r="E170" i="26" s="1"/>
  <c r="D169" i="26"/>
  <c r="E169" i="26" s="1"/>
  <c r="D168" i="26"/>
  <c r="E168" i="26" s="1"/>
  <c r="D167" i="26"/>
  <c r="E167" i="26" s="1"/>
  <c r="D166" i="26"/>
  <c r="E166" i="26" s="1"/>
  <c r="D165" i="26"/>
  <c r="E165" i="26" s="1"/>
  <c r="D164" i="26"/>
  <c r="E164" i="26" s="1"/>
  <c r="G48" i="26" l="1"/>
  <c r="G44" i="26"/>
  <c r="G43" i="26"/>
  <c r="G7" i="26"/>
  <c r="G8" i="26"/>
  <c r="G9" i="26"/>
  <c r="G10" i="26"/>
  <c r="O118" i="15" l="1"/>
  <c r="O43" i="15" l="1"/>
  <c r="O44" i="15"/>
  <c r="E44" i="26" l="1"/>
  <c r="D44" i="26"/>
  <c r="B44" i="26"/>
  <c r="A44" i="26"/>
  <c r="E43" i="26"/>
  <c r="D43" i="26"/>
  <c r="B43" i="26"/>
  <c r="A43" i="26"/>
  <c r="E40" i="26"/>
  <c r="D40" i="26"/>
  <c r="B40" i="26"/>
  <c r="A40" i="26"/>
  <c r="E39" i="26"/>
  <c r="D39" i="26"/>
  <c r="B39" i="26"/>
  <c r="A39" i="26"/>
  <c r="O40" i="15"/>
  <c r="O39" i="15"/>
  <c r="E207" i="26" l="1"/>
  <c r="E206" i="26"/>
  <c r="E126" i="26" l="1"/>
  <c r="D126" i="26"/>
  <c r="B126" i="26"/>
  <c r="A126" i="26"/>
  <c r="E125" i="26"/>
  <c r="D125" i="26"/>
  <c r="B125" i="26"/>
  <c r="A125" i="26"/>
  <c r="E124" i="26"/>
  <c r="D124" i="26"/>
  <c r="B124" i="26"/>
  <c r="A124" i="26"/>
  <c r="E123" i="26"/>
  <c r="D123" i="26"/>
  <c r="B123" i="26"/>
  <c r="A123" i="26"/>
  <c r="C2" i="15"/>
  <c r="B1" i="15"/>
  <c r="A1" i="15"/>
  <c r="E41" i="26" l="1"/>
  <c r="D41" i="26"/>
  <c r="B41" i="26"/>
  <c r="A41" i="26"/>
  <c r="E42" i="26"/>
  <c r="D42" i="26"/>
  <c r="B42" i="26"/>
  <c r="A42" i="26"/>
  <c r="O42" i="15"/>
  <c r="O41" i="15"/>
  <c r="E113" i="26" l="1"/>
  <c r="D113" i="26"/>
  <c r="B113" i="26"/>
  <c r="A113" i="26"/>
  <c r="E112" i="26"/>
  <c r="D112" i="26"/>
  <c r="B112" i="26"/>
  <c r="A112" i="26"/>
  <c r="E111" i="26"/>
  <c r="D111" i="26"/>
  <c r="B111" i="26"/>
  <c r="A111" i="26"/>
  <c r="O113" i="15"/>
  <c r="O112" i="15"/>
  <c r="O111" i="15"/>
  <c r="O94" i="15" l="1"/>
  <c r="O93" i="15"/>
  <c r="O92" i="15"/>
  <c r="O91" i="15"/>
  <c r="O90" i="15"/>
  <c r="O89" i="15"/>
  <c r="O83" i="15"/>
  <c r="O82" i="15"/>
  <c r="O81" i="15"/>
  <c r="O80" i="15"/>
  <c r="O79" i="15"/>
  <c r="O78" i="15"/>
  <c r="O77" i="15"/>
  <c r="O76" i="15"/>
  <c r="O75" i="15"/>
  <c r="O74" i="15"/>
  <c r="O73" i="15"/>
  <c r="O72" i="15"/>
  <c r="O71" i="15"/>
  <c r="O70" i="15"/>
  <c r="O69" i="15"/>
  <c r="O68" i="15"/>
  <c r="O67" i="15"/>
  <c r="O66" i="15"/>
  <c r="O65" i="15"/>
  <c r="O64" i="15"/>
  <c r="O63" i="15"/>
  <c r="O62" i="15"/>
  <c r="O61" i="15"/>
  <c r="O60" i="15"/>
  <c r="O59" i="15"/>
  <c r="O58" i="15"/>
  <c r="O57" i="15"/>
  <c r="O56" i="15"/>
  <c r="O55" i="15"/>
  <c r="O54" i="15"/>
  <c r="O53" i="15"/>
  <c r="O52" i="15"/>
  <c r="O51" i="15"/>
  <c r="O50" i="15"/>
  <c r="O49" i="15"/>
  <c r="E10" i="26" l="1"/>
  <c r="D10" i="26"/>
  <c r="B10" i="26"/>
  <c r="A10" i="26"/>
  <c r="O10" i="15"/>
  <c r="E118" i="26" l="1"/>
  <c r="D118" i="26"/>
  <c r="B118" i="26"/>
  <c r="A118" i="26"/>
  <c r="E9" i="26" l="1"/>
  <c r="D9" i="26"/>
  <c r="B9" i="26"/>
  <c r="A9" i="26"/>
  <c r="O6" i="15"/>
  <c r="O7" i="15"/>
  <c r="O8" i="15"/>
  <c r="O9" i="15"/>
  <c r="A64" i="26" l="1"/>
  <c r="B122" i="26"/>
  <c r="A122" i="26"/>
  <c r="B121" i="26"/>
  <c r="A121" i="26"/>
  <c r="B120" i="26"/>
  <c r="A120" i="26"/>
  <c r="B119" i="26"/>
  <c r="A119" i="26"/>
  <c r="B117" i="26"/>
  <c r="A117" i="26"/>
  <c r="B116" i="26"/>
  <c r="A116" i="26"/>
  <c r="B115" i="26"/>
  <c r="A115" i="26"/>
  <c r="B114" i="26"/>
  <c r="A114" i="26"/>
  <c r="B110" i="26"/>
  <c r="A110" i="26"/>
  <c r="B109" i="26"/>
  <c r="A109" i="26"/>
  <c r="B108" i="26"/>
  <c r="A108" i="26"/>
  <c r="B107" i="26"/>
  <c r="A107" i="26"/>
  <c r="B106" i="26"/>
  <c r="A106" i="26"/>
  <c r="B105" i="26"/>
  <c r="A105" i="26"/>
  <c r="B104" i="26"/>
  <c r="A104" i="26"/>
  <c r="B103" i="26"/>
  <c r="A103" i="26"/>
  <c r="B102" i="26"/>
  <c r="A102" i="26"/>
  <c r="B101" i="26"/>
  <c r="A101" i="26"/>
  <c r="B100" i="26"/>
  <c r="A100" i="26"/>
  <c r="B99" i="26"/>
  <c r="A99" i="26"/>
  <c r="B98" i="26"/>
  <c r="A98" i="26"/>
  <c r="B97" i="26"/>
  <c r="A97" i="26"/>
  <c r="B96" i="26"/>
  <c r="A96" i="26"/>
  <c r="B95" i="26"/>
  <c r="A95" i="26"/>
  <c r="B94" i="26"/>
  <c r="A94" i="26"/>
  <c r="B93" i="26"/>
  <c r="A93" i="26"/>
  <c r="B92" i="26"/>
  <c r="A92" i="26"/>
  <c r="B91" i="26"/>
  <c r="A91" i="26"/>
  <c r="B90" i="26"/>
  <c r="A90" i="26"/>
  <c r="B89" i="26"/>
  <c r="A89" i="26"/>
  <c r="B88" i="26"/>
  <c r="A88" i="26"/>
  <c r="B87" i="26"/>
  <c r="A87" i="26"/>
  <c r="B86" i="26"/>
  <c r="A86" i="26"/>
  <c r="B85" i="26"/>
  <c r="A85" i="26"/>
  <c r="B84" i="26"/>
  <c r="A84" i="26"/>
  <c r="B83" i="26"/>
  <c r="A83" i="26"/>
  <c r="B82" i="26"/>
  <c r="A82" i="26"/>
  <c r="B81" i="26"/>
  <c r="A81" i="26"/>
  <c r="B80" i="26"/>
  <c r="A80" i="26"/>
  <c r="B79" i="26"/>
  <c r="A79" i="26"/>
  <c r="B78" i="26"/>
  <c r="A78" i="26"/>
  <c r="B77" i="26"/>
  <c r="A77" i="26"/>
  <c r="B76" i="26"/>
  <c r="A76" i="26"/>
  <c r="B75" i="26"/>
  <c r="A75" i="26"/>
  <c r="B74" i="26"/>
  <c r="A74" i="26"/>
  <c r="B73" i="26"/>
  <c r="A73" i="26"/>
  <c r="B72" i="26"/>
  <c r="A72" i="26"/>
  <c r="B71" i="26"/>
  <c r="A71" i="26"/>
  <c r="B70" i="26"/>
  <c r="A70" i="26"/>
  <c r="B69" i="26"/>
  <c r="A69" i="26"/>
  <c r="B68" i="26"/>
  <c r="A68" i="26"/>
  <c r="B67" i="26"/>
  <c r="A67" i="26"/>
  <c r="B66" i="26"/>
  <c r="A66" i="26"/>
  <c r="B65" i="26"/>
  <c r="A65" i="26"/>
  <c r="B64" i="26"/>
  <c r="B63" i="26"/>
  <c r="A63" i="26"/>
  <c r="B62" i="26"/>
  <c r="A62" i="26"/>
  <c r="B61" i="26"/>
  <c r="A61" i="26"/>
  <c r="B60" i="26"/>
  <c r="A60" i="26"/>
  <c r="B59" i="26"/>
  <c r="A59" i="26"/>
  <c r="B58" i="26"/>
  <c r="A58" i="26"/>
  <c r="B57" i="26"/>
  <c r="A57" i="26"/>
  <c r="B56" i="26"/>
  <c r="A56" i="26"/>
  <c r="B55" i="26"/>
  <c r="A55" i="26"/>
  <c r="B54" i="26"/>
  <c r="A54" i="26"/>
  <c r="B53" i="26"/>
  <c r="A53" i="26"/>
  <c r="B52" i="26"/>
  <c r="A52" i="26"/>
  <c r="B51" i="26"/>
  <c r="A51" i="26"/>
  <c r="B50" i="26"/>
  <c r="A50" i="26"/>
  <c r="B49" i="26"/>
  <c r="A49" i="26"/>
  <c r="B48" i="26"/>
  <c r="A48" i="26"/>
  <c r="B47" i="26"/>
  <c r="A47" i="26"/>
  <c r="B46" i="26"/>
  <c r="A46" i="26"/>
  <c r="B45" i="26"/>
  <c r="A45" i="26"/>
  <c r="B38" i="26"/>
  <c r="A38" i="26"/>
  <c r="B37" i="26"/>
  <c r="A37" i="26"/>
  <c r="B36" i="26"/>
  <c r="A36" i="26"/>
  <c r="B35" i="26"/>
  <c r="A35" i="26"/>
  <c r="B34" i="26"/>
  <c r="A34" i="26"/>
  <c r="B33" i="26"/>
  <c r="A33" i="26"/>
  <c r="B32" i="26"/>
  <c r="A32" i="26"/>
  <c r="B31" i="26"/>
  <c r="A31" i="26"/>
  <c r="B30" i="26"/>
  <c r="A30" i="26"/>
  <c r="B29" i="26"/>
  <c r="A29" i="26"/>
  <c r="B28" i="26"/>
  <c r="A28" i="26"/>
  <c r="B27" i="26"/>
  <c r="A27" i="26"/>
  <c r="B26" i="26"/>
  <c r="A26" i="26"/>
  <c r="B25" i="26"/>
  <c r="A25" i="26"/>
  <c r="B24" i="26"/>
  <c r="A24" i="26"/>
  <c r="B23" i="26"/>
  <c r="A23" i="26"/>
  <c r="B22" i="26"/>
  <c r="A22" i="26"/>
  <c r="B21" i="26"/>
  <c r="A21" i="26"/>
  <c r="B20" i="26"/>
  <c r="A20" i="26"/>
  <c r="B19" i="26"/>
  <c r="A19" i="26"/>
  <c r="B18" i="26"/>
  <c r="A18" i="26"/>
  <c r="B17" i="26"/>
  <c r="A17" i="26"/>
  <c r="B16" i="26"/>
  <c r="A16" i="26"/>
  <c r="B15" i="26"/>
  <c r="A15" i="26"/>
  <c r="B14" i="26"/>
  <c r="A14" i="26"/>
  <c r="B13" i="26"/>
  <c r="A13" i="26"/>
  <c r="B12" i="26"/>
  <c r="A12" i="26"/>
  <c r="B11" i="26"/>
  <c r="A11" i="26"/>
  <c r="B8" i="26"/>
  <c r="A8" i="26"/>
  <c r="B7" i="26"/>
  <c r="A7" i="26"/>
  <c r="B6" i="26"/>
  <c r="A6" i="26"/>
  <c r="B5" i="26"/>
  <c r="A5" i="26"/>
  <c r="B4" i="26"/>
  <c r="A4" i="26"/>
  <c r="B3" i="26"/>
  <c r="A3" i="26"/>
  <c r="E94" i="26"/>
  <c r="E93" i="26"/>
  <c r="E92" i="26"/>
  <c r="E91" i="26"/>
  <c r="E90" i="26"/>
  <c r="E89" i="26"/>
  <c r="D94" i="26"/>
  <c r="D93" i="26"/>
  <c r="D92" i="26"/>
  <c r="D91" i="26"/>
  <c r="D90" i="26"/>
  <c r="D89" i="26"/>
  <c r="B2" i="26" l="1"/>
  <c r="A2" i="26"/>
  <c r="O117" i="15"/>
  <c r="O116" i="15"/>
  <c r="O115" i="15"/>
  <c r="O114" i="15"/>
  <c r="O110" i="15"/>
  <c r="O109" i="15"/>
  <c r="O108" i="15"/>
  <c r="O107" i="15"/>
  <c r="O106" i="15"/>
  <c r="O105" i="15"/>
  <c r="O104" i="15"/>
  <c r="O103" i="15"/>
  <c r="O102" i="15"/>
  <c r="O101" i="15"/>
  <c r="O100" i="15"/>
  <c r="O99" i="15"/>
  <c r="O98" i="15"/>
  <c r="O97" i="15"/>
  <c r="O96" i="15"/>
  <c r="O95" i="15"/>
  <c r="O88" i="15"/>
  <c r="O87" i="15"/>
  <c r="O86" i="15"/>
  <c r="O85" i="15"/>
  <c r="O84" i="15"/>
  <c r="O48" i="15"/>
  <c r="O47" i="15"/>
  <c r="O46" i="15"/>
  <c r="O45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E205" i="26" l="1"/>
  <c r="E204" i="26"/>
  <c r="E203" i="26"/>
  <c r="E201" i="26"/>
  <c r="E122" i="26"/>
  <c r="E121" i="26"/>
  <c r="E120" i="26"/>
  <c r="E119" i="26"/>
  <c r="E117" i="26"/>
  <c r="E116" i="26"/>
  <c r="E115" i="26"/>
  <c r="E114" i="26"/>
  <c r="E110" i="26"/>
  <c r="E109" i="26"/>
  <c r="E108" i="26"/>
  <c r="E107" i="26"/>
  <c r="E106" i="26"/>
  <c r="E105" i="26"/>
  <c r="E104" i="26"/>
  <c r="E103" i="26"/>
  <c r="E76" i="26"/>
  <c r="E75" i="26"/>
  <c r="E74" i="26"/>
  <c r="E73" i="26"/>
  <c r="E72" i="26"/>
  <c r="E71" i="26"/>
  <c r="E70" i="26"/>
  <c r="E69" i="26"/>
  <c r="E68" i="26"/>
  <c r="E67" i="26"/>
  <c r="E66" i="26"/>
  <c r="E65" i="26"/>
  <c r="E64" i="26"/>
  <c r="E63" i="26"/>
  <c r="E62" i="26"/>
  <c r="E61" i="26"/>
  <c r="E60" i="26"/>
  <c r="E59" i="26"/>
  <c r="E58" i="26"/>
  <c r="E57" i="26"/>
  <c r="E56" i="26"/>
  <c r="E55" i="26"/>
  <c r="E54" i="26"/>
  <c r="E53" i="26"/>
  <c r="E52" i="26"/>
  <c r="E51" i="26"/>
  <c r="E50" i="26"/>
  <c r="E49" i="26"/>
  <c r="E87" i="26"/>
  <c r="E86" i="26"/>
  <c r="E85" i="26"/>
  <c r="E84" i="26"/>
  <c r="E83" i="26"/>
  <c r="E82" i="26"/>
  <c r="E81" i="26"/>
  <c r="E80" i="26"/>
  <c r="E79" i="26"/>
  <c r="E78" i="26"/>
  <c r="E77" i="26"/>
  <c r="E88" i="26"/>
  <c r="E102" i="26"/>
  <c r="E101" i="26"/>
  <c r="E100" i="26"/>
  <c r="E99" i="26"/>
  <c r="E98" i="26"/>
  <c r="E97" i="26"/>
  <c r="E96" i="26"/>
  <c r="E95" i="26"/>
  <c r="E38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8" i="26"/>
  <c r="E7" i="26"/>
  <c r="E6" i="26"/>
  <c r="E5" i="26"/>
  <c r="E4" i="26"/>
  <c r="E3" i="26"/>
  <c r="E48" i="26"/>
  <c r="E47" i="26"/>
  <c r="E46" i="26"/>
  <c r="E45" i="26"/>
  <c r="D122" i="26"/>
  <c r="D121" i="26"/>
  <c r="D120" i="26"/>
  <c r="D119" i="26"/>
  <c r="D117" i="26"/>
  <c r="D116" i="26"/>
  <c r="D115" i="26"/>
  <c r="D114" i="26"/>
  <c r="D110" i="26"/>
  <c r="D109" i="26"/>
  <c r="D108" i="26"/>
  <c r="D107" i="26"/>
  <c r="D106" i="26"/>
  <c r="D105" i="26"/>
  <c r="D104" i="26"/>
  <c r="D103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87" i="26"/>
  <c r="D86" i="26"/>
  <c r="D85" i="26"/>
  <c r="D84" i="26"/>
  <c r="D83" i="26"/>
  <c r="D82" i="26"/>
  <c r="D81" i="26"/>
  <c r="D80" i="26"/>
  <c r="D79" i="26"/>
  <c r="D78" i="26"/>
  <c r="D77" i="26"/>
  <c r="D88" i="26"/>
  <c r="D102" i="26"/>
  <c r="D101" i="26"/>
  <c r="D100" i="26"/>
  <c r="D99" i="26"/>
  <c r="D98" i="26"/>
  <c r="D97" i="26"/>
  <c r="D96" i="26"/>
  <c r="D95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6" i="26"/>
  <c r="D15" i="26"/>
  <c r="D14" i="26"/>
  <c r="D13" i="26"/>
  <c r="D12" i="26"/>
  <c r="D11" i="26"/>
  <c r="D8" i="26"/>
  <c r="D7" i="26"/>
  <c r="D6" i="26"/>
  <c r="D5" i="26"/>
  <c r="D4" i="26"/>
  <c r="D3" i="26"/>
  <c r="D48" i="26"/>
  <c r="D47" i="26"/>
  <c r="D46" i="26"/>
  <c r="D45" i="26"/>
  <c r="E2" i="2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Eckermann</author>
  </authors>
  <commentList>
    <comment ref="V1" authorId="0" shapeId="0" xr:uid="{5B47F4EB-705B-4F5C-8F4C-93ED86AAB191}">
      <text>
        <r>
          <rPr>
            <b/>
            <sz val="9"/>
            <color indexed="81"/>
            <rFont val="Tahoma"/>
            <family val="2"/>
          </rPr>
          <t>Ben Eckermann:</t>
        </r>
        <r>
          <rPr>
            <sz val="9"/>
            <color indexed="81"/>
            <rFont val="Tahoma"/>
            <family val="2"/>
          </rPr>
          <t xml:space="preserve">
If PE=1, then PS=0 means Pull-down enable, and PS=1 means Pull-up enable.</t>
        </r>
      </text>
    </comment>
    <comment ref="W1" authorId="0" shapeId="0" xr:uid="{41836B6D-8A24-4F5E-AE74-20E7AA559C2F}">
      <text>
        <r>
          <rPr>
            <b/>
            <sz val="9"/>
            <color indexed="81"/>
            <rFont val="Tahoma"/>
            <family val="2"/>
          </rPr>
          <t>Ben Eckermann:</t>
        </r>
        <r>
          <rPr>
            <sz val="9"/>
            <color indexed="81"/>
            <rFont val="Tahoma"/>
            <family val="2"/>
          </rPr>
          <t xml:space="preserve">
Definition of PE:
0=Pull disabled.
1=Pull-up or Pull-down enabled (polarity controlled by PS).</t>
        </r>
      </text>
    </comment>
    <comment ref="X1" authorId="0" shapeId="0" xr:uid="{2E03E066-28E6-4DC8-AB15-F2D83DEA2EC2}">
      <text>
        <r>
          <rPr>
            <b/>
            <sz val="9"/>
            <color indexed="81"/>
            <rFont val="Tahoma"/>
            <family val="2"/>
          </rPr>
          <t>Ben Eckermann:</t>
        </r>
        <r>
          <rPr>
            <sz val="9"/>
            <color indexed="81"/>
            <rFont val="Tahoma"/>
            <family val="2"/>
          </rPr>
          <t xml:space="preserve">
If IE=1 (input enabled):
IS=0 = CMOS input
IS=1 = Schmitt trigger input</t>
        </r>
      </text>
    </comment>
  </commentList>
</comments>
</file>

<file path=xl/sharedStrings.xml><?xml version="1.0" encoding="utf-8"?>
<sst xmlns="http://schemas.openxmlformats.org/spreadsheetml/2006/main" count="2286" uniqueCount="911">
  <si>
    <t>Revision</t>
  </si>
  <si>
    <t>Date</t>
  </si>
  <si>
    <t>Author</t>
  </si>
  <si>
    <t>Details</t>
  </si>
  <si>
    <t>Ben Eckermann</t>
  </si>
  <si>
    <t>IO PAD</t>
  </si>
  <si>
    <t>TEST BUS</t>
    <phoneticPr fontId="12" type="noConversion"/>
  </si>
  <si>
    <t>Alt0</t>
  </si>
  <si>
    <t>Alt1</t>
  </si>
  <si>
    <t>Alt2</t>
  </si>
  <si>
    <t>Alt3</t>
  </si>
  <si>
    <t>Alt4</t>
  </si>
  <si>
    <t>Alt5</t>
  </si>
  <si>
    <t>Alt6</t>
  </si>
  <si>
    <t>Alt6 
Special EN</t>
  </si>
  <si>
    <t>Alt7</t>
  </si>
  <si>
    <t>Alt7 
Special EN</t>
  </si>
  <si>
    <t>Default MUX</t>
  </si>
  <si>
    <t>freq</t>
  </si>
  <si>
    <t>load</t>
  </si>
  <si>
    <t>drive strength</t>
  </si>
  <si>
    <t>Default DS[1:0]</t>
  </si>
  <si>
    <t>Default SR</t>
  </si>
  <si>
    <t>Defalt ODE</t>
  </si>
  <si>
    <t>Defalt 
PS</t>
  </si>
  <si>
    <t>Defalt 
PE</t>
  </si>
  <si>
    <t>Defalt 
IS</t>
  </si>
  <si>
    <t>Function During Reset</t>
  </si>
  <si>
    <t>9x9</t>
  </si>
  <si>
    <t>11x11</t>
  </si>
  <si>
    <t>X</t>
  </si>
  <si>
    <t>RTC_XTALI</t>
  </si>
  <si>
    <t>bbsmmix.RTC</t>
  </si>
  <si>
    <t>2'b10</t>
  </si>
  <si>
    <t>RTC_XTALO</t>
  </si>
  <si>
    <t>PMIC_STBY_REQ</t>
  </si>
  <si>
    <t>bbsmmix.PMIC_STBY_REQ</t>
  </si>
  <si>
    <t>PMIC_ON_REQ</t>
  </si>
  <si>
    <t>bbsmmix.PMIC_ON_REQ</t>
  </si>
  <si>
    <t>ONOFF</t>
  </si>
  <si>
    <t>bbsmmix.ONOFF</t>
  </si>
  <si>
    <t>POR_B</t>
  </si>
  <si>
    <t>bbsmmix.POR_B</t>
  </si>
  <si>
    <t>TAMPER0</t>
  </si>
  <si>
    <t>bbsmmix.TAMPER0</t>
  </si>
  <si>
    <t>TAMPER1</t>
  </si>
  <si>
    <t>bbsmmix.TAMPER1</t>
  </si>
  <si>
    <t>GPIO_IO00</t>
  </si>
  <si>
    <t>test_bus_in[0]</t>
    <phoneticPr fontId="12" type="noConversion"/>
  </si>
  <si>
    <t>gpio2.IO[0]</t>
  </si>
  <si>
    <t>i2c3.SDA</t>
  </si>
  <si>
    <t>isi.PCLK</t>
  </si>
  <si>
    <t>lcdif.PCLK</t>
  </si>
  <si>
    <t>spi6.PCS0</t>
  </si>
  <si>
    <t>uart5.TX</t>
  </si>
  <si>
    <t>i2c5.SDA</t>
  </si>
  <si>
    <t>flexio1.FLEXIO[0]</t>
  </si>
  <si>
    <t>80Mhz</t>
  </si>
  <si>
    <t>15pf</t>
  </si>
  <si>
    <t>2'b11</t>
  </si>
  <si>
    <t>GPIO_IO01</t>
  </si>
  <si>
    <t>test_bus_in[1]</t>
  </si>
  <si>
    <t>gpio2.IO[1]</t>
  </si>
  <si>
    <t>i2c3.SCL</t>
  </si>
  <si>
    <t>isi.D[0]</t>
  </si>
  <si>
    <t>lcdif.DE</t>
  </si>
  <si>
    <t>spi6.SIN</t>
  </si>
  <si>
    <t>uart5.RX</t>
  </si>
  <si>
    <t>i2c5.SCL</t>
  </si>
  <si>
    <t>flexio1.FLEXIO[1]</t>
  </si>
  <si>
    <t>JTAG Active output</t>
  </si>
  <si>
    <t>GPIO_IO02</t>
  </si>
  <si>
    <t>test_bus_in[2]</t>
  </si>
  <si>
    <t>gpio2.IO[2]</t>
  </si>
  <si>
    <t>i2c4.SDA</t>
  </si>
  <si>
    <t>isi.FRAME_VALID</t>
  </si>
  <si>
    <t>lcdif.VSYNC</t>
  </si>
  <si>
    <t>spi6.SOUT</t>
  </si>
  <si>
    <t>uart5.CTS_B</t>
  </si>
  <si>
    <t>i2c6.SDA</t>
  </si>
  <si>
    <t>flexio1.FLEXIO[2]</t>
  </si>
  <si>
    <t>GPIO_IO03</t>
  </si>
  <si>
    <t>test_bus_in[3]</t>
  </si>
  <si>
    <t>gpio2.IO[3]</t>
  </si>
  <si>
    <t>i2c4.SCL</t>
  </si>
  <si>
    <t>isi.LINE_VALID</t>
  </si>
  <si>
    <t>lcdif.HSYNC</t>
  </si>
  <si>
    <t>spi6.SCK</t>
  </si>
  <si>
    <t>uart5.RTS_B</t>
  </si>
  <si>
    <t>i2c6.SCL</t>
  </si>
  <si>
    <t>flexio1.FLEXIO[3]</t>
  </si>
  <si>
    <t>GPIO_IO04</t>
  </si>
  <si>
    <t>test_bus_in[4]</t>
  </si>
  <si>
    <t>gpio2.IO[4]</t>
  </si>
  <si>
    <t>tpm3.CH0</t>
  </si>
  <si>
    <t>pdm.CLK</t>
  </si>
  <si>
    <t>lcdif.D[0]</t>
  </si>
  <si>
    <t>spi7.PCS0</t>
  </si>
  <si>
    <t>uart6.TX</t>
  </si>
  <si>
    <t>flexio1.FLEXIO[4]</t>
  </si>
  <si>
    <t>GPIO_IO05</t>
  </si>
  <si>
    <t>test_bus_in[5]</t>
  </si>
  <si>
    <t>gpio2.IO[5]</t>
  </si>
  <si>
    <t>tpm4.CH0</t>
  </si>
  <si>
    <t>pdm.BIT_STREAM[0]</t>
  </si>
  <si>
    <t>lcdif.D[1]</t>
  </si>
  <si>
    <t>spi7.SIN</t>
  </si>
  <si>
    <t>uart6.RX</t>
  </si>
  <si>
    <t>flexio1.FLEXIO[5]</t>
  </si>
  <si>
    <t>GPIO_IO06</t>
  </si>
  <si>
    <t>test_bus_in[6]</t>
  </si>
  <si>
    <t>gpio2.IO[6]</t>
  </si>
  <si>
    <t>tpm5.CH0</t>
  </si>
  <si>
    <t>pdm.BIT_STREAM[1]</t>
  </si>
  <si>
    <t>lcdif.D[2]</t>
  </si>
  <si>
    <t>spi7.SOUT</t>
  </si>
  <si>
    <t>uart6.CTS_B</t>
  </si>
  <si>
    <t>i2c7.SDA</t>
  </si>
  <si>
    <t>flexio1.FLEXIO[6]</t>
  </si>
  <si>
    <t>GPIO_IO07</t>
  </si>
  <si>
    <t>test_bus_in[7]</t>
  </si>
  <si>
    <t>gpio2.IO[7]</t>
  </si>
  <si>
    <t>spi3.PCS1</t>
  </si>
  <si>
    <t>isi.D[1]</t>
  </si>
  <si>
    <t>lcdif.D[3]</t>
  </si>
  <si>
    <t>spi7.SCK</t>
  </si>
  <si>
    <t>uart6.RTS_B</t>
  </si>
  <si>
    <t>i2c7.SCL</t>
  </si>
  <si>
    <t>flexio1.FLEXIO[7]</t>
  </si>
  <si>
    <t>GPIO_IO08</t>
  </si>
  <si>
    <t>test_bus_in[8]</t>
  </si>
  <si>
    <t>gpio2.IO[8]</t>
  </si>
  <si>
    <t>spi3.PCS0</t>
  </si>
  <si>
    <t>isi.D[2]</t>
  </si>
  <si>
    <t>lcdif.D[4]</t>
  </si>
  <si>
    <t>tpm6.CH0</t>
  </si>
  <si>
    <t>uart7.TX</t>
  </si>
  <si>
    <t>flexio1.FLEXIO[8]</t>
  </si>
  <si>
    <t>GPIO_IO09</t>
  </si>
  <si>
    <t>test_bus_in[9]</t>
  </si>
  <si>
    <t>gpio2.IO[9]</t>
  </si>
  <si>
    <t>spi3.SIN</t>
  </si>
  <si>
    <t>isi.D[3]</t>
  </si>
  <si>
    <t>lcdif.D[5]</t>
  </si>
  <si>
    <t>tpm3.EXTCLK</t>
  </si>
  <si>
    <t>uart7.RX</t>
  </si>
  <si>
    <t>flexio1.FLEXIO[9]</t>
  </si>
  <si>
    <t>GPIO_IO10</t>
  </si>
  <si>
    <t>test_bus_in[10]</t>
  </si>
  <si>
    <t>gpio2.IO[10]</t>
  </si>
  <si>
    <t>spi3.SOUT</t>
  </si>
  <si>
    <t>isi.D[4]</t>
  </si>
  <si>
    <t>lcdif.D[6]</t>
  </si>
  <si>
    <t>tpm4.EXTCLK</t>
  </si>
  <si>
    <t>uart7.CTS_B</t>
  </si>
  <si>
    <t>i2c8.SDA</t>
  </si>
  <si>
    <t>flexio1.FLEXIO[10]</t>
  </si>
  <si>
    <t>GPIO_IO11</t>
  </si>
  <si>
    <t>test_bus_in[11]</t>
  </si>
  <si>
    <t>gpio2.IO[11]</t>
  </si>
  <si>
    <t>spi3.SCK</t>
  </si>
  <si>
    <t>isi.D[5]</t>
  </si>
  <si>
    <t>lcdif.D[7]</t>
  </si>
  <si>
    <t>tpm5.EXTCLK</t>
  </si>
  <si>
    <t>uart7.RTS_B</t>
  </si>
  <si>
    <t>i2c8.SCL</t>
  </si>
  <si>
    <t>flexio1.FLEXIO[11]</t>
  </si>
  <si>
    <t>GPIO_IO12</t>
  </si>
  <si>
    <t>test_bus_in[12]</t>
  </si>
  <si>
    <t>gpio2.IO[12]</t>
  </si>
  <si>
    <t>tpm3.CH2</t>
  </si>
  <si>
    <t>pdm.BIT_STREAM[2]</t>
  </si>
  <si>
    <t>lcdif.D[8]</t>
  </si>
  <si>
    <t>spi8.PCS0</t>
  </si>
  <si>
    <t>uart8.TX</t>
  </si>
  <si>
    <t>sai3.RX_SYNC</t>
  </si>
  <si>
    <t>GPIO_IO13</t>
  </si>
  <si>
    <t>test_bus_in[13]</t>
  </si>
  <si>
    <t>gpio2.IO[13]</t>
  </si>
  <si>
    <t>tpm4.CH2</t>
  </si>
  <si>
    <t>pdm.BIT_STREAM[3]</t>
  </si>
  <si>
    <t>lcdif.D[9]</t>
  </si>
  <si>
    <t>spi8.SIN</t>
  </si>
  <si>
    <t>uart8.RX</t>
  </si>
  <si>
    <t>flexio1.FLEXIO[13]</t>
  </si>
  <si>
    <t>GPIO_IO14</t>
  </si>
  <si>
    <t>test_bus_in[14]</t>
  </si>
  <si>
    <t>gpio2.IO[14]</t>
  </si>
  <si>
    <t>uart3.TX</t>
  </si>
  <si>
    <t>isi.D[6]</t>
  </si>
  <si>
    <t>lcdif.D[10]</t>
  </si>
  <si>
    <t>spi8.SOUT</t>
  </si>
  <si>
    <t>uart8.CTS_B</t>
  </si>
  <si>
    <t>uart4.TX</t>
  </si>
  <si>
    <t>flexio1.FLEXIO[14]</t>
  </si>
  <si>
    <t>GPIO_IO15</t>
  </si>
  <si>
    <t>test_bus_in[15]</t>
  </si>
  <si>
    <t>gpio2.IO[15]</t>
  </si>
  <si>
    <t>uart3.RX</t>
  </si>
  <si>
    <t>isi.D[7]</t>
  </si>
  <si>
    <t>lcdif.D[11]</t>
  </si>
  <si>
    <t>spi8.SCK</t>
  </si>
  <si>
    <t>uart8.RTS_B</t>
  </si>
  <si>
    <t>uart4.RX</t>
  </si>
  <si>
    <t>flexio1.FLEXIO[15]</t>
  </si>
  <si>
    <t>GPIO_IO16</t>
  </si>
  <si>
    <t>test_bus_in[16]</t>
  </si>
  <si>
    <t>gpio2.IO[16]</t>
  </si>
  <si>
    <t>sai3.TX_BCLK</t>
  </si>
  <si>
    <t>lcdif.D[12]</t>
  </si>
  <si>
    <t>uart3.CTS_B</t>
  </si>
  <si>
    <t>spi4.PCS2</t>
  </si>
  <si>
    <t>uart4.CTS_B</t>
  </si>
  <si>
    <t>flexio1.FLEXIO[16]</t>
  </si>
  <si>
    <t>GPIO_IO17</t>
  </si>
  <si>
    <t>test_bus_in[17]</t>
  </si>
  <si>
    <t>gpio2.IO[17]</t>
  </si>
  <si>
    <t>sai3.MCLK</t>
  </si>
  <si>
    <t>isi.D[8]</t>
  </si>
  <si>
    <t>lcdif.D[13]</t>
  </si>
  <si>
    <t>uart3.RTS_B</t>
  </si>
  <si>
    <t>spi4.PCS1</t>
  </si>
  <si>
    <t>uart4.RTS_B</t>
  </si>
  <si>
    <t>flexio1.FLEXIO[17]</t>
  </si>
  <si>
    <t>GPIO_IO18</t>
  </si>
  <si>
    <t>test_bus_in[18]</t>
  </si>
  <si>
    <t>gpio2.IO[18]</t>
  </si>
  <si>
    <t>sai3.RX_BCLK</t>
  </si>
  <si>
    <t>isi.D[9]</t>
  </si>
  <si>
    <t>lcdif.D[14]</t>
  </si>
  <si>
    <t>spi5.PCS0</t>
  </si>
  <si>
    <t>spi4.PCS0</t>
  </si>
  <si>
    <t>tpm5.CH2</t>
  </si>
  <si>
    <t>flexio1.FLEXIO[18]</t>
  </si>
  <si>
    <t>GPIO_IO19</t>
  </si>
  <si>
    <t>test_bus_in[19]</t>
  </si>
  <si>
    <t>gpio2.IO[19]</t>
  </si>
  <si>
    <t>lcdif.D[15]</t>
  </si>
  <si>
    <t>spi5.SIN</t>
  </si>
  <si>
    <t>spi4.SIN</t>
  </si>
  <si>
    <t>tpm6.CH2</t>
  </si>
  <si>
    <t>sai3.TX_DATA[0]</t>
  </si>
  <si>
    <t>GPIO_IO20</t>
  </si>
  <si>
    <t>test_bus_in[20]</t>
  </si>
  <si>
    <t>gpio2.IO[20]</t>
  </si>
  <si>
    <t>sai3.RX_DATA[0]</t>
  </si>
  <si>
    <t>lcdif.D[16]</t>
  </si>
  <si>
    <t>spi5.SOUT</t>
  </si>
  <si>
    <t>spi4.SOUT</t>
  </si>
  <si>
    <t>tpm3.CH1</t>
  </si>
  <si>
    <t>flexio1.FLEXIO[20]</t>
  </si>
  <si>
    <t>GPIO_IO21</t>
  </si>
  <si>
    <t>test_bus_in[21]</t>
  </si>
  <si>
    <t>gpio2.IO[21]</t>
  </si>
  <si>
    <t>lcdif.D[17]</t>
  </si>
  <si>
    <t>spi5.SCK</t>
  </si>
  <si>
    <t>spi4.SCK</t>
  </si>
  <si>
    <t>tpm4.CH1</t>
  </si>
  <si>
    <t>GPIO_IO22</t>
  </si>
  <si>
    <t>gpio2.IO[22]</t>
  </si>
  <si>
    <t>usdhc3.CLK</t>
  </si>
  <si>
    <t>spdif1.IN</t>
  </si>
  <si>
    <t>lcdif.D[18]</t>
  </si>
  <si>
    <t>tpm5.CH1</t>
  </si>
  <si>
    <t>tpm6.EXTCLK</t>
  </si>
  <si>
    <t>flexio1.FLEXIO[22]</t>
  </si>
  <si>
    <t>GPIO_IO23</t>
  </si>
  <si>
    <t>gpio2.IO[23]</t>
  </si>
  <si>
    <t>usdhc3.CMD</t>
  </si>
  <si>
    <t>spdif1.OUT</t>
  </si>
  <si>
    <t>lcdif.D[19]</t>
  </si>
  <si>
    <t>tpm6.CH1</t>
  </si>
  <si>
    <t>flexio1.FLEXIO[23]</t>
  </si>
  <si>
    <t>GPIO_IO24</t>
  </si>
  <si>
    <t>gpio2.IO[24]</t>
  </si>
  <si>
    <t>usdhc3.DATA0</t>
  </si>
  <si>
    <t>lcdif.D[20]</t>
  </si>
  <si>
    <t>tpm3.CH3</t>
  </si>
  <si>
    <t>dap.TDO_TRACESWO</t>
  </si>
  <si>
    <t>spi6.PCS1</t>
  </si>
  <si>
    <t>flexio1.FLEXIO[24]</t>
  </si>
  <si>
    <t>GPIO_IO25</t>
  </si>
  <si>
    <t>gpio2.IO[25]</t>
  </si>
  <si>
    <t>usdhc3.DATA1</t>
  </si>
  <si>
    <t>can2.TX</t>
  </si>
  <si>
    <t>lcdif.D[21]</t>
  </si>
  <si>
    <t>tpm4.CH3</t>
  </si>
  <si>
    <t>dap.TCLK_SWCLK</t>
  </si>
  <si>
    <t>spi7.PCS1</t>
  </si>
  <si>
    <t>flexio1.FLEXIO[25]</t>
  </si>
  <si>
    <t>GPIO_IO26</t>
  </si>
  <si>
    <t>gpio2.IO[26]</t>
  </si>
  <si>
    <t>usdhc3.DATA2</t>
  </si>
  <si>
    <t>lcdif.D[22]</t>
  </si>
  <si>
    <t>tpm5.CH3</t>
  </si>
  <si>
    <t>dap.TDI</t>
  </si>
  <si>
    <t>spi8.PCS1</t>
  </si>
  <si>
    <t>sai3.TX_SYNC</t>
  </si>
  <si>
    <t>GPIO_IO27</t>
  </si>
  <si>
    <t>gpio2.IO[27]</t>
  </si>
  <si>
    <t>usdhc3.DATA3</t>
  </si>
  <si>
    <t>can2.RX</t>
  </si>
  <si>
    <t>lcdif.D[23]</t>
  </si>
  <si>
    <t>tpm6.CH3</t>
  </si>
  <si>
    <t>dap.TMS_SWDIO</t>
  </si>
  <si>
    <t>spi5.PCS1</t>
  </si>
  <si>
    <t>flexio1.FLEXIO[27]</t>
  </si>
  <si>
    <t>GPIO_IO28</t>
  </si>
  <si>
    <t>gpio2.IO[28]</t>
  </si>
  <si>
    <t>flexio1.FLEXIO[28]</t>
  </si>
  <si>
    <t>5MHz</t>
  </si>
  <si>
    <t>GPIO_IO29</t>
  </si>
  <si>
    <t>gpio2.IO[29]</t>
  </si>
  <si>
    <t>flexio1.FLEXIO[29]</t>
  </si>
  <si>
    <t>CCM_CLKO1</t>
  </si>
  <si>
    <t>ccmsrcgpcmix.CLKO1</t>
  </si>
  <si>
    <t>flexio1.FLEXIO[26]</t>
  </si>
  <si>
    <t>gpio3.IO[26]</t>
  </si>
  <si>
    <t xml:space="preserve">125mhz </t>
  </si>
  <si>
    <t>CCM_CLKO2</t>
  </si>
  <si>
    <t>ccmsrcgpcmix.CLKO2</t>
  </si>
  <si>
    <t>gpio3.IO[27]</t>
  </si>
  <si>
    <t>CCM_CLKO3</t>
  </si>
  <si>
    <t>ccmsrcgpcmix.CLKO3</t>
  </si>
  <si>
    <t>flexio2.FLEXIO[28]</t>
  </si>
  <si>
    <t>gpio4.IO[28]</t>
  </si>
  <si>
    <t>CCM_CLKO4</t>
  </si>
  <si>
    <t>ccmsrcgpcmix.CLKO4</t>
  </si>
  <si>
    <t>flexio2.FLEXIO[29]</t>
  </si>
  <si>
    <t>gpio4.IO[29]</t>
  </si>
  <si>
    <t>DAP_TDI</t>
  </si>
  <si>
    <t>mqs2.LEFT</t>
  </si>
  <si>
    <t>flexio2.FLEXIO[30]</t>
  </si>
  <si>
    <t>gpio3.IO[28]</t>
  </si>
  <si>
    <t>DAP_TMS_SWDIO</t>
  </si>
  <si>
    <t>flexio2.FLEXIO[31]</t>
  </si>
  <si>
    <t>gpio3.IO[29]</t>
  </si>
  <si>
    <t>DAP_TCLK_SWCLK</t>
  </si>
  <si>
    <t>flexio1.FLEXIO[30]</t>
  </si>
  <si>
    <t>gpio3.IO[30]</t>
  </si>
  <si>
    <t>DAP_TDO_TRACESWO</t>
  </si>
  <si>
    <t>mqs2.RIGHT</t>
  </si>
  <si>
    <t>flexio1.FLEXIO[31]</t>
  </si>
  <si>
    <t>gpio3.IO[31]</t>
  </si>
  <si>
    <t>ENET1_MDC</t>
  </si>
  <si>
    <t>test_bus_in[22]</t>
    <phoneticPr fontId="12" type="noConversion"/>
  </si>
  <si>
    <t>enet_qos.MDC</t>
  </si>
  <si>
    <t>uart3.DCD_B</t>
  </si>
  <si>
    <t>i3c2.SCL</t>
  </si>
  <si>
    <t>usb1.OTG_ID</t>
  </si>
  <si>
    <t>flexio2.FLEXIO[0]</t>
  </si>
  <si>
    <t>gpio4.IO[0]</t>
  </si>
  <si>
    <t>&lt;1Mhz</t>
  </si>
  <si>
    <t>ENET1_MDIO</t>
  </si>
  <si>
    <t>test_bus_in[23]</t>
  </si>
  <si>
    <t>enet_qos.MDIO</t>
  </si>
  <si>
    <t>uart3.RIN_B</t>
  </si>
  <si>
    <t>i3c2.SDA</t>
  </si>
  <si>
    <t>usb1.OTG_PWR</t>
  </si>
  <si>
    <t>flexio2.FLEXIO[1]</t>
  </si>
  <si>
    <t>gpio4.IO[1]</t>
  </si>
  <si>
    <t>ENET1_TD3</t>
  </si>
  <si>
    <t>test_bus_in[24]</t>
  </si>
  <si>
    <t>enet_qos.RGMII_TD3</t>
  </si>
  <si>
    <t>usb2.OTG_ID</t>
  </si>
  <si>
    <t>flexio2.FLEXIO[2]</t>
  </si>
  <si>
    <t>gpio4.IO[2]</t>
  </si>
  <si>
    <t>ENET1_TD2</t>
  </si>
  <si>
    <t>test_bus_in[25]</t>
  </si>
  <si>
    <t>enet_qos.RGMII_TD2</t>
  </si>
  <si>
    <t>INPUT=enet_qos.TX_CLK
OUTPUT=ccmsrcgpcmix.ENET_CLK_ROOT</t>
  </si>
  <si>
    <t>usb2.OTG_OC</t>
  </si>
  <si>
    <t>flexio2.FLEXIO[3]</t>
  </si>
  <si>
    <t>gpio4.IO[3]</t>
  </si>
  <si>
    <t>ENET1_TD1</t>
  </si>
  <si>
    <t>test_bus_in[26]</t>
  </si>
  <si>
    <t>enet_qos.RGMII_TD1</t>
  </si>
  <si>
    <t>i3c2.PUR</t>
  </si>
  <si>
    <t>usb1.OTG_OC</t>
  </si>
  <si>
    <t>flexio2.FLEXIO[4]</t>
  </si>
  <si>
    <t>gpio4.IO[4]</t>
  </si>
  <si>
    <t>i3c2.PUR_B</t>
  </si>
  <si>
    <t>ENET1_TD0</t>
  </si>
  <si>
    <t>test_bus_in[27]</t>
  </si>
  <si>
    <t>enet_qos.RGMII_TD0</t>
  </si>
  <si>
    <t>flexio2.FLEXIO[5]</t>
  </si>
  <si>
    <t>gpio4.IO[5]</t>
  </si>
  <si>
    <t>ENET1_TX_CTL</t>
  </si>
  <si>
    <t>test_bus_in[28]</t>
  </si>
  <si>
    <t>enet_qos.RGMII_TX_CTL</t>
  </si>
  <si>
    <t>uart3.DTR_B</t>
  </si>
  <si>
    <t>flexio2.FLEXIO[6]</t>
  </si>
  <si>
    <t>gpio4.IO[6]</t>
  </si>
  <si>
    <t>ENET1_TXC</t>
  </si>
  <si>
    <t>test_bus_in[29]</t>
  </si>
  <si>
    <t>enet_qos.RGMII_TXC</t>
  </si>
  <si>
    <t>enet_qos.TX_ER</t>
  </si>
  <si>
    <t>flexio2.FLEXIO[7]</t>
  </si>
  <si>
    <t>gpio4.IO[7]</t>
  </si>
  <si>
    <t>ENET1_RX_CTL</t>
  </si>
  <si>
    <t>test_bus_in[30]</t>
  </si>
  <si>
    <t>enet_qos.RGMII_RX_CTL</t>
  </si>
  <si>
    <t>uart3.DSR_B</t>
  </si>
  <si>
    <t>usb2.OTG_PWR</t>
  </si>
  <si>
    <t>flexio2.FLEXIO[8]</t>
  </si>
  <si>
    <t>gpio4.IO[8]</t>
  </si>
  <si>
    <t>ENET1_RXC</t>
  </si>
  <si>
    <t>test_bus_in[31]</t>
  </si>
  <si>
    <t>enet_qos.RGMII_RXC</t>
  </si>
  <si>
    <t>enet_qos.RX_ER</t>
  </si>
  <si>
    <t>flexio2.FLEXIO[9]</t>
  </si>
  <si>
    <t>gpio4.IO[9]</t>
  </si>
  <si>
    <t>ENET1_RD0</t>
  </si>
  <si>
    <t>test_bus_in[32]</t>
  </si>
  <si>
    <t>enet_qos.RGMII_RD0</t>
  </si>
  <si>
    <t>flexio2.FLEXIO[10]</t>
  </si>
  <si>
    <t>gpio4.IO[10]</t>
  </si>
  <si>
    <t>ENET1_RD1</t>
  </si>
  <si>
    <t>test_bus_in[33]</t>
  </si>
  <si>
    <t>enet_qos.RGMII_RD1</t>
  </si>
  <si>
    <t>lptmr2.ALT1</t>
  </si>
  <si>
    <t>flexio2.FLEXIO[11]</t>
  </si>
  <si>
    <t>gpio4.IO[11]</t>
  </si>
  <si>
    <t>ENET1_RD2</t>
  </si>
  <si>
    <t>test_bus_in[34]</t>
  </si>
  <si>
    <t>enet_qos.RGMII_RD2</t>
  </si>
  <si>
    <t>lptmr2.ALT2</t>
  </si>
  <si>
    <t>flexio2.FLEXIO[12]</t>
  </si>
  <si>
    <t>gpio4.IO[12]</t>
  </si>
  <si>
    <t>ENET1_RD3</t>
  </si>
  <si>
    <t>test_bus_in[35]</t>
  </si>
  <si>
    <t>enet_qos.RGMII_RD3</t>
  </si>
  <si>
    <t>flexio2.FLEXIO[13]</t>
  </si>
  <si>
    <t>gpio4.IO[13]</t>
  </si>
  <si>
    <t>ENET2_MDC</t>
  </si>
  <si>
    <t>enet2.MDC</t>
  </si>
  <si>
    <t>uart4.DCD_B</t>
  </si>
  <si>
    <t>sai2.RX_SYNC</t>
  </si>
  <si>
    <t>flexio2.FLEXIO[14]</t>
  </si>
  <si>
    <t>gpio4.IO[14]</t>
  </si>
  <si>
    <t>ENET2_MDIO</t>
  </si>
  <si>
    <t>enet2.MDIO</t>
  </si>
  <si>
    <t>uart4.RIN_B</t>
  </si>
  <si>
    <t>sai2.RX_BCLK</t>
  </si>
  <si>
    <t>flexio2.FLEXIO[15]</t>
  </si>
  <si>
    <t>gpio4.IO[15]</t>
  </si>
  <si>
    <t>ENET2_TD3</t>
  </si>
  <si>
    <t>enet2.RGMII_TD3</t>
  </si>
  <si>
    <t>sai2.RX_DATA[0]</t>
  </si>
  <si>
    <t>flexio2.FLEXIO[16]</t>
  </si>
  <si>
    <t>gpio4.IO[16]</t>
  </si>
  <si>
    <t>ENET2_TD2</t>
  </si>
  <si>
    <t>enet2.RGMII_TD2</t>
  </si>
  <si>
    <t>INPUT=enet2.TX_CLK
OUTPUT=ccmsrcgpcmix.ENET_REF_CLK_ROOT</t>
  </si>
  <si>
    <t>sai2.RX_DATA[1]</t>
  </si>
  <si>
    <t>flexio2.FLEXIO[17]</t>
  </si>
  <si>
    <t>gpio4.IO[17]</t>
  </si>
  <si>
    <t>ENET2_TD1</t>
  </si>
  <si>
    <t>enet2.RGMII_TD1</t>
  </si>
  <si>
    <t>sai2.RX_DATA[2]</t>
  </si>
  <si>
    <t>flexio2.FLEXIO[18]</t>
  </si>
  <si>
    <t>gpio4.IO[18]</t>
  </si>
  <si>
    <t>ENET2_TD0</t>
  </si>
  <si>
    <t>enet2.RGMII_TD0</t>
  </si>
  <si>
    <t>sai2.RX_DATA[3]</t>
  </si>
  <si>
    <t>flexio2.FLEXIO[19]</t>
  </si>
  <si>
    <t>gpio4.IO[19]</t>
  </si>
  <si>
    <t>ENET2_TX_CTL</t>
  </si>
  <si>
    <t>enet2.RGMII_TX_CTL</t>
  </si>
  <si>
    <t>uart4.DTR_B</t>
  </si>
  <si>
    <t>sai2.TX_SYNC</t>
  </si>
  <si>
    <t>flexio2.FLEXIO[20]</t>
  </si>
  <si>
    <t>gpio4.IO[20]</t>
  </si>
  <si>
    <t>ENET2_TXC</t>
  </si>
  <si>
    <t>enet2.RGMII_TXC</t>
  </si>
  <si>
    <t>enet2.TX_ER</t>
  </si>
  <si>
    <t>sai2.TX_BCLK</t>
  </si>
  <si>
    <t>flexio2.FLEXIO[21]</t>
  </si>
  <si>
    <t>gpio4.IO[21]</t>
  </si>
  <si>
    <t>ENET2_RX_CTL</t>
  </si>
  <si>
    <t>enet2.RGMII_RX_CTL</t>
  </si>
  <si>
    <t>uart4.DSR_B</t>
  </si>
  <si>
    <t>sai2.TX_DATA[0]</t>
  </si>
  <si>
    <t>flexio2.FLEXIO[22]</t>
  </si>
  <si>
    <t>gpio4.IO[22]</t>
  </si>
  <si>
    <t>ENET2_RXC</t>
  </si>
  <si>
    <t>enet2.RGMII_RXC</t>
  </si>
  <si>
    <t>enet2.RX_ER</t>
  </si>
  <si>
    <t>sai2.TX_DATA[1]</t>
  </si>
  <si>
    <t>flexio2.FLEXIO[23]</t>
  </si>
  <si>
    <t>gpio4.IO[23]</t>
  </si>
  <si>
    <t>ENET2_RD0</t>
  </si>
  <si>
    <t>enet2.RGMII_RD0</t>
  </si>
  <si>
    <t>sai2.TX_DATA[2]</t>
  </si>
  <si>
    <t>flexio2.FLEXIO[24]</t>
  </si>
  <si>
    <t>gpio4.IO[24]</t>
  </si>
  <si>
    <t>ENET2_RD1</t>
  </si>
  <si>
    <t>enet2.RGMII_RD1</t>
  </si>
  <si>
    <t>sai2.TX_DATA[3]</t>
  </si>
  <si>
    <t>flexio2.FLEXIO[25]</t>
  </si>
  <si>
    <t>gpio4.IO[25]</t>
  </si>
  <si>
    <t>ENET2_RD2</t>
  </si>
  <si>
    <t>enet2.RGMII_RD2</t>
  </si>
  <si>
    <t>sai2.MCLK</t>
  </si>
  <si>
    <t>flexio2.FLEXIO[26]</t>
  </si>
  <si>
    <t>gpio4.IO[26]</t>
  </si>
  <si>
    <t>ENET2_RD3</t>
  </si>
  <si>
    <t>enet2.RGMII_RD3</t>
  </si>
  <si>
    <t>flexio2.FLEXIO[27]</t>
  </si>
  <si>
    <t>gpio4.IO[27]</t>
  </si>
  <si>
    <t>SD1_CLK</t>
  </si>
  <si>
    <t>test_bus_in[36]</t>
    <phoneticPr fontId="12" type="noConversion"/>
  </si>
  <si>
    <t>usdhc1.CLK</t>
  </si>
  <si>
    <t>gpio3.IO[8]</t>
  </si>
  <si>
    <t>200mhz</t>
  </si>
  <si>
    <t>SD1_CMD</t>
  </si>
  <si>
    <t>test_bus_in[37]</t>
  </si>
  <si>
    <t>usdhc1.CMD</t>
  </si>
  <si>
    <t>gpio3.IO[9]</t>
  </si>
  <si>
    <t>SD1_DATA0</t>
  </si>
  <si>
    <t>test_bus_in[38]</t>
  </si>
  <si>
    <t>usdhc1.DATA0</t>
  </si>
  <si>
    <t>gpio3.IO[10]</t>
  </si>
  <si>
    <t>SD1_DATA1</t>
  </si>
  <si>
    <t>test_bus_in[39]</t>
  </si>
  <si>
    <t>usdhc1.DATA1</t>
  </si>
  <si>
    <t>gpio3.IO[11]</t>
  </si>
  <si>
    <t>SD1_DATA2</t>
  </si>
  <si>
    <t>test_bus_in[40]</t>
  </si>
  <si>
    <t>usdhc1.DATA2</t>
  </si>
  <si>
    <t>flexio1.FLEXIO[12]</t>
  </si>
  <si>
    <t>gpio3.IO[12]</t>
  </si>
  <si>
    <t>SD1_DATA3</t>
  </si>
  <si>
    <t>test_bus_out[0]</t>
    <phoneticPr fontId="12" type="noConversion"/>
  </si>
  <si>
    <t>usdhc1.DATA3</t>
  </si>
  <si>
    <t>flexspi.A_SS1_B</t>
  </si>
  <si>
    <t>gpio3.IO[13]</t>
  </si>
  <si>
    <t>SD1_DATA4</t>
  </si>
  <si>
    <t>test_bus_out[1]</t>
  </si>
  <si>
    <t>usdhc1.DATA4</t>
  </si>
  <si>
    <t>flexspi.A_DATA[4]</t>
  </si>
  <si>
    <t>gpio3.IO[14]</t>
  </si>
  <si>
    <t>SD1_DATA5</t>
  </si>
  <si>
    <t>test_bus_out[2]</t>
  </si>
  <si>
    <t>usdhc1.DATA5</t>
  </si>
  <si>
    <t>flexspi.A_DATA[5]</t>
  </si>
  <si>
    <t>usdhc1.RESET_B</t>
  </si>
  <si>
    <t>gpio3.IO[15]</t>
  </si>
  <si>
    <t>SD1_DATA6</t>
  </si>
  <si>
    <t>test_bus_out[3]</t>
  </si>
  <si>
    <t>usdhc1.DATA6</t>
  </si>
  <si>
    <t>flexspi.A_DATA[6]</t>
  </si>
  <si>
    <t>usdhc1.CD_B</t>
  </si>
  <si>
    <t>gpio3.IO[16]</t>
  </si>
  <si>
    <t>SD1_DATA7</t>
  </si>
  <si>
    <t>test_bus_out[4]</t>
  </si>
  <si>
    <t>usdhc1.DATA7</t>
  </si>
  <si>
    <t>flexspi.A_DATA[7]</t>
  </si>
  <si>
    <t>usdhc1.WP</t>
  </si>
  <si>
    <t>gpio3.IO[17]</t>
  </si>
  <si>
    <t>SD1_STROBE</t>
  </si>
  <si>
    <t>test_bus_out[5]</t>
  </si>
  <si>
    <t>usdhc1.STROBE</t>
  </si>
  <si>
    <t>flexspi.A_DQS</t>
  </si>
  <si>
    <t>gpio3.IO[18]</t>
  </si>
  <si>
    <t>SD2_VSELECT</t>
  </si>
  <si>
    <t>test_bus_out[6]</t>
  </si>
  <si>
    <t>usdhc2.VSELECT</t>
  </si>
  <si>
    <t>usdhc2.WP</t>
  </si>
  <si>
    <t>flexio1.FLEXIO[19]</t>
  </si>
  <si>
    <t>gpio3.IO[19]</t>
  </si>
  <si>
    <t>SD3_CLK</t>
  </si>
  <si>
    <t>test_bus_out[7]</t>
  </si>
  <si>
    <t>flexspi.A_SCLK</t>
  </si>
  <si>
    <t>gpio3.IO[20]</t>
  </si>
  <si>
    <t>SD3_CMD</t>
  </si>
  <si>
    <t>test_bus_out[8]</t>
  </si>
  <si>
    <t>flexspi.A_SS0_B</t>
  </si>
  <si>
    <t>flexio1.FLEXIO[21]</t>
  </si>
  <si>
    <t>gpio3.IO[21]</t>
  </si>
  <si>
    <t>100mhz</t>
  </si>
  <si>
    <t>SD3_DATA0</t>
  </si>
  <si>
    <t>test_bus_out[9]</t>
  </si>
  <si>
    <t>flexspi.A_DATA[0]</t>
  </si>
  <si>
    <t>gpio3.IO[22]</t>
  </si>
  <si>
    <t>SD3_DATA1</t>
  </si>
  <si>
    <t>test_bus_out[10]</t>
  </si>
  <si>
    <t>flexspi.A_DATA[1]</t>
  </si>
  <si>
    <t>gpio3.IO[23]</t>
  </si>
  <si>
    <t>SD3_DATA2</t>
  </si>
  <si>
    <t>test_bus_out[11]</t>
  </si>
  <si>
    <t>flexspi.A_DATA[2]</t>
  </si>
  <si>
    <t>gpio3.IO[24]</t>
  </si>
  <si>
    <t>SD3_DATA3</t>
  </si>
  <si>
    <t>test_bus_out[12]</t>
  </si>
  <si>
    <t>flexspi.A_DATA[3]</t>
  </si>
  <si>
    <t>gpio3.IO[25]</t>
  </si>
  <si>
    <t>SD2_CD_B</t>
  </si>
  <si>
    <t>test_bus_out[13]</t>
    <phoneticPr fontId="12" type="noConversion"/>
  </si>
  <si>
    <t>usdhc2.CD_B</t>
  </si>
  <si>
    <t>enet_qos.1588_EVENT0_IN</t>
  </si>
  <si>
    <t>gpio3.IO[0]</t>
  </si>
  <si>
    <t>SD2_CLK</t>
  </si>
  <si>
    <t>test_bus_out[14]</t>
  </si>
  <si>
    <t>usdhc2.CLK</t>
  </si>
  <si>
    <t>enet_qos.1588_EVENT0_OUT</t>
  </si>
  <si>
    <t>gpio3.IO[1]</t>
  </si>
  <si>
    <t>SD2_CMD</t>
  </si>
  <si>
    <t>test_bus_out[15]</t>
  </si>
  <si>
    <t>usdhc2.CMD</t>
  </si>
  <si>
    <t>enet2.1588_EVENT0_IN</t>
  </si>
  <si>
    <t>gpio3.IO[2]</t>
  </si>
  <si>
    <t>SD2_DATA0</t>
  </si>
  <si>
    <t>test_bus_out[16]</t>
  </si>
  <si>
    <t>usdhc2.DATA0</t>
  </si>
  <si>
    <t>enet2.1588_EVENT0_OUT</t>
  </si>
  <si>
    <t>gpio3.IO[3]</t>
  </si>
  <si>
    <t>SD2_DATA1</t>
  </si>
  <si>
    <t>test_bus_out[17]</t>
  </si>
  <si>
    <t>usdhc2.DATA1</t>
  </si>
  <si>
    <t>enet2.1588_EVENT1_IN</t>
  </si>
  <si>
    <t>gpio3.IO[4]</t>
  </si>
  <si>
    <t>SD2_DATA2</t>
  </si>
  <si>
    <t>test_bus_out[18]</t>
  </si>
  <si>
    <t>usdhc2.DATA2</t>
  </si>
  <si>
    <t>enet2.1588_EVENT1_OUT</t>
  </si>
  <si>
    <t>gpio3.IO[5]</t>
  </si>
  <si>
    <t>SD2_DATA3</t>
  </si>
  <si>
    <t>test_bus_out[19]</t>
  </si>
  <si>
    <t>usdhc2.DATA3</t>
  </si>
  <si>
    <t>gpio3.IO[6]</t>
  </si>
  <si>
    <t>SD2_RESET_B</t>
  </si>
  <si>
    <t>test_bus_out[20]</t>
  </si>
  <si>
    <t>usdhc2.RESET_B</t>
  </si>
  <si>
    <t>gpio3.IO[7]</t>
  </si>
  <si>
    <t>I2C1_SCL</t>
  </si>
  <si>
    <t>test_bus_out[21]</t>
    <phoneticPr fontId="12" type="noConversion"/>
  </si>
  <si>
    <t>i2c1.SCL</t>
  </si>
  <si>
    <t>i3c1.SCL</t>
  </si>
  <si>
    <t>uart1.DCD_B</t>
  </si>
  <si>
    <t>tpm2.CH0</t>
  </si>
  <si>
    <t>gpio1.IO[0]</t>
  </si>
  <si>
    <t>5mhz</t>
  </si>
  <si>
    <t>50pf</t>
  </si>
  <si>
    <t>I2C1_SDA</t>
  </si>
  <si>
    <t>test_bus_out[22]</t>
  </si>
  <si>
    <t>i2c1.SDA</t>
  </si>
  <si>
    <t>i3c1.SDA</t>
  </si>
  <si>
    <t>uart1.RIN_B</t>
  </si>
  <si>
    <t>tpm2.CH1</t>
  </si>
  <si>
    <t>gpio1.IO[1]</t>
  </si>
  <si>
    <t>I2C2_SCL</t>
  </si>
  <si>
    <t>test_bus_out[23]</t>
  </si>
  <si>
    <t>i2c2.SCL</t>
  </si>
  <si>
    <t>i3c1.PUR</t>
  </si>
  <si>
    <t>uart2.DCD_B</t>
  </si>
  <si>
    <t>tpm2.CH2</t>
  </si>
  <si>
    <t>sai1.RX_SYNC</t>
  </si>
  <si>
    <t>gpio1.IO[2]</t>
  </si>
  <si>
    <t>i3c1.PUR_B</t>
  </si>
  <si>
    <t>I2C2_SDA</t>
  </si>
  <si>
    <t>test_bus_out[24]</t>
  </si>
  <si>
    <t>i2c2.SDA</t>
  </si>
  <si>
    <t>uart2.RIN_B</t>
  </si>
  <si>
    <t>tpm2.CH3</t>
  </si>
  <si>
    <t>sai1.RX_BCLK</t>
  </si>
  <si>
    <t>gpio1.IO[3]</t>
  </si>
  <si>
    <t>UART1_RXD</t>
  </si>
  <si>
    <t>test_bus_out[25]</t>
  </si>
  <si>
    <t>uart1.RX</t>
  </si>
  <si>
    <t>seco.RX</t>
  </si>
  <si>
    <t>spi2.SIN</t>
  </si>
  <si>
    <t>tpm1.CH0</t>
  </si>
  <si>
    <t>gpio1.IO[4]</t>
  </si>
  <si>
    <t>UART1_TXD</t>
  </si>
  <si>
    <t>test_bus_out[26]</t>
  </si>
  <si>
    <t>uart1.TX</t>
  </si>
  <si>
    <t>seco.TX</t>
  </si>
  <si>
    <t>spi2.PCS0</t>
  </si>
  <si>
    <t>tpm1.CH1</t>
  </si>
  <si>
    <t>gpio1.IO[5]/ccmsrcgpcmix.BOOT_MODE[0]</t>
  </si>
  <si>
    <t>UART2_RXD</t>
  </si>
  <si>
    <t>test_bus_out[27]</t>
  </si>
  <si>
    <t>uart2.RX</t>
  </si>
  <si>
    <t>uart1.CTS_B</t>
  </si>
  <si>
    <t>spi2.SOUT</t>
  </si>
  <si>
    <t>tpm1.CH2</t>
  </si>
  <si>
    <t>sai1.MCLK</t>
  </si>
  <si>
    <t>gpio1.IO[6]</t>
  </si>
  <si>
    <t>UART2_TXD</t>
  </si>
  <si>
    <t>test_bus_out[28]</t>
  </si>
  <si>
    <t>uart2.TX</t>
  </si>
  <si>
    <t>uart1.RTS_B</t>
  </si>
  <si>
    <t>spi2.SCK</t>
  </si>
  <si>
    <t>tpm1.CH3</t>
  </si>
  <si>
    <t>gpio1.IO[7]/ccmsrcgpcmix.BOOT_MODE[1]</t>
  </si>
  <si>
    <t>PDM_CLK</t>
  </si>
  <si>
    <t>test_bus_out[29]</t>
  </si>
  <si>
    <t>mqs1.LEFT</t>
  </si>
  <si>
    <t>lptmr1.ALT1</t>
  </si>
  <si>
    <t>gpio1.IO[8]</t>
  </si>
  <si>
    <t>can1.TX</t>
  </si>
  <si>
    <t>PDM_BIT_STREAM0</t>
  </si>
  <si>
    <t>test_bus_out[30]</t>
  </si>
  <si>
    <t>mqs1.RIGHT</t>
  </si>
  <si>
    <t>spi1.PCS1</t>
  </si>
  <si>
    <t>tpm1.EXTCLK</t>
  </si>
  <si>
    <t>lptmr1.ALT2</t>
  </si>
  <si>
    <t>gpio1.IO[9]</t>
  </si>
  <si>
    <t>can1.RX</t>
  </si>
  <si>
    <t>PDM_BIT_STREAM1</t>
  </si>
  <si>
    <t>test_bus_out[31]</t>
  </si>
  <si>
    <t>m33.NMI</t>
  </si>
  <si>
    <t>spi2.PCS1</t>
  </si>
  <si>
    <t>tpm2.EXTCLK</t>
  </si>
  <si>
    <t>gpio1.IO[10]</t>
  </si>
  <si>
    <t>SAI1_TXFS</t>
  </si>
  <si>
    <t>test_bus_out[32]</t>
  </si>
  <si>
    <t>sai1.TX_SYNC</t>
  </si>
  <si>
    <t>sai1.TX_DATA[1]</t>
  </si>
  <si>
    <t>spi1.PCS0</t>
  </si>
  <si>
    <t>uart2.DTR_B</t>
  </si>
  <si>
    <t>gpio1.IO[11]/ccmsrcgpcmix.BOOT_MODE[2]</t>
  </si>
  <si>
    <t>SAI1_TXC</t>
  </si>
  <si>
    <t>test_bus_out[33]</t>
  </si>
  <si>
    <t>sai1.TX_BCLK</t>
  </si>
  <si>
    <t>uart2.CTS_B</t>
  </si>
  <si>
    <t>spi1.SIN</t>
  </si>
  <si>
    <t>uart1.DSR_B</t>
  </si>
  <si>
    <t>gpio1.IO[12]</t>
  </si>
  <si>
    <t>SAI1_TXD0</t>
  </si>
  <si>
    <t>test_bus_out[34]</t>
  </si>
  <si>
    <t>sai1.TX_DATA[0]</t>
  </si>
  <si>
    <t>uart2.RTS_B</t>
  </si>
  <si>
    <t>spi1.SCK</t>
  </si>
  <si>
    <t>uart1.DTR_B</t>
  </si>
  <si>
    <t>gpio1.IO[13]/ccmsrcgpcmix.BOOT_MODE[3]</t>
  </si>
  <si>
    <t>SAI1_RXD0</t>
  </si>
  <si>
    <t>test_bus_out[35]</t>
  </si>
  <si>
    <t>sai1.RX_DATA[0]</t>
  </si>
  <si>
    <t>spi1.SOUT</t>
  </si>
  <si>
    <t>uart2.DSR_B</t>
  </si>
  <si>
    <t>gpio1.IO[14]</t>
  </si>
  <si>
    <t>WDOG_ANY</t>
  </si>
  <si>
    <t>test_bus_out[36]</t>
  </si>
  <si>
    <t>wdog1.WDOG_ANY</t>
  </si>
  <si>
    <t>gpio1.IO[15]</t>
  </si>
  <si>
    <t>CLKIN1</t>
  </si>
  <si>
    <t>anamix.CLKIN1</t>
  </si>
  <si>
    <t>anamix.esd_diode</t>
  </si>
  <si>
    <t>CLKIN2</t>
  </si>
  <si>
    <t>anamix.CLKIN2</t>
  </si>
  <si>
    <t>anamix.atx</t>
  </si>
  <si>
    <t>XTALI_24M</t>
  </si>
  <si>
    <t>anamix.xtali_24M</t>
  </si>
  <si>
    <t>XTALO_24M</t>
  </si>
  <si>
    <t>anamix.xtalo_24M</t>
  </si>
  <si>
    <t>ADC_IN0</t>
  </si>
  <si>
    <t>anamix.adc_in0</t>
  </si>
  <si>
    <t>ADC_IN1</t>
  </si>
  <si>
    <t>anamix.adc_in1</t>
  </si>
  <si>
    <t>ADC_IN2</t>
  </si>
  <si>
    <t>anamix.adc_in2</t>
  </si>
  <si>
    <t>ADC_IN3</t>
  </si>
  <si>
    <t>anamix.adc_in3</t>
  </si>
  <si>
    <t>PAD TYPE</t>
  </si>
  <si>
    <t>Bump</t>
  </si>
  <si>
    <t>Ball</t>
  </si>
  <si>
    <t>Power Group</t>
  </si>
  <si>
    <t>Status while reset is asserted</t>
    <phoneticPr fontId="14" type="noConversion"/>
  </si>
  <si>
    <t>Status after reset is deasserted</t>
    <phoneticPr fontId="14" type="noConversion"/>
  </si>
  <si>
    <t>ANALOG</t>
    <phoneticPr fontId="14" type="noConversion"/>
  </si>
  <si>
    <t>NVCC_BBSM</t>
  </si>
  <si>
    <t>GPIO</t>
  </si>
  <si>
    <t>output low w/o PU/PD</t>
  </si>
  <si>
    <t>no change</t>
    <phoneticPr fontId="14" type="noConversion"/>
  </si>
  <si>
    <t>output high w/o PU/PD</t>
  </si>
  <si>
    <t>NVCC_GPIO</t>
  </si>
  <si>
    <t>input w/ PD</t>
    <phoneticPr fontId="15" type="noConversion"/>
  </si>
  <si>
    <t>no change</t>
    <phoneticPr fontId="15" type="noConversion"/>
  </si>
  <si>
    <t>input w/ PD</t>
    <phoneticPr fontId="16" type="noConversion"/>
  </si>
  <si>
    <t>no change</t>
    <phoneticPr fontId="16" type="noConversion"/>
  </si>
  <si>
    <t>input w/ PD</t>
    <phoneticPr fontId="14" type="noConversion"/>
  </si>
  <si>
    <t>NVCC_WAKEUP</t>
  </si>
  <si>
    <t>output low</t>
  </si>
  <si>
    <t>input w/ PU</t>
  </si>
  <si>
    <t>input w/o PU/PD</t>
    <phoneticPr fontId="14" type="noConversion"/>
  </si>
  <si>
    <t>works as TESTER_ACK input while internal reset is asserted, after internal reset is deasserted,  it becomes input w/ PD</t>
    <phoneticPr fontId="14" type="noConversion"/>
  </si>
  <si>
    <t>NVCC_SD2</t>
  </si>
  <si>
    <t>NVCC_AON</t>
  </si>
  <si>
    <t>ANALOG</t>
  </si>
  <si>
    <t>AVDD_1P8_ADC</t>
  </si>
  <si>
    <t>TOP_XTAL_VDD18</t>
  </si>
  <si>
    <t>PHY</t>
  </si>
  <si>
    <t>USB1_DN</t>
  </si>
  <si>
    <t>USB1_D_N</t>
  </si>
  <si>
    <t>USB1_VDD33</t>
  </si>
  <si>
    <t>USB1_DP</t>
  </si>
  <si>
    <t>USB1_D_P</t>
  </si>
  <si>
    <t>USB1_ID</t>
  </si>
  <si>
    <t>USB1_TXRTUNE</t>
    <phoneticPr fontId="0" type="noConversion"/>
  </si>
  <si>
    <t>USB1_VBUS</t>
  </si>
  <si>
    <t>USB2_DN</t>
  </si>
  <si>
    <t>USB2_D_N</t>
  </si>
  <si>
    <t>USB2_DP</t>
  </si>
  <si>
    <t>USB2_D_P</t>
  </si>
  <si>
    <t>USB2_ID</t>
  </si>
  <si>
    <t>USB2_TXRTUNE</t>
    <phoneticPr fontId="0" type="noConversion"/>
  </si>
  <si>
    <t>USB2_VBUS</t>
  </si>
  <si>
    <t>LVDS_D0P</t>
  </si>
  <si>
    <t>LVDS_D0_P</t>
  </si>
  <si>
    <t>VDD_LVDS_1P8</t>
  </si>
  <si>
    <t>LVDS_D0N</t>
  </si>
  <si>
    <t>LVDS_D0_N</t>
  </si>
  <si>
    <t>LVDS_D1P</t>
  </si>
  <si>
    <t>LVDS_D1_P</t>
  </si>
  <si>
    <t>LVDS_D1N</t>
  </si>
  <si>
    <t>LVDS_D1_N</t>
  </si>
  <si>
    <t>LVDS_D2P</t>
  </si>
  <si>
    <t>LVDS_D2_P</t>
  </si>
  <si>
    <t>LVDS_D2N</t>
  </si>
  <si>
    <t>LVDS_D2_N</t>
  </si>
  <si>
    <t>LVDS_D3P</t>
  </si>
  <si>
    <t>LVDS_D3_P</t>
  </si>
  <si>
    <t>LVDS_D3N</t>
  </si>
  <si>
    <t>LVDS_D3_N</t>
  </si>
  <si>
    <t>LVDS_CLKP</t>
  </si>
  <si>
    <t>LVDS_CLK_P</t>
  </si>
  <si>
    <t>LVDS_CLKN</t>
  </si>
  <si>
    <t>LVDS_CLK_N</t>
  </si>
  <si>
    <t>MIPI_CSI1_CLK_N</t>
  </si>
  <si>
    <t>MIPI_CSI1_VPH</t>
  </si>
  <si>
    <t>MIPI_CSI1_CLK_P</t>
  </si>
  <si>
    <t>MIPI_CSI1_D0_N</t>
  </si>
  <si>
    <t>MIPI_CSI1_D0_P</t>
  </si>
  <si>
    <t>MIPI_CSI1_D1_N</t>
  </si>
  <si>
    <t>MIPI_CSI1_D1_P</t>
  </si>
  <si>
    <t>MIPI_DSI1_CLK_N</t>
  </si>
  <si>
    <t>MIPI_DSI1_VPH</t>
  </si>
  <si>
    <t>MIPI_DSI1_CLK_P</t>
  </si>
  <si>
    <t>MIPI_DSI1_D0_N</t>
  </si>
  <si>
    <t>MIPI_DSI1_D0_P</t>
  </si>
  <si>
    <t>MIPI_DSI1_D1_N</t>
  </si>
  <si>
    <t>MIPI_DSI1_D1_P</t>
  </si>
  <si>
    <t>MIPI_DSI1_D2_N</t>
  </si>
  <si>
    <t>MIPI_DSI1_D2_P</t>
  </si>
  <si>
    <t>MIPI_DSI1_D3_N</t>
  </si>
  <si>
    <t>MIPI_DSI1_D3_P</t>
  </si>
  <si>
    <t>MIPI_REXT</t>
  </si>
  <si>
    <t>DDRCLK</t>
  </si>
  <si>
    <t>VDDQ_DDR</t>
  </si>
  <si>
    <t>DDR</t>
  </si>
  <si>
    <t>Power</t>
  </si>
  <si>
    <t>NVCC_BBSM_1P8</t>
  </si>
  <si>
    <t>VDD2_DDR</t>
  </si>
  <si>
    <t>AVDD_0P8</t>
  </si>
  <si>
    <t>VDD_ANA_0P8</t>
  </si>
  <si>
    <t>AVDD_0P8_GPIO</t>
  </si>
  <si>
    <t>AVDD_0P8_PLL_ARM</t>
  </si>
  <si>
    <t>AVDD_0P8_PLL_DRAM</t>
  </si>
  <si>
    <t>VDD_ANA0_1P8</t>
  </si>
  <si>
    <t>AVDD_1P8_PLL</t>
  </si>
  <si>
    <t>AVDD_1P8_TSENSOR</t>
  </si>
  <si>
    <t>EFUSE_VQPS</t>
    <phoneticPr fontId="1" type="noConversion"/>
  </si>
  <si>
    <t>VREFH_1P8_ADC</t>
  </si>
  <si>
    <t>AVDD_1P8_PLL_ARM</t>
  </si>
  <si>
    <t>VDD_ANA1_1P8</t>
  </si>
  <si>
    <t>AVDD_1P8_PLL_DRAM</t>
  </si>
  <si>
    <t>DRAM_VAA</t>
  </si>
  <si>
    <t>VDET_GPIO_AON</t>
  </si>
  <si>
    <t>VDD_ANAVDET_1P8</t>
  </si>
  <si>
    <t>VDET_WAKEUP_SD2</t>
  </si>
  <si>
    <t>VDD_BBSM_0P8_CAP</t>
  </si>
  <si>
    <t>VDD_BBSM</t>
  </si>
  <si>
    <t>VDD_LVDS_1P8</t>
    <phoneticPr fontId="1" type="noConversion"/>
  </si>
  <si>
    <t>MIPI_CSI1_VP</t>
  </si>
  <si>
    <t>VDD_MIPI_0P8</t>
  </si>
  <si>
    <t>MIPI_DSI1_VP</t>
  </si>
  <si>
    <t>VDD_MIPI_1P8</t>
  </si>
  <si>
    <t>USB1_DVDD</t>
  </si>
  <si>
    <t>VDD_USB_0P8</t>
  </si>
  <si>
    <t>USB2_DVDD</t>
    <phoneticPr fontId="1" type="noConversion"/>
  </si>
  <si>
    <t>USB1_VDDH0</t>
  </si>
  <si>
    <t>VDD_USB_1P8</t>
  </si>
  <si>
    <t>USB2_VDDH0</t>
  </si>
  <si>
    <t>VDD_USB_3P3</t>
  </si>
  <si>
    <t>USB2_VDD33</t>
    <phoneticPr fontId="1" type="noConversion"/>
  </si>
  <si>
    <t>VDD_SOC</t>
    <phoneticPr fontId="1" type="noConversion"/>
  </si>
  <si>
    <t>Ground</t>
  </si>
  <si>
    <t>VSS</t>
    <phoneticPr fontId="1" type="noConversion"/>
  </si>
  <si>
    <t>VSS</t>
  </si>
  <si>
    <t>AVSS_TSENSOR</t>
  </si>
  <si>
    <t>AVSS_PLL_ARM</t>
    <phoneticPr fontId="1" type="noConversion"/>
  </si>
  <si>
    <t>AVSS_PLL</t>
  </si>
  <si>
    <t>AVSS_PLL_DRAM</t>
  </si>
  <si>
    <t>MIPI_CSI1_VSS</t>
  </si>
  <si>
    <t>MIPI_DSI1_VSS</t>
  </si>
  <si>
    <t>TOP_XTAL_VSS</t>
  </si>
  <si>
    <t>USB1_VSSA</t>
  </si>
  <si>
    <t>USB2_VSSA</t>
    <phoneticPr fontId="1" type="noConversion"/>
  </si>
  <si>
    <t>VREFL_1P8_VSSA</t>
  </si>
  <si>
    <t>VSS18_BBSM</t>
  </si>
  <si>
    <t>0.999d</t>
  </si>
  <si>
    <t>lptmr2.ALT0</t>
  </si>
  <si>
    <t>lptmr1.ALT0</t>
  </si>
  <si>
    <r>
      <rPr>
        <b/>
        <sz val="11"/>
        <rFont val="宋体"/>
        <family val="2"/>
        <scheme val="minor"/>
      </rPr>
      <t xml:space="preserve">PINMUX-i.MX93:
</t>
    </r>
    <r>
      <rPr>
        <sz val="11"/>
        <rFont val="宋体"/>
        <family val="2"/>
        <scheme val="minor"/>
      </rPr>
      <t>LPTMR.ALT* is actually connected to ALT0/ALT1/ALT2, not ALT1/ALT2/ALT3. Impacts muxed functionality on ENET1_RD*, SD2_*, PDM_* pins.</t>
    </r>
    <phoneticPr fontId="12" type="noConversion"/>
  </si>
  <si>
    <t>VDD_MIPI_1P8</t>
    <phoneticPr fontId="12" type="noConversion"/>
  </si>
  <si>
    <t>VDD_USB_3P3</t>
    <phoneticPr fontId="12" type="noConversion"/>
  </si>
  <si>
    <t>USB1_ID</t>
    <phoneticPr fontId="12" type="noConversion"/>
  </si>
  <si>
    <t>VDD_USB_1P8</t>
    <phoneticPr fontId="12" type="noConversion"/>
  </si>
  <si>
    <t>VDD_ANA0_1P8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</si>
</sst>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¥-411]#,##0.00;[Red]\-[$¥-411]#,##0.00"/>
  </numFmts>
  <fonts count="3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9C6500"/>
      <name val="宋体"/>
      <family val="2"/>
      <scheme val="minor"/>
    </font>
    <font>
      <sz val="10"/>
      <name val="Arial"/>
      <family val="2"/>
    </font>
    <font>
      <sz val="12"/>
      <name val="Arial Black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11"/>
      <name val="宋体"/>
      <family val="2"/>
      <scheme val="minor"/>
    </font>
    <font>
      <b/>
      <sz val="9"/>
      <color theme="1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C000"/>
      <name val="Arial"/>
      <family val="2"/>
    </font>
    <font>
      <sz val="11"/>
      <color theme="0"/>
      <name val="宋体"/>
      <family val="2"/>
      <scheme val="minor"/>
    </font>
    <font>
      <b/>
      <sz val="9"/>
      <name val="Arial Black"/>
      <family val="2"/>
    </font>
    <font>
      <sz val="9"/>
      <color indexed="8"/>
      <name val="Arial"/>
      <family val="2"/>
    </font>
    <font>
      <sz val="12"/>
      <name val="Arial"/>
      <family val="2"/>
    </font>
    <font>
      <strike/>
      <sz val="9"/>
      <name val="Arial"/>
      <family val="2"/>
    </font>
    <font>
      <strike/>
      <sz val="10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2"/>
      <name val="Arial Black"/>
      <family val="2"/>
    </font>
    <font>
      <sz val="12"/>
      <name val="宋体"/>
      <family val="2"/>
      <scheme val="major"/>
    </font>
    <font>
      <b/>
      <sz val="10"/>
      <color indexed="8"/>
      <name val="宋体"/>
      <family val="2"/>
      <scheme val="major"/>
    </font>
    <font>
      <sz val="10"/>
      <name val="宋体"/>
      <family val="2"/>
      <scheme val="major"/>
    </font>
    <font>
      <sz val="10"/>
      <color indexed="8"/>
      <name val="宋体"/>
      <family val="2"/>
      <scheme val="major"/>
    </font>
    <font>
      <sz val="9"/>
      <color theme="1"/>
      <name val="Arial"/>
      <family val="2"/>
    </font>
    <font>
      <b/>
      <sz val="11"/>
      <name val="宋体"/>
      <family val="2"/>
      <scheme val="minor"/>
    </font>
    <font>
      <sz val="1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0"/>
      <name val="Arial"/>
      <family val="2"/>
    </font>
    <font>
      <b/>
      <sz val="9"/>
      <color rgb="FFFF0000"/>
      <name val="Arial"/>
      <family val="2"/>
    </font>
    <font>
      <b/>
      <sz val="9"/>
      <color rgb="FF00B05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2" borderId="0" applyNumberFormat="0" applyBorder="0" applyAlignment="0" applyProtection="0"/>
    <xf numFmtId="0" fontId="1" fillId="0" borderId="0"/>
    <xf numFmtId="176" fontId="3" fillId="0" borderId="0"/>
    <xf numFmtId="0" fontId="13" fillId="0" borderId="0">
      <alignment vertical="center"/>
    </xf>
    <xf numFmtId="0" fontId="17" fillId="30" borderId="0" applyNumberFormat="0" applyBorder="0" applyAlignment="0" applyProtection="0"/>
    <xf numFmtId="0" fontId="32" fillId="0" borderId="0"/>
    <xf numFmtId="0" fontId="3" fillId="0" borderId="0"/>
  </cellStyleXfs>
  <cellXfs count="100">
    <xf numFmtId="0" fontId="0" fillId="0" borderId="0" xfId="0"/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3" fillId="0" borderId="1" xfId="1" applyBorder="1" applyAlignment="1">
      <alignment vertical="center"/>
    </xf>
    <xf numFmtId="0" fontId="7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vertical="center"/>
    </xf>
    <xf numFmtId="0" fontId="7" fillId="5" borderId="1" xfId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7" fillId="15" borderId="1" xfId="1" applyFont="1" applyFill="1" applyBorder="1" applyAlignment="1">
      <alignment horizontal="left" vertical="center" wrapText="1"/>
    </xf>
    <xf numFmtId="0" fontId="7" fillId="0" borderId="1" xfId="1" applyFont="1" applyBorder="1" applyAlignment="1">
      <alignment vertical="center"/>
    </xf>
    <xf numFmtId="0" fontId="7" fillId="11" borderId="1" xfId="3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 wrapText="1"/>
    </xf>
    <xf numFmtId="0" fontId="7" fillId="12" borderId="1" xfId="3" applyFont="1" applyFill="1" applyBorder="1" applyAlignment="1">
      <alignment horizontal="left" vertical="center"/>
    </xf>
    <xf numFmtId="0" fontId="7" fillId="6" borderId="1" xfId="1" applyFont="1" applyFill="1" applyBorder="1" applyAlignment="1">
      <alignment horizontal="left" vertical="center" wrapText="1"/>
    </xf>
    <xf numFmtId="0" fontId="7" fillId="7" borderId="2" xfId="3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0" fontId="7" fillId="9" borderId="1" xfId="3" applyFont="1" applyFill="1" applyBorder="1" applyAlignment="1">
      <alignment horizontal="left" vertical="center"/>
    </xf>
    <xf numFmtId="0" fontId="7" fillId="17" borderId="1" xfId="3" applyFont="1" applyFill="1" applyBorder="1" applyAlignment="1">
      <alignment horizontal="left" vertical="center"/>
    </xf>
    <xf numFmtId="0" fontId="7" fillId="16" borderId="4" xfId="3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5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7" fillId="14" borderId="1" xfId="1" applyFont="1" applyFill="1" applyBorder="1" applyAlignment="1">
      <alignment horizontal="left" vertical="center" wrapText="1"/>
    </xf>
    <xf numFmtId="0" fontId="7" fillId="14" borderId="1" xfId="1" applyFont="1" applyFill="1" applyBorder="1" applyAlignment="1">
      <alignment horizontal="left" vertical="center"/>
    </xf>
    <xf numFmtId="0" fontId="7" fillId="10" borderId="1" xfId="1" applyFont="1" applyFill="1" applyBorder="1" applyAlignment="1">
      <alignment horizontal="left" vertical="center" wrapText="1"/>
    </xf>
    <xf numFmtId="0" fontId="7" fillId="21" borderId="1" xfId="1" applyFont="1" applyFill="1" applyBorder="1" applyAlignment="1">
      <alignment horizontal="left" vertical="center" wrapText="1"/>
    </xf>
    <xf numFmtId="0" fontId="7" fillId="18" borderId="1" xfId="0" applyFont="1" applyFill="1" applyBorder="1" applyAlignment="1">
      <alignment vertical="center" wrapText="1"/>
    </xf>
    <xf numFmtId="0" fontId="9" fillId="8" borderId="1" xfId="1" applyFont="1" applyFill="1" applyBorder="1" applyAlignment="1">
      <alignment horizontal="left" vertical="center" wrapText="1"/>
    </xf>
    <xf numFmtId="0" fontId="7" fillId="8" borderId="1" xfId="1" applyFont="1" applyFill="1" applyBorder="1" applyAlignment="1">
      <alignment horizontal="left" vertical="center" wrapText="1"/>
    </xf>
    <xf numFmtId="0" fontId="7" fillId="19" borderId="1" xfId="0" applyFont="1" applyFill="1" applyBorder="1" applyAlignment="1">
      <alignment vertical="center" wrapText="1"/>
    </xf>
    <xf numFmtId="0" fontId="7" fillId="14" borderId="1" xfId="0" applyFont="1" applyFill="1" applyBorder="1" applyAlignment="1">
      <alignment vertical="center"/>
    </xf>
    <xf numFmtId="0" fontId="7" fillId="13" borderId="1" xfId="0" applyFont="1" applyFill="1" applyBorder="1" applyAlignment="1">
      <alignment horizontal="left" vertical="center" wrapText="1"/>
    </xf>
    <xf numFmtId="0" fontId="7" fillId="22" borderId="1" xfId="1" applyFont="1" applyFill="1" applyBorder="1" applyAlignment="1">
      <alignment horizontal="left" vertical="center" wrapText="1"/>
    </xf>
    <xf numFmtId="0" fontId="7" fillId="18" borderId="1" xfId="1" applyFont="1" applyFill="1" applyBorder="1" applyAlignment="1">
      <alignment vertical="center"/>
    </xf>
    <xf numFmtId="0" fontId="9" fillId="14" borderId="1" xfId="1" applyFont="1" applyFill="1" applyBorder="1" applyAlignment="1">
      <alignment horizontal="left" vertical="center" wrapText="1"/>
    </xf>
    <xf numFmtId="0" fontId="7" fillId="23" borderId="1" xfId="1" applyFont="1" applyFill="1" applyBorder="1" applyAlignment="1">
      <alignment vertical="center"/>
    </xf>
    <xf numFmtId="0" fontId="7" fillId="23" borderId="3" xfId="1" applyFont="1" applyFill="1" applyBorder="1" applyAlignment="1">
      <alignment vertical="center"/>
    </xf>
    <xf numFmtId="0" fontId="18" fillId="0" borderId="1" xfId="1" applyFont="1" applyBorder="1" applyAlignment="1">
      <alignment horizontal="center" vertical="center" wrapText="1"/>
    </xf>
    <xf numFmtId="0" fontId="3" fillId="0" borderId="1" xfId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20" fillId="0" borderId="1" xfId="1" applyFont="1" applyBorder="1" applyAlignment="1">
      <alignment horizontal="center" vertical="center"/>
    </xf>
    <xf numFmtId="0" fontId="9" fillId="29" borderId="1" xfId="0" applyFont="1" applyFill="1" applyBorder="1" applyAlignment="1">
      <alignment vertical="center" wrapText="1"/>
    </xf>
    <xf numFmtId="0" fontId="21" fillId="14" borderId="1" xfId="1" applyFont="1" applyFill="1" applyBorder="1" applyAlignment="1">
      <alignment horizontal="left" vertical="center" wrapText="1"/>
    </xf>
    <xf numFmtId="0" fontId="21" fillId="0" borderId="1" xfId="1" applyFont="1" applyBorder="1" applyAlignment="1">
      <alignment vertical="center"/>
    </xf>
    <xf numFmtId="0" fontId="22" fillId="0" borderId="1" xfId="1" applyFont="1" applyBorder="1" applyAlignment="1">
      <alignment vertical="center"/>
    </xf>
    <xf numFmtId="0" fontId="20" fillId="0" borderId="1" xfId="1" applyFont="1" applyBorder="1" applyAlignment="1">
      <alignment horizontal="center" vertical="center" wrapText="1"/>
    </xf>
    <xf numFmtId="0" fontId="9" fillId="3" borderId="1" xfId="1" applyFont="1" applyFill="1" applyBorder="1" applyAlignment="1">
      <alignment horizontal="left" vertical="center" wrapText="1"/>
    </xf>
    <xf numFmtId="0" fontId="9" fillId="6" borderId="1" xfId="1" applyFont="1" applyFill="1" applyBorder="1" applyAlignment="1">
      <alignment horizontal="left" vertical="center" wrapText="1"/>
    </xf>
    <xf numFmtId="0" fontId="23" fillId="0" borderId="1" xfId="1" applyFont="1" applyBorder="1" applyAlignment="1">
      <alignment horizontal="center" vertical="center" wrapText="1"/>
    </xf>
    <xf numFmtId="0" fontId="24" fillId="0" borderId="1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 wrapText="1"/>
    </xf>
    <xf numFmtId="0" fontId="25" fillId="0" borderId="1" xfId="1" applyFont="1" applyBorder="1" applyAlignment="1">
      <alignment horizontal="center" vertical="center"/>
    </xf>
    <xf numFmtId="0" fontId="7" fillId="31" borderId="1" xfId="9" applyFont="1" applyFill="1" applyBorder="1" applyAlignment="1">
      <alignment horizontal="left" vertical="center"/>
    </xf>
    <xf numFmtId="0" fontId="19" fillId="0" borderId="1" xfId="1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7" fillId="20" borderId="1" xfId="1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center"/>
    </xf>
    <xf numFmtId="0" fontId="7" fillId="4" borderId="1" xfId="1" applyFont="1" applyFill="1" applyBorder="1" applyAlignment="1">
      <alignment vertical="center"/>
    </xf>
    <xf numFmtId="0" fontId="9" fillId="25" borderId="1" xfId="1" applyFont="1" applyFill="1" applyBorder="1" applyAlignment="1">
      <alignment horizontal="left" vertical="center" wrapText="1"/>
    </xf>
    <xf numFmtId="0" fontId="26" fillId="0" borderId="1" xfId="1" applyFont="1" applyBorder="1" applyAlignment="1">
      <alignment horizontal="center" vertical="center" wrapText="1"/>
    </xf>
    <xf numFmtId="0" fontId="27" fillId="0" borderId="1" xfId="1" applyFont="1" applyBorder="1" applyAlignment="1">
      <alignment horizontal="center" vertical="center" wrapText="1"/>
    </xf>
    <xf numFmtId="0" fontId="28" fillId="0" borderId="1" xfId="1" applyFont="1" applyBorder="1" applyAlignment="1">
      <alignment vertical="center"/>
    </xf>
    <xf numFmtId="0" fontId="26" fillId="0" borderId="1" xfId="1" applyFont="1" applyBorder="1" applyAlignment="1">
      <alignment horizontal="center" vertical="center"/>
    </xf>
    <xf numFmtId="0" fontId="29" fillId="0" borderId="1" xfId="1" applyFont="1" applyBorder="1" applyAlignment="1">
      <alignment vertical="center"/>
    </xf>
    <xf numFmtId="0" fontId="30" fillId="18" borderId="1" xfId="0" applyFont="1" applyFill="1" applyBorder="1" applyAlignment="1">
      <alignment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7" fillId="28" borderId="1" xfId="9" applyFont="1" applyFill="1" applyBorder="1" applyAlignment="1">
      <alignment horizontal="left" vertical="center"/>
    </xf>
    <xf numFmtId="0" fontId="7" fillId="0" borderId="2" xfId="1" applyFont="1" applyBorder="1" applyAlignment="1">
      <alignment vertical="center"/>
    </xf>
    <xf numFmtId="0" fontId="7" fillId="15" borderId="1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7" fillId="11" borderId="1" xfId="3" applyFont="1" applyFill="1" applyBorder="1" applyAlignment="1">
      <alignment horizontal="left" vertical="center" wrapText="1"/>
    </xf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vertical="center" wrapText="1"/>
    </xf>
    <xf numFmtId="0" fontId="9" fillId="14" borderId="1" xfId="1" applyFont="1" applyFill="1" applyBorder="1" applyAlignment="1">
      <alignment vertical="center"/>
    </xf>
    <xf numFmtId="0" fontId="9" fillId="29" borderId="1" xfId="1" applyFont="1" applyFill="1" applyBorder="1" applyAlignment="1">
      <alignment horizontal="left" vertical="center" wrapText="1"/>
    </xf>
    <xf numFmtId="0" fontId="11" fillId="8" borderId="1" xfId="1" applyFont="1" applyFill="1" applyBorder="1" applyAlignment="1">
      <alignment horizontal="left" vertical="center" wrapText="1"/>
    </xf>
    <xf numFmtId="0" fontId="35" fillId="7" borderId="1" xfId="3" applyFont="1" applyFill="1" applyBorder="1" applyAlignment="1">
      <alignment horizontal="left" vertical="center"/>
    </xf>
    <xf numFmtId="0" fontId="9" fillId="28" borderId="1" xfId="3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 wrapText="1"/>
    </xf>
    <xf numFmtId="0" fontId="9" fillId="26" borderId="1" xfId="0" applyFont="1" applyFill="1" applyBorder="1" applyAlignment="1">
      <alignment horizontal="left" vertical="center" wrapText="1"/>
    </xf>
    <xf numFmtId="0" fontId="9" fillId="4" borderId="1" xfId="1" applyFont="1" applyFill="1" applyBorder="1" applyAlignment="1">
      <alignment horizontal="left" vertical="center" wrapText="1"/>
    </xf>
    <xf numFmtId="0" fontId="36" fillId="24" borderId="3" xfId="0" applyFont="1" applyFill="1" applyBorder="1" applyAlignment="1">
      <alignment horizontal="left" vertical="center" wrapText="1"/>
    </xf>
    <xf numFmtId="0" fontId="36" fillId="25" borderId="1" xfId="0" applyFont="1" applyFill="1" applyBorder="1" applyAlignment="1">
      <alignment horizontal="left" vertical="center" wrapText="1"/>
    </xf>
    <xf numFmtId="0" fontId="36" fillId="27" borderId="1" xfId="0" applyFont="1" applyFill="1" applyBorder="1" applyAlignment="1">
      <alignment horizontal="left" vertical="center" wrapText="1"/>
    </xf>
    <xf numFmtId="0" fontId="36" fillId="33" borderId="1" xfId="0" applyFont="1" applyFill="1" applyBorder="1" applyAlignment="1">
      <alignment horizontal="left" vertical="center" wrapText="1"/>
    </xf>
    <xf numFmtId="0" fontId="37" fillId="24" borderId="0" xfId="0" applyFont="1" applyFill="1" applyAlignment="1">
      <alignment horizontal="left" vertical="center" wrapText="1"/>
    </xf>
    <xf numFmtId="0" fontId="37" fillId="24" borderId="1" xfId="0" applyFont="1" applyFill="1" applyBorder="1" applyAlignment="1">
      <alignment horizontal="left" vertical="center" wrapText="1"/>
    </xf>
    <xf numFmtId="0" fontId="19" fillId="14" borderId="1" xfId="1" applyFont="1" applyFill="1" applyBorder="1" applyAlignment="1">
      <alignment horizontal="left" vertical="center" wrapText="1"/>
    </xf>
    <xf numFmtId="0" fontId="7" fillId="29" borderId="1" xfId="1" applyFont="1" applyFill="1" applyBorder="1" applyAlignment="1">
      <alignment horizontal="left" vertical="center" wrapText="1"/>
    </xf>
    <xf numFmtId="0" fontId="30" fillId="8" borderId="1" xfId="1" applyFont="1" applyFill="1" applyBorder="1" applyAlignment="1">
      <alignment horizontal="left" vertical="center" wrapText="1"/>
    </xf>
    <xf numFmtId="0" fontId="7" fillId="25" borderId="1" xfId="1" applyFont="1" applyFill="1" applyBorder="1" applyAlignment="1">
      <alignment horizontal="left" vertical="center" wrapText="1"/>
    </xf>
    <xf numFmtId="0" fontId="11" fillId="7" borderId="1" xfId="3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7" fillId="26" borderId="1" xfId="0" applyFont="1" applyFill="1" applyBorder="1" applyAlignment="1">
      <alignment horizontal="left" vertical="center" wrapText="1"/>
    </xf>
    <xf numFmtId="0" fontId="7" fillId="32" borderId="1" xfId="2" applyFont="1" applyFill="1" applyBorder="1" applyAlignment="1">
      <alignment horizontal="left" vertical="center" wrapText="1"/>
    </xf>
  </cellXfs>
  <cellStyles count="12">
    <cellStyle name="Accent6 2" xfId="9" xr:uid="{3068244D-0DD7-4B8A-8123-89282A43F472}"/>
    <cellStyle name="Neutral 2" xfId="5" xr:uid="{00000000-0005-0000-0000-000001000000}"/>
    <cellStyle name="Normal" xfId="0" builtinId="0"/>
    <cellStyle name="Normal 10 2 4" xfId="4" xr:uid="{00000000-0005-0000-0000-000003000000}"/>
    <cellStyle name="Normal 10 5" xfId="6" xr:uid="{00000000-0005-0000-0000-000004000000}"/>
    <cellStyle name="Normal 12" xfId="11" xr:uid="{F8A1BEBA-ED0C-4643-AF8F-31E9A0E53C52}"/>
    <cellStyle name="Normal 2" xfId="7" xr:uid="{00000000-0005-0000-0000-000005000000}"/>
    <cellStyle name="Normal 2 2" xfId="1" xr:uid="{00000000-0005-0000-0000-000006000000}"/>
    <cellStyle name="Normal 2 3" xfId="10" xr:uid="{9571E332-B575-429A-BD94-882F57AD8D9B}"/>
    <cellStyle name="Normal 3" xfId="8" xr:uid="{00000000-0005-0000-0000-000007000000}"/>
    <cellStyle name="Normal 4" xfId="2" xr:uid="{00000000-0005-0000-0000-000008000000}"/>
    <cellStyle name="Normal_IOMUX_080928 2" xfId="3" xr:uid="{00000000-0005-0000-0000-000009000000}"/>
  </cellStyles>
  <dxfs count="12"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99FF"/>
      <color rgb="FFFCE4D6"/>
      <color rgb="FFFF00FF"/>
      <color rgb="FFCC99FF"/>
      <color rgb="FFC0C0C0"/>
      <color rgb="FFFF66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DIF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06542\AppData\Roaming\Microsoft\Excel\RABBIT_IO_Javi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00630\AppData\Local\Microsoft\Windows\Temporary%20Internet%20Files\Content.Outlook\IR1CFB4Q\mScale8Q_Pad_Ring_v0%201_013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.MX93_MX95_MX97_pinlist.v0999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I"/>
      <sheetName val="NET LIST"/>
      <sheetName val="DIE LAYOUT"/>
      <sheetName val="LIST DATA"/>
      <sheetName val="Routing Requirements"/>
      <sheetName val="Change Log"/>
      <sheetName val="Board Map"/>
    </sheetNames>
    <sheetDataSet>
      <sheetData sheetId="0"/>
      <sheetData sheetId="1" refreshError="1"/>
      <sheetData sheetId="2" refreshError="1"/>
      <sheetData sheetId="3">
        <row r="2">
          <cell r="A2" t="str">
            <v>YES</v>
          </cell>
          <cell r="E2" t="str">
            <v>2PolySensor</v>
          </cell>
          <cell r="G2" t="str">
            <v>ASMCFAB1</v>
          </cell>
          <cell r="I2">
            <v>1.7999999999999999E-2</v>
          </cell>
          <cell r="K2" t="str">
            <v>Al~Aluminum</v>
          </cell>
        </row>
        <row r="3">
          <cell r="A3" t="str">
            <v>NO</v>
          </cell>
          <cell r="E3" t="str">
            <v>B600AMOS</v>
          </cell>
          <cell r="G3" t="str">
            <v>ASMCFAB1A</v>
          </cell>
          <cell r="I3">
            <v>0.02</v>
          </cell>
          <cell r="K3" t="str">
            <v>Ag~Silver</v>
          </cell>
        </row>
        <row r="4">
          <cell r="E4" t="str">
            <v>B9_21_6</v>
          </cell>
          <cell r="G4" t="str">
            <v>ASMCFAB2</v>
          </cell>
          <cell r="I4">
            <v>2.3E-2</v>
          </cell>
          <cell r="K4" t="str">
            <v>APCC~Palladium Copper Au flash</v>
          </cell>
        </row>
        <row r="5">
          <cell r="E5" t="str">
            <v>B9_40_6</v>
          </cell>
          <cell r="G5" t="str">
            <v>ASMCFAB3</v>
          </cell>
          <cell r="I5">
            <v>2.5000000000000001E-2</v>
          </cell>
          <cell r="K5" t="str">
            <v>Au~Gold</v>
          </cell>
        </row>
        <row r="6">
          <cell r="E6" t="str">
            <v>bc90mw_4m1t</v>
          </cell>
          <cell r="G6" t="str">
            <v>ATMC</v>
          </cell>
          <cell r="I6">
            <v>3.048E-2</v>
          </cell>
          <cell r="K6" t="str">
            <v>Cu~Copper</v>
          </cell>
        </row>
        <row r="7">
          <cell r="E7" t="str">
            <v>bc90mw_7m2t</v>
          </cell>
          <cell r="G7" t="str">
            <v>C2_65</v>
          </cell>
          <cell r="I7">
            <v>3.2000000000000001E-2</v>
          </cell>
          <cell r="K7" t="str">
            <v>PdCu~Palladium Copper</v>
          </cell>
        </row>
        <row r="8">
          <cell r="E8" t="str">
            <v>blpf</v>
          </cell>
          <cell r="G8" t="str">
            <v>C2_90</v>
          </cell>
          <cell r="I8">
            <v>3.3000000000000002E-2</v>
          </cell>
          <cell r="K8" t="str">
            <v>InsPdCu~Insulated Palladium Copper</v>
          </cell>
        </row>
        <row r="9">
          <cell r="E9" t="str">
            <v>bulkSensor1.5um</v>
          </cell>
          <cell r="G9" t="str">
            <v>CHD</v>
          </cell>
          <cell r="I9">
            <v>3.7999999999999999E-2</v>
          </cell>
        </row>
        <row r="10">
          <cell r="E10" t="str">
            <v>C9_00_6</v>
          </cell>
          <cell r="G10" t="str">
            <v>CREE</v>
          </cell>
          <cell r="I10">
            <v>3.8899999999999997E-2</v>
          </cell>
        </row>
        <row r="11">
          <cell r="E11" t="str">
            <v>C9_20_6</v>
          </cell>
          <cell r="G11" t="str">
            <v>CSMFAB6</v>
          </cell>
          <cell r="I11">
            <v>5.0999999999999997E-2</v>
          </cell>
        </row>
        <row r="12">
          <cell r="E12" t="str">
            <v>cdr1_3m</v>
          </cell>
          <cell r="G12" t="str">
            <v>CSMFAB7</v>
          </cell>
          <cell r="I12">
            <v>6.0999999999999999E-2</v>
          </cell>
        </row>
        <row r="13">
          <cell r="E13" t="str">
            <v>cdr1analog_3m</v>
          </cell>
          <cell r="G13" t="str">
            <v>DALSA</v>
          </cell>
        </row>
        <row r="14">
          <cell r="E14" t="str">
            <v>cdr1bicmos_3m</v>
          </cell>
          <cell r="G14" t="str">
            <v>DHZG</v>
          </cell>
        </row>
        <row r="15">
          <cell r="E15" t="str">
            <v>cdr1bicmos_4m</v>
          </cell>
          <cell r="G15" t="str">
            <v>EPM</v>
          </cell>
        </row>
        <row r="16">
          <cell r="E16" t="str">
            <v>cdr1enhsige_3m</v>
          </cell>
          <cell r="G16" t="str">
            <v>GF1</v>
          </cell>
        </row>
        <row r="17">
          <cell r="E17" t="str">
            <v>cdr1nvm_3m</v>
          </cell>
          <cell r="G17" t="str">
            <v>GF2</v>
          </cell>
        </row>
        <row r="18">
          <cell r="E18" t="str">
            <v>cdr1nvm_4m</v>
          </cell>
          <cell r="G18" t="str">
            <v>GF3</v>
          </cell>
        </row>
        <row r="19">
          <cell r="E19" t="str">
            <v>cdr1sige_3m</v>
          </cell>
          <cell r="G19" t="str">
            <v>GF5</v>
          </cell>
        </row>
        <row r="20">
          <cell r="E20" t="str">
            <v>cdr1sige_4m</v>
          </cell>
          <cell r="G20" t="str">
            <v>GF6</v>
          </cell>
        </row>
        <row r="21">
          <cell r="E21" t="str">
            <v>cdr2_3m</v>
          </cell>
          <cell r="G21" t="str">
            <v>GF7</v>
          </cell>
        </row>
        <row r="22">
          <cell r="E22" t="str">
            <v>cdr2dpa_3m</v>
          </cell>
          <cell r="G22" t="str">
            <v>GRSC</v>
          </cell>
        </row>
        <row r="23">
          <cell r="E23" t="str">
            <v>cdr3_3m</v>
          </cell>
          <cell r="G23" t="str">
            <v>ICF</v>
          </cell>
        </row>
        <row r="24">
          <cell r="E24" t="str">
            <v>cdr3analog_3m</v>
          </cell>
          <cell r="G24" t="str">
            <v>ICN4</v>
          </cell>
        </row>
        <row r="25">
          <cell r="E25" t="str">
            <v>cdr3nvm_3m</v>
          </cell>
          <cell r="G25" t="str">
            <v>ICN5</v>
          </cell>
        </row>
        <row r="26">
          <cell r="E26" t="str">
            <v>cln16ffc_1d8_1P11M_2XA1XD_H_3XE_VHV_2Y2R_UT_ALRDL</v>
          </cell>
          <cell r="G26" t="str">
            <v>ICN6</v>
          </cell>
        </row>
        <row r="27">
          <cell r="E27" t="str">
            <v>cln16ffc_1d8_1P9M_2XA1XD_H_3XE_VHV_2Z_ALRDL</v>
          </cell>
          <cell r="G27" t="str">
            <v>ICN8</v>
          </cell>
        </row>
        <row r="28">
          <cell r="E28" t="str">
            <v>cln16ffc_1d8_1P9M_2XA1XD_H_3XE_VHV_2Z_UT_ALRDL</v>
          </cell>
          <cell r="G28" t="str">
            <v>OHT</v>
          </cell>
        </row>
        <row r="29">
          <cell r="E29" t="str">
            <v>cln16ffpgl_1d8_1P11M_2XA1XC3XY2Y2R_UT_ALRDL</v>
          </cell>
          <cell r="G29" t="str">
            <v>ONSEMI</v>
          </cell>
        </row>
        <row r="30">
          <cell r="E30" t="str">
            <v>cln28hpc_1d8_1P10M_5X2Y0Z2R0URDL_WLCSP</v>
          </cell>
          <cell r="G30" t="str">
            <v>PTCT</v>
          </cell>
        </row>
        <row r="31">
          <cell r="E31" t="str">
            <v>cln28hpcp_1d8_1P10M_5X2Y0Z2R0URDL_FC_AUTO</v>
          </cell>
          <cell r="G31" t="str">
            <v>SAMSUNG KOREA</v>
          </cell>
        </row>
        <row r="32">
          <cell r="E32" t="str">
            <v>CLN28HPCP_1D8_1P8M_5X2ZALRDL_FC</v>
          </cell>
          <cell r="G32" t="str">
            <v>SMIC1A</v>
          </cell>
        </row>
        <row r="33">
          <cell r="E33" t="str">
            <v>CLN28HPCP_1D8_1P8M_5X2ZALRDL_WB</v>
          </cell>
          <cell r="G33" t="str">
            <v>SMICB1</v>
          </cell>
        </row>
        <row r="34">
          <cell r="E34" t="str">
            <v>cln28hpm_1d8_1P10M_5X2Y0Z2R0URDL_WB</v>
          </cell>
          <cell r="G34" t="str">
            <v>SMIC7</v>
          </cell>
        </row>
        <row r="35">
          <cell r="E35" t="str">
            <v>cln28hpm_1d8_1P7M_5X0Y1Z0R0URDL_WB</v>
          </cell>
          <cell r="G35" t="str">
            <v>SMIC8</v>
          </cell>
        </row>
        <row r="36">
          <cell r="E36" t="str">
            <v>cln28hpm_1d8_1P8M_5X0Y2Z0R0URDL_WB</v>
          </cell>
          <cell r="G36" t="str">
            <v>SSMC</v>
          </cell>
        </row>
        <row r="37">
          <cell r="E37" t="str">
            <v>cln40lp-lo-1.1_2.5v_1P7M_5X0Y1Z0R0U_ut</v>
          </cell>
          <cell r="G37" t="str">
            <v>TSMC2A</v>
          </cell>
        </row>
        <row r="38">
          <cell r="E38" t="str">
            <v>cln40lp-lo-1.1_2.5v_1P8M_5X0Y2Z0R0U_ut</v>
          </cell>
          <cell r="G38" t="str">
            <v>TSMC3</v>
          </cell>
        </row>
        <row r="39">
          <cell r="E39" t="str">
            <v>cln40ulp_2d5v_1P6M_4X0Y0Z0R1U</v>
          </cell>
          <cell r="G39" t="str">
            <v>TSMC4</v>
          </cell>
        </row>
        <row r="40">
          <cell r="E40" t="str">
            <v>cln55gp_2d5v_1p7m_5x0y1z_FC</v>
          </cell>
          <cell r="G40" t="str">
            <v>TSMC5</v>
          </cell>
        </row>
        <row r="41">
          <cell r="E41" t="str">
            <v>cln90_6m1t</v>
          </cell>
          <cell r="G41" t="str">
            <v>TSMC6</v>
          </cell>
        </row>
        <row r="42">
          <cell r="E42" t="str">
            <v>cmos013rfsoi_1P5M_30kA30kA_2k_1p0f_SM</v>
          </cell>
          <cell r="G42" t="str">
            <v>TSMC7</v>
          </cell>
        </row>
        <row r="43">
          <cell r="E43" t="str">
            <v>cmos040_7m4x0y1z1u</v>
          </cell>
          <cell r="G43" t="str">
            <v>TSMC9</v>
          </cell>
        </row>
        <row r="44">
          <cell r="E44" t="str">
            <v>cmos055fg_25v_5m3x0y1z</v>
          </cell>
          <cell r="G44" t="str">
            <v>TSMC10</v>
          </cell>
        </row>
        <row r="45">
          <cell r="E45" t="str">
            <v>cmos055fg_25v_6m4x0y1z</v>
          </cell>
          <cell r="G45" t="str">
            <v>TSMC11</v>
          </cell>
        </row>
        <row r="46">
          <cell r="E46" t="str">
            <v>cmos065gp_8m</v>
          </cell>
          <cell r="G46" t="str">
            <v>TSMC12</v>
          </cell>
        </row>
        <row r="47">
          <cell r="E47" t="str">
            <v>cmos065lp_7m4x1y1z</v>
          </cell>
          <cell r="G47" t="str">
            <v>TSMC14</v>
          </cell>
        </row>
        <row r="48">
          <cell r="E48" t="str">
            <v>cmos085_6m1t_lp_33</v>
          </cell>
          <cell r="G48" t="str">
            <v>TSMC15</v>
          </cell>
        </row>
        <row r="49">
          <cell r="E49" t="str">
            <v>cmos090_6m1t_lp_25</v>
          </cell>
          <cell r="G49" t="str">
            <v>UAT</v>
          </cell>
        </row>
        <row r="50">
          <cell r="E50" t="str">
            <v>cmos090_6m1t_lp_33</v>
          </cell>
          <cell r="G50" t="str">
            <v>UMC8AB</v>
          </cell>
        </row>
        <row r="51">
          <cell r="E51" t="str">
            <v>cmos090_7m2t_lp_33</v>
          </cell>
          <cell r="G51" t="str">
            <v>UMC8C</v>
          </cell>
        </row>
        <row r="52">
          <cell r="E52" t="str">
            <v>cmos090lctfs_4m1t_hp_33</v>
          </cell>
          <cell r="G52" t="str">
            <v>UMC8E</v>
          </cell>
        </row>
        <row r="53">
          <cell r="E53" t="str">
            <v>cmos090lctfs_4m1t_lp_33</v>
          </cell>
          <cell r="G53" t="str">
            <v>UMC8F</v>
          </cell>
        </row>
        <row r="54">
          <cell r="E54" t="str">
            <v>cmos090lctfs_6m1t_hp_33</v>
          </cell>
          <cell r="G54" t="str">
            <v>UMC8S</v>
          </cell>
        </row>
        <row r="55">
          <cell r="E55" t="str">
            <v>cmos090lctfs_6m1t_lp_33</v>
          </cell>
          <cell r="G55" t="str">
            <v>UMC12A</v>
          </cell>
        </row>
        <row r="56">
          <cell r="E56" t="str">
            <v>CMOS090LP2</v>
          </cell>
          <cell r="G56" t="str">
            <v>UMC12I</v>
          </cell>
        </row>
        <row r="57">
          <cell r="E57" t="str">
            <v>cmos090nv2t_6m1t</v>
          </cell>
          <cell r="G57" t="str">
            <v>VANG</v>
          </cell>
        </row>
        <row r="58">
          <cell r="E58" t="str">
            <v>cmos090nv2t_7m2t</v>
          </cell>
          <cell r="G58" t="str">
            <v>WIN</v>
          </cell>
        </row>
        <row r="59">
          <cell r="E59" t="str">
            <v>cmos090nvmfg_4m1t_lp_33</v>
          </cell>
        </row>
        <row r="60">
          <cell r="E60" t="str">
            <v>cmos090nvmfg_4m1t_lp_lcp_jdp</v>
          </cell>
        </row>
        <row r="61">
          <cell r="E61" t="str">
            <v>cmos090nvmfg_6m1t_lp_33</v>
          </cell>
        </row>
        <row r="62">
          <cell r="E62" t="str">
            <v>cmos090nvmfg_6m1t_lp_33_jdp</v>
          </cell>
        </row>
        <row r="63">
          <cell r="E63" t="str">
            <v>cmos090rf_6m1t_lp_33</v>
          </cell>
        </row>
        <row r="64">
          <cell r="E64" t="str">
            <v>cmos090rf_6mut_lp_25</v>
          </cell>
        </row>
        <row r="65">
          <cell r="E65" t="str">
            <v>cmos090sgtfs_4m1t_lp_33</v>
          </cell>
        </row>
        <row r="66">
          <cell r="E66" t="str">
            <v>cmos090sgtfs_6m1t_lp_33</v>
          </cell>
        </row>
        <row r="67">
          <cell r="E67" t="str">
            <v>cmos45lp_8m</v>
          </cell>
        </row>
        <row r="68">
          <cell r="E68" t="str">
            <v>cmos45soi_4_0_4_0_2_c4</v>
          </cell>
        </row>
        <row r="69">
          <cell r="E69" t="str">
            <v>CSM2_2L6BONA</v>
          </cell>
        </row>
        <row r="70">
          <cell r="E70" t="str">
            <v>CSM2_TMOS61</v>
          </cell>
        </row>
        <row r="71">
          <cell r="E71" t="str">
            <v>CSM2_TMOS62</v>
          </cell>
        </row>
        <row r="72">
          <cell r="E72" t="str">
            <v>CSM2_TMOS63</v>
          </cell>
        </row>
        <row r="73">
          <cell r="E73" t="str">
            <v>CSM2_TMOS64</v>
          </cell>
        </row>
        <row r="74">
          <cell r="E74" t="str">
            <v>CSM2_TMOS65</v>
          </cell>
        </row>
        <row r="75">
          <cell r="E75" t="str">
            <v>CSM2_TMOS66</v>
          </cell>
        </row>
        <row r="76">
          <cell r="E76" t="str">
            <v>CSM2_TMOS71</v>
          </cell>
        </row>
        <row r="77">
          <cell r="E77" t="str">
            <v>CSM2_TMOS72</v>
          </cell>
        </row>
        <row r="78">
          <cell r="E78" t="str">
            <v>CSM2_TMOS91</v>
          </cell>
        </row>
        <row r="79">
          <cell r="E79" t="str">
            <v>CSM2_TSS01</v>
          </cell>
        </row>
        <row r="80">
          <cell r="E80" t="str">
            <v>CSM2_TSS02</v>
          </cell>
        </row>
        <row r="81">
          <cell r="E81" t="str">
            <v>CSM2_TSS06</v>
          </cell>
        </row>
        <row r="82">
          <cell r="E82" t="str">
            <v>CSM2_TSS07</v>
          </cell>
        </row>
        <row r="83">
          <cell r="E83" t="str">
            <v>CSM2_TSS08</v>
          </cell>
        </row>
        <row r="84">
          <cell r="E84" t="str">
            <v>CSM2-TMOS83</v>
          </cell>
        </row>
        <row r="85">
          <cell r="E85" t="str">
            <v>CSM2-TMOS85</v>
          </cell>
        </row>
        <row r="86">
          <cell r="E86" t="str">
            <v>CSM5_C18ULL_HV</v>
          </cell>
        </row>
        <row r="87">
          <cell r="E87" t="str">
            <v>CSM7_40nmLP_HFLV</v>
          </cell>
        </row>
        <row r="88">
          <cell r="E88" t="str">
            <v>csoi7sw_4dm</v>
          </cell>
        </row>
        <row r="89">
          <cell r="E89" t="str">
            <v>csoi7sw_5dm</v>
          </cell>
        </row>
        <row r="90">
          <cell r="E90" t="str">
            <v>cv035bcd</v>
          </cell>
        </row>
        <row r="91">
          <cell r="E91" t="str">
            <v>D1_40_6</v>
          </cell>
        </row>
        <row r="92">
          <cell r="E92" t="str">
            <v>D1_41_6</v>
          </cell>
        </row>
        <row r="93">
          <cell r="E93" t="str">
            <v>D1_42_6</v>
          </cell>
        </row>
        <row r="94">
          <cell r="E94" t="str">
            <v>D1_51_6</v>
          </cell>
        </row>
        <row r="95">
          <cell r="E95" t="str">
            <v>D2_40_4</v>
          </cell>
        </row>
        <row r="96">
          <cell r="E96" t="str">
            <v>D2_40_6</v>
          </cell>
        </row>
        <row r="97">
          <cell r="E97" t="str">
            <v>D3_40_6</v>
          </cell>
        </row>
        <row r="98">
          <cell r="E98" t="str">
            <v>D4_40_6</v>
          </cell>
        </row>
        <row r="99">
          <cell r="E99" t="str">
            <v>D5_0N_6</v>
          </cell>
        </row>
        <row r="100">
          <cell r="E100" t="str">
            <v>D5_0N_8</v>
          </cell>
        </row>
        <row r="101">
          <cell r="E101" t="str">
            <v>D5_0NA_8</v>
          </cell>
        </row>
        <row r="102">
          <cell r="E102" t="str">
            <v>D5_0U_6</v>
          </cell>
        </row>
        <row r="103">
          <cell r="E103" t="str">
            <v>D5_0W_6</v>
          </cell>
        </row>
        <row r="104">
          <cell r="E104" t="str">
            <v>D5_0W_8</v>
          </cell>
        </row>
        <row r="105">
          <cell r="E105" t="str">
            <v>D5_0WA_8</v>
          </cell>
        </row>
        <row r="106">
          <cell r="E106" t="str">
            <v>D5_1T_6</v>
          </cell>
        </row>
        <row r="107">
          <cell r="E107" t="str">
            <v>D5_4W_8</v>
          </cell>
        </row>
        <row r="108">
          <cell r="E108" t="str">
            <v>D5_8W_6</v>
          </cell>
        </row>
        <row r="109">
          <cell r="E109" t="str">
            <v>D5_9N_6</v>
          </cell>
        </row>
        <row r="110">
          <cell r="E110" t="str">
            <v>D5_9T_6</v>
          </cell>
        </row>
        <row r="111">
          <cell r="E111" t="str">
            <v>D5_C0_6</v>
          </cell>
        </row>
        <row r="112">
          <cell r="E112" t="str">
            <v>D5_L2_6</v>
          </cell>
        </row>
        <row r="113">
          <cell r="E113" t="str">
            <v>D5_LA_6</v>
          </cell>
        </row>
        <row r="114">
          <cell r="E114" t="str">
            <v>D5_N1_6</v>
          </cell>
        </row>
        <row r="115">
          <cell r="E115" t="str">
            <v>D5_N2_6</v>
          </cell>
        </row>
        <row r="116">
          <cell r="E116" t="str">
            <v>D5_NA_6</v>
          </cell>
        </row>
        <row r="117">
          <cell r="E117" t="str">
            <v>D5_T0_6</v>
          </cell>
        </row>
        <row r="118">
          <cell r="E118" t="str">
            <v>D5_T1_6</v>
          </cell>
        </row>
        <row r="119">
          <cell r="E119" t="str">
            <v>D5_TA_6</v>
          </cell>
        </row>
        <row r="120">
          <cell r="E120" t="str">
            <v>D6_4N_8</v>
          </cell>
        </row>
        <row r="121">
          <cell r="E121" t="str">
            <v>D6_4NC_8</v>
          </cell>
        </row>
        <row r="122">
          <cell r="E122" t="str">
            <v>D6_4PB_8</v>
          </cell>
        </row>
        <row r="123">
          <cell r="E123" t="str">
            <v>D6_4PC_8</v>
          </cell>
        </row>
        <row r="124">
          <cell r="E124" t="str">
            <v>D6_4PD_8</v>
          </cell>
        </row>
        <row r="125">
          <cell r="E125" t="str">
            <v>D6_5N_8</v>
          </cell>
        </row>
        <row r="126">
          <cell r="E126" t="str">
            <v>D6_5PA_8</v>
          </cell>
        </row>
        <row r="127">
          <cell r="E127" t="str">
            <v>D6_5PB_8</v>
          </cell>
        </row>
        <row r="128">
          <cell r="E128" t="str">
            <v>D6_80_6</v>
          </cell>
        </row>
        <row r="129">
          <cell r="E129" t="str">
            <v>D6_N1_6</v>
          </cell>
        </row>
        <row r="130">
          <cell r="E130" t="str">
            <v>D6_T1_6</v>
          </cell>
        </row>
        <row r="131">
          <cell r="E131" t="str">
            <v>D7_L1_6</v>
          </cell>
        </row>
        <row r="132">
          <cell r="E132" t="str">
            <v>D7_N1_6</v>
          </cell>
        </row>
        <row r="133">
          <cell r="E133" t="str">
            <v>D8_21_6</v>
          </cell>
        </row>
        <row r="134">
          <cell r="E134" t="str">
            <v>D8_40_8</v>
          </cell>
        </row>
        <row r="135">
          <cell r="E135" t="str">
            <v>D8_41_6</v>
          </cell>
        </row>
        <row r="136">
          <cell r="E136" t="str">
            <v>D8_41_8</v>
          </cell>
        </row>
        <row r="137">
          <cell r="E137" t="str">
            <v>D8_42_6</v>
          </cell>
        </row>
        <row r="138">
          <cell r="E138" t="str">
            <v>D8_42_8</v>
          </cell>
        </row>
        <row r="139">
          <cell r="E139" t="str">
            <v>D8_43_6</v>
          </cell>
        </row>
        <row r="140">
          <cell r="E140" t="str">
            <v>D8_43_8</v>
          </cell>
        </row>
        <row r="141">
          <cell r="E141" t="str">
            <v>D8_44_6</v>
          </cell>
        </row>
        <row r="142">
          <cell r="E142" t="str">
            <v>D8_45_6</v>
          </cell>
        </row>
        <row r="143">
          <cell r="E143" t="str">
            <v>D8_46_6</v>
          </cell>
        </row>
        <row r="144">
          <cell r="E144" t="str">
            <v>D8_50_8</v>
          </cell>
        </row>
        <row r="145">
          <cell r="E145" t="str">
            <v>D8_60_6</v>
          </cell>
        </row>
        <row r="146">
          <cell r="E146" t="str">
            <v>D8_61_8</v>
          </cell>
        </row>
        <row r="147">
          <cell r="E147" t="str">
            <v>D8_81_6</v>
          </cell>
        </row>
        <row r="148">
          <cell r="E148" t="str">
            <v>D8_A0_6</v>
          </cell>
        </row>
        <row r="149">
          <cell r="E149" t="str">
            <v>D8_A1_6</v>
          </cell>
        </row>
        <row r="150">
          <cell r="E150" t="str">
            <v>D9_0S_6</v>
          </cell>
        </row>
        <row r="151">
          <cell r="E151" t="str">
            <v>D9_20_6</v>
          </cell>
        </row>
        <row r="152">
          <cell r="E152" t="str">
            <v>D9_21_6</v>
          </cell>
        </row>
        <row r="153">
          <cell r="E153" t="str">
            <v>D9_24_6</v>
          </cell>
        </row>
        <row r="154">
          <cell r="E154" t="str">
            <v>D9_25_6</v>
          </cell>
        </row>
        <row r="155">
          <cell r="E155" t="str">
            <v>D9_26_6</v>
          </cell>
        </row>
        <row r="156">
          <cell r="E156" t="str">
            <v>D9_27_6</v>
          </cell>
        </row>
        <row r="157">
          <cell r="E157" t="str">
            <v>D9_28_6</v>
          </cell>
        </row>
        <row r="158">
          <cell r="E158" t="str">
            <v>D9_29_6</v>
          </cell>
        </row>
        <row r="159">
          <cell r="E159" t="str">
            <v>D9_2F_6</v>
          </cell>
        </row>
        <row r="160">
          <cell r="E160" t="str">
            <v>D9_2G_6</v>
          </cell>
        </row>
        <row r="161">
          <cell r="E161" t="str">
            <v>D9_2H_6</v>
          </cell>
        </row>
        <row r="162">
          <cell r="E162" t="str">
            <v>D9_2S_6</v>
          </cell>
        </row>
        <row r="163">
          <cell r="E163" t="str">
            <v>D9_40_6</v>
          </cell>
        </row>
        <row r="164">
          <cell r="E164" t="str">
            <v>D9_41_6</v>
          </cell>
        </row>
        <row r="165">
          <cell r="E165" t="str">
            <v>D9_42_6</v>
          </cell>
        </row>
        <row r="166">
          <cell r="E166" t="str">
            <v>D9_43_6</v>
          </cell>
        </row>
        <row r="167">
          <cell r="E167" t="str">
            <v>D9_44_6</v>
          </cell>
        </row>
        <row r="168">
          <cell r="E168" t="str">
            <v>D9_45_6</v>
          </cell>
        </row>
        <row r="169">
          <cell r="E169" t="str">
            <v>D9_46_6</v>
          </cell>
        </row>
        <row r="170">
          <cell r="E170" t="str">
            <v>D9_47_6</v>
          </cell>
        </row>
        <row r="171">
          <cell r="E171" t="str">
            <v>D9_48_6</v>
          </cell>
        </row>
        <row r="172">
          <cell r="E172" t="str">
            <v>D9_49_6</v>
          </cell>
        </row>
        <row r="173">
          <cell r="E173" t="str">
            <v>D9_4A_6</v>
          </cell>
        </row>
        <row r="174">
          <cell r="E174" t="str">
            <v>D9_4B_6</v>
          </cell>
        </row>
        <row r="175">
          <cell r="E175" t="str">
            <v>D9_4F_6</v>
          </cell>
        </row>
        <row r="176">
          <cell r="E176" t="str">
            <v>D9_4G_6</v>
          </cell>
        </row>
        <row r="177">
          <cell r="E177" t="str">
            <v>D9_4H_6</v>
          </cell>
        </row>
        <row r="178">
          <cell r="E178" t="str">
            <v>D9_4S_6</v>
          </cell>
        </row>
        <row r="179">
          <cell r="E179" t="str">
            <v>D9_85_6</v>
          </cell>
        </row>
        <row r="180">
          <cell r="E180" t="str">
            <v>D9_D2_6</v>
          </cell>
        </row>
        <row r="181">
          <cell r="E181" t="str">
            <v>D9_V2_6</v>
          </cell>
        </row>
        <row r="182">
          <cell r="E182" t="str">
            <v>D9_V3_6</v>
          </cell>
        </row>
        <row r="183">
          <cell r="E183" t="str">
            <v>DB_20_8</v>
          </cell>
        </row>
        <row r="184">
          <cell r="E184" t="str">
            <v>E8_21_6</v>
          </cell>
        </row>
        <row r="185">
          <cell r="E185" t="str">
            <v>E8_41_6</v>
          </cell>
        </row>
        <row r="186">
          <cell r="E186" t="str">
            <v>E9_00_6</v>
          </cell>
        </row>
        <row r="187">
          <cell r="E187" t="str">
            <v>E9_01_6</v>
          </cell>
        </row>
        <row r="188">
          <cell r="E188" t="str">
            <v>E9_0D_6</v>
          </cell>
        </row>
        <row r="189">
          <cell r="E189" t="str">
            <v>E9_0T_6</v>
          </cell>
        </row>
        <row r="190">
          <cell r="E190" t="str">
            <v>E9_20_6</v>
          </cell>
        </row>
        <row r="191">
          <cell r="E191" t="str">
            <v>E9_22_6</v>
          </cell>
        </row>
        <row r="192">
          <cell r="E192" t="str">
            <v>E9_26_6</v>
          </cell>
        </row>
        <row r="193">
          <cell r="E193" t="str">
            <v>E9_40_6</v>
          </cell>
        </row>
        <row r="194">
          <cell r="E194" t="str">
            <v>E9_41_6</v>
          </cell>
        </row>
        <row r="195">
          <cell r="E195" t="str">
            <v>E9_42_6</v>
          </cell>
        </row>
        <row r="196">
          <cell r="E196" t="str">
            <v>E9_44_6</v>
          </cell>
        </row>
        <row r="197">
          <cell r="E197" t="str">
            <v>E9_4T_6</v>
          </cell>
        </row>
        <row r="198">
          <cell r="E198" t="str">
            <v>GaAsHB_via</v>
          </cell>
        </row>
        <row r="199">
          <cell r="E199" t="str">
            <v>GaNRF1</v>
          </cell>
        </row>
        <row r="200">
          <cell r="E200" t="str">
            <v>gen5hv_2m</v>
          </cell>
        </row>
        <row r="201">
          <cell r="E201" t="str">
            <v>gen6hv_3m</v>
          </cell>
        </row>
        <row r="202">
          <cell r="E202" t="str">
            <v>gen7hv_3m</v>
          </cell>
        </row>
        <row r="203">
          <cell r="E203" t="str">
            <v>GF_C040_5m3x1y</v>
          </cell>
        </row>
        <row r="204">
          <cell r="E204" t="str">
            <v>GF_C040ESF3_7M5S2U</v>
          </cell>
        </row>
        <row r="205">
          <cell r="E205" t="str">
            <v>GF2-TMOS80</v>
          </cell>
        </row>
        <row r="206">
          <cell r="E206" t="str">
            <v>GF2-TMOS81</v>
          </cell>
        </row>
        <row r="207">
          <cell r="E207" t="str">
            <v>GF2TMOS91D</v>
          </cell>
        </row>
        <row r="208">
          <cell r="E208" t="str">
            <v>GF3E_CMOS14FFLV_Nit</v>
          </cell>
        </row>
        <row r="209">
          <cell r="E209" t="str">
            <v>GF3E_CMOS14FFLV_Nit_B</v>
          </cell>
        </row>
        <row r="210">
          <cell r="E210" t="str">
            <v>GF3E_CMOS14FFLV_Nit_BV</v>
          </cell>
        </row>
        <row r="211">
          <cell r="E211" t="str">
            <v>GF3E_CMOS14FFLV_Nit_R</v>
          </cell>
        </row>
        <row r="212">
          <cell r="E212" t="str">
            <v>GF3E_CMOS14FFLV_Nit_RV</v>
          </cell>
        </row>
        <row r="213">
          <cell r="E213" t="str">
            <v>gf40lprf_5L1x_2T6x_LB</v>
          </cell>
        </row>
        <row r="214">
          <cell r="E214" t="str">
            <v>gf40nv_4L1x_1T2x_LB</v>
          </cell>
        </row>
        <row r="215">
          <cell r="E215" t="str">
            <v>gf40nvrf_5L1x_2T6x_LB</v>
          </cell>
        </row>
        <row r="216">
          <cell r="E216" t="str">
            <v>gf40nvrf_ull_5L1x_2T6x_LB</v>
          </cell>
        </row>
        <row r="217">
          <cell r="E217" t="str">
            <v>GF7_65GP_KRW</v>
          </cell>
        </row>
        <row r="218">
          <cell r="E218" t="str">
            <v>GF7_C040LPJLY</v>
          </cell>
        </row>
        <row r="219">
          <cell r="E219" t="str">
            <v>GF7_C065LPE_JRVA</v>
          </cell>
        </row>
        <row r="220">
          <cell r="E220" t="str">
            <v>GF7-40LP-JBLY</v>
          </cell>
        </row>
        <row r="221">
          <cell r="E221" t="str">
            <v>GF7-40LP-JFALU</v>
          </cell>
        </row>
        <row r="222">
          <cell r="E222" t="str">
            <v>GF7-40LP-JFLU</v>
          </cell>
        </row>
        <row r="223">
          <cell r="E223" t="str">
            <v>GF7-40LP-JFLV</v>
          </cell>
        </row>
        <row r="224">
          <cell r="E224" t="str">
            <v>GF7-40LP-JLU-NOSRAM</v>
          </cell>
        </row>
        <row r="225">
          <cell r="E225" t="str">
            <v>GF7-40LP-JLY-NOSRAM</v>
          </cell>
        </row>
        <row r="226">
          <cell r="E226" t="str">
            <v>GF7-40nmLP-FFL</v>
          </cell>
        </row>
        <row r="227">
          <cell r="E227" t="str">
            <v>GF7-40nmLP-FFLV</v>
          </cell>
        </row>
        <row r="228">
          <cell r="E228" t="str">
            <v>GF7-C065LPEN-JRW</v>
          </cell>
        </row>
        <row r="229">
          <cell r="E229" t="str">
            <v>GLOBAL_MOS1</v>
          </cell>
        </row>
        <row r="230">
          <cell r="E230" t="str">
            <v>harmemsSensor</v>
          </cell>
        </row>
        <row r="231">
          <cell r="E231" t="str">
            <v>hd3</v>
          </cell>
        </row>
        <row r="232">
          <cell r="E232" t="str">
            <v>hd5</v>
          </cell>
        </row>
        <row r="233">
          <cell r="E233" t="str">
            <v>hd6</v>
          </cell>
        </row>
        <row r="234">
          <cell r="E234" t="str">
            <v>hdPolyPlus</v>
          </cell>
        </row>
        <row r="235">
          <cell r="E235" t="str">
            <v>hdPolySensor</v>
          </cell>
        </row>
        <row r="236">
          <cell r="E236" t="str">
            <v>hdtmos</v>
          </cell>
        </row>
        <row r="237">
          <cell r="E237" t="str">
            <v>HFET1</v>
          </cell>
        </row>
        <row r="238">
          <cell r="E238" t="str">
            <v>hip1_4m</v>
          </cell>
        </row>
        <row r="239">
          <cell r="E239" t="str">
            <v>hip3_5m</v>
          </cell>
        </row>
        <row r="240">
          <cell r="E240" t="str">
            <v>hip4dp_3m</v>
          </cell>
        </row>
        <row r="241">
          <cell r="E241" t="str">
            <v>hip4dp_4m</v>
          </cell>
        </row>
        <row r="242">
          <cell r="E242" t="str">
            <v>hip4dp_5m</v>
          </cell>
        </row>
        <row r="243">
          <cell r="E243" t="str">
            <v>hip4dp_6m</v>
          </cell>
        </row>
        <row r="244">
          <cell r="E244" t="str">
            <v>hip4dsp_3m</v>
          </cell>
        </row>
        <row r="245">
          <cell r="E245" t="str">
            <v>hip4dsp_4m</v>
          </cell>
        </row>
        <row r="246">
          <cell r="E246" t="str">
            <v>hip4dsp_5m</v>
          </cell>
        </row>
        <row r="247">
          <cell r="E247" t="str">
            <v>hip4dspa_3m</v>
          </cell>
        </row>
        <row r="248">
          <cell r="E248" t="str">
            <v>hip4dspa_4m</v>
          </cell>
        </row>
        <row r="249">
          <cell r="E249" t="str">
            <v>hip4dspa_5m</v>
          </cell>
        </row>
        <row r="250">
          <cell r="E250" t="str">
            <v>hip4p_5m</v>
          </cell>
        </row>
        <row r="251">
          <cell r="E251" t="str">
            <v>hip6_6m</v>
          </cell>
        </row>
        <row r="252">
          <cell r="E252" t="str">
            <v>hip6ds_5m</v>
          </cell>
        </row>
        <row r="253">
          <cell r="E253" t="str">
            <v>hip6ds_6m</v>
          </cell>
        </row>
        <row r="254">
          <cell r="E254" t="str">
            <v>hip6dsp_5m</v>
          </cell>
        </row>
        <row r="255">
          <cell r="E255" t="str">
            <v>hip6mw_5m1t</v>
          </cell>
        </row>
        <row r="256">
          <cell r="E256" t="str">
            <v>hip6mw2_6m2t_rcp</v>
          </cell>
        </row>
        <row r="257">
          <cell r="E257" t="str">
            <v>hip6w_3m0t</v>
          </cell>
        </row>
        <row r="258">
          <cell r="E258" t="str">
            <v>hip6w_5m0t</v>
          </cell>
        </row>
        <row r="259">
          <cell r="E259" t="str">
            <v>hip6wrf_3m</v>
          </cell>
        </row>
        <row r="260">
          <cell r="E260" t="str">
            <v>hip6wrf_4m</v>
          </cell>
        </row>
        <row r="261">
          <cell r="E261" t="str">
            <v>hip7a_4m1t</v>
          </cell>
        </row>
        <row r="262">
          <cell r="E262" t="str">
            <v>hip7a_5m1t</v>
          </cell>
        </row>
        <row r="263">
          <cell r="E263" t="str">
            <v>hip7a_6m1t</v>
          </cell>
        </row>
        <row r="264">
          <cell r="E264" t="str">
            <v>hip7af_5m1t</v>
          </cell>
        </row>
        <row r="265">
          <cell r="E265" t="str">
            <v>hip7af_6m1t</v>
          </cell>
        </row>
        <row r="266">
          <cell r="E266" t="str">
            <v>hip7ap_6m1t</v>
          </cell>
        </row>
        <row r="267">
          <cell r="E267" t="str">
            <v>hip7bp_6m1t</v>
          </cell>
        </row>
        <row r="268">
          <cell r="E268" t="str">
            <v>hip7lp1_5m1t</v>
          </cell>
        </row>
        <row r="269">
          <cell r="E269" t="str">
            <v>hip7lp1_6m1t</v>
          </cell>
        </row>
        <row r="270">
          <cell r="E270" t="str">
            <v>I1_00_6</v>
          </cell>
        </row>
        <row r="271">
          <cell r="E271" t="str">
            <v>I1_01_8</v>
          </cell>
        </row>
        <row r="272">
          <cell r="E272" t="str">
            <v>I1_02_8</v>
          </cell>
        </row>
        <row r="273">
          <cell r="E273" t="str">
            <v>I1_W0_6</v>
          </cell>
        </row>
        <row r="274">
          <cell r="E274" t="str">
            <v>I1_W0_8</v>
          </cell>
        </row>
        <row r="275">
          <cell r="E275" t="str">
            <v>I1_W1_8</v>
          </cell>
        </row>
        <row r="276">
          <cell r="E276" t="str">
            <v>I2_00_6</v>
          </cell>
        </row>
        <row r="277">
          <cell r="E277" t="str">
            <v>I2_W0_6</v>
          </cell>
        </row>
        <row r="278">
          <cell r="E278" t="str">
            <v>I3_00_6</v>
          </cell>
        </row>
        <row r="279">
          <cell r="E279" t="str">
            <v>I3_00_8</v>
          </cell>
        </row>
        <row r="280">
          <cell r="E280" t="str">
            <v>I3_02_8L</v>
          </cell>
        </row>
        <row r="281">
          <cell r="E281" t="str">
            <v>I3_20_6</v>
          </cell>
        </row>
        <row r="282">
          <cell r="E282" t="str">
            <v>I3_21_6</v>
          </cell>
        </row>
        <row r="283">
          <cell r="E283" t="str">
            <v>I3_22_6</v>
          </cell>
        </row>
        <row r="284">
          <cell r="E284" t="str">
            <v>I3_W0_6</v>
          </cell>
        </row>
        <row r="285">
          <cell r="E285" t="str">
            <v>I3_W0_8L</v>
          </cell>
        </row>
        <row r="286">
          <cell r="E286" t="str">
            <v>I3_W1_6</v>
          </cell>
        </row>
        <row r="287">
          <cell r="E287" t="str">
            <v>I9_00_6</v>
          </cell>
        </row>
        <row r="288">
          <cell r="E288" t="str">
            <v>I9_01_6</v>
          </cell>
        </row>
        <row r="289">
          <cell r="E289" t="str">
            <v>idr50</v>
          </cell>
        </row>
        <row r="290">
          <cell r="E290" t="str">
            <v>idr67</v>
          </cell>
        </row>
        <row r="291">
          <cell r="E291" t="str">
            <v>ipd_rlc2</v>
          </cell>
        </row>
        <row r="292">
          <cell r="E292" t="str">
            <v>ipd_xlc2</v>
          </cell>
        </row>
        <row r="293">
          <cell r="E293" t="str">
            <v>ipd2_af2_lc3</v>
          </cell>
        </row>
        <row r="294">
          <cell r="E294" t="str">
            <v>ipd2_af2_lc5</v>
          </cell>
        </row>
        <row r="295">
          <cell r="E295" t="str">
            <v>ipd2_af2_rlc3</v>
          </cell>
        </row>
        <row r="296">
          <cell r="E296" t="str">
            <v>ipd2_af2_rlc5</v>
          </cell>
        </row>
        <row r="297">
          <cell r="E297" t="str">
            <v>ipd2_af2_rwc5</v>
          </cell>
        </row>
        <row r="298">
          <cell r="E298" t="str">
            <v>ipd3_af_ctsv</v>
          </cell>
        </row>
        <row r="299">
          <cell r="E299" t="str">
            <v>ipd3_af_rc3tsv</v>
          </cell>
        </row>
        <row r="300">
          <cell r="E300" t="str">
            <v>ipd4</v>
          </cell>
        </row>
        <row r="301">
          <cell r="E301" t="str">
            <v>IX_K10_6</v>
          </cell>
        </row>
        <row r="302">
          <cell r="E302" t="str">
            <v>J_PPSCR8</v>
          </cell>
        </row>
        <row r="303">
          <cell r="E303" t="str">
            <v>JAZZ_SBC35QTS</v>
          </cell>
        </row>
        <row r="304">
          <cell r="E304" t="str">
            <v>J-PPACT</v>
          </cell>
        </row>
        <row r="305">
          <cell r="E305" t="str">
            <v>J-PPEpiDiodeglassless</v>
          </cell>
        </row>
        <row r="306">
          <cell r="E306" t="str">
            <v>J-PPEpiDiodeImplant</v>
          </cell>
        </row>
        <row r="307">
          <cell r="E307" t="str">
            <v>J-PPEpiDiodeNegImplant</v>
          </cell>
        </row>
        <row r="308">
          <cell r="E308" t="str">
            <v>J-PPEpiDiodeNegImplantBGRPtkill</v>
          </cell>
        </row>
        <row r="309">
          <cell r="E309" t="str">
            <v>J-PPEpiDiodePtKill1</v>
          </cell>
        </row>
        <row r="310">
          <cell r="E310" t="str">
            <v>J-PPHighVoltageDiode</v>
          </cell>
        </row>
        <row r="311">
          <cell r="E311" t="str">
            <v>J-PPPassivatedDiodeImplant</v>
          </cell>
        </row>
        <row r="312">
          <cell r="E312" t="str">
            <v>J-PPReverseDiode</v>
          </cell>
        </row>
        <row r="313">
          <cell r="E313" t="str">
            <v>J-PPThyristor</v>
          </cell>
        </row>
        <row r="314">
          <cell r="E314" t="str">
            <v>J-PPThyristor2</v>
          </cell>
        </row>
        <row r="315">
          <cell r="E315" t="str">
            <v>J-PPThyristorGK</v>
          </cell>
        </row>
        <row r="316">
          <cell r="E316" t="str">
            <v>J-PPThyristorLodex</v>
          </cell>
        </row>
        <row r="317">
          <cell r="E317" t="str">
            <v>J-PPThyristorLodexSelect</v>
          </cell>
        </row>
        <row r="318">
          <cell r="E318" t="str">
            <v>J-PPTOPTD</v>
          </cell>
        </row>
        <row r="319">
          <cell r="E319" t="str">
            <v>J-PPTransistor</v>
          </cell>
        </row>
        <row r="320">
          <cell r="E320" t="str">
            <v>J-PPTransistorLEC5umImplant</v>
          </cell>
        </row>
        <row r="321">
          <cell r="E321" t="str">
            <v>J-PPTransistorPlanar</v>
          </cell>
        </row>
        <row r="322">
          <cell r="E322" t="str">
            <v>J-PPTransistorPlanar4mask</v>
          </cell>
        </row>
        <row r="323">
          <cell r="E323" t="str">
            <v>J-PPTriac2</v>
          </cell>
        </row>
        <row r="324">
          <cell r="E324" t="str">
            <v>J-PPTriac3</v>
          </cell>
        </row>
        <row r="325">
          <cell r="E325" t="str">
            <v>J-PPTriacLodex</v>
          </cell>
        </row>
        <row r="326">
          <cell r="E326" t="str">
            <v>J-PPTriacLodexImplanted</v>
          </cell>
        </row>
        <row r="327">
          <cell r="E327" t="str">
            <v>J-PPTriacMaskedB20</v>
          </cell>
        </row>
        <row r="328">
          <cell r="E328" t="str">
            <v>J-PPUnithyristor</v>
          </cell>
        </row>
        <row r="329">
          <cell r="E329" t="str">
            <v>ldmos_af1</v>
          </cell>
        </row>
        <row r="330">
          <cell r="E330" t="str">
            <v>ldmos_af10_hv10</v>
          </cell>
        </row>
        <row r="331">
          <cell r="E331" t="str">
            <v>ldmos_af10a_hv10</v>
          </cell>
        </row>
        <row r="332">
          <cell r="E332" t="str">
            <v>ldmos_af11</v>
          </cell>
        </row>
        <row r="333">
          <cell r="E333" t="str">
            <v>ldmos_af12</v>
          </cell>
        </row>
        <row r="334">
          <cell r="E334" t="str">
            <v>ldmos_af13</v>
          </cell>
        </row>
        <row r="335">
          <cell r="E335" t="str">
            <v>ldmos_af15</v>
          </cell>
        </row>
        <row r="336">
          <cell r="E336" t="str">
            <v>ldmos_af16</v>
          </cell>
        </row>
        <row r="337">
          <cell r="E337" t="str">
            <v>ldmos_af17</v>
          </cell>
        </row>
        <row r="338">
          <cell r="E338" t="str">
            <v>ldmos_af18</v>
          </cell>
        </row>
        <row r="339">
          <cell r="E339" t="str">
            <v>ldmos_af20</v>
          </cell>
        </row>
        <row r="340">
          <cell r="E340" t="str">
            <v>ldmos_af21</v>
          </cell>
        </row>
        <row r="341">
          <cell r="E341" t="str">
            <v>ldmos_af3_vhv8</v>
          </cell>
        </row>
        <row r="342">
          <cell r="E342" t="str">
            <v>ldmos_af5</v>
          </cell>
        </row>
        <row r="343">
          <cell r="E343" t="str">
            <v>ldmos_af7_hv9_sg</v>
          </cell>
        </row>
        <row r="344">
          <cell r="E344" t="str">
            <v>ldmos_af8</v>
          </cell>
        </row>
        <row r="345">
          <cell r="E345" t="str">
            <v>ldmos_af9</v>
          </cell>
        </row>
        <row r="346">
          <cell r="E346" t="str">
            <v>ldmos_ags</v>
          </cell>
        </row>
        <row r="347">
          <cell r="E347" t="str">
            <v>ldmos_agx</v>
          </cell>
        </row>
        <row r="348">
          <cell r="E348" t="str">
            <v>ldmos_cc</v>
          </cell>
        </row>
        <row r="349">
          <cell r="E349" t="str">
            <v>ldmoshv3</v>
          </cell>
        </row>
        <row r="350">
          <cell r="E350" t="str">
            <v>ldmoshv4</v>
          </cell>
        </row>
        <row r="351">
          <cell r="E351" t="str">
            <v>ldmoshv5</v>
          </cell>
        </row>
        <row r="352">
          <cell r="E352" t="str">
            <v>ldmoshv6</v>
          </cell>
        </row>
        <row r="353">
          <cell r="E353" t="str">
            <v>ldmoshv7</v>
          </cell>
        </row>
        <row r="354">
          <cell r="E354" t="str">
            <v>ldmoshv8</v>
          </cell>
        </row>
        <row r="355">
          <cell r="E355" t="str">
            <v>ldmoshv8900</v>
          </cell>
        </row>
        <row r="356">
          <cell r="E356" t="str">
            <v>ldmoshv8l</v>
          </cell>
        </row>
        <row r="357">
          <cell r="E357" t="str">
            <v>ldmoshv9</v>
          </cell>
        </row>
        <row r="358">
          <cell r="E358" t="str">
            <v>ldmoslv3ic</v>
          </cell>
        </row>
        <row r="359">
          <cell r="E359" t="str">
            <v>ldmosmv3</v>
          </cell>
        </row>
        <row r="360">
          <cell r="E360" t="str">
            <v>ldmosmv9</v>
          </cell>
        </row>
        <row r="361">
          <cell r="E361" t="str">
            <v>ldmosvhv6a</v>
          </cell>
        </row>
        <row r="362">
          <cell r="E362" t="str">
            <v>ldmosvhv8</v>
          </cell>
        </row>
        <row r="363">
          <cell r="E363" t="str">
            <v>lfet1t30</v>
          </cell>
        </row>
        <row r="364">
          <cell r="E364" t="str">
            <v>lfet1t45</v>
          </cell>
        </row>
        <row r="365">
          <cell r="E365" t="str">
            <v>lfet1t65</v>
          </cell>
        </row>
        <row r="366">
          <cell r="E366" t="str">
            <v>LFET1T75</v>
          </cell>
        </row>
        <row r="367">
          <cell r="E367" t="str">
            <v>lfet2ta80</v>
          </cell>
        </row>
        <row r="368">
          <cell r="E368" t="str">
            <v>lfet2tb45</v>
          </cell>
        </row>
        <row r="369">
          <cell r="E369" t="str">
            <v>ln28fdsoi_6U1x_2T8x_LB</v>
          </cell>
        </row>
        <row r="370">
          <cell r="E370" t="str">
            <v>ln28fdsoi_6U1x_2U2x_2T8x_LB</v>
          </cell>
        </row>
        <row r="371">
          <cell r="E371" t="str">
            <v>ln28lpp_7U1x_2T8x_LB</v>
          </cell>
        </row>
        <row r="372">
          <cell r="E372" t="str">
            <v>M4_C075FC</v>
          </cell>
        </row>
        <row r="373">
          <cell r="E373" t="str">
            <v>M4_C075FM</v>
          </cell>
        </row>
        <row r="374">
          <cell r="E374" t="str">
            <v>mclc</v>
          </cell>
        </row>
        <row r="375">
          <cell r="E375" t="str">
            <v>MN_4T_8</v>
          </cell>
        </row>
        <row r="376">
          <cell r="E376" t="str">
            <v>MOSEL-MOS1</v>
          </cell>
        </row>
        <row r="377">
          <cell r="E377" t="str">
            <v>MP_4T_6</v>
          </cell>
        </row>
        <row r="378">
          <cell r="E378" t="str">
            <v>N1_00_4</v>
          </cell>
        </row>
        <row r="379">
          <cell r="E379" t="str">
            <v>N1_20_6</v>
          </cell>
        </row>
        <row r="380">
          <cell r="E380" t="str">
            <v>N1_21_6</v>
          </cell>
        </row>
        <row r="381">
          <cell r="E381" t="str">
            <v>N1_23_6</v>
          </cell>
        </row>
        <row r="382">
          <cell r="E382" t="str">
            <v>N1_25_6</v>
          </cell>
        </row>
        <row r="383">
          <cell r="E383" t="str">
            <v>N1_26_6</v>
          </cell>
        </row>
        <row r="384">
          <cell r="E384" t="str">
            <v>N1_27_6</v>
          </cell>
        </row>
        <row r="385">
          <cell r="E385" t="str">
            <v>N1_28_6</v>
          </cell>
        </row>
        <row r="386">
          <cell r="E386" t="str">
            <v>N1_30_6</v>
          </cell>
        </row>
        <row r="387">
          <cell r="E387" t="str">
            <v>N1_32_6</v>
          </cell>
        </row>
        <row r="388">
          <cell r="E388" t="str">
            <v>N1_40_4</v>
          </cell>
        </row>
        <row r="389">
          <cell r="E389" t="str">
            <v>N1_40_6</v>
          </cell>
        </row>
        <row r="390">
          <cell r="E390" t="str">
            <v>N1_40_8</v>
          </cell>
        </row>
        <row r="391">
          <cell r="E391" t="str">
            <v>N1_41_6</v>
          </cell>
        </row>
        <row r="392">
          <cell r="E392" t="str">
            <v>N1_42_6</v>
          </cell>
        </row>
        <row r="393">
          <cell r="E393" t="str">
            <v>N1_44_6</v>
          </cell>
        </row>
        <row r="394">
          <cell r="E394" t="str">
            <v>N1_45_6</v>
          </cell>
        </row>
        <row r="395">
          <cell r="E395" t="str">
            <v>N1_46_6</v>
          </cell>
        </row>
        <row r="396">
          <cell r="E396" t="str">
            <v>N1_46_8</v>
          </cell>
        </row>
        <row r="397">
          <cell r="E397" t="str">
            <v>N1_50_6</v>
          </cell>
        </row>
        <row r="398">
          <cell r="E398" t="str">
            <v>N1_50_8</v>
          </cell>
        </row>
        <row r="399">
          <cell r="E399" t="str">
            <v>N1_52_6</v>
          </cell>
        </row>
        <row r="400">
          <cell r="E400" t="str">
            <v>N1_56_8</v>
          </cell>
        </row>
        <row r="401">
          <cell r="E401" t="str">
            <v>N1_W0_6</v>
          </cell>
        </row>
        <row r="402">
          <cell r="E402" t="str">
            <v>N1_W1_6</v>
          </cell>
        </row>
        <row r="403">
          <cell r="E403" t="str">
            <v>N2_41_6</v>
          </cell>
        </row>
        <row r="404">
          <cell r="E404" t="str">
            <v>N3_20_6</v>
          </cell>
        </row>
        <row r="405">
          <cell r="E405" t="str">
            <v>N3_21_6</v>
          </cell>
        </row>
        <row r="406">
          <cell r="E406" t="str">
            <v>N3_40_6</v>
          </cell>
        </row>
        <row r="407">
          <cell r="E407" t="str">
            <v>N3_40_8</v>
          </cell>
        </row>
        <row r="408">
          <cell r="E408" t="str">
            <v>N3_41_6</v>
          </cell>
        </row>
        <row r="409">
          <cell r="E409" t="str">
            <v>N3_41_8</v>
          </cell>
        </row>
        <row r="410">
          <cell r="E410" t="str">
            <v>N3_43_6</v>
          </cell>
        </row>
        <row r="411">
          <cell r="E411" t="str">
            <v>N3_51_8</v>
          </cell>
        </row>
        <row r="412">
          <cell r="E412" t="str">
            <v>N4_20_6</v>
          </cell>
        </row>
        <row r="413">
          <cell r="E413" t="str">
            <v>N4_26_6</v>
          </cell>
        </row>
        <row r="414">
          <cell r="E414" t="str">
            <v>N4_2C_6</v>
          </cell>
        </row>
        <row r="415">
          <cell r="E415" t="str">
            <v>N4_40_6</v>
          </cell>
        </row>
        <row r="416">
          <cell r="E416" t="str">
            <v>N4_41_6</v>
          </cell>
        </row>
        <row r="417">
          <cell r="E417" t="str">
            <v>N4_42_6</v>
          </cell>
        </row>
        <row r="418">
          <cell r="E418" t="str">
            <v>N4_46_6</v>
          </cell>
        </row>
        <row r="419">
          <cell r="E419" t="str">
            <v>N5_20_6</v>
          </cell>
        </row>
        <row r="420">
          <cell r="E420" t="str">
            <v>N5_21_6</v>
          </cell>
        </row>
        <row r="421">
          <cell r="E421" t="str">
            <v>N5_40_6</v>
          </cell>
        </row>
        <row r="422">
          <cell r="E422" t="str">
            <v>N5_41_6</v>
          </cell>
        </row>
        <row r="423">
          <cell r="E423" t="str">
            <v>N6_20_6</v>
          </cell>
        </row>
        <row r="424">
          <cell r="E424" t="str">
            <v>N6_22_6</v>
          </cell>
        </row>
        <row r="425">
          <cell r="E425" t="str">
            <v>N6_40_6</v>
          </cell>
        </row>
        <row r="426">
          <cell r="E426" t="str">
            <v>N6_40_8</v>
          </cell>
        </row>
        <row r="427">
          <cell r="E427" t="str">
            <v>N6_42_6</v>
          </cell>
        </row>
        <row r="428">
          <cell r="E428" t="str">
            <v>N6_49_6</v>
          </cell>
        </row>
        <row r="429">
          <cell r="E429" t="str">
            <v>N6_52_6</v>
          </cell>
        </row>
        <row r="430">
          <cell r="E430" t="str">
            <v>nanoRad</v>
          </cell>
        </row>
        <row r="431">
          <cell r="E431" t="str">
            <v>NONOPTMEMS</v>
          </cell>
        </row>
        <row r="432">
          <cell r="E432" t="str">
            <v>NTrench124</v>
          </cell>
        </row>
        <row r="433">
          <cell r="E433" t="str">
            <v>O038NOXT</v>
          </cell>
        </row>
        <row r="434">
          <cell r="E434" t="str">
            <v>O047NO2D</v>
          </cell>
        </row>
        <row r="435">
          <cell r="E435" t="str">
            <v>O047NOXD</v>
          </cell>
        </row>
        <row r="436">
          <cell r="E436" t="str">
            <v>O600MOSS</v>
          </cell>
        </row>
        <row r="437">
          <cell r="E437" t="str">
            <v>O600MOXS</v>
          </cell>
        </row>
        <row r="438">
          <cell r="E438" t="str">
            <v>P1_23_6</v>
          </cell>
        </row>
        <row r="439">
          <cell r="E439" t="str">
            <v>P1_25_6</v>
          </cell>
        </row>
        <row r="440">
          <cell r="E440" t="str">
            <v>P1_26_6</v>
          </cell>
        </row>
        <row r="441">
          <cell r="E441" t="str">
            <v>P1_27_6</v>
          </cell>
        </row>
        <row r="442">
          <cell r="E442" t="str">
            <v>P1_28_6</v>
          </cell>
        </row>
        <row r="443">
          <cell r="E443" t="str">
            <v>P1_2I_6</v>
          </cell>
        </row>
        <row r="444">
          <cell r="E444" t="str">
            <v>P1_3I_6</v>
          </cell>
        </row>
        <row r="445">
          <cell r="E445" t="str">
            <v>P1_40_8</v>
          </cell>
        </row>
        <row r="446">
          <cell r="E446" t="str">
            <v>P1_44_6</v>
          </cell>
        </row>
        <row r="447">
          <cell r="E447" t="str">
            <v>P1_45_6</v>
          </cell>
        </row>
        <row r="448">
          <cell r="E448" t="str">
            <v>P1_46_6</v>
          </cell>
        </row>
        <row r="449">
          <cell r="E449" t="str">
            <v>P1_46_8</v>
          </cell>
        </row>
        <row r="450">
          <cell r="E450" t="str">
            <v>P1_4I_6</v>
          </cell>
        </row>
        <row r="451">
          <cell r="E451" t="str">
            <v>P1_50_8</v>
          </cell>
        </row>
        <row r="452">
          <cell r="E452" t="str">
            <v>P1_56_8</v>
          </cell>
        </row>
        <row r="453">
          <cell r="E453" t="str">
            <v>P1_5I_6</v>
          </cell>
        </row>
        <row r="454">
          <cell r="E454" t="str">
            <v>P1_W0_6</v>
          </cell>
        </row>
        <row r="455">
          <cell r="E455" t="str">
            <v>P1_W1_6</v>
          </cell>
        </row>
        <row r="456">
          <cell r="E456" t="str">
            <v>P2_41_6</v>
          </cell>
        </row>
        <row r="457">
          <cell r="E457" t="str">
            <v>P4_26_6</v>
          </cell>
        </row>
        <row r="458">
          <cell r="E458" t="str">
            <v>P4_28_6</v>
          </cell>
        </row>
        <row r="459">
          <cell r="E459" t="str">
            <v>P4_2I_6</v>
          </cell>
        </row>
        <row r="460">
          <cell r="E460" t="str">
            <v>P4_46_6</v>
          </cell>
        </row>
        <row r="461">
          <cell r="E461" t="str">
            <v>P4_4I_6</v>
          </cell>
        </row>
        <row r="462">
          <cell r="E462" t="str">
            <v>P5_21_6</v>
          </cell>
        </row>
        <row r="463">
          <cell r="E463" t="str">
            <v>P5_2I_6</v>
          </cell>
        </row>
        <row r="464">
          <cell r="E464" t="str">
            <v>P5_41_6</v>
          </cell>
        </row>
        <row r="465">
          <cell r="E465" t="str">
            <v>P5_4I_6</v>
          </cell>
        </row>
        <row r="466">
          <cell r="E466" t="str">
            <v>P5SGF</v>
          </cell>
        </row>
        <row r="467">
          <cell r="E467" t="str">
            <v>P6_20_6</v>
          </cell>
        </row>
        <row r="468">
          <cell r="E468" t="str">
            <v>P6_22_6</v>
          </cell>
        </row>
        <row r="469">
          <cell r="E469" t="str">
            <v>P6_29_6</v>
          </cell>
        </row>
        <row r="470">
          <cell r="E470" t="str">
            <v>P6_40_6</v>
          </cell>
        </row>
        <row r="471">
          <cell r="E471" t="str">
            <v>P6_40_8</v>
          </cell>
        </row>
        <row r="472">
          <cell r="E472" t="str">
            <v>P6_41_6</v>
          </cell>
        </row>
        <row r="473">
          <cell r="E473" t="str">
            <v>P6_42_6</v>
          </cell>
        </row>
        <row r="474">
          <cell r="E474" t="str">
            <v>P6_49_6</v>
          </cell>
        </row>
        <row r="475">
          <cell r="E475" t="str">
            <v>P6_52_6</v>
          </cell>
        </row>
        <row r="476">
          <cell r="E476" t="str">
            <v>PA100TMX03</v>
          </cell>
        </row>
        <row r="477">
          <cell r="E477" t="str">
            <v>PA100TMX04</v>
          </cell>
        </row>
        <row r="478">
          <cell r="E478" t="str">
            <v>PA100TP-01</v>
          </cell>
        </row>
        <row r="479">
          <cell r="E479" t="str">
            <v>PA100TP-01CO</v>
          </cell>
        </row>
        <row r="480">
          <cell r="E480" t="str">
            <v>PA100TP-01COWB</v>
          </cell>
        </row>
        <row r="481">
          <cell r="E481" t="str">
            <v>PA100TPB02</v>
          </cell>
        </row>
        <row r="482">
          <cell r="E482" t="str">
            <v>PA100TPH01</v>
          </cell>
        </row>
        <row r="483">
          <cell r="E483" t="str">
            <v>PA100TPH01CO</v>
          </cell>
        </row>
        <row r="484">
          <cell r="E484" t="str">
            <v>PA100TPH01COWB</v>
          </cell>
        </row>
        <row r="485">
          <cell r="E485" t="str">
            <v>PA100TPX01</v>
          </cell>
        </row>
        <row r="486">
          <cell r="E486" t="str">
            <v>PA200DF-01</v>
          </cell>
        </row>
        <row r="487">
          <cell r="E487" t="str">
            <v>PA200DMR01</v>
          </cell>
        </row>
        <row r="488">
          <cell r="E488" t="str">
            <v>PA200DMX01</v>
          </cell>
        </row>
        <row r="489">
          <cell r="E489" t="str">
            <v>PA300DM-01</v>
          </cell>
        </row>
        <row r="490">
          <cell r="E490" t="str">
            <v>PA300DMX01</v>
          </cell>
        </row>
        <row r="491">
          <cell r="E491" t="str">
            <v>PA400DM-02</v>
          </cell>
        </row>
        <row r="492">
          <cell r="E492" t="str">
            <v>PA400SM-02</v>
          </cell>
        </row>
        <row r="493">
          <cell r="E493" t="str">
            <v>PA400SML01</v>
          </cell>
        </row>
        <row r="494">
          <cell r="E494" t="str">
            <v>PA400SMN02</v>
          </cell>
        </row>
        <row r="495">
          <cell r="E495" t="str">
            <v>PA400SMS02</v>
          </cell>
        </row>
        <row r="496">
          <cell r="E496" t="str">
            <v>PB105TM-01</v>
          </cell>
        </row>
        <row r="497">
          <cell r="E497" t="str">
            <v>PB10STC-03</v>
          </cell>
        </row>
        <row r="498">
          <cell r="E498" t="str">
            <v>PB10STDX01</v>
          </cell>
        </row>
        <row r="499">
          <cell r="E499" t="str">
            <v>PB110DLB01</v>
          </cell>
        </row>
        <row r="500">
          <cell r="E500" t="str">
            <v>PB110DLB01CO</v>
          </cell>
        </row>
        <row r="501">
          <cell r="E501" t="str">
            <v>PB110DLB01COWB</v>
          </cell>
        </row>
        <row r="502">
          <cell r="E502" t="str">
            <v>PB110DMB01</v>
          </cell>
        </row>
        <row r="503">
          <cell r="E503" t="str">
            <v>PB110DMB01CO</v>
          </cell>
        </row>
        <row r="504">
          <cell r="E504" t="str">
            <v>PB125DCB01</v>
          </cell>
        </row>
        <row r="505">
          <cell r="E505" t="str">
            <v>PB125DCL07</v>
          </cell>
        </row>
        <row r="506">
          <cell r="E506" t="str">
            <v>PB125DP-01</v>
          </cell>
        </row>
        <row r="507">
          <cell r="E507" t="str">
            <v>PB125TR-01RE</v>
          </cell>
        </row>
        <row r="508">
          <cell r="E508" t="str">
            <v>PB125TR-01REWB</v>
          </cell>
        </row>
        <row r="509">
          <cell r="E509" t="str">
            <v>PB12SDCL01</v>
          </cell>
        </row>
        <row r="510">
          <cell r="E510" t="str">
            <v>PB12SDCL02</v>
          </cell>
        </row>
        <row r="511">
          <cell r="E511" t="str">
            <v>PB150DI-01</v>
          </cell>
        </row>
        <row r="512">
          <cell r="E512" t="str">
            <v>PB156DI-01</v>
          </cell>
        </row>
        <row r="513">
          <cell r="E513" t="str">
            <v>PB158DI-01</v>
          </cell>
        </row>
        <row r="514">
          <cell r="E514" t="str">
            <v>PC014HFA01</v>
          </cell>
        </row>
        <row r="515">
          <cell r="E515" t="str">
            <v>PC014HFL03</v>
          </cell>
        </row>
        <row r="516">
          <cell r="E516" t="str">
            <v>PC018FFL02</v>
          </cell>
        </row>
        <row r="517">
          <cell r="E517" t="str">
            <v>PC018FFL04CO</v>
          </cell>
        </row>
        <row r="518">
          <cell r="E518" t="str">
            <v>PC018FFL04COWB</v>
          </cell>
        </row>
        <row r="519">
          <cell r="E519" t="str">
            <v>PC018FLP01</v>
          </cell>
        </row>
        <row r="520">
          <cell r="E520" t="str">
            <v>PC018FLV01</v>
          </cell>
        </row>
        <row r="521">
          <cell r="E521" t="str">
            <v>PC018FLV02</v>
          </cell>
        </row>
        <row r="522">
          <cell r="E522" t="str">
            <v>PC018HFL04</v>
          </cell>
        </row>
        <row r="523">
          <cell r="E523" t="str">
            <v>PC075DMB01</v>
          </cell>
        </row>
        <row r="524">
          <cell r="E524" t="str">
            <v>PC075DMB01CO</v>
          </cell>
        </row>
        <row r="525">
          <cell r="E525" t="str">
            <v>PC075DMB01COWB</v>
          </cell>
        </row>
        <row r="526">
          <cell r="E526" t="str">
            <v>PC075EE-03</v>
          </cell>
        </row>
        <row r="527">
          <cell r="E527" t="str">
            <v>PC075EE-03CO</v>
          </cell>
        </row>
        <row r="528">
          <cell r="E528" t="str">
            <v>PC075EE-03COWB</v>
          </cell>
        </row>
        <row r="529">
          <cell r="E529" t="str">
            <v>PC075EE-03V3</v>
          </cell>
        </row>
        <row r="530">
          <cell r="E530" t="str">
            <v>PC075EE-03V3WB</v>
          </cell>
        </row>
        <row r="531">
          <cell r="E531" t="str">
            <v>PC075EE-06</v>
          </cell>
        </row>
        <row r="532">
          <cell r="E532" t="str">
            <v>PC075EE-08</v>
          </cell>
        </row>
        <row r="533">
          <cell r="E533" t="str">
            <v>PC075EE-09</v>
          </cell>
        </row>
        <row r="534">
          <cell r="E534" t="str">
            <v>PC075EE-11V3</v>
          </cell>
        </row>
        <row r="535">
          <cell r="E535" t="str">
            <v>PC075EE-11V3WB</v>
          </cell>
        </row>
        <row r="536">
          <cell r="E536" t="str">
            <v>PC075EE-12</v>
          </cell>
        </row>
        <row r="537">
          <cell r="E537" t="str">
            <v>PC075EE-12V3</v>
          </cell>
        </row>
        <row r="538">
          <cell r="E538" t="str">
            <v>PC075EE-12V3WB</v>
          </cell>
        </row>
        <row r="539">
          <cell r="E539" t="str">
            <v>PC075EE-16</v>
          </cell>
        </row>
        <row r="540">
          <cell r="E540" t="str">
            <v>PC075FC-01</v>
          </cell>
        </row>
        <row r="541">
          <cell r="E541" t="str">
            <v>PC075FC-07</v>
          </cell>
        </row>
        <row r="542">
          <cell r="E542" t="str">
            <v>PC075FC-07CO</v>
          </cell>
        </row>
        <row r="543">
          <cell r="E543" t="str">
            <v>PC075FC-07COWB</v>
          </cell>
        </row>
        <row r="544">
          <cell r="E544" t="str">
            <v>PC075FC-08</v>
          </cell>
        </row>
        <row r="545">
          <cell r="E545" t="str">
            <v>PC075FCX01</v>
          </cell>
        </row>
        <row r="546">
          <cell r="E546" t="str">
            <v>PC075FM-01</v>
          </cell>
        </row>
        <row r="547">
          <cell r="E547" t="str">
            <v>PC075FM-01CO</v>
          </cell>
        </row>
        <row r="548">
          <cell r="E548" t="str">
            <v>PC075FM-01COWB</v>
          </cell>
        </row>
        <row r="549">
          <cell r="E549" t="str">
            <v>PC075FM-05</v>
          </cell>
        </row>
        <row r="550">
          <cell r="E550" t="str">
            <v>PC075FM-05CO</v>
          </cell>
        </row>
        <row r="551">
          <cell r="E551" t="str">
            <v>PC075FM-05COWB</v>
          </cell>
        </row>
        <row r="552">
          <cell r="E552" t="str">
            <v>PC075FM-05V3</v>
          </cell>
        </row>
        <row r="553">
          <cell r="E553" t="str">
            <v>PC075FM-05V3WB</v>
          </cell>
        </row>
        <row r="554">
          <cell r="E554" t="str">
            <v>PC075FM-06</v>
          </cell>
        </row>
        <row r="555">
          <cell r="E555" t="str">
            <v>PC075FM-06CO</v>
          </cell>
        </row>
        <row r="556">
          <cell r="E556" t="str">
            <v>PC075FM-06COWB</v>
          </cell>
        </row>
        <row r="557">
          <cell r="E557" t="str">
            <v>PC075FM-09</v>
          </cell>
        </row>
        <row r="558">
          <cell r="E558" t="str">
            <v>PC075FM-09CO</v>
          </cell>
        </row>
        <row r="559">
          <cell r="E559" t="str">
            <v>PC075FM-09COWB</v>
          </cell>
        </row>
        <row r="560">
          <cell r="E560" t="str">
            <v>PC075OTP09</v>
          </cell>
        </row>
        <row r="561">
          <cell r="E561" t="str">
            <v>PC075TL-01</v>
          </cell>
        </row>
        <row r="562">
          <cell r="E562" t="str">
            <v>PC075TL-01CO</v>
          </cell>
        </row>
        <row r="563">
          <cell r="E563" t="str">
            <v>PC075TL-01COWB</v>
          </cell>
        </row>
        <row r="564">
          <cell r="E564" t="str">
            <v>PC100OTL03</v>
          </cell>
        </row>
        <row r="565">
          <cell r="E565" t="str">
            <v>PC100TM-05</v>
          </cell>
        </row>
        <row r="566">
          <cell r="E566" t="str">
            <v>PC10ST--07</v>
          </cell>
        </row>
        <row r="567">
          <cell r="E567" t="str">
            <v>PC110DMB01</v>
          </cell>
        </row>
        <row r="568">
          <cell r="E568" t="str">
            <v>PC110DMB01CO</v>
          </cell>
        </row>
        <row r="569">
          <cell r="E569" t="str">
            <v>PC110DMB01COWB</v>
          </cell>
        </row>
        <row r="570">
          <cell r="E570" t="str">
            <v>PC110TE-01</v>
          </cell>
        </row>
        <row r="571">
          <cell r="E571" t="str">
            <v>PC110TM-01</v>
          </cell>
        </row>
        <row r="572">
          <cell r="E572" t="str">
            <v>PC110TM-01CO</v>
          </cell>
        </row>
        <row r="573">
          <cell r="E573" t="str">
            <v>PC110TM-01COWB</v>
          </cell>
        </row>
        <row r="574">
          <cell r="E574" t="str">
            <v>PC110TML02</v>
          </cell>
        </row>
        <row r="575">
          <cell r="E575" t="str">
            <v>PC110TML02CO</v>
          </cell>
        </row>
        <row r="576">
          <cell r="E576" t="str">
            <v>PC110TML02COWB</v>
          </cell>
        </row>
        <row r="577">
          <cell r="E577" t="str">
            <v>PC110TZL01</v>
          </cell>
        </row>
        <row r="578">
          <cell r="E578" t="str">
            <v>PC110TZL01CO</v>
          </cell>
        </row>
        <row r="579">
          <cell r="E579" t="str">
            <v>PC110TZL01COWB</v>
          </cell>
        </row>
        <row r="580">
          <cell r="E580" t="str">
            <v>PC125DMB01</v>
          </cell>
        </row>
        <row r="581">
          <cell r="E581" t="str">
            <v>PC125DMB01CO</v>
          </cell>
        </row>
        <row r="582">
          <cell r="E582" t="str">
            <v>PC125DMB01COWB</v>
          </cell>
        </row>
        <row r="583">
          <cell r="E583" t="str">
            <v>PC150DC-01</v>
          </cell>
        </row>
        <row r="584">
          <cell r="E584" t="str">
            <v>PC150DCA01</v>
          </cell>
        </row>
        <row r="585">
          <cell r="E585" t="str">
            <v>PC150DI-01DI</v>
          </cell>
        </row>
        <row r="586">
          <cell r="E586" t="str">
            <v>PC150DI-01DIWB</v>
          </cell>
        </row>
        <row r="587">
          <cell r="E587" t="str">
            <v>PC150DM-01</v>
          </cell>
        </row>
        <row r="588">
          <cell r="E588" t="str">
            <v>PC150EE-01</v>
          </cell>
        </row>
        <row r="589">
          <cell r="E589" t="str">
            <v>PC150ESZ01</v>
          </cell>
        </row>
        <row r="590">
          <cell r="E590" t="str">
            <v>PC15SDM-01</v>
          </cell>
        </row>
        <row r="591">
          <cell r="E591" t="str">
            <v>PC15SDM-01CO</v>
          </cell>
        </row>
        <row r="592">
          <cell r="E592" t="str">
            <v>PC15SDM-01COWB</v>
          </cell>
        </row>
        <row r="593">
          <cell r="E593" t="str">
            <v>PC15SDMB01</v>
          </cell>
        </row>
        <row r="594">
          <cell r="E594" t="str">
            <v>PC15SOTP01</v>
          </cell>
        </row>
        <row r="595">
          <cell r="E595" t="str">
            <v>PC18SFFL02</v>
          </cell>
        </row>
        <row r="596">
          <cell r="E596" t="str">
            <v>PC18SHLV01V1</v>
          </cell>
        </row>
        <row r="597">
          <cell r="E597" t="str">
            <v>PC18SHLV01V1WB</v>
          </cell>
        </row>
        <row r="598">
          <cell r="E598" t="str">
            <v>PC200EE-01</v>
          </cell>
        </row>
        <row r="599">
          <cell r="E599" t="str">
            <v>PC300SM-01</v>
          </cell>
        </row>
        <row r="600">
          <cell r="E600" t="str">
            <v>PC300SMB01</v>
          </cell>
        </row>
        <row r="601">
          <cell r="E601" t="str">
            <v>PC300SMB01CO</v>
          </cell>
        </row>
        <row r="602">
          <cell r="E602" t="str">
            <v>PC300SMB01COWB</v>
          </cell>
        </row>
        <row r="603">
          <cell r="E603" t="str">
            <v>PC350SMB01</v>
          </cell>
        </row>
        <row r="604">
          <cell r="E604" t="str">
            <v>PC350SMB01CO</v>
          </cell>
        </row>
        <row r="605">
          <cell r="E605" t="str">
            <v>PC350SMB01COWB</v>
          </cell>
        </row>
        <row r="606">
          <cell r="E606" t="str">
            <v>PC500SM-01</v>
          </cell>
        </row>
        <row r="607">
          <cell r="E607" t="str">
            <v>PC500SMB01</v>
          </cell>
        </row>
        <row r="608">
          <cell r="E608" t="str">
            <v>PC50SSM-01</v>
          </cell>
        </row>
        <row r="609">
          <cell r="E609" t="str">
            <v>PC50SSM-01CO</v>
          </cell>
        </row>
        <row r="610">
          <cell r="E610" t="str">
            <v>PC50SSM-01COWB</v>
          </cell>
        </row>
        <row r="611">
          <cell r="E611" t="str">
            <v>PC75SFM-03</v>
          </cell>
        </row>
        <row r="612">
          <cell r="E612" t="str">
            <v>PC75SQIN01</v>
          </cell>
        </row>
        <row r="613">
          <cell r="E613" t="str">
            <v>PC75SQIS03</v>
          </cell>
        </row>
        <row r="614">
          <cell r="E614" t="str">
            <v>PC75SQIS04</v>
          </cell>
        </row>
        <row r="615">
          <cell r="E615" t="str">
            <v>PC900SMB01</v>
          </cell>
        </row>
        <row r="616">
          <cell r="E616" t="str">
            <v>PC950SM-01</v>
          </cell>
        </row>
        <row r="617">
          <cell r="E617" t="str">
            <v>PC950SMB01</v>
          </cell>
        </row>
        <row r="618">
          <cell r="E618" t="str">
            <v>PC95SSMB01</v>
          </cell>
        </row>
        <row r="619">
          <cell r="E619" t="str">
            <v>pcellSensor</v>
          </cell>
        </row>
        <row r="620">
          <cell r="E620" t="str">
            <v>PD075ED-01</v>
          </cell>
        </row>
        <row r="621">
          <cell r="E621" t="str">
            <v>PD075EH-01</v>
          </cell>
        </row>
        <row r="622">
          <cell r="E622" t="str">
            <v>PD075EP-01</v>
          </cell>
        </row>
        <row r="623">
          <cell r="E623" t="str">
            <v>PD075LJM01</v>
          </cell>
        </row>
        <row r="624">
          <cell r="E624" t="str">
            <v>PD075SE-01</v>
          </cell>
        </row>
        <row r="625">
          <cell r="E625" t="str">
            <v>PDHAMPTNI</v>
          </cell>
        </row>
        <row r="626">
          <cell r="E626" t="str">
            <v>PH600SM-01</v>
          </cell>
        </row>
        <row r="627">
          <cell r="E627" t="str">
            <v>PH60SSM-01</v>
          </cell>
        </row>
        <row r="628">
          <cell r="E628" t="str">
            <v>PHEMT025</v>
          </cell>
        </row>
        <row r="629">
          <cell r="E629" t="str">
            <v>PHEMT050</v>
          </cell>
        </row>
        <row r="630">
          <cell r="E630" t="str">
            <v>PHEMT057</v>
          </cell>
        </row>
        <row r="631">
          <cell r="E631" t="str">
            <v>PPEpiDiodeNegBGRPtKill</v>
          </cell>
        </row>
        <row r="632">
          <cell r="E632" t="str">
            <v>PPEpiDiodeNegImplant</v>
          </cell>
        </row>
        <row r="633">
          <cell r="E633" t="str">
            <v>PPEpiDiodeNegImplantBGRPtKill2</v>
          </cell>
        </row>
        <row r="634">
          <cell r="E634" t="str">
            <v>PPEpiDiodePlanar1</v>
          </cell>
        </row>
        <row r="635">
          <cell r="E635" t="str">
            <v>PPLV1</v>
          </cell>
        </row>
        <row r="636">
          <cell r="E636" t="str">
            <v>PPLV2</v>
          </cell>
        </row>
        <row r="637">
          <cell r="E637" t="str">
            <v>PPNTrench Dummy</v>
          </cell>
        </row>
        <row r="638">
          <cell r="E638" t="str">
            <v>PPNTrench10</v>
          </cell>
        </row>
        <row r="639">
          <cell r="E639" t="str">
            <v>PPNTrench100</v>
          </cell>
        </row>
        <row r="640">
          <cell r="E640" t="str">
            <v>PPNTrench101</v>
          </cell>
        </row>
        <row r="641">
          <cell r="E641" t="str">
            <v>PPNTrench102</v>
          </cell>
        </row>
        <row r="642">
          <cell r="E642" t="str">
            <v>PPNTrench106</v>
          </cell>
        </row>
        <row r="643">
          <cell r="E643" t="str">
            <v>PPNTrench107</v>
          </cell>
        </row>
        <row r="644">
          <cell r="E644" t="str">
            <v>PPNTrench11</v>
          </cell>
        </row>
        <row r="645">
          <cell r="E645" t="str">
            <v>PPNTrench112</v>
          </cell>
        </row>
        <row r="646">
          <cell r="E646" t="str">
            <v>PPNTrench114</v>
          </cell>
        </row>
        <row r="647">
          <cell r="E647" t="str">
            <v>PPNTrench115</v>
          </cell>
        </row>
        <row r="648">
          <cell r="E648" t="str">
            <v>PPNTRENCH116</v>
          </cell>
        </row>
        <row r="649">
          <cell r="E649" t="str">
            <v>PPNTrench117</v>
          </cell>
        </row>
        <row r="650">
          <cell r="E650" t="str">
            <v>PPNTRENCH119</v>
          </cell>
        </row>
        <row r="651">
          <cell r="E651" t="str">
            <v>PPNTrench12</v>
          </cell>
        </row>
        <row r="652">
          <cell r="E652" t="str">
            <v>PPNTrench120</v>
          </cell>
        </row>
        <row r="653">
          <cell r="E653" t="str">
            <v>PPNTrench121</v>
          </cell>
        </row>
        <row r="654">
          <cell r="E654" t="str">
            <v>PPNTrench122</v>
          </cell>
        </row>
        <row r="655">
          <cell r="E655" t="str">
            <v>PPNTrench123</v>
          </cell>
        </row>
        <row r="656">
          <cell r="E656" t="str">
            <v>PPNTrench125</v>
          </cell>
        </row>
        <row r="657">
          <cell r="E657" t="str">
            <v>PPNTrench126</v>
          </cell>
        </row>
        <row r="658">
          <cell r="E658" t="str">
            <v>PPNTRENCH127</v>
          </cell>
        </row>
        <row r="659">
          <cell r="E659" t="str">
            <v>PPNTRENCH128</v>
          </cell>
        </row>
        <row r="660">
          <cell r="E660" t="str">
            <v>PPNTrench129</v>
          </cell>
        </row>
        <row r="661">
          <cell r="E661" t="str">
            <v>PPNTrench130</v>
          </cell>
        </row>
        <row r="662">
          <cell r="E662" t="str">
            <v>PPNTRENCH131</v>
          </cell>
        </row>
        <row r="663">
          <cell r="E663" t="str">
            <v>PPNTRENCH132</v>
          </cell>
        </row>
        <row r="664">
          <cell r="E664" t="str">
            <v>PPNTrench133</v>
          </cell>
        </row>
        <row r="665">
          <cell r="E665" t="str">
            <v>PPNTrench134</v>
          </cell>
        </row>
        <row r="666">
          <cell r="E666" t="str">
            <v>PPNTrench135</v>
          </cell>
        </row>
        <row r="667">
          <cell r="E667" t="str">
            <v>PPNTrench136</v>
          </cell>
        </row>
        <row r="668">
          <cell r="E668" t="str">
            <v>PPNTrench137</v>
          </cell>
        </row>
        <row r="669">
          <cell r="E669" t="str">
            <v>PPNTRENCH138</v>
          </cell>
        </row>
        <row r="670">
          <cell r="E670" t="str">
            <v>PPNTRENCH139</v>
          </cell>
        </row>
        <row r="671">
          <cell r="E671" t="str">
            <v>PPNTrench14</v>
          </cell>
        </row>
        <row r="672">
          <cell r="E672" t="str">
            <v>PPNTRENCH140</v>
          </cell>
        </row>
        <row r="673">
          <cell r="E673" t="str">
            <v>PPNTrench141</v>
          </cell>
        </row>
        <row r="674">
          <cell r="E674" t="str">
            <v>PPNTrench143</v>
          </cell>
        </row>
        <row r="675">
          <cell r="E675" t="str">
            <v>PPNTrench144</v>
          </cell>
        </row>
        <row r="676">
          <cell r="E676" t="str">
            <v>PPNTrench145</v>
          </cell>
        </row>
        <row r="677">
          <cell r="E677" t="str">
            <v>PPNTrench146</v>
          </cell>
        </row>
        <row r="678">
          <cell r="E678" t="str">
            <v>PPNTrench147</v>
          </cell>
        </row>
        <row r="679">
          <cell r="E679" t="str">
            <v>PPNTrench149</v>
          </cell>
        </row>
        <row r="680">
          <cell r="E680" t="str">
            <v>PPNTrench15</v>
          </cell>
        </row>
        <row r="681">
          <cell r="E681" t="str">
            <v>PPNTrench150</v>
          </cell>
        </row>
        <row r="682">
          <cell r="E682" t="str">
            <v>PPNTRENCH151</v>
          </cell>
        </row>
        <row r="683">
          <cell r="E683" t="str">
            <v>PPNTrench153</v>
          </cell>
        </row>
        <row r="684">
          <cell r="E684" t="str">
            <v>PPNTrench154</v>
          </cell>
        </row>
        <row r="685">
          <cell r="E685" t="str">
            <v>PPNTrench155</v>
          </cell>
        </row>
        <row r="686">
          <cell r="E686" t="str">
            <v>PPNTrench158</v>
          </cell>
        </row>
        <row r="687">
          <cell r="E687" t="str">
            <v>PPNTRENCH159</v>
          </cell>
        </row>
        <row r="688">
          <cell r="E688" t="str">
            <v>PPNTrench160</v>
          </cell>
        </row>
        <row r="689">
          <cell r="E689" t="str">
            <v>PPNTrench161</v>
          </cell>
        </row>
        <row r="690">
          <cell r="E690" t="str">
            <v>PPNTrench162</v>
          </cell>
        </row>
        <row r="691">
          <cell r="E691" t="str">
            <v>PPNTrench164</v>
          </cell>
        </row>
        <row r="692">
          <cell r="E692" t="str">
            <v>PPNTrench165</v>
          </cell>
        </row>
        <row r="693">
          <cell r="E693" t="str">
            <v>PPNTrench166</v>
          </cell>
        </row>
        <row r="694">
          <cell r="E694" t="str">
            <v>PPNTrench167</v>
          </cell>
        </row>
        <row r="695">
          <cell r="E695" t="str">
            <v>PPNTrench170</v>
          </cell>
        </row>
        <row r="696">
          <cell r="E696" t="str">
            <v>PPNTrench171</v>
          </cell>
        </row>
        <row r="697">
          <cell r="E697" t="str">
            <v>PPNTrench174</v>
          </cell>
        </row>
        <row r="698">
          <cell r="E698" t="str">
            <v>PPNTrench175</v>
          </cell>
        </row>
        <row r="699">
          <cell r="E699" t="str">
            <v>PPNTrench176</v>
          </cell>
        </row>
        <row r="700">
          <cell r="E700" t="str">
            <v>PPNTrench177</v>
          </cell>
        </row>
        <row r="701">
          <cell r="E701" t="str">
            <v>PPNTrench178</v>
          </cell>
        </row>
        <row r="702">
          <cell r="E702" t="str">
            <v>PPNTrench179</v>
          </cell>
        </row>
        <row r="703">
          <cell r="E703" t="str">
            <v>PPNTrench18</v>
          </cell>
        </row>
        <row r="704">
          <cell r="E704" t="str">
            <v>PPNTrench180</v>
          </cell>
        </row>
        <row r="705">
          <cell r="E705" t="str">
            <v>PPNTrench181</v>
          </cell>
        </row>
        <row r="706">
          <cell r="E706" t="str">
            <v>PPNTrench184</v>
          </cell>
        </row>
        <row r="707">
          <cell r="E707" t="str">
            <v>PPNTrench19</v>
          </cell>
        </row>
        <row r="708">
          <cell r="E708" t="str">
            <v>PPNTrench2</v>
          </cell>
        </row>
        <row r="709">
          <cell r="E709" t="str">
            <v>PPNTrench20</v>
          </cell>
        </row>
        <row r="710">
          <cell r="E710" t="str">
            <v>PPNTrench21</v>
          </cell>
        </row>
        <row r="711">
          <cell r="E711" t="str">
            <v>PPNTrench26</v>
          </cell>
        </row>
        <row r="712">
          <cell r="E712" t="str">
            <v>PPNTrench29</v>
          </cell>
        </row>
        <row r="713">
          <cell r="E713" t="str">
            <v>PPNTrench3</v>
          </cell>
        </row>
        <row r="714">
          <cell r="E714" t="str">
            <v>PPNTrench30</v>
          </cell>
        </row>
        <row r="715">
          <cell r="E715" t="str">
            <v>PPNTrench32</v>
          </cell>
        </row>
        <row r="716">
          <cell r="E716" t="str">
            <v>PPNTrench34</v>
          </cell>
        </row>
        <row r="717">
          <cell r="E717" t="str">
            <v>PPNTrench35</v>
          </cell>
        </row>
        <row r="718">
          <cell r="E718" t="str">
            <v>PPNTrench38</v>
          </cell>
        </row>
        <row r="719">
          <cell r="E719" t="str">
            <v>PPNTrench4</v>
          </cell>
        </row>
        <row r="720">
          <cell r="E720" t="str">
            <v>PPNTrench40</v>
          </cell>
        </row>
        <row r="721">
          <cell r="E721" t="str">
            <v>PPNTrench47</v>
          </cell>
        </row>
        <row r="722">
          <cell r="E722" t="str">
            <v>PPNTrench48</v>
          </cell>
        </row>
        <row r="723">
          <cell r="E723" t="str">
            <v>PPNTrench50</v>
          </cell>
        </row>
        <row r="724">
          <cell r="E724" t="str">
            <v>PPNTrench52</v>
          </cell>
        </row>
        <row r="725">
          <cell r="E725" t="str">
            <v>PPNTrench55</v>
          </cell>
        </row>
        <row r="726">
          <cell r="E726" t="str">
            <v>PPNTrench58</v>
          </cell>
        </row>
        <row r="727">
          <cell r="E727" t="str">
            <v>PPNTrench65</v>
          </cell>
        </row>
        <row r="728">
          <cell r="E728" t="str">
            <v>PPNTrench67</v>
          </cell>
        </row>
        <row r="729">
          <cell r="E729" t="str">
            <v>PPNTrench68</v>
          </cell>
        </row>
        <row r="730">
          <cell r="E730" t="str">
            <v>PPNTrench70</v>
          </cell>
        </row>
        <row r="731">
          <cell r="E731" t="str">
            <v>PPNTrench71</v>
          </cell>
        </row>
        <row r="732">
          <cell r="E732" t="str">
            <v>PPNTrench72</v>
          </cell>
        </row>
        <row r="733">
          <cell r="E733" t="str">
            <v>PPNTrench73</v>
          </cell>
        </row>
        <row r="734">
          <cell r="E734" t="str">
            <v>PPNTrench74</v>
          </cell>
        </row>
        <row r="735">
          <cell r="E735" t="str">
            <v>PPNTrench76</v>
          </cell>
        </row>
        <row r="736">
          <cell r="E736" t="str">
            <v>PPNTrench79</v>
          </cell>
        </row>
        <row r="737">
          <cell r="E737" t="str">
            <v>PPNTrench80</v>
          </cell>
        </row>
        <row r="738">
          <cell r="E738" t="str">
            <v>PPNTrench81</v>
          </cell>
        </row>
        <row r="739">
          <cell r="E739" t="str">
            <v>PPNTrench83</v>
          </cell>
        </row>
        <row r="740">
          <cell r="E740" t="str">
            <v>PPNTrench85</v>
          </cell>
        </row>
        <row r="741">
          <cell r="E741" t="str">
            <v>PPNTrench86</v>
          </cell>
        </row>
        <row r="742">
          <cell r="E742" t="str">
            <v>PPNTrench88</v>
          </cell>
        </row>
        <row r="743">
          <cell r="E743" t="str">
            <v>PPNTrench89</v>
          </cell>
        </row>
        <row r="744">
          <cell r="E744" t="str">
            <v>PPNTrench9</v>
          </cell>
        </row>
        <row r="745">
          <cell r="E745" t="str">
            <v>PPNTrench90</v>
          </cell>
        </row>
        <row r="746">
          <cell r="E746" t="str">
            <v>PPNTrench92</v>
          </cell>
        </row>
        <row r="747">
          <cell r="E747" t="str">
            <v>PPNTrench94</v>
          </cell>
        </row>
        <row r="748">
          <cell r="E748" t="str">
            <v>PPNTrench96</v>
          </cell>
        </row>
        <row r="749">
          <cell r="E749" t="str">
            <v>PPNTrench99</v>
          </cell>
        </row>
        <row r="750">
          <cell r="E750" t="str">
            <v>PPPTrench11</v>
          </cell>
        </row>
        <row r="751">
          <cell r="E751" t="str">
            <v>PPPTrench14</v>
          </cell>
        </row>
        <row r="752">
          <cell r="E752" t="str">
            <v>PPPTrench7</v>
          </cell>
        </row>
        <row r="753">
          <cell r="E753" t="str">
            <v>PPTopfet10</v>
          </cell>
        </row>
        <row r="754">
          <cell r="E754" t="str">
            <v>PPTopfet17</v>
          </cell>
        </row>
        <row r="755">
          <cell r="E755" t="str">
            <v>PPTopfet21</v>
          </cell>
        </row>
        <row r="756">
          <cell r="E756" t="str">
            <v>PPTopfet23</v>
          </cell>
        </row>
        <row r="757">
          <cell r="E757" t="str">
            <v>PPTopfet24</v>
          </cell>
        </row>
        <row r="758">
          <cell r="E758" t="str">
            <v>PPTopfet5</v>
          </cell>
        </row>
        <row r="759">
          <cell r="E759" t="str">
            <v>PPTopfet6</v>
          </cell>
        </row>
        <row r="760">
          <cell r="E760" t="str">
            <v>PPTopfet7</v>
          </cell>
        </row>
        <row r="761">
          <cell r="E761" t="str">
            <v>PPTOPTriac</v>
          </cell>
        </row>
        <row r="762">
          <cell r="E762" t="str">
            <v>PPTOPTS</v>
          </cell>
        </row>
        <row r="763">
          <cell r="E763" t="str">
            <v>PPVDMos1</v>
          </cell>
        </row>
        <row r="764">
          <cell r="E764" t="str">
            <v>PPVDMos2</v>
          </cell>
        </row>
        <row r="765">
          <cell r="E765" t="str">
            <v>PPVDMos3</v>
          </cell>
        </row>
        <row r="766">
          <cell r="E766" t="str">
            <v>PPVDMos4</v>
          </cell>
        </row>
        <row r="767">
          <cell r="E767" t="str">
            <v>PPVDMos6</v>
          </cell>
        </row>
        <row r="768">
          <cell r="E768" t="str">
            <v>PPVDMos7</v>
          </cell>
        </row>
        <row r="769">
          <cell r="E769" t="str">
            <v>PQ050FTX02</v>
          </cell>
        </row>
        <row r="770">
          <cell r="E770" t="str">
            <v>PQ050HAA01</v>
          </cell>
        </row>
        <row r="771">
          <cell r="E771" t="str">
            <v>PQ050HAD01</v>
          </cell>
        </row>
        <row r="772">
          <cell r="E772" t="str">
            <v>PQ050LHX01</v>
          </cell>
        </row>
        <row r="773">
          <cell r="E773" t="str">
            <v>PQ050PFC01</v>
          </cell>
        </row>
        <row r="774">
          <cell r="E774" t="str">
            <v>PQ050PFC01CO</v>
          </cell>
        </row>
        <row r="775">
          <cell r="E775" t="str">
            <v>PQ050PFC01COWB</v>
          </cell>
        </row>
        <row r="776">
          <cell r="E776" t="str">
            <v>PQ050PFH01</v>
          </cell>
        </row>
        <row r="777">
          <cell r="E777" t="str">
            <v>PQ050PFH01CO</v>
          </cell>
        </row>
        <row r="778">
          <cell r="E778" t="str">
            <v>PQ050PFH01COWB</v>
          </cell>
        </row>
        <row r="779">
          <cell r="E779" t="str">
            <v>PQ050PFL01</v>
          </cell>
        </row>
        <row r="780">
          <cell r="E780" t="str">
            <v>PQ050PFL01CO</v>
          </cell>
        </row>
        <row r="781">
          <cell r="E781" t="str">
            <v>PQ050PFL01COWB</v>
          </cell>
        </row>
        <row r="782">
          <cell r="E782" t="str">
            <v>PQ050PFT01</v>
          </cell>
        </row>
        <row r="783">
          <cell r="E783" t="str">
            <v>PQ050PFT01CO</v>
          </cell>
        </row>
        <row r="784">
          <cell r="E784" t="str">
            <v>PQ050PFT01COWB</v>
          </cell>
        </row>
        <row r="785">
          <cell r="E785" t="str">
            <v>PQ050PLH01</v>
          </cell>
        </row>
        <row r="786">
          <cell r="E786" t="str">
            <v>PQ050PLH02</v>
          </cell>
        </row>
        <row r="787">
          <cell r="E787" t="str">
            <v>PQ050WAA01</v>
          </cell>
        </row>
        <row r="788">
          <cell r="E788" t="str">
            <v>PQ050WAD01</v>
          </cell>
        </row>
        <row r="789">
          <cell r="E789" t="str">
            <v>PQ050WAD01V1</v>
          </cell>
        </row>
        <row r="790">
          <cell r="E790" t="str">
            <v>PQ050WAD01V1WB</v>
          </cell>
        </row>
        <row r="791">
          <cell r="E791" t="str">
            <v>PQ050XB-01</v>
          </cell>
        </row>
        <row r="792">
          <cell r="E792" t="str">
            <v>PQ050XB-01V1</v>
          </cell>
        </row>
        <row r="793">
          <cell r="E793" t="str">
            <v>PQ050XB-01V1WB</v>
          </cell>
        </row>
        <row r="794">
          <cell r="E794" t="str">
            <v>PQ050XBE04</v>
          </cell>
        </row>
        <row r="795">
          <cell r="E795" t="str">
            <v>PQ050XBE05</v>
          </cell>
        </row>
        <row r="796">
          <cell r="E796" t="str">
            <v>PQ050XF-01</v>
          </cell>
        </row>
        <row r="797">
          <cell r="E797" t="str">
            <v>PQ050XF-01CO</v>
          </cell>
        </row>
        <row r="798">
          <cell r="E798" t="str">
            <v>PQ050XF-01COWB</v>
          </cell>
        </row>
        <row r="799">
          <cell r="E799" t="str">
            <v>PQ050XF-01V1</v>
          </cell>
        </row>
        <row r="800">
          <cell r="E800" t="str">
            <v>PQ050XF-01V1WB</v>
          </cell>
        </row>
        <row r="801">
          <cell r="E801" t="str">
            <v>PQ050XFC01</v>
          </cell>
        </row>
        <row r="802">
          <cell r="E802" t="str">
            <v>PQ050XFC01V1</v>
          </cell>
        </row>
        <row r="803">
          <cell r="E803" t="str">
            <v>PQ050XFC01V1WB</v>
          </cell>
        </row>
        <row r="804">
          <cell r="E804" t="str">
            <v>PQ050XFI01</v>
          </cell>
        </row>
        <row r="805">
          <cell r="E805" t="str">
            <v>PQ050XFI01CO</v>
          </cell>
        </row>
        <row r="806">
          <cell r="E806" t="str">
            <v>PQ050XFI01COWB</v>
          </cell>
        </row>
        <row r="807">
          <cell r="E807" t="str">
            <v>PQ050XFI01V1</v>
          </cell>
        </row>
        <row r="808">
          <cell r="E808" t="str">
            <v>PQ050XFI01V1WB</v>
          </cell>
        </row>
        <row r="809">
          <cell r="E809" t="str">
            <v>PQ050XFI02</v>
          </cell>
        </row>
        <row r="810">
          <cell r="E810" t="str">
            <v>PQ050XFI02V1</v>
          </cell>
        </row>
        <row r="811">
          <cell r="E811" t="str">
            <v>PQ050XFI02V1WB</v>
          </cell>
        </row>
        <row r="812">
          <cell r="E812" t="str">
            <v>PQ050XFW01</v>
          </cell>
        </row>
        <row r="813">
          <cell r="E813" t="str">
            <v>PQ050XFW01CO</v>
          </cell>
        </row>
        <row r="814">
          <cell r="E814" t="str">
            <v>PQ050XFW01COWB</v>
          </cell>
        </row>
        <row r="815">
          <cell r="E815" t="str">
            <v>PQ050XIC01</v>
          </cell>
        </row>
        <row r="816">
          <cell r="E816" t="str">
            <v>PQ050XIC01CO</v>
          </cell>
        </row>
        <row r="817">
          <cell r="E817" t="str">
            <v>PQ050XIC01COWB</v>
          </cell>
        </row>
        <row r="818">
          <cell r="E818" t="str">
            <v>PQ050XIC01V1</v>
          </cell>
        </row>
        <row r="819">
          <cell r="E819" t="str">
            <v>PQ050XIC01V1WB</v>
          </cell>
        </row>
        <row r="820">
          <cell r="E820" t="str">
            <v>PQ050XIC02</v>
          </cell>
        </row>
        <row r="821">
          <cell r="E821" t="str">
            <v>PQ050XIC02V1</v>
          </cell>
        </row>
        <row r="822">
          <cell r="E822" t="str">
            <v>PQ050XIC02V1WB</v>
          </cell>
        </row>
        <row r="823">
          <cell r="E823" t="str">
            <v>PQ050XIS01</v>
          </cell>
        </row>
        <row r="824">
          <cell r="E824" t="str">
            <v>PQ050XIS02</v>
          </cell>
        </row>
        <row r="825">
          <cell r="E825" t="str">
            <v>PQ050XIT01</v>
          </cell>
        </row>
        <row r="826">
          <cell r="E826" t="str">
            <v>PQ050XIT01CO</v>
          </cell>
        </row>
        <row r="827">
          <cell r="E827" t="str">
            <v>PQ050XIT01COWB</v>
          </cell>
        </row>
        <row r="828">
          <cell r="E828" t="str">
            <v>PQ050XIW01</v>
          </cell>
        </row>
        <row r="829">
          <cell r="E829" t="str">
            <v>PQ050XIW01CO</v>
          </cell>
        </row>
        <row r="830">
          <cell r="E830" t="str">
            <v>PQ050XIW01COWB</v>
          </cell>
        </row>
        <row r="831">
          <cell r="E831" t="str">
            <v>PQ100DC-01</v>
          </cell>
        </row>
        <row r="832">
          <cell r="E832" t="str">
            <v>PQ100DW-01</v>
          </cell>
        </row>
        <row r="833">
          <cell r="E833" t="str">
            <v>PQ100DW-01CO</v>
          </cell>
        </row>
        <row r="834">
          <cell r="E834" t="str">
            <v>PQ100DW-01COWB</v>
          </cell>
        </row>
        <row r="835">
          <cell r="E835" t="str">
            <v>PQ100FB-02</v>
          </cell>
        </row>
        <row r="836">
          <cell r="E836" t="str">
            <v>PQ100FC-03</v>
          </cell>
        </row>
        <row r="837">
          <cell r="E837" t="str">
            <v>PQ100TC-01</v>
          </cell>
        </row>
        <row r="838">
          <cell r="E838" t="str">
            <v>PQ100TC-02</v>
          </cell>
        </row>
        <row r="839">
          <cell r="E839" t="str">
            <v>prt</v>
          </cell>
        </row>
        <row r="840">
          <cell r="E840" t="str">
            <v>PTCT-14F3GV-30V-TM5-DN</v>
          </cell>
        </row>
        <row r="841">
          <cell r="E841" t="str">
            <v>PTCT-14F3GV-PT-TM5</v>
          </cell>
        </row>
        <row r="842">
          <cell r="E842" t="str">
            <v>PTCT-14F3GV-TM5-DN-PFC</v>
          </cell>
        </row>
        <row r="843">
          <cell r="E843" t="str">
            <v>PTCT-14FFLW2-N</v>
          </cell>
        </row>
        <row r="844">
          <cell r="E844" t="str">
            <v>PTCT-14FFLW2-N-C</v>
          </cell>
        </row>
        <row r="845">
          <cell r="E845" t="str">
            <v>PTCT-14FFLW2-N-CRpl</v>
          </cell>
        </row>
        <row r="846">
          <cell r="E846" t="str">
            <v>PTCT-14FFLW-N</v>
          </cell>
        </row>
        <row r="847">
          <cell r="E847" t="str">
            <v>PTCT-14FFLW-N-C</v>
          </cell>
        </row>
        <row r="848">
          <cell r="E848" t="str">
            <v>PTCT-14FFLW-N-C-DB</v>
          </cell>
        </row>
        <row r="849">
          <cell r="E849" t="str">
            <v>PTCT-14FFLW-N-CRpl</v>
          </cell>
        </row>
        <row r="850">
          <cell r="E850" t="str">
            <v>PTCT-14FFLW-N-CRpl-DB</v>
          </cell>
        </row>
        <row r="851">
          <cell r="E851" t="str">
            <v>PTCT-14FFLW-N-DB</v>
          </cell>
        </row>
        <row r="852">
          <cell r="E852" t="str">
            <v>PTCT-14HFLV-TIMD5</v>
          </cell>
        </row>
        <row r="853">
          <cell r="E853" t="str">
            <v>PTCT-14HFLVW-TIMD5</v>
          </cell>
        </row>
        <row r="854">
          <cell r="E854" t="str">
            <v>PTCT-CMOS14FFLV-Nit</v>
          </cell>
        </row>
        <row r="855">
          <cell r="E855" t="str">
            <v>PTCT-CMOS14FFLV-Nit-DB</v>
          </cell>
        </row>
        <row r="856">
          <cell r="E856" t="str">
            <v>PTCT-CMOS14QTLW-DN</v>
          </cell>
        </row>
        <row r="857">
          <cell r="E857" t="str">
            <v>Q600UXSS</v>
          </cell>
        </row>
        <row r="858">
          <cell r="E858" t="str">
            <v>S1_50_4</v>
          </cell>
        </row>
        <row r="859">
          <cell r="E859" t="str">
            <v>S1_50_6</v>
          </cell>
        </row>
        <row r="860">
          <cell r="E860" t="str">
            <v>S1_B0_4</v>
          </cell>
        </row>
        <row r="861">
          <cell r="E861" t="str">
            <v>S1_B0_6</v>
          </cell>
        </row>
        <row r="862">
          <cell r="E862" t="str">
            <v>S1_C0_6</v>
          </cell>
        </row>
        <row r="863">
          <cell r="E863" t="str">
            <v>S1_C1_6</v>
          </cell>
        </row>
        <row r="864">
          <cell r="E864" t="str">
            <v>S1_P0_4</v>
          </cell>
        </row>
        <row r="865">
          <cell r="E865" t="str">
            <v>S1_P0_6</v>
          </cell>
        </row>
        <row r="866">
          <cell r="E866" t="str">
            <v>S2_00410U</v>
          </cell>
        </row>
        <row r="867">
          <cell r="E867" t="str">
            <v>S2_00420U</v>
          </cell>
        </row>
        <row r="868">
          <cell r="E868" t="str">
            <v>S2_00448U</v>
          </cell>
        </row>
        <row r="869">
          <cell r="E869" t="str">
            <v>S2_00490U</v>
          </cell>
        </row>
        <row r="870">
          <cell r="E870" t="str">
            <v>S2_00890U</v>
          </cell>
        </row>
        <row r="871">
          <cell r="E871" t="str">
            <v>S2_05410U</v>
          </cell>
        </row>
        <row r="872">
          <cell r="E872" t="str">
            <v>S2_05448SU</v>
          </cell>
        </row>
        <row r="873">
          <cell r="E873" t="str">
            <v>S2_05448U</v>
          </cell>
        </row>
        <row r="874">
          <cell r="E874" t="str">
            <v>S2_05810SU</v>
          </cell>
        </row>
        <row r="875">
          <cell r="E875" t="str">
            <v>S2_05848SU</v>
          </cell>
        </row>
        <row r="876">
          <cell r="E876" t="str">
            <v>S2_0K485</v>
          </cell>
        </row>
        <row r="877">
          <cell r="E877" t="str">
            <v>S2_23RC3</v>
          </cell>
        </row>
        <row r="878">
          <cell r="E878" t="str">
            <v>S2_50890U</v>
          </cell>
        </row>
        <row r="879">
          <cell r="E879" t="str">
            <v>S2_Q1</v>
          </cell>
        </row>
        <row r="880">
          <cell r="E880" t="str">
            <v>S2_Q1L</v>
          </cell>
        </row>
        <row r="881">
          <cell r="E881" t="str">
            <v>S3_C075DMB</v>
          </cell>
        </row>
        <row r="882">
          <cell r="E882" t="str">
            <v>S3_C075EE</v>
          </cell>
        </row>
        <row r="883">
          <cell r="E883" t="str">
            <v>S3_F0_4</v>
          </cell>
        </row>
        <row r="884">
          <cell r="E884" t="str">
            <v>S3_G3_6</v>
          </cell>
        </row>
        <row r="885">
          <cell r="E885" t="str">
            <v>S3_G4_6</v>
          </cell>
        </row>
        <row r="886">
          <cell r="E886" t="str">
            <v>S3_G5_6</v>
          </cell>
        </row>
        <row r="887">
          <cell r="E887" t="str">
            <v>S3_G6_6</v>
          </cell>
        </row>
        <row r="888">
          <cell r="E888" t="str">
            <v>S3_G8_6</v>
          </cell>
        </row>
        <row r="889">
          <cell r="E889" t="str">
            <v>S3_G9_6</v>
          </cell>
        </row>
        <row r="890">
          <cell r="E890" t="str">
            <v>S3_L5_6</v>
          </cell>
        </row>
        <row r="891">
          <cell r="E891" t="str">
            <v>S3_L8_6</v>
          </cell>
        </row>
        <row r="892">
          <cell r="E892" t="str">
            <v>S3_L9_6</v>
          </cell>
        </row>
        <row r="893">
          <cell r="E893" t="str">
            <v>S3_M3_8</v>
          </cell>
        </row>
        <row r="894">
          <cell r="E894" t="str">
            <v>S3_M4_8</v>
          </cell>
        </row>
        <row r="895">
          <cell r="E895" t="str">
            <v>S3_R0_4</v>
          </cell>
        </row>
        <row r="896">
          <cell r="E896" t="str">
            <v>S3_S0_4</v>
          </cell>
        </row>
        <row r="897">
          <cell r="E897" t="str">
            <v>S3_S0_6</v>
          </cell>
        </row>
        <row r="898">
          <cell r="E898" t="str">
            <v>S3-C125DMB01</v>
          </cell>
        </row>
        <row r="899">
          <cell r="E899" t="str">
            <v>S3-C350SMB01</v>
          </cell>
        </row>
        <row r="900">
          <cell r="E900" t="str">
            <v>S3-C500SMB01</v>
          </cell>
        </row>
        <row r="901">
          <cell r="E901" t="str">
            <v>SAM17B</v>
          </cell>
        </row>
        <row r="902">
          <cell r="E902" t="str">
            <v>SAM17U</v>
          </cell>
        </row>
        <row r="903">
          <cell r="E903" t="str">
            <v>SAM19B</v>
          </cell>
        </row>
        <row r="904">
          <cell r="E904" t="str">
            <v>SAM19U</v>
          </cell>
        </row>
        <row r="905">
          <cell r="E905" t="str">
            <v>Silltera_C16G</v>
          </cell>
        </row>
        <row r="906">
          <cell r="E906" t="str">
            <v>smic40ll_1p7m</v>
          </cell>
        </row>
        <row r="907">
          <cell r="E907" t="str">
            <v>SMICB-40LP-FFLV</v>
          </cell>
        </row>
        <row r="908">
          <cell r="E908" t="str">
            <v>SMICB-40LP-JFLV</v>
          </cell>
        </row>
        <row r="909">
          <cell r="E909" t="str">
            <v>smos10hv_3m0t</v>
          </cell>
        </row>
        <row r="910">
          <cell r="E910" t="str">
            <v>smos10hv_4m0t</v>
          </cell>
        </row>
        <row r="911">
          <cell r="E911" t="str">
            <v>smos10hv_4m1ut</v>
          </cell>
        </row>
        <row r="912">
          <cell r="E912" t="str">
            <v>smos10w_3m0t</v>
          </cell>
        </row>
        <row r="913">
          <cell r="E913" t="str">
            <v>smos10w_4m0t</v>
          </cell>
        </row>
        <row r="914">
          <cell r="E914" t="str">
            <v>smos10w_4m1t_wlcsp</v>
          </cell>
        </row>
        <row r="915">
          <cell r="E915" t="str">
            <v>smos10w_5m0t</v>
          </cell>
        </row>
        <row r="916">
          <cell r="E916" t="str">
            <v>smos10w_5m1t</v>
          </cell>
        </row>
        <row r="917">
          <cell r="E917" t="str">
            <v>smos10w_6m1t</v>
          </cell>
        </row>
        <row r="918">
          <cell r="E918" t="str">
            <v>smos10ws_4m1t_umems_aac</v>
          </cell>
        </row>
        <row r="919">
          <cell r="E919" t="str">
            <v>smos2p5</v>
          </cell>
        </row>
        <row r="920">
          <cell r="E920" t="str">
            <v>smos3_2m</v>
          </cell>
        </row>
        <row r="921">
          <cell r="E921" t="str">
            <v>smos3p5</v>
          </cell>
        </row>
        <row r="922">
          <cell r="E922" t="str">
            <v>smos5ap_2m</v>
          </cell>
        </row>
        <row r="923">
          <cell r="E923" t="str">
            <v>smos5hvp_2m1t</v>
          </cell>
        </row>
        <row r="924">
          <cell r="E924" t="str">
            <v>smos5hvp_3m1t</v>
          </cell>
        </row>
        <row r="925">
          <cell r="E925" t="str">
            <v>smos5lp_2m</v>
          </cell>
        </row>
        <row r="926">
          <cell r="E926" t="str">
            <v>smos7lv_3m0t</v>
          </cell>
        </row>
        <row r="927">
          <cell r="E927" t="str">
            <v>smos7lv_3m0t_mim</v>
          </cell>
        </row>
        <row r="928">
          <cell r="E928" t="str">
            <v>smos7lv_4m1t</v>
          </cell>
        </row>
        <row r="929">
          <cell r="E929" t="str">
            <v>smos8lv_3m0t</v>
          </cell>
        </row>
        <row r="930">
          <cell r="E930" t="str">
            <v>smos8lv_4m0t</v>
          </cell>
        </row>
        <row r="931">
          <cell r="E931" t="str">
            <v>smos8lv_4m1t</v>
          </cell>
        </row>
        <row r="932">
          <cell r="E932" t="str">
            <v>smos8lvnom</v>
          </cell>
        </row>
        <row r="933">
          <cell r="E933" t="str">
            <v>smos8mv_3m0t</v>
          </cell>
        </row>
        <row r="934">
          <cell r="E934" t="str">
            <v>smos8mv_4m1t</v>
          </cell>
        </row>
        <row r="935">
          <cell r="E935" t="str">
            <v>smos8mv_5m1t</v>
          </cell>
        </row>
        <row r="936">
          <cell r="E936" t="str">
            <v>smos90hv_4m1t</v>
          </cell>
        </row>
        <row r="937">
          <cell r="E937" t="str">
            <v>smos90hv_6m1t</v>
          </cell>
        </row>
        <row r="938">
          <cell r="E938" t="str">
            <v>smos90s_5m1t</v>
          </cell>
        </row>
        <row r="939">
          <cell r="E939" t="str">
            <v>smos90st_5m1t</v>
          </cell>
        </row>
        <row r="940">
          <cell r="E940" t="str">
            <v>smos90tfs_4m1t</v>
          </cell>
        </row>
        <row r="941">
          <cell r="E941" t="str">
            <v>T10_14FGO3_TM5_DN_PFC</v>
          </cell>
        </row>
        <row r="942">
          <cell r="E942" t="str">
            <v>T10_CMOS14FFLV_Nit</v>
          </cell>
        </row>
        <row r="943">
          <cell r="E943" t="str">
            <v>T10-14F3GV-30V-TM5-DN</v>
          </cell>
        </row>
        <row r="944">
          <cell r="E944" t="str">
            <v>T10-14F3GV-TM5-DN</v>
          </cell>
        </row>
        <row r="945">
          <cell r="E945" t="str">
            <v>T10-14F3GV-TM5-DN-PFC</v>
          </cell>
        </row>
        <row r="946">
          <cell r="E946" t="str">
            <v>T10-CMOS14FFLW_Nit</v>
          </cell>
        </row>
        <row r="947">
          <cell r="E947" t="str">
            <v>T10-CMOS14FFLW2_Nit</v>
          </cell>
        </row>
        <row r="948">
          <cell r="E948" t="str">
            <v>T10-CMOS14HFLV_Nit</v>
          </cell>
        </row>
        <row r="949">
          <cell r="E949" t="str">
            <v>T12_CL013G_HLX</v>
          </cell>
        </row>
        <row r="950">
          <cell r="E950" t="str">
            <v>T12_CLN65LP_JRV</v>
          </cell>
        </row>
        <row r="951">
          <cell r="E951" t="str">
            <v>T12_CLN65LP_JRV_SRAM</v>
          </cell>
        </row>
        <row r="952">
          <cell r="E952" t="str">
            <v>T12_CLN65LP_JRVW_nMOS</v>
          </cell>
        </row>
        <row r="953">
          <cell r="E953" t="str">
            <v>T12_CLN65LP_JRW</v>
          </cell>
        </row>
        <row r="954">
          <cell r="E954" t="str">
            <v>T12_CLN90LP-HPA_HLV</v>
          </cell>
        </row>
        <row r="955">
          <cell r="E955" t="str">
            <v>T12_CLN90LP-HPA_JLV</v>
          </cell>
        </row>
        <row r="956">
          <cell r="E956" t="str">
            <v>T14_CLN90LP-HPA_HFLV</v>
          </cell>
        </row>
        <row r="957">
          <cell r="E957" t="str">
            <v>T14_CLN90LP-HPA_HFLV_B</v>
          </cell>
        </row>
        <row r="958">
          <cell r="E958" t="str">
            <v>T14_CLN90LP-HPA_HFLV_R</v>
          </cell>
        </row>
        <row r="959">
          <cell r="E959" t="str">
            <v>T14_CLN90LP-HPA_JFLV</v>
          </cell>
        </row>
        <row r="960">
          <cell r="E960" t="str">
            <v>T14_CLN90LP-HPA_JFLV_MIM</v>
          </cell>
        </row>
        <row r="961">
          <cell r="E961" t="str">
            <v>T14_CLN90LP-HPA_JLV</v>
          </cell>
        </row>
        <row r="962">
          <cell r="E962" t="str">
            <v>T14-40nmLP-FFL</v>
          </cell>
        </row>
        <row r="963">
          <cell r="E963" t="str">
            <v>T14-55LP-LRW-F</v>
          </cell>
        </row>
        <row r="964">
          <cell r="E964" t="str">
            <v>T14-CLN90LP-HPA-JFLV-B</v>
          </cell>
        </row>
        <row r="965">
          <cell r="E965" t="str">
            <v>T14-CLN90LP-HPA-JFLV-MIM-B</v>
          </cell>
        </row>
        <row r="966">
          <cell r="E966" t="str">
            <v>T14-CLN90LP-HPA-JFLV-MIM-R</v>
          </cell>
        </row>
        <row r="967">
          <cell r="E967" t="str">
            <v>T14-CLN90LP-HPA-JFLV-R</v>
          </cell>
        </row>
        <row r="968">
          <cell r="E968" t="str">
            <v>T14-CLN90SLP-HPA-HFLV</v>
          </cell>
        </row>
        <row r="969">
          <cell r="E969" t="str">
            <v>T14-CLN90SLP-HPAHFLV-B</v>
          </cell>
        </row>
        <row r="970">
          <cell r="E970" t="str">
            <v>T14-CLN90SLP-HPAHFLV-R</v>
          </cell>
        </row>
        <row r="971">
          <cell r="E971" t="str">
            <v>T2A_C175SC</v>
          </cell>
        </row>
        <row r="972">
          <cell r="E972" t="str">
            <v>T2A_C175SCE</v>
          </cell>
        </row>
        <row r="973">
          <cell r="E973" t="str">
            <v>T2A_C175SCE-B</v>
          </cell>
        </row>
        <row r="974">
          <cell r="E974" t="str">
            <v>T2A_C175SCE-R</v>
          </cell>
        </row>
        <row r="975">
          <cell r="E975" t="str">
            <v>T2A_C175SCS</v>
          </cell>
        </row>
        <row r="976">
          <cell r="E976" t="str">
            <v>T2A_C175SCS-B</v>
          </cell>
        </row>
        <row r="977">
          <cell r="E977" t="str">
            <v>T2A_C175SCS-R</v>
          </cell>
        </row>
        <row r="978">
          <cell r="E978" t="str">
            <v>T2A_S2SC NV(1.0CO)</v>
          </cell>
        </row>
        <row r="979">
          <cell r="E979" t="str">
            <v>T2A_S2SC NV(1.0CO)-R</v>
          </cell>
        </row>
        <row r="980">
          <cell r="E980" t="str">
            <v>T2A_S2SC(1.0CO)</v>
          </cell>
        </row>
        <row r="981">
          <cell r="E981" t="str">
            <v>T2A_S2SC(1.0CO)-B</v>
          </cell>
        </row>
        <row r="982">
          <cell r="E982" t="str">
            <v>T2A_SAC3 EPI</v>
          </cell>
        </row>
        <row r="983">
          <cell r="E983" t="str">
            <v>T2A_SAC3 non-EPI</v>
          </cell>
        </row>
        <row r="984">
          <cell r="E984" t="str">
            <v>T3_0.18um 2P6M Flash ULL</v>
          </cell>
        </row>
        <row r="985">
          <cell r="E985" t="str">
            <v>T9_C075FC</v>
          </cell>
        </row>
        <row r="986">
          <cell r="E986" t="str">
            <v>tsmc13_5m</v>
          </cell>
        </row>
        <row r="987">
          <cell r="E987" t="str">
            <v>tsmc13_5m_mram</v>
          </cell>
        </row>
        <row r="988">
          <cell r="E988" t="str">
            <v>tsmc13_6m</v>
          </cell>
        </row>
        <row r="989">
          <cell r="E989" t="str">
            <v>tsmc18ll_33v_5m1t</v>
          </cell>
        </row>
        <row r="990">
          <cell r="E990" t="str">
            <v>tsmc18lln2_33v_5m1t</v>
          </cell>
        </row>
        <row r="991">
          <cell r="E991" t="str">
            <v>tsmc18rf_33v_cf_4mut</v>
          </cell>
        </row>
        <row r="992">
          <cell r="E992" t="str">
            <v>tsmc18uhv_33v_5m1t</v>
          </cell>
        </row>
        <row r="993">
          <cell r="E993" t="str">
            <v>tsmc18ull_33v_6m1t</v>
          </cell>
        </row>
        <row r="994">
          <cell r="E994" t="str">
            <v>tsmc18ull_33v_cf_6m1t</v>
          </cell>
        </row>
        <row r="995">
          <cell r="E995" t="str">
            <v>tsmc25_3m</v>
          </cell>
        </row>
        <row r="996">
          <cell r="E996" t="str">
            <v>tsmc25_4m</v>
          </cell>
        </row>
        <row r="997">
          <cell r="E997" t="str">
            <v>tsmc25_5m</v>
          </cell>
        </row>
        <row r="998">
          <cell r="E998" t="str">
            <v>tsmc25f_3m</v>
          </cell>
        </row>
        <row r="999">
          <cell r="E999" t="str">
            <v>tsmc25f_4m</v>
          </cell>
        </row>
        <row r="1000">
          <cell r="E1000" t="str">
            <v>tsmc25f_5m</v>
          </cell>
        </row>
        <row r="1001">
          <cell r="E1001" t="str">
            <v>tsmc25f_lvlp_3m</v>
          </cell>
        </row>
        <row r="1002">
          <cell r="E1002" t="str">
            <v>tsmc25f_lvlp_4m</v>
          </cell>
        </row>
        <row r="1003">
          <cell r="E1003" t="str">
            <v>tsmc25f_lvlp_4m_shrk</v>
          </cell>
        </row>
        <row r="1004">
          <cell r="E1004" t="str">
            <v>tsmc25rom_4m</v>
          </cell>
        </row>
        <row r="1005">
          <cell r="E1005" t="str">
            <v>tsmc35_3m</v>
          </cell>
        </row>
        <row r="1006">
          <cell r="E1006" t="str">
            <v>tsmc35nvm_3m</v>
          </cell>
        </row>
        <row r="1007">
          <cell r="E1007" t="str">
            <v>TZ_14F3GV_TM5_DN_PFC</v>
          </cell>
        </row>
        <row r="1008">
          <cell r="E1008" t="str">
            <v>U12_CLN90LP-HPA_JLV</v>
          </cell>
        </row>
        <row r="1009">
          <cell r="E1009" t="str">
            <v>U12A-CLN90LP-HPA-HFLV</v>
          </cell>
        </row>
        <row r="1010">
          <cell r="E1010" t="str">
            <v>U14F3GV_TM5_DN_PFC</v>
          </cell>
        </row>
        <row r="1011">
          <cell r="E1011" t="str">
            <v>U14QTLW_DN</v>
          </cell>
        </row>
        <row r="1012">
          <cell r="E1012" t="str">
            <v>U8AB_C50PMU_HV_CMP</v>
          </cell>
        </row>
        <row r="1013">
          <cell r="E1013" t="str">
            <v>U8AB_C50PMU_HV_CMP_3I</v>
          </cell>
        </row>
        <row r="1014">
          <cell r="E1014" t="str">
            <v>U8AB-C50PMU-HV-CMP-TG</v>
          </cell>
        </row>
        <row r="1015">
          <cell r="E1015" t="str">
            <v>U8C-CMOS11-1P8M-MMC</v>
          </cell>
        </row>
        <row r="1016">
          <cell r="E1016" t="str">
            <v>U8E_C50PMU_HV_CMP_3I</v>
          </cell>
        </row>
        <row r="1017">
          <cell r="E1017" t="str">
            <v>U8E-C050QGO2-HV-5i</v>
          </cell>
        </row>
        <row r="1018">
          <cell r="E1018" t="str">
            <v>U8E-C50PMU-HV-CMP-TG</v>
          </cell>
        </row>
        <row r="1019">
          <cell r="E1019" t="str">
            <v>U8F-14F3GV-TM5-DNH-PFC</v>
          </cell>
        </row>
        <row r="1020">
          <cell r="E1020" t="str">
            <v>U8F-14QTLW-DN-TG2</v>
          </cell>
        </row>
        <row r="1021">
          <cell r="E1021" t="str">
            <v>UC50PMU_HV_CMP</v>
          </cell>
        </row>
        <row r="1022">
          <cell r="E1022" t="str">
            <v>UCT18M6</v>
          </cell>
        </row>
        <row r="1023">
          <cell r="E1023" t="str">
            <v>UCT20M3</v>
          </cell>
        </row>
        <row r="1024">
          <cell r="E1024" t="str">
            <v>UCT20M3-1</v>
          </cell>
        </row>
        <row r="1025">
          <cell r="E1025" t="str">
            <v>UCT20M5-1</v>
          </cell>
        </row>
        <row r="1026">
          <cell r="E1026" t="str">
            <v>udr80_2m</v>
          </cell>
        </row>
        <row r="1027">
          <cell r="E1027" t="str">
            <v>udr80_3m</v>
          </cell>
        </row>
        <row r="1028">
          <cell r="E1028" t="str">
            <v>udr80nvm_2m</v>
          </cell>
        </row>
        <row r="1029">
          <cell r="E1029" t="str">
            <v>udr82p5_2m</v>
          </cell>
        </row>
        <row r="1030">
          <cell r="E1030" t="str">
            <v>udr82p5_3m</v>
          </cell>
        </row>
        <row r="1031">
          <cell r="E1031" t="str">
            <v>udr85_2m</v>
          </cell>
        </row>
        <row r="1032">
          <cell r="E1032" t="str">
            <v>udr85_3m</v>
          </cell>
        </row>
        <row r="1033">
          <cell r="E1033" t="str">
            <v>udr85bicmos_2m</v>
          </cell>
        </row>
        <row r="1034">
          <cell r="E1034" t="str">
            <v>udr85nvm_2m</v>
          </cell>
        </row>
        <row r="1035">
          <cell r="E1035" t="str">
            <v>udr87p5_3m</v>
          </cell>
        </row>
        <row r="1036">
          <cell r="E1036" t="str">
            <v>umc40lp_25v_1P7M0T1H0A</v>
          </cell>
        </row>
        <row r="1037">
          <cell r="E1037" t="str">
            <v>umems_discrete</v>
          </cell>
        </row>
        <row r="1038">
          <cell r="E1038" t="str">
            <v>umems_smos10ws_4m1t_aac</v>
          </cell>
        </row>
        <row r="1039">
          <cell r="E1039" t="str">
            <v>V00384_1</v>
          </cell>
        </row>
        <row r="1040">
          <cell r="E1040" t="str">
            <v>V003D1_1</v>
          </cell>
        </row>
        <row r="1041">
          <cell r="E1041" t="str">
            <v>V0U458_1</v>
          </cell>
        </row>
        <row r="1042">
          <cell r="E1042" t="str">
            <v>V0U458M_1</v>
          </cell>
        </row>
        <row r="1043">
          <cell r="E1043" t="str">
            <v>V0U484_1</v>
          </cell>
        </row>
        <row r="1044">
          <cell r="E1044" t="str">
            <v>V803D4 A</v>
          </cell>
        </row>
        <row r="1045">
          <cell r="E1045" t="str">
            <v>V803D4 AM</v>
          </cell>
        </row>
        <row r="1046">
          <cell r="E1046" t="str">
            <v>V8B3RES</v>
          </cell>
        </row>
        <row r="1047">
          <cell r="E1047" t="str">
            <v>V8BIP58</v>
          </cell>
        </row>
        <row r="1048">
          <cell r="E1048" t="str">
            <v>V8CAP1S20</v>
          </cell>
        </row>
        <row r="1049">
          <cell r="E1049" t="str">
            <v>V8CAP2S16</v>
          </cell>
        </row>
        <row r="1050">
          <cell r="E1050" t="str">
            <v>V8CAP2S20</v>
          </cell>
        </row>
        <row r="1051">
          <cell r="E1051" t="str">
            <v>V8CAP3S20</v>
          </cell>
        </row>
        <row r="1052">
          <cell r="E1052" t="str">
            <v>V8N3D4 A</v>
          </cell>
        </row>
        <row r="1053">
          <cell r="E1053" t="str">
            <v>V8N3D4 AR</v>
          </cell>
        </row>
        <row r="1054">
          <cell r="E1054" t="str">
            <v>V8N3D4 AS</v>
          </cell>
        </row>
        <row r="1055">
          <cell r="E1055" t="str">
            <v>V8N3D5X</v>
          </cell>
        </row>
        <row r="1056">
          <cell r="E1056" t="str">
            <v>V8NDCOIL2</v>
          </cell>
        </row>
        <row r="1057">
          <cell r="E1057" t="str">
            <v>VIS1_C175SCE</v>
          </cell>
        </row>
        <row r="1058">
          <cell r="E1058" t="str">
            <v>VIS1_C175SCS</v>
          </cell>
        </row>
        <row r="1059">
          <cell r="E1059" t="str">
            <v>VIS1A100TP-01</v>
          </cell>
        </row>
        <row r="1060">
          <cell r="E1060" t="str">
            <v>VIS1A100TPB02</v>
          </cell>
        </row>
        <row r="1061">
          <cell r="E1061" t="str">
            <v>VIS1A100TPB02-BSM</v>
          </cell>
        </row>
        <row r="1062">
          <cell r="E1062" t="str">
            <v>VIS1A400SM-02</v>
          </cell>
        </row>
        <row r="1063">
          <cell r="E1063" t="str">
            <v>VIS1A400SML01</v>
          </cell>
        </row>
        <row r="1064">
          <cell r="E1064" t="str">
            <v>VIS1A400SMN02</v>
          </cell>
        </row>
        <row r="1065">
          <cell r="E1065" t="str">
            <v>VIS1A400SMS02</v>
          </cell>
        </row>
        <row r="1066">
          <cell r="E1066" t="str">
            <v>VIS1ABCD9FLVP-TM5</v>
          </cell>
        </row>
        <row r="1067">
          <cell r="E1067" t="str">
            <v>VIS1ABCD9FLVPX-TM5</v>
          </cell>
        </row>
        <row r="1068">
          <cell r="E1068" t="str">
            <v>VIS1ABCD9FLVX</v>
          </cell>
        </row>
        <row r="1069">
          <cell r="E1069" t="str">
            <v>VIS1ABCD9FLVX-MiM</v>
          </cell>
        </row>
        <row r="1070">
          <cell r="E1070" t="str">
            <v>VIS1ABCD9HLV</v>
          </cell>
        </row>
        <row r="1071">
          <cell r="E1071" t="str">
            <v>VIS1-C50PMU-HV-CMP</v>
          </cell>
        </row>
        <row r="1072">
          <cell r="E1072" t="str">
            <v>VIS1-C50PMU-HV-CMP-3I</v>
          </cell>
        </row>
        <row r="1073">
          <cell r="E1073" t="str">
            <v>VIS2-TMOS71</v>
          </cell>
        </row>
        <row r="1074">
          <cell r="E1074" t="str">
            <v>VIS2-TMOS72</v>
          </cell>
        </row>
        <row r="1075">
          <cell r="E1075" t="str">
            <v>VIS2-TMOS91</v>
          </cell>
        </row>
        <row r="1076">
          <cell r="E1076" t="str">
            <v>VIS2-TMOS91D</v>
          </cell>
        </row>
        <row r="1077">
          <cell r="E1077" t="str">
            <v>VP03845</v>
          </cell>
        </row>
        <row r="1078">
          <cell r="E1078" t="str">
            <v>VP03D2M_1</v>
          </cell>
        </row>
        <row r="1079">
          <cell r="E1079" t="str">
            <v>VP03D4ALOX_1</v>
          </cell>
        </row>
        <row r="1080">
          <cell r="E1080" t="str">
            <v>VP03D4AMB</v>
          </cell>
        </row>
        <row r="1081">
          <cell r="E1081" t="str">
            <v>VP03D4AMF</v>
          </cell>
        </row>
        <row r="1082">
          <cell r="E1082" t="str">
            <v>VP03D4AMOX _1</v>
          </cell>
        </row>
        <row r="1083">
          <cell r="E1083" t="str">
            <v>VP04D2M_1</v>
          </cell>
        </row>
        <row r="1084">
          <cell r="E1084" t="str">
            <v>VPDNT135S5</v>
          </cell>
        </row>
        <row r="1085">
          <cell r="E1085" t="str">
            <v>VPDNT138S5</v>
          </cell>
        </row>
        <row r="1086">
          <cell r="E1086" t="str">
            <v>VPDNT139S5</v>
          </cell>
        </row>
        <row r="1087">
          <cell r="E1087" t="str">
            <v>VPU4575-1</v>
          </cell>
        </row>
        <row r="1088">
          <cell r="E1088" t="str">
            <v>VPU4585_1</v>
          </cell>
        </row>
        <row r="1089">
          <cell r="E1089" t="str">
            <v>VPU4845</v>
          </cell>
        </row>
        <row r="1090">
          <cell r="E1090" t="str">
            <v>WIN_GaAs HBT 3um</v>
          </cell>
        </row>
        <row r="1091">
          <cell r="E1091" t="str">
            <v>WIN_GaAs p-HEMT</v>
          </cell>
        </row>
        <row r="1092">
          <cell r="E1092" t="str">
            <v>WIN_GaAs p-HEMT HV 1.5</v>
          </cell>
        </row>
        <row r="1093">
          <cell r="E1093" t="str">
            <v>X000BMPT</v>
          </cell>
        </row>
        <row r="1094">
          <cell r="E1094" t="str">
            <v>XCAPALGE</v>
          </cell>
        </row>
        <row r="1095">
          <cell r="E1095" t="str">
            <v>XCAPAUSB</v>
          </cell>
        </row>
        <row r="1096">
          <cell r="E1096" t="str">
            <v>XCAPAUTO</v>
          </cell>
        </row>
        <row r="1097">
          <cell r="E1097" t="str">
            <v>XCAPCONS</v>
          </cell>
        </row>
        <row r="1098">
          <cell r="E1098" t="str">
            <v>XCAPPRTX</v>
          </cell>
        </row>
        <row r="1099">
          <cell r="E1099" t="str">
            <v>XSID1001_8</v>
          </cell>
        </row>
        <row r="1100">
          <cell r="E1100" t="str">
            <v>Z14F3GV_30V_TM5_DN</v>
          </cell>
        </row>
        <row r="1101">
          <cell r="E1101" t="str">
            <v>Z14F3GV_30V_TM5_DN_PFC</v>
          </cell>
        </row>
        <row r="1102">
          <cell r="E1102" t="str">
            <v>Z14F3GV_TM5</v>
          </cell>
        </row>
        <row r="1103">
          <cell r="E1103" t="str">
            <v>Z14F3GV_TM5_DN</v>
          </cell>
        </row>
        <row r="1104">
          <cell r="E1104" t="str">
            <v>Z14F3GV_TM5_DN_PFC</v>
          </cell>
        </row>
        <row r="1105">
          <cell r="E1105" t="str">
            <v>Z14F3GVI-30V-TM5-DN</v>
          </cell>
        </row>
        <row r="1106">
          <cell r="E1106" t="str">
            <v>Z14F3GVI-30V-TM5-DN-PFC</v>
          </cell>
        </row>
        <row r="1107">
          <cell r="E1107" t="str">
            <v>Z14F3GV-P2E-TM5</v>
          </cell>
        </row>
        <row r="1108">
          <cell r="E1108" t="str">
            <v>Z14F3GV-P2E-TM5-PFC</v>
          </cell>
        </row>
        <row r="1109">
          <cell r="E1109" t="str">
            <v>Z14F3GV-PTO-TM5</v>
          </cell>
        </row>
        <row r="1110">
          <cell r="E1110" t="str">
            <v>Z14F3GV-PTO-TM5-PFC</v>
          </cell>
        </row>
        <row r="1111">
          <cell r="E1111" t="str">
            <v>Z14F3GV-PT-TM5</v>
          </cell>
        </row>
        <row r="1112">
          <cell r="E1112" t="str">
            <v>Z14F3GV-PT-TM5-PFC</v>
          </cell>
        </row>
        <row r="1113">
          <cell r="E1113" t="str">
            <v>Z14F3GV-TM5-DN22</v>
          </cell>
        </row>
        <row r="1114">
          <cell r="E1114" t="str">
            <v>Z14FFLV-N-C-PP</v>
          </cell>
        </row>
        <row r="1115">
          <cell r="E1115" t="str">
            <v>Z14FFLV-N-C-PP-B</v>
          </cell>
        </row>
        <row r="1116">
          <cell r="E1116" t="str">
            <v>Z14FFLV-N-C-PP-R</v>
          </cell>
        </row>
        <row r="1117">
          <cell r="E1117" t="str">
            <v>Z14FFLV-N-PP</v>
          </cell>
        </row>
        <row r="1118">
          <cell r="E1118" t="str">
            <v>Z14FFLV-N-PP-B</v>
          </cell>
        </row>
        <row r="1119">
          <cell r="E1119" t="str">
            <v>Z14FFLV-N-PP-BV</v>
          </cell>
        </row>
        <row r="1120">
          <cell r="E1120" t="str">
            <v>Z14FFLV-N-PP-R</v>
          </cell>
        </row>
        <row r="1121">
          <cell r="E1121" t="str">
            <v>Z14FFLV-N-PP-RV</v>
          </cell>
        </row>
        <row r="1122">
          <cell r="E1122" t="str">
            <v>Z14FFLVW_N</v>
          </cell>
        </row>
        <row r="1123">
          <cell r="E1123" t="str">
            <v>Z14FFLW_N_DN</v>
          </cell>
        </row>
        <row r="1124">
          <cell r="E1124" t="str">
            <v>Z14FFLW2_N_DN</v>
          </cell>
        </row>
        <row r="1125">
          <cell r="E1125" t="str">
            <v>Z14FFLW2-N-C-PP</v>
          </cell>
        </row>
        <row r="1126">
          <cell r="E1126" t="str">
            <v>Z14FFLW2-N-C-PP-BV</v>
          </cell>
        </row>
        <row r="1127">
          <cell r="E1127" t="str">
            <v>Z14FFLW2-N-C-PP-RV</v>
          </cell>
        </row>
        <row r="1128">
          <cell r="E1128" t="str">
            <v>Z14FFLW2-N-DN-BV</v>
          </cell>
        </row>
        <row r="1129">
          <cell r="E1129" t="str">
            <v>Z14FFLW2-N-DN-PP</v>
          </cell>
        </row>
        <row r="1130">
          <cell r="E1130" t="str">
            <v>Z14FFLW2-N-DN-PP-BV</v>
          </cell>
        </row>
        <row r="1131">
          <cell r="E1131" t="str">
            <v>Z14FFLW2-N-DN-PP-RV</v>
          </cell>
        </row>
        <row r="1132">
          <cell r="E1132" t="str">
            <v>Z14FFLW2-N-DN-RV</v>
          </cell>
        </row>
        <row r="1133">
          <cell r="E1133" t="str">
            <v>Z14FFLW2-N-PP</v>
          </cell>
        </row>
        <row r="1134">
          <cell r="E1134" t="str">
            <v>Z14FFLW2-N-PP-BV</v>
          </cell>
        </row>
        <row r="1135">
          <cell r="E1135" t="str">
            <v>Z14FFLW2-N-PP-RV</v>
          </cell>
        </row>
        <row r="1136">
          <cell r="E1136" t="str">
            <v>Z14FFLW5_N_DN</v>
          </cell>
        </row>
        <row r="1137">
          <cell r="E1137" t="str">
            <v>Z14FFLW5-N-DN-BV</v>
          </cell>
        </row>
        <row r="1138">
          <cell r="E1138" t="str">
            <v>Z14FFLW5-N-DN-PP</v>
          </cell>
        </row>
        <row r="1139">
          <cell r="E1139" t="str">
            <v>Z14FFLW5-N-DN-PP-BV</v>
          </cell>
        </row>
        <row r="1140">
          <cell r="E1140" t="str">
            <v>Z14FFLW5-N-DN-PP-RV</v>
          </cell>
        </row>
        <row r="1141">
          <cell r="E1141" t="str">
            <v>Z14FFLW5-N-DN-RV</v>
          </cell>
        </row>
        <row r="1142">
          <cell r="E1142" t="str">
            <v>Z14FFLW5-N-PP</v>
          </cell>
        </row>
        <row r="1143">
          <cell r="E1143" t="str">
            <v>Z14FFLW5-N-PP-BV</v>
          </cell>
        </row>
        <row r="1144">
          <cell r="E1144" t="str">
            <v>Z14FFLW5-N-PP-RV</v>
          </cell>
        </row>
        <row r="1145">
          <cell r="E1145" t="str">
            <v>Z14FFLW-N-PP</v>
          </cell>
        </row>
        <row r="1146">
          <cell r="E1146" t="str">
            <v>Z14FFLW-N-PP-BV</v>
          </cell>
        </row>
        <row r="1147">
          <cell r="E1147" t="str">
            <v>Z14FFLW-N-PP-RV</v>
          </cell>
        </row>
        <row r="1148">
          <cell r="E1148" t="str">
            <v>Z14FGO2-DN-TM5-4I</v>
          </cell>
        </row>
        <row r="1149">
          <cell r="E1149" t="str">
            <v>Z14FGO3_TM5</v>
          </cell>
        </row>
        <row r="1150">
          <cell r="E1150" t="str">
            <v>Z14FGO3_TM5_DN</v>
          </cell>
        </row>
        <row r="1151">
          <cell r="E1151" t="str">
            <v>Z14FGO3_TM5_DN_PFC</v>
          </cell>
        </row>
        <row r="1152">
          <cell r="E1152" t="str">
            <v>Z14FGO3-P2E-TM5</v>
          </cell>
        </row>
        <row r="1153">
          <cell r="E1153" t="str">
            <v>Z14FGO3-P2E-TM5-PFC</v>
          </cell>
        </row>
        <row r="1154">
          <cell r="E1154" t="str">
            <v>Z14FGO3-PTO-TM5</v>
          </cell>
        </row>
        <row r="1155">
          <cell r="E1155" t="str">
            <v>Z14FGO3-PTO-TM5-PFC</v>
          </cell>
        </row>
        <row r="1156">
          <cell r="E1156" t="str">
            <v>Z14FGO3-PT-TM5</v>
          </cell>
        </row>
        <row r="1157">
          <cell r="E1157" t="str">
            <v>Z14FGO3-PT-TM5-PFC</v>
          </cell>
        </row>
        <row r="1158">
          <cell r="E1158" t="str">
            <v>Z14FLV_DN</v>
          </cell>
        </row>
        <row r="1159">
          <cell r="E1159" t="str">
            <v>Z14FLV_DN_RFC</v>
          </cell>
        </row>
        <row r="1160">
          <cell r="E1160" t="str">
            <v>Z14FLV_TM5</v>
          </cell>
        </row>
        <row r="1161">
          <cell r="E1161" t="str">
            <v>Z14HFLV_DN_TM6</v>
          </cell>
        </row>
        <row r="1162">
          <cell r="E1162" t="str">
            <v>Z14HFLV_TIMD5</v>
          </cell>
        </row>
        <row r="1163">
          <cell r="E1163" t="str">
            <v>Z14HFLV-DN-TM6-BV</v>
          </cell>
        </row>
        <row r="1164">
          <cell r="E1164" t="str">
            <v>Z14HFLV-DN-TM6-RV</v>
          </cell>
        </row>
        <row r="1165">
          <cell r="E1165" t="str">
            <v>Z14HFLVR_DN_TM6</v>
          </cell>
        </row>
        <row r="1166">
          <cell r="E1166" t="str">
            <v>Z14HFLVR_DN_TM6_MM</v>
          </cell>
        </row>
        <row r="1167">
          <cell r="E1167" t="str">
            <v>Z14HFLVR-DN-TM6-MM-BV</v>
          </cell>
        </row>
        <row r="1168">
          <cell r="E1168" t="str">
            <v>Z14HFLVR-DN-TM6-MM-RV</v>
          </cell>
        </row>
        <row r="1169">
          <cell r="E1169" t="str">
            <v>Z14HFLV-TIMD5-BV</v>
          </cell>
        </row>
        <row r="1170">
          <cell r="E1170" t="str">
            <v>Z14HFLV-TIMD5-RV</v>
          </cell>
        </row>
        <row r="1171">
          <cell r="E1171" t="str">
            <v>Z14HFLVW</v>
          </cell>
        </row>
        <row r="1172">
          <cell r="E1172" t="str">
            <v>Z14HFLVW_TIMD5</v>
          </cell>
        </row>
        <row r="1173">
          <cell r="E1173" t="str">
            <v>Z14HFLVW-BV</v>
          </cell>
        </row>
        <row r="1174">
          <cell r="E1174" t="str">
            <v>Z14HFLVW-RV</v>
          </cell>
        </row>
        <row r="1175">
          <cell r="E1175" t="str">
            <v>Z14HFLVWRX_N_DN_TM6</v>
          </cell>
        </row>
        <row r="1176">
          <cell r="E1176" t="str">
            <v>Z14HFLVWRX_N_DN_TM6_FA</v>
          </cell>
        </row>
        <row r="1177">
          <cell r="E1177" t="str">
            <v>Z14HFLVWRX_N_DN_TM6_nFA</v>
          </cell>
        </row>
        <row r="1178">
          <cell r="E1178" t="str">
            <v>Z14HFLVWRX_N_DN_TM6_nFA-B</v>
          </cell>
        </row>
        <row r="1179">
          <cell r="E1179" t="str">
            <v>Z14HFLVWRX_N_DN_TM6_nFA-R</v>
          </cell>
        </row>
        <row r="1180">
          <cell r="E1180" t="str">
            <v>Z14HFLVW-TIMD5-BV</v>
          </cell>
        </row>
        <row r="1181">
          <cell r="E1181" t="str">
            <v>Z14HFLVW-TIMD5-PP</v>
          </cell>
        </row>
        <row r="1182">
          <cell r="E1182" t="str">
            <v>Z14HFLVW-TIMD5-PP-BV</v>
          </cell>
        </row>
        <row r="1183">
          <cell r="E1183" t="str">
            <v>Z14HFLVW-TIMD5-PP-RV</v>
          </cell>
        </row>
        <row r="1184">
          <cell r="E1184" t="str">
            <v>Z14HFLVW-TIMD5-RV</v>
          </cell>
        </row>
        <row r="1185">
          <cell r="E1185" t="str">
            <v>Z14HFLWR_DN_TM6</v>
          </cell>
        </row>
        <row r="1186">
          <cell r="E1186" t="str">
            <v>Z14HFLWRX_Nit_DN_TM6</v>
          </cell>
        </row>
        <row r="1187">
          <cell r="E1187" t="str">
            <v>Z14HFLWRX_Nit_DN_TM6-B</v>
          </cell>
        </row>
        <row r="1188">
          <cell r="E1188" t="str">
            <v>Z14HFLWRX_Nit_DN_TM6-R</v>
          </cell>
        </row>
        <row r="1189">
          <cell r="E1189" t="str">
            <v>Z14HFLWX-N</v>
          </cell>
        </row>
        <row r="1190">
          <cell r="E1190" t="str">
            <v>Z14HFLWX-N-B</v>
          </cell>
        </row>
        <row r="1191">
          <cell r="E1191" t="str">
            <v>Z14HFLWX-N-R</v>
          </cell>
        </row>
        <row r="1192">
          <cell r="E1192" t="str">
            <v>Z14HLV_DN_TM6</v>
          </cell>
        </row>
        <row r="1193">
          <cell r="E1193" t="str">
            <v>Z14HLV_TM6</v>
          </cell>
        </row>
        <row r="1194">
          <cell r="E1194" t="str">
            <v>Z14HLV-DN-TM6-F2R-ACT</v>
          </cell>
        </row>
        <row r="1195">
          <cell r="E1195" t="str">
            <v>Z14HLVR_DN_TM6</v>
          </cell>
        </row>
        <row r="1196">
          <cell r="E1196" t="str">
            <v>Z14HLVR_DN_TM6_MM</v>
          </cell>
        </row>
        <row r="1197">
          <cell r="E1197" t="str">
            <v>Z14HLVRX_DN_MM_SM6</v>
          </cell>
        </row>
        <row r="1198">
          <cell r="E1198" t="str">
            <v>Z14HLVRX-SM6</v>
          </cell>
        </row>
        <row r="1199">
          <cell r="E1199" t="str">
            <v>Z14HLVWRX-DN-SM6</v>
          </cell>
        </row>
        <row r="1200">
          <cell r="E1200" t="str">
            <v>Z14HLVWRX-SM6</v>
          </cell>
        </row>
        <row r="1201">
          <cell r="E1201" t="str">
            <v>Z14HLVX-SM6</v>
          </cell>
        </row>
        <row r="1202">
          <cell r="E1202" t="str">
            <v>Z14JFLVWX-SM7</v>
          </cell>
        </row>
        <row r="1203">
          <cell r="E1203" t="str">
            <v>Z14JFLVWX-TIMD5-SM7</v>
          </cell>
        </row>
        <row r="1204">
          <cell r="E1204" t="str">
            <v>Z14QTLW_DN</v>
          </cell>
        </row>
        <row r="1205">
          <cell r="E1205" t="str">
            <v>Z14SFFLV_N</v>
          </cell>
        </row>
        <row r="1206">
          <cell r="E1206" t="str">
            <v>Z14SHFLVW</v>
          </cell>
        </row>
        <row r="1207">
          <cell r="E1207" t="str">
            <v>Z14SHFLVW_TIMD5</v>
          </cell>
        </row>
        <row r="1208">
          <cell r="E1208" t="str">
            <v>Z18FFLV-PP</v>
          </cell>
        </row>
        <row r="1209">
          <cell r="E1209" t="str">
            <v>Z18FFLV-PP-B</v>
          </cell>
        </row>
        <row r="1210">
          <cell r="E1210" t="str">
            <v>Z18FFLV-PP-R</v>
          </cell>
        </row>
        <row r="1211">
          <cell r="E1211" t="str">
            <v>ZABCD9FLV</v>
          </cell>
        </row>
        <row r="1212">
          <cell r="E1212" t="str">
            <v>ZABCD9FLV_MM</v>
          </cell>
        </row>
        <row r="1213">
          <cell r="E1213" t="str">
            <v>ZABCD9FLV_TM5</v>
          </cell>
        </row>
        <row r="1214">
          <cell r="E1214" t="str">
            <v>ZABCD9FLVP_TM5</v>
          </cell>
        </row>
        <row r="1215">
          <cell r="E1215" t="str">
            <v>ZABCD9FLVP_TM5-B</v>
          </cell>
        </row>
        <row r="1216">
          <cell r="E1216" t="str">
            <v>ZABCD9FLVP_TM5-R</v>
          </cell>
        </row>
        <row r="1217">
          <cell r="E1217" t="str">
            <v>ZABCD9FLVPX_TM5</v>
          </cell>
        </row>
        <row r="1218">
          <cell r="E1218" t="str">
            <v>ZABCD9FLVPX_TM5-B</v>
          </cell>
        </row>
        <row r="1219">
          <cell r="E1219" t="str">
            <v>ZABCD9FLVPX_TM5-R</v>
          </cell>
        </row>
        <row r="1220">
          <cell r="E1220" t="str">
            <v>ZABCD9FLVX</v>
          </cell>
        </row>
        <row r="1221">
          <cell r="E1221" t="str">
            <v>ZABCD9FLVX_MM</v>
          </cell>
        </row>
        <row r="1222">
          <cell r="E1222" t="str">
            <v>ZABCD9FLVX-B</v>
          </cell>
        </row>
        <row r="1223">
          <cell r="E1223" t="str">
            <v>ZABCD9FLVX-MiM</v>
          </cell>
        </row>
        <row r="1224">
          <cell r="E1224" t="str">
            <v>ZABCD9FLVX-R</v>
          </cell>
        </row>
        <row r="1225">
          <cell r="E1225" t="str">
            <v>ZABCD9HLV</v>
          </cell>
        </row>
        <row r="1226">
          <cell r="E1226" t="str">
            <v>ZABCD9HLV_AMR</v>
          </cell>
        </row>
        <row r="1227">
          <cell r="E1227" t="str">
            <v>ZABCD9HLV-MM-AMR</v>
          </cell>
        </row>
        <row r="1228">
          <cell r="E1228" t="str">
            <v>ZABCD9HLVX</v>
          </cell>
        </row>
        <row r="1229">
          <cell r="E1229" t="str">
            <v>ZABCD9HLVX_GI</v>
          </cell>
        </row>
        <row r="1230">
          <cell r="E1230" t="str">
            <v>ZC050PMU</v>
          </cell>
        </row>
        <row r="1231">
          <cell r="E1231" t="str">
            <v>ZC050PMU20_NO-DPW</v>
          </cell>
        </row>
        <row r="1232">
          <cell r="E1232" t="str">
            <v>ZC050PMU-B</v>
          </cell>
        </row>
        <row r="1233">
          <cell r="E1233" t="str">
            <v>ZC050PMU-R</v>
          </cell>
        </row>
        <row r="1234">
          <cell r="E1234" t="str">
            <v>ZC50PMU_CMP</v>
          </cell>
        </row>
        <row r="1235">
          <cell r="E1235" t="str">
            <v>ZC50PMU_CMP_NO-DPW</v>
          </cell>
        </row>
        <row r="1236">
          <cell r="E1236" t="str">
            <v>ZC50PMU_HV</v>
          </cell>
        </row>
        <row r="1237">
          <cell r="E1237" t="str">
            <v>ZC50PMU_HV_CMP</v>
          </cell>
        </row>
        <row r="1238">
          <cell r="E1238" t="str">
            <v>ZC50PMU_HV_CMP_3I</v>
          </cell>
        </row>
        <row r="1239">
          <cell r="E1239" t="str">
            <v>ZC50QGO2_HV_5I</v>
          </cell>
        </row>
        <row r="1240">
          <cell r="E1240" t="str">
            <v>ZCMOS14FFLV</v>
          </cell>
        </row>
        <row r="1241">
          <cell r="E1241" t="str">
            <v>ZCMOS14FFLV_Nit</v>
          </cell>
        </row>
        <row r="1242">
          <cell r="E1242" t="str">
            <v>ZCMOS14FFLV_Nit+CRES</v>
          </cell>
        </row>
        <row r="1243">
          <cell r="E1243" t="str">
            <v>ZCMOS14FFLV_Nit-B</v>
          </cell>
        </row>
        <row r="1244">
          <cell r="E1244" t="str">
            <v>ZCMOS14FFLV_Nit-B+CRES</v>
          </cell>
        </row>
        <row r="1245">
          <cell r="E1245" t="str">
            <v>ZCMOS14FFLV_Nit-BV</v>
          </cell>
        </row>
        <row r="1246">
          <cell r="E1246" t="str">
            <v>ZCMOS14FFLV_Nit-R</v>
          </cell>
        </row>
        <row r="1247">
          <cell r="E1247" t="str">
            <v>ZCMOS14FFLV_Nit-RV</v>
          </cell>
        </row>
        <row r="1248">
          <cell r="E1248" t="str">
            <v>ZCMOS14FFLV+CRES</v>
          </cell>
        </row>
        <row r="1249">
          <cell r="E1249" t="str">
            <v>ZCMOS14FFLV5</v>
          </cell>
        </row>
        <row r="1250">
          <cell r="E1250" t="str">
            <v>ZCMOS14FFLV-BV</v>
          </cell>
        </row>
        <row r="1251">
          <cell r="E1251" t="str">
            <v>ZCMOS14FFLV-RV</v>
          </cell>
        </row>
        <row r="1252">
          <cell r="E1252" t="str">
            <v>ZCMOS14FFLW</v>
          </cell>
        </row>
        <row r="1253">
          <cell r="E1253" t="str">
            <v>ZCMOS14FFLW_N_CRpl</v>
          </cell>
        </row>
        <row r="1254">
          <cell r="E1254" t="str">
            <v>ZCMOS14FFLW_Nit</v>
          </cell>
        </row>
        <row r="1255">
          <cell r="E1255" t="str">
            <v>ZCMOS14FFLW_Nit_BV</v>
          </cell>
        </row>
        <row r="1256">
          <cell r="E1256" t="str">
            <v>ZCMOS14FFLW_Nit_CRES</v>
          </cell>
        </row>
        <row r="1257">
          <cell r="E1257" t="str">
            <v>ZCMOS14FFLW_Nit_RV</v>
          </cell>
        </row>
        <row r="1258">
          <cell r="E1258" t="str">
            <v>ZCMOS14FFLW2</v>
          </cell>
        </row>
        <row r="1259">
          <cell r="E1259" t="str">
            <v>ZCMOS14FFLW2_N</v>
          </cell>
        </row>
        <row r="1260">
          <cell r="E1260" t="str">
            <v>ZCMOS14FFLW2_N_BV</v>
          </cell>
        </row>
        <row r="1261">
          <cell r="E1261" t="str">
            <v>ZCMOS14FFLW2_N_C</v>
          </cell>
        </row>
        <row r="1262">
          <cell r="E1262" t="str">
            <v>ZCMOS14FFLW2_N_C_BV</v>
          </cell>
        </row>
        <row r="1263">
          <cell r="E1263" t="str">
            <v>ZCMOS14FFLW2_N_CRpl</v>
          </cell>
        </row>
        <row r="1264">
          <cell r="E1264" t="str">
            <v>ZCMOS14FFLW2_N_CRpl_BV</v>
          </cell>
        </row>
        <row r="1265">
          <cell r="E1265" t="str">
            <v>ZCMOS14FFLW2_N_CRpl_RV</v>
          </cell>
        </row>
        <row r="1266">
          <cell r="E1266" t="str">
            <v>ZCMOS14FFLW2_N_RV</v>
          </cell>
        </row>
        <row r="1267">
          <cell r="E1267" t="str">
            <v>ZCMOS14FFLW2-N-C-BV</v>
          </cell>
        </row>
        <row r="1268">
          <cell r="E1268" t="str">
            <v>ZCMOS14FFLW2-N-C-RV</v>
          </cell>
        </row>
        <row r="1269">
          <cell r="E1269" t="str">
            <v>ZCMOS14FFLW5</v>
          </cell>
        </row>
        <row r="1270">
          <cell r="E1270" t="str">
            <v>ZCMOS14FFLW5_Nit</v>
          </cell>
        </row>
        <row r="1271">
          <cell r="E1271" t="str">
            <v>ZCMOS14FFLW5_Nit_BV</v>
          </cell>
        </row>
        <row r="1272">
          <cell r="E1272" t="str">
            <v>ZCMOS14FFLW5_Nit_RV</v>
          </cell>
        </row>
        <row r="1273">
          <cell r="E1273" t="str">
            <v>ZCMOS14FFLW5-BV</v>
          </cell>
        </row>
        <row r="1274">
          <cell r="E1274" t="str">
            <v>ZCMOS14FFLW5-RV</v>
          </cell>
        </row>
        <row r="1275">
          <cell r="E1275" t="str">
            <v>ZCMOS14FLV</v>
          </cell>
        </row>
        <row r="1276">
          <cell r="E1276" t="str">
            <v>ZCMOS14HFLV</v>
          </cell>
        </row>
        <row r="1277">
          <cell r="E1277" t="str">
            <v>ZCMOS14HFLV_Nit</v>
          </cell>
        </row>
        <row r="1278">
          <cell r="E1278" t="str">
            <v>ZCMOS14HFLV_Nit+CRES</v>
          </cell>
        </row>
        <row r="1279">
          <cell r="E1279" t="str">
            <v>ZCMOS14HFLV-BV</v>
          </cell>
        </row>
        <row r="1280">
          <cell r="E1280" t="str">
            <v>ZCMOS14HFLV-RV</v>
          </cell>
        </row>
        <row r="1281">
          <cell r="E1281" t="str">
            <v>ZCMOS14HLV</v>
          </cell>
        </row>
        <row r="1282">
          <cell r="E1282" t="str">
            <v>ZCMOS14QTLW</v>
          </cell>
        </row>
        <row r="1283">
          <cell r="E1283" t="str">
            <v>ZCMOS14QTLWR</v>
          </cell>
        </row>
        <row r="1284">
          <cell r="E1284" t="str">
            <v>ZCMOS18FFLV</v>
          </cell>
        </row>
        <row r="1285">
          <cell r="E1285" t="str">
            <v>ZCMOS18FFLV_RDL</v>
          </cell>
        </row>
        <row r="1286">
          <cell r="E1286" t="str">
            <v>ZCMOS18FFLV-B</v>
          </cell>
        </row>
        <row r="1287">
          <cell r="E1287" t="str">
            <v>ZCMOS18FFLV-R</v>
          </cell>
        </row>
        <row r="1288">
          <cell r="E1288" t="str">
            <v>ZCMOS18FFLVR_RDL</v>
          </cell>
        </row>
        <row r="1289">
          <cell r="E1289" t="str">
            <v>ZCMOS18FFLV-RDL-BV</v>
          </cell>
        </row>
        <row r="1290">
          <cell r="E1290" t="str">
            <v>ZCMOS18FFLV-RDL-RV</v>
          </cell>
        </row>
        <row r="1291">
          <cell r="E1291" t="str">
            <v>ZCMOS18FLV</v>
          </cell>
        </row>
        <row r="1292">
          <cell r="E1292" t="str">
            <v>ZCMOS18FLV_OTP</v>
          </cell>
        </row>
        <row r="1293">
          <cell r="E1293" t="str">
            <v>ZCMOS18HFLV</v>
          </cell>
        </row>
        <row r="1294">
          <cell r="E1294" t="str">
            <v>ZCMOS18HFLV-BV</v>
          </cell>
        </row>
        <row r="1295">
          <cell r="E1295" t="str">
            <v>ZCMOS18HFLV-RV</v>
          </cell>
        </row>
        <row r="1296">
          <cell r="E1296" t="str">
            <v>ZCMOS18HLV</v>
          </cell>
        </row>
        <row r="1297">
          <cell r="E1297" t="str">
            <v>ZCMOS18SFFLV</v>
          </cell>
        </row>
        <row r="1298">
          <cell r="E1298" t="str">
            <v>ZCMOS18SFFLV-BV</v>
          </cell>
        </row>
        <row r="1299">
          <cell r="E1299" t="str">
            <v>ZCMOS18SFFLV-RV</v>
          </cell>
        </row>
        <row r="1300">
          <cell r="E1300" t="str">
            <v>ZCMOS18SFLV_F2R</v>
          </cell>
        </row>
        <row r="1301">
          <cell r="E1301" t="str">
            <v>ZCMOS18SFLV_Fuse1L</v>
          </cell>
        </row>
        <row r="1302">
          <cell r="E1302" t="str">
            <v>ZCMOS18SFLV-B</v>
          </cell>
        </row>
        <row r="1303">
          <cell r="E1303" t="str">
            <v>ZCMOS18SFLV-R</v>
          </cell>
        </row>
        <row r="1304">
          <cell r="E1304" t="str">
            <v>ZCMOS18SHFLV</v>
          </cell>
        </row>
        <row r="1305">
          <cell r="E1305" t="str">
            <v>ZCMOS18SHFLV-B</v>
          </cell>
        </row>
        <row r="1306">
          <cell r="E1306" t="str">
            <v>ZCMOS18SHFLV-R</v>
          </cell>
        </row>
        <row r="1307">
          <cell r="E1307" t="str">
            <v>ZCMOS18SHLV</v>
          </cell>
        </row>
        <row r="1308">
          <cell r="E1308" t="str">
            <v>ZCMOS18SHLV-B</v>
          </cell>
        </row>
        <row r="1309">
          <cell r="E1309" t="str">
            <v>ZCMOS18SHLV-R</v>
          </cell>
        </row>
        <row r="1310">
          <cell r="E1310" t="str">
            <v>zfoldSensor</v>
          </cell>
        </row>
        <row r="1311">
          <cell r="E1311" t="str">
            <v>ZM34_PA100TMX04</v>
          </cell>
        </row>
        <row r="1312">
          <cell r="E1312" t="str">
            <v>ZPA100TP</v>
          </cell>
        </row>
        <row r="1313">
          <cell r="E1313" t="str">
            <v>ZPA400SM</v>
          </cell>
        </row>
        <row r="1314">
          <cell r="E1314" t="str">
            <v>ZPA400SML</v>
          </cell>
        </row>
        <row r="1315">
          <cell r="E1315" t="str">
            <v>ZQ050PF</v>
          </cell>
        </row>
        <row r="1316">
          <cell r="E1316" t="str">
            <v>ZQ050PFL</v>
          </cell>
        </row>
        <row r="1317">
          <cell r="E1317" t="str">
            <v>ZQ050PFT</v>
          </cell>
        </row>
        <row r="1318">
          <cell r="E1318" t="str">
            <v>ZQ050PLD01</v>
          </cell>
        </row>
        <row r="1319">
          <cell r="E1319" t="str">
            <v>ZQ050PLDH</v>
          </cell>
        </row>
        <row r="1320">
          <cell r="E1320" t="str">
            <v>ZQ050PLH</v>
          </cell>
        </row>
        <row r="1321">
          <cell r="E1321" t="str">
            <v>ZQ050XFI01</v>
          </cell>
        </row>
        <row r="1322">
          <cell r="E1322" t="str">
            <v>ZQ050XFI01V1</v>
          </cell>
        </row>
        <row r="1323">
          <cell r="E1323" t="str">
            <v>ZQ050XFI01V1WB</v>
          </cell>
        </row>
        <row r="1324">
          <cell r="E1324" t="str">
            <v>ZQ050XFI02</v>
          </cell>
        </row>
        <row r="1325">
          <cell r="E1325" t="str">
            <v>ZQ050XFI02V1</v>
          </cell>
        </row>
        <row r="1326">
          <cell r="E1326" t="str">
            <v>ZQ050XFI02V1WB</v>
          </cell>
        </row>
        <row r="1327">
          <cell r="E1327" t="str">
            <v>ZQ050XIC01</v>
          </cell>
        </row>
        <row r="1328">
          <cell r="E1328" t="str">
            <v>ZQ050XIC01V1</v>
          </cell>
        </row>
        <row r="1329">
          <cell r="E1329" t="str">
            <v>ZQ050XIC01V1WB</v>
          </cell>
        </row>
        <row r="1330">
          <cell r="E1330" t="str">
            <v>ZQ050XIC02</v>
          </cell>
        </row>
        <row r="1331">
          <cell r="E1331" t="str">
            <v>ZQ050XIC02V1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"/>
      <sheetName val="analysis"/>
      <sheetName val="die"/>
      <sheetName val="sa_pin"/>
      <sheetName val="ioring"/>
      <sheetName val="iomux"/>
      <sheetName val="WEIM"/>
      <sheetName val="module"/>
      <sheetName val="instance"/>
      <sheetName val="pad_settings"/>
      <sheetName val="pads"/>
      <sheetName val="param"/>
      <sheetName val="gpr"/>
      <sheetName val="iomux_cell"/>
      <sheetName val="testbench"/>
      <sheetName val="hwctl"/>
      <sheetName val="observe"/>
      <sheetName val="scenario"/>
      <sheetName val="BGA19x19"/>
      <sheetName val="BGA17x17"/>
      <sheetName val="BGA19x19.RLC"/>
      <sheetName val="BSDL"/>
      <sheetName val="IBIS"/>
      <sheetName val="esd_var"/>
      <sheetName val="esd"/>
      <sheetName val="power"/>
      <sheetName val="pad_ports"/>
      <sheetName val="emi setting"/>
      <sheetName val="version"/>
    </sheetNames>
    <sheetDataSet>
      <sheetData sheetId="0"/>
      <sheetData sheetId="1"/>
      <sheetData sheetId="2"/>
      <sheetData sheetId="3"/>
      <sheetData sheetId="4"/>
      <sheetData sheetId="5"/>
      <sheetData sheetId="6">
        <row r="73">
          <cell r="S73" t="str">
            <v>MOD</v>
          </cell>
          <cell r="W73">
            <v>0</v>
          </cell>
          <cell r="AA73">
            <v>0</v>
          </cell>
          <cell r="AE73">
            <v>0</v>
          </cell>
          <cell r="AI73">
            <v>0</v>
          </cell>
          <cell r="AM73">
            <v>0</v>
          </cell>
          <cell r="AQ73">
            <v>0</v>
          </cell>
          <cell r="AV73">
            <v>0</v>
          </cell>
        </row>
        <row r="74">
          <cell r="S74" t="str">
            <v>TCK</v>
          </cell>
          <cell r="W74">
            <v>0</v>
          </cell>
          <cell r="AA74">
            <v>0</v>
          </cell>
          <cell r="AE74">
            <v>0</v>
          </cell>
          <cell r="AI74">
            <v>0</v>
          </cell>
          <cell r="AM74">
            <v>0</v>
          </cell>
          <cell r="AQ74">
            <v>0</v>
          </cell>
          <cell r="AV74">
            <v>0</v>
          </cell>
        </row>
        <row r="75">
          <cell r="S75" t="str">
            <v>TDI</v>
          </cell>
          <cell r="W75">
            <v>0</v>
          </cell>
          <cell r="AA75">
            <v>0</v>
          </cell>
          <cell r="AE75">
            <v>0</v>
          </cell>
          <cell r="AI75">
            <v>0</v>
          </cell>
          <cell r="AM75">
            <v>0</v>
          </cell>
          <cell r="AQ75">
            <v>0</v>
          </cell>
          <cell r="AV75">
            <v>0</v>
          </cell>
        </row>
        <row r="76">
          <cell r="S76" t="str">
            <v>TDO</v>
          </cell>
          <cell r="W76">
            <v>0</v>
          </cell>
          <cell r="AA76">
            <v>0</v>
          </cell>
          <cell r="AE76">
            <v>0</v>
          </cell>
          <cell r="AI76">
            <v>0</v>
          </cell>
          <cell r="AM76">
            <v>0</v>
          </cell>
          <cell r="AQ76">
            <v>0</v>
          </cell>
          <cell r="AV76">
            <v>0</v>
          </cell>
        </row>
        <row r="77">
          <cell r="S77" t="str">
            <v>TMS</v>
          </cell>
          <cell r="W77">
            <v>0</v>
          </cell>
          <cell r="AA77">
            <v>0</v>
          </cell>
          <cell r="AE77">
            <v>0</v>
          </cell>
          <cell r="AI77">
            <v>0</v>
          </cell>
          <cell r="AM77">
            <v>0</v>
          </cell>
          <cell r="AQ77">
            <v>0</v>
          </cell>
          <cell r="AV77">
            <v>0</v>
          </cell>
        </row>
        <row r="78">
          <cell r="S78" t="str">
            <v>TRSTB</v>
          </cell>
          <cell r="W78">
            <v>0</v>
          </cell>
          <cell r="AA78">
            <v>0</v>
          </cell>
          <cell r="AE78">
            <v>0</v>
          </cell>
          <cell r="AI78">
            <v>0</v>
          </cell>
          <cell r="AM78">
            <v>0</v>
          </cell>
          <cell r="AQ78">
            <v>0</v>
          </cell>
          <cell r="AV78">
            <v>0</v>
          </cell>
        </row>
        <row r="79">
          <cell r="S79" t="str">
            <v>IO[0]</v>
          </cell>
          <cell r="W79">
            <v>0</v>
          </cell>
          <cell r="AA79" t="str">
            <v>OUT</v>
          </cell>
          <cell r="AE79" t="str">
            <v>WDOG_RST_B_DEB</v>
          </cell>
          <cell r="AI79" t="str">
            <v>SDCLKN</v>
          </cell>
          <cell r="AM79">
            <v>0</v>
          </cell>
          <cell r="AQ79">
            <v>0</v>
          </cell>
          <cell r="AV79" t="str">
            <v>HDATA[16]</v>
          </cell>
        </row>
        <row r="80">
          <cell r="S80" t="str">
            <v>IO[1]</v>
          </cell>
          <cell r="W80" t="str">
            <v>OUT</v>
          </cell>
          <cell r="AA80" t="str">
            <v>MCLK</v>
          </cell>
          <cell r="AE80" t="str">
            <v>ENET_REF_CLK_25M</v>
          </cell>
          <cell r="AI80" t="str">
            <v>24M_OUT</v>
          </cell>
          <cell r="AM80" t="str">
            <v>OUT0</v>
          </cell>
          <cell r="AQ80" t="str">
            <v>OUT[0]</v>
          </cell>
          <cell r="AV80" t="str">
            <v>HDATA[17]</v>
          </cell>
        </row>
        <row r="81">
          <cell r="S81" t="str">
            <v>IO[2]</v>
          </cell>
          <cell r="W81" t="str">
            <v>OUT</v>
          </cell>
          <cell r="AA81" t="str">
            <v>MCLK</v>
          </cell>
          <cell r="AE81" t="str">
            <v>ENET_REF_CLK1</v>
          </cell>
          <cell r="AI81" t="str">
            <v>32K_OUT</v>
          </cell>
          <cell r="AM81" t="str">
            <v>CLKO1</v>
          </cell>
          <cell r="AQ81" t="str">
            <v>OUT[1]</v>
          </cell>
          <cell r="AV81" t="str">
            <v>HDATA[18]</v>
          </cell>
        </row>
        <row r="82">
          <cell r="S82" t="str">
            <v>IO[3]</v>
          </cell>
          <cell r="W82" t="str">
            <v>OUT</v>
          </cell>
          <cell r="AA82" t="str">
            <v>MCLK</v>
          </cell>
          <cell r="AE82" t="str">
            <v>ENET_REF_CLK2</v>
          </cell>
          <cell r="AI82" t="str">
            <v>32K_OUT</v>
          </cell>
          <cell r="AM82" t="str">
            <v>CLKO2</v>
          </cell>
          <cell r="AQ82" t="str">
            <v>OUT[2]</v>
          </cell>
          <cell r="AV82" t="str">
            <v>HDATA[19]</v>
          </cell>
        </row>
        <row r="83">
          <cell r="S83" t="str">
            <v>IO[4]</v>
          </cell>
          <cell r="W83" t="str">
            <v>OTG_OC</v>
          </cell>
          <cell r="AA83" t="str">
            <v>SCL</v>
          </cell>
          <cell r="AE83" t="str">
            <v>DATA[2]</v>
          </cell>
          <cell r="AI83" t="str">
            <v>CH[4]</v>
          </cell>
          <cell r="AM83" t="str">
            <v>OUT1</v>
          </cell>
          <cell r="AQ83" t="str">
            <v>OUT[3]</v>
          </cell>
          <cell r="AV83" t="str">
            <v>HDATA[20]</v>
          </cell>
        </row>
        <row r="84">
          <cell r="S84" t="str">
            <v>IO[5]</v>
          </cell>
          <cell r="W84" t="str">
            <v>OTG_PWR</v>
          </cell>
          <cell r="AA84" t="str">
            <v>SDA</v>
          </cell>
          <cell r="AE84" t="str">
            <v>DATA[3]</v>
          </cell>
          <cell r="AI84" t="str">
            <v>CH[5]</v>
          </cell>
          <cell r="AM84" t="str">
            <v>OUT2</v>
          </cell>
          <cell r="AQ84" t="str">
            <v>OUT[4]</v>
          </cell>
          <cell r="AV84" t="str">
            <v>HDATA[21]</v>
          </cell>
        </row>
        <row r="85">
          <cell r="S85" t="str">
            <v>IO[6]</v>
          </cell>
          <cell r="W85" t="str">
            <v>HOST_OC</v>
          </cell>
          <cell r="AA85" t="str">
            <v>SCL</v>
          </cell>
          <cell r="AE85" t="str">
            <v>DATA[4]</v>
          </cell>
          <cell r="AI85" t="str">
            <v>CH[6]</v>
          </cell>
          <cell r="AM85" t="str">
            <v>WAIT</v>
          </cell>
          <cell r="AQ85" t="str">
            <v>ROW[4]</v>
          </cell>
          <cell r="AV85" t="str">
            <v>HDATA[22]</v>
          </cell>
        </row>
        <row r="86">
          <cell r="S86" t="str">
            <v>IO[7]</v>
          </cell>
          <cell r="W86" t="str">
            <v>HOST_PWR</v>
          </cell>
          <cell r="AA86" t="str">
            <v>SDA</v>
          </cell>
          <cell r="AE86" t="str">
            <v>DATA[5]</v>
          </cell>
          <cell r="AI86" t="str">
            <v>CH[7]</v>
          </cell>
          <cell r="AM86" t="str">
            <v>STOP</v>
          </cell>
          <cell r="AQ86" t="str">
            <v>COL[4]</v>
          </cell>
          <cell r="AV86" t="str">
            <v>HDATA[23]</v>
          </cell>
        </row>
        <row r="87">
          <cell r="S87" t="str">
            <v>IO[8]</v>
          </cell>
          <cell r="W87" t="str">
            <v>VSELECT</v>
          </cell>
          <cell r="AA87" t="str">
            <v>WDOG_B</v>
          </cell>
          <cell r="AE87" t="str">
            <v>DATA[6]</v>
          </cell>
          <cell r="AI87" t="str">
            <v>RX</v>
          </cell>
          <cell r="AM87" t="str">
            <v>RX</v>
          </cell>
          <cell r="AQ87" t="str">
            <v>COL[5]</v>
          </cell>
          <cell r="AV87" t="str">
            <v>HDATA[24]</v>
          </cell>
        </row>
        <row r="88">
          <cell r="S88" t="str">
            <v>IO[9]</v>
          </cell>
          <cell r="W88" t="str">
            <v>LCTL</v>
          </cell>
          <cell r="AA88" t="str">
            <v>ENET_REF_CLK_25M</v>
          </cell>
          <cell r="AE88" t="str">
            <v>DATA[7]</v>
          </cell>
          <cell r="AI88" t="str">
            <v>TX</v>
          </cell>
          <cell r="AM88" t="str">
            <v>TX</v>
          </cell>
          <cell r="AQ88" t="str">
            <v>ROW[5]</v>
          </cell>
          <cell r="AV88" t="str">
            <v>HDATA[25]</v>
          </cell>
        </row>
        <row r="89">
          <cell r="S89" t="str">
            <v>IO[10]</v>
          </cell>
          <cell r="W89" t="str">
            <v>LCTL</v>
          </cell>
          <cell r="AA89" t="str">
            <v>MDIO</v>
          </cell>
          <cell r="AE89" t="str">
            <v>DATA[8]</v>
          </cell>
          <cell r="AI89" t="str">
            <v>RTS_B</v>
          </cell>
          <cell r="AM89" t="str">
            <v>RX</v>
          </cell>
          <cell r="AQ89" t="str">
            <v>COL[6]</v>
          </cell>
          <cell r="AV89" t="str">
            <v>HDATA[26]</v>
          </cell>
        </row>
        <row r="90">
          <cell r="S90" t="str">
            <v>IO[11]</v>
          </cell>
          <cell r="W90" t="str">
            <v>LCTL</v>
          </cell>
          <cell r="AA90" t="str">
            <v>MDC</v>
          </cell>
          <cell r="AE90" t="str">
            <v>DATA[9]</v>
          </cell>
          <cell r="AI90" t="str">
            <v>CTS_B</v>
          </cell>
          <cell r="AM90" t="str">
            <v>TX</v>
          </cell>
          <cell r="AQ90" t="str">
            <v>ROW[6]</v>
          </cell>
          <cell r="AV90" t="str">
            <v>HDATA[27]</v>
          </cell>
        </row>
        <row r="91">
          <cell r="S91" t="str">
            <v>IO[12]</v>
          </cell>
          <cell r="W91" t="str">
            <v>VSELECT</v>
          </cell>
          <cell r="AA91" t="str">
            <v>ENET_REF_CLK1</v>
          </cell>
          <cell r="AE91" t="str">
            <v>VSYNC</v>
          </cell>
          <cell r="AI91" t="str">
            <v>NMI</v>
          </cell>
          <cell r="AM91" t="str">
            <v>EXT_CLK1</v>
          </cell>
          <cell r="AQ91" t="str">
            <v>VIO_5</v>
          </cell>
          <cell r="AV91" t="str">
            <v>HDATA[28]</v>
          </cell>
        </row>
        <row r="92">
          <cell r="S92" t="str">
            <v>IO[13]</v>
          </cell>
          <cell r="W92" t="str">
            <v>VSELECT</v>
          </cell>
          <cell r="AA92" t="str">
            <v>ENET_REF_CLK2</v>
          </cell>
          <cell r="AE92" t="str">
            <v>HSYNC</v>
          </cell>
          <cell r="AI92" t="str">
            <v>PMIC_RDY</v>
          </cell>
          <cell r="AM92" t="str">
            <v>EXT_CLK2</v>
          </cell>
          <cell r="AQ92" t="str">
            <v>VIO_5_CTL</v>
          </cell>
          <cell r="AV92" t="str">
            <v>HDATA[29]</v>
          </cell>
        </row>
        <row r="93">
          <cell r="S93" t="str">
            <v>IO[14]</v>
          </cell>
          <cell r="W93" t="str">
            <v>CD_B</v>
          </cell>
          <cell r="AA93" t="str">
            <v>MDIO</v>
          </cell>
          <cell r="AE93" t="str">
            <v>PIXCLK</v>
          </cell>
          <cell r="AI93" t="str">
            <v>CRE</v>
          </cell>
          <cell r="AM93" t="str">
            <v>EXT_CLK3</v>
          </cell>
          <cell r="AQ93" t="str">
            <v>EXT_EVENT[0]</v>
          </cell>
          <cell r="AV93" t="str">
            <v>HDATA[30]</v>
          </cell>
        </row>
        <row r="94">
          <cell r="S94" t="str">
            <v>IO[15]</v>
          </cell>
          <cell r="W94" t="str">
            <v>WP</v>
          </cell>
          <cell r="AA94" t="str">
            <v>MDC</v>
          </cell>
          <cell r="AE94" t="str">
            <v>MCLK</v>
          </cell>
          <cell r="AI94" t="str">
            <v>ACLK_FREERUN</v>
          </cell>
          <cell r="AM94" t="str">
            <v>EXT_CLK4</v>
          </cell>
          <cell r="AQ94" t="str">
            <v>EXT_EVENT[1]</v>
          </cell>
          <cell r="AV94" t="str">
            <v>HDATA[31]</v>
          </cell>
        </row>
        <row r="95">
          <cell r="S95" t="str">
            <v>BOOT_MODE[0]</v>
          </cell>
          <cell r="W95">
            <v>0</v>
          </cell>
          <cell r="AA95">
            <v>0</v>
          </cell>
          <cell r="AE95">
            <v>0</v>
          </cell>
          <cell r="AI95">
            <v>0</v>
          </cell>
          <cell r="AM95">
            <v>0</v>
          </cell>
          <cell r="AQ95">
            <v>0</v>
          </cell>
          <cell r="AV95">
            <v>0</v>
          </cell>
        </row>
        <row r="96">
          <cell r="S96" t="str">
            <v>BOOT_MODE[1]</v>
          </cell>
          <cell r="W96">
            <v>0</v>
          </cell>
          <cell r="AA96">
            <v>0</v>
          </cell>
          <cell r="AE96">
            <v>0</v>
          </cell>
          <cell r="AI96">
            <v>0</v>
          </cell>
          <cell r="AM96">
            <v>0</v>
          </cell>
          <cell r="AQ96">
            <v>0</v>
          </cell>
          <cell r="AV96">
            <v>0</v>
          </cell>
        </row>
        <row r="97">
          <cell r="S97" t="str">
            <v>TEST_MODE</v>
          </cell>
          <cell r="W97">
            <v>0</v>
          </cell>
          <cell r="AA97">
            <v>0</v>
          </cell>
          <cell r="AE97">
            <v>0</v>
          </cell>
          <cell r="AI97">
            <v>0</v>
          </cell>
          <cell r="AM97">
            <v>0</v>
          </cell>
          <cell r="AQ97">
            <v>0</v>
          </cell>
          <cell r="AV97">
            <v>0</v>
          </cell>
        </row>
        <row r="98">
          <cell r="S98" t="str">
            <v>POR_B</v>
          </cell>
          <cell r="W98">
            <v>0</v>
          </cell>
          <cell r="AA98">
            <v>0</v>
          </cell>
          <cell r="AE98">
            <v>0</v>
          </cell>
          <cell r="AI98">
            <v>0</v>
          </cell>
          <cell r="AM98">
            <v>0</v>
          </cell>
          <cell r="AQ98">
            <v>0</v>
          </cell>
          <cell r="AV98">
            <v>0</v>
          </cell>
        </row>
        <row r="99">
          <cell r="S99" t="str">
            <v>PMIC_ON_REQ</v>
          </cell>
          <cell r="W99">
            <v>0</v>
          </cell>
          <cell r="AA99">
            <v>0</v>
          </cell>
          <cell r="AE99">
            <v>0</v>
          </cell>
          <cell r="AI99">
            <v>0</v>
          </cell>
          <cell r="AM99">
            <v>0</v>
          </cell>
          <cell r="AQ99">
            <v>0</v>
          </cell>
          <cell r="AV99">
            <v>0</v>
          </cell>
        </row>
        <row r="100">
          <cell r="S100" t="str">
            <v>PMIC_VSTBY_REQ</v>
          </cell>
          <cell r="W100">
            <v>0</v>
          </cell>
          <cell r="AA100">
            <v>0</v>
          </cell>
          <cell r="AE100">
            <v>0</v>
          </cell>
          <cell r="AI100">
            <v>0</v>
          </cell>
          <cell r="AM100">
            <v>0</v>
          </cell>
          <cell r="AQ100">
            <v>0</v>
          </cell>
          <cell r="AV100">
            <v>0</v>
          </cell>
        </row>
        <row r="101">
          <cell r="S101" t="str">
            <v>RESET_B</v>
          </cell>
          <cell r="W101">
            <v>0</v>
          </cell>
          <cell r="AA101">
            <v>0</v>
          </cell>
          <cell r="AE101">
            <v>0</v>
          </cell>
          <cell r="AI101">
            <v>0</v>
          </cell>
          <cell r="AM101">
            <v>0</v>
          </cell>
          <cell r="AQ101">
            <v>0</v>
          </cell>
          <cell r="AV101">
            <v>0</v>
          </cell>
        </row>
        <row r="102">
          <cell r="S102" t="str">
            <v>TAMPER[0]</v>
          </cell>
          <cell r="W102">
            <v>0</v>
          </cell>
          <cell r="AA102">
            <v>0</v>
          </cell>
          <cell r="AE102">
            <v>0</v>
          </cell>
          <cell r="AI102">
            <v>0</v>
          </cell>
          <cell r="AM102">
            <v>0</v>
          </cell>
          <cell r="AQ102">
            <v>0</v>
          </cell>
          <cell r="AV102">
            <v>0</v>
          </cell>
        </row>
        <row r="103">
          <cell r="S103" t="str">
            <v>TAMPER[0]</v>
          </cell>
          <cell r="W103">
            <v>0</v>
          </cell>
          <cell r="AA103">
            <v>0</v>
          </cell>
          <cell r="AE103">
            <v>0</v>
          </cell>
          <cell r="AI103">
            <v>0</v>
          </cell>
          <cell r="AM103">
            <v>0</v>
          </cell>
          <cell r="AQ103">
            <v>0</v>
          </cell>
          <cell r="AV103">
            <v>0</v>
          </cell>
        </row>
        <row r="104">
          <cell r="S104" t="str">
            <v>TAMPER[0]</v>
          </cell>
          <cell r="W104">
            <v>0</v>
          </cell>
          <cell r="AA104">
            <v>0</v>
          </cell>
          <cell r="AE104">
            <v>0</v>
          </cell>
          <cell r="AI104">
            <v>0</v>
          </cell>
          <cell r="AM104">
            <v>0</v>
          </cell>
          <cell r="AQ104">
            <v>0</v>
          </cell>
          <cell r="AV104">
            <v>0</v>
          </cell>
        </row>
        <row r="105">
          <cell r="S105" t="str">
            <v>TAMPER[0]</v>
          </cell>
          <cell r="W105">
            <v>0</v>
          </cell>
          <cell r="AA105">
            <v>0</v>
          </cell>
          <cell r="AE105">
            <v>0</v>
          </cell>
          <cell r="AI105">
            <v>0</v>
          </cell>
          <cell r="AM105">
            <v>0</v>
          </cell>
          <cell r="AQ105">
            <v>0</v>
          </cell>
          <cell r="AV105">
            <v>0</v>
          </cell>
        </row>
        <row r="106">
          <cell r="S106" t="str">
            <v>TAMPER[0]</v>
          </cell>
          <cell r="W106">
            <v>0</v>
          </cell>
          <cell r="AA106">
            <v>0</v>
          </cell>
          <cell r="AE106">
            <v>0</v>
          </cell>
          <cell r="AI106">
            <v>0</v>
          </cell>
          <cell r="AM106">
            <v>0</v>
          </cell>
          <cell r="AQ106">
            <v>0</v>
          </cell>
          <cell r="AV106">
            <v>0</v>
          </cell>
        </row>
        <row r="107">
          <cell r="S107" t="str">
            <v>TAMPER[0]</v>
          </cell>
          <cell r="W107">
            <v>0</v>
          </cell>
          <cell r="AA107">
            <v>0</v>
          </cell>
          <cell r="AE107">
            <v>0</v>
          </cell>
          <cell r="AI107">
            <v>0</v>
          </cell>
          <cell r="AM107">
            <v>0</v>
          </cell>
          <cell r="AQ107">
            <v>0</v>
          </cell>
          <cell r="AV107">
            <v>0</v>
          </cell>
        </row>
        <row r="108">
          <cell r="S108" t="str">
            <v>TAMPER[0]</v>
          </cell>
          <cell r="W108">
            <v>0</v>
          </cell>
          <cell r="AA108">
            <v>0</v>
          </cell>
          <cell r="AE108">
            <v>0</v>
          </cell>
          <cell r="AI108">
            <v>0</v>
          </cell>
          <cell r="AM108">
            <v>0</v>
          </cell>
          <cell r="AQ108">
            <v>0</v>
          </cell>
          <cell r="AV108">
            <v>0</v>
          </cell>
        </row>
        <row r="109">
          <cell r="S109" t="str">
            <v>TAMPER[0]</v>
          </cell>
          <cell r="W109">
            <v>0</v>
          </cell>
          <cell r="AA109">
            <v>0</v>
          </cell>
          <cell r="AE109">
            <v>0</v>
          </cell>
          <cell r="AI109">
            <v>0</v>
          </cell>
          <cell r="AM109">
            <v>0</v>
          </cell>
          <cell r="AQ109">
            <v>0</v>
          </cell>
          <cell r="AV109">
            <v>0</v>
          </cell>
        </row>
        <row r="110">
          <cell r="S110" t="str">
            <v>TAMPER[0]</v>
          </cell>
          <cell r="W110">
            <v>0</v>
          </cell>
          <cell r="AA110">
            <v>0</v>
          </cell>
          <cell r="AE110">
            <v>0</v>
          </cell>
          <cell r="AI110">
            <v>0</v>
          </cell>
          <cell r="AM110">
            <v>0</v>
          </cell>
          <cell r="AQ110">
            <v>0</v>
          </cell>
          <cell r="AV110">
            <v>0</v>
          </cell>
        </row>
        <row r="111">
          <cell r="S111" t="str">
            <v>TAMPER[0]</v>
          </cell>
          <cell r="W111">
            <v>0</v>
          </cell>
          <cell r="AA111">
            <v>0</v>
          </cell>
          <cell r="AE111">
            <v>0</v>
          </cell>
          <cell r="AI111">
            <v>0</v>
          </cell>
          <cell r="AM111">
            <v>0</v>
          </cell>
          <cell r="AQ111">
            <v>0</v>
          </cell>
          <cell r="AV111">
            <v>0</v>
          </cell>
        </row>
        <row r="112">
          <cell r="S112" t="str">
            <v>SDDO[0]</v>
          </cell>
          <cell r="W112" t="str">
            <v>PORT1_TRXD</v>
          </cell>
          <cell r="AA112" t="str">
            <v>A_DATA[0]</v>
          </cell>
          <cell r="AE112" t="str">
            <v>ROW[3]</v>
          </cell>
          <cell r="AI112" t="str">
            <v>AD[0]</v>
          </cell>
          <cell r="AM112" t="str">
            <v>IO[0]</v>
          </cell>
          <cell r="AQ112" t="str">
            <v>DATA[0]</v>
          </cell>
          <cell r="AV112" t="str">
            <v>HDATA[0]</v>
          </cell>
        </row>
        <row r="113">
          <cell r="S113" t="str">
            <v>SDDO[1]</v>
          </cell>
          <cell r="W113" t="str">
            <v>PORT1_CLK</v>
          </cell>
          <cell r="AA113" t="str">
            <v>A_DATA[1]</v>
          </cell>
          <cell r="AE113" t="str">
            <v>COL[3]</v>
          </cell>
          <cell r="AI113" t="str">
            <v>AD[1]</v>
          </cell>
          <cell r="AM113" t="str">
            <v>IO[1]</v>
          </cell>
          <cell r="AQ113" t="str">
            <v>DATA[1]</v>
          </cell>
          <cell r="AV113" t="str">
            <v>HDATA[1]</v>
          </cell>
        </row>
        <row r="114">
          <cell r="S114" t="str">
            <v>SDDO[2]</v>
          </cell>
          <cell r="W114" t="str">
            <v>PORT1_RST_B</v>
          </cell>
          <cell r="AA114" t="str">
            <v>A_DATA[2]</v>
          </cell>
          <cell r="AE114" t="str">
            <v>ROW[2]</v>
          </cell>
          <cell r="AI114" t="str">
            <v>AD[2]</v>
          </cell>
          <cell r="AM114" t="str">
            <v>IO[2]</v>
          </cell>
          <cell r="AQ114" t="str">
            <v>DATA[2]</v>
          </cell>
          <cell r="AV114" t="str">
            <v>HDATA[2]</v>
          </cell>
        </row>
        <row r="115">
          <cell r="S115" t="str">
            <v>SDDO[3]</v>
          </cell>
          <cell r="W115" t="str">
            <v>PORT1_SVEN</v>
          </cell>
          <cell r="AA115" t="str">
            <v>A_DATA[3]</v>
          </cell>
          <cell r="AE115" t="str">
            <v>COL[2]</v>
          </cell>
          <cell r="AI115" t="str">
            <v>AD[3]</v>
          </cell>
          <cell r="AM115" t="str">
            <v>IO[3]</v>
          </cell>
          <cell r="AQ115" t="str">
            <v>DATA[3]</v>
          </cell>
          <cell r="AV115" t="str">
            <v>HDATA[3]</v>
          </cell>
        </row>
        <row r="116">
          <cell r="S116" t="str">
            <v>SDDO[4]</v>
          </cell>
          <cell r="W116" t="str">
            <v>PORT1_PD</v>
          </cell>
          <cell r="AA116" t="str">
            <v>A_DQS</v>
          </cell>
          <cell r="AE116" t="str">
            <v>ROW[1]</v>
          </cell>
          <cell r="AI116" t="str">
            <v>AD[4]</v>
          </cell>
          <cell r="AM116" t="str">
            <v>IO[4]</v>
          </cell>
          <cell r="AQ116" t="str">
            <v>DATA[4]</v>
          </cell>
          <cell r="AV116" t="str">
            <v>HDATA[4]</v>
          </cell>
        </row>
        <row r="117">
          <cell r="S117" t="str">
            <v>SDDO[5]</v>
          </cell>
          <cell r="W117" t="str">
            <v>PORT1_TRXD</v>
          </cell>
          <cell r="AA117" t="str">
            <v>A_SCLK</v>
          </cell>
          <cell r="AE117" t="str">
            <v>COL[1]</v>
          </cell>
          <cell r="AI117" t="str">
            <v>AD[5]</v>
          </cell>
          <cell r="AM117" t="str">
            <v>IO[5]</v>
          </cell>
          <cell r="AQ117" t="str">
            <v>DATA[5]</v>
          </cell>
          <cell r="AV117" t="str">
            <v>HDATA[5]</v>
          </cell>
        </row>
        <row r="118">
          <cell r="S118" t="str">
            <v>SDDO[6]</v>
          </cell>
          <cell r="W118" t="str">
            <v>PORT1_CLK</v>
          </cell>
          <cell r="AA118" t="str">
            <v>A_SS0_B</v>
          </cell>
          <cell r="AE118" t="str">
            <v>ROW[0]</v>
          </cell>
          <cell r="AI118" t="str">
            <v>AD[6]</v>
          </cell>
          <cell r="AM118" t="str">
            <v>IO[6]</v>
          </cell>
          <cell r="AQ118" t="str">
            <v>DATA[6]</v>
          </cell>
          <cell r="AV118" t="str">
            <v>HDATA[6]</v>
          </cell>
        </row>
        <row r="119">
          <cell r="S119" t="str">
            <v>SDDO[7]</v>
          </cell>
          <cell r="W119" t="str">
            <v>PORT1_RST_B</v>
          </cell>
          <cell r="AA119" t="str">
            <v>A_SS1_B</v>
          </cell>
          <cell r="AE119" t="str">
            <v>COL[0]</v>
          </cell>
          <cell r="AI119" t="str">
            <v>AD[7]</v>
          </cell>
          <cell r="AM119" t="str">
            <v>IO[7]</v>
          </cell>
          <cell r="AQ119" t="str">
            <v>DATA[7]</v>
          </cell>
          <cell r="AV119" t="str">
            <v>HDATA[7]</v>
          </cell>
        </row>
        <row r="120">
          <cell r="S120" t="str">
            <v>SDDO[8]</v>
          </cell>
          <cell r="W120" t="str">
            <v>PORT0_TRXD</v>
          </cell>
          <cell r="AA120" t="str">
            <v>B_DATA[0]</v>
          </cell>
          <cell r="AE120" t="str">
            <v>DATA[2]</v>
          </cell>
          <cell r="AI120" t="str">
            <v>OE</v>
          </cell>
          <cell r="AM120" t="str">
            <v>IO[8]</v>
          </cell>
          <cell r="AQ120" t="str">
            <v>DATA[8]</v>
          </cell>
          <cell r="AV120" t="str">
            <v>HDATA[8]</v>
          </cell>
        </row>
        <row r="121">
          <cell r="S121" t="str">
            <v>SDDO[9]</v>
          </cell>
          <cell r="W121" t="str">
            <v>PORT0_CLK</v>
          </cell>
          <cell r="AA121" t="str">
            <v>B_DATA[1]</v>
          </cell>
          <cell r="AE121" t="str">
            <v>DATA[3]</v>
          </cell>
          <cell r="AI121" t="str">
            <v>RW</v>
          </cell>
          <cell r="AM121" t="str">
            <v>IO[9]</v>
          </cell>
          <cell r="AQ121" t="str">
            <v>DATA[9]</v>
          </cell>
          <cell r="AV121" t="str">
            <v>HDATA[9]</v>
          </cell>
        </row>
        <row r="122">
          <cell r="S122" t="str">
            <v>SDDO[10]</v>
          </cell>
          <cell r="W122" t="str">
            <v>PORT0_RST_B</v>
          </cell>
          <cell r="AA122" t="str">
            <v>B_DATA[2]</v>
          </cell>
          <cell r="AE122" t="str">
            <v>DATA[4]</v>
          </cell>
          <cell r="AI122" t="str">
            <v>CS0_B</v>
          </cell>
          <cell r="AM122" t="str">
            <v>IO[10]</v>
          </cell>
          <cell r="AQ122" t="str">
            <v>DATA[10]</v>
          </cell>
          <cell r="AV122" t="str">
            <v>HDATA[10]</v>
          </cell>
        </row>
        <row r="123">
          <cell r="S123" t="str">
            <v>SDDO[11]</v>
          </cell>
          <cell r="W123" t="str">
            <v>PORT0_SVEN</v>
          </cell>
          <cell r="AA123" t="str">
            <v>B_DATA[3]</v>
          </cell>
          <cell r="AE123" t="str">
            <v>DATA[5]</v>
          </cell>
          <cell r="AI123" t="str">
            <v>BCLK</v>
          </cell>
          <cell r="AM123" t="str">
            <v>IO[11]</v>
          </cell>
          <cell r="AQ123" t="str">
            <v>DATA[11]</v>
          </cell>
          <cell r="AV123" t="str">
            <v>HDATA[11]</v>
          </cell>
        </row>
        <row r="124">
          <cell r="S124" t="str">
            <v>SDDO[12]</v>
          </cell>
          <cell r="W124" t="str">
            <v>PORT0_PD</v>
          </cell>
          <cell r="AA124" t="str">
            <v>B_DQS</v>
          </cell>
          <cell r="AE124" t="str">
            <v>DATA[6]</v>
          </cell>
          <cell r="AI124" t="str">
            <v>LBA_B</v>
          </cell>
          <cell r="AM124" t="str">
            <v>IO[12]</v>
          </cell>
          <cell r="AQ124" t="str">
            <v>DATA[12]</v>
          </cell>
          <cell r="AV124" t="str">
            <v>HDATA[12]</v>
          </cell>
        </row>
        <row r="125">
          <cell r="S125" t="str">
            <v>SDDO[13]</v>
          </cell>
          <cell r="W125" t="str">
            <v>PORT0_TRXD</v>
          </cell>
          <cell r="AA125" t="str">
            <v>B_SCLK</v>
          </cell>
          <cell r="AE125" t="str">
            <v>DATA[7]</v>
          </cell>
          <cell r="AI125" t="str">
            <v>WAIT</v>
          </cell>
          <cell r="AM125" t="str">
            <v>IO[13]</v>
          </cell>
          <cell r="AQ125" t="str">
            <v>DATA[13]</v>
          </cell>
          <cell r="AV125" t="str">
            <v>HDATA[13]</v>
          </cell>
        </row>
        <row r="126">
          <cell r="S126" t="str">
            <v>SDDO[14]</v>
          </cell>
          <cell r="W126" t="str">
            <v>PORT0_CLK</v>
          </cell>
          <cell r="AA126" t="str">
            <v>B_SS0_B</v>
          </cell>
          <cell r="AE126" t="str">
            <v>DATA[8]</v>
          </cell>
          <cell r="AI126" t="str">
            <v>EB_B[0]</v>
          </cell>
          <cell r="AM126" t="str">
            <v>IO[14]</v>
          </cell>
          <cell r="AQ126" t="str">
            <v>DATA[14]</v>
          </cell>
          <cell r="AV126" t="str">
            <v>HDATA[14]</v>
          </cell>
        </row>
        <row r="127">
          <cell r="S127" t="str">
            <v>SDDO[15]</v>
          </cell>
          <cell r="W127" t="str">
            <v>PORT0_RST_B</v>
          </cell>
          <cell r="AA127" t="str">
            <v>B_SS1_B</v>
          </cell>
          <cell r="AE127" t="str">
            <v>DATA[9]</v>
          </cell>
          <cell r="AI127" t="str">
            <v>CS1_B</v>
          </cell>
          <cell r="AM127" t="str">
            <v>IO[15]</v>
          </cell>
          <cell r="AQ127" t="str">
            <v>DATA[15]</v>
          </cell>
          <cell r="AV127" t="str">
            <v>HDATA[15]</v>
          </cell>
        </row>
        <row r="128">
          <cell r="S128" t="str">
            <v>SDCLK</v>
          </cell>
          <cell r="W128" t="str">
            <v>PORT1_SVEN</v>
          </cell>
          <cell r="AA128" t="str">
            <v>RGMII_RD0</v>
          </cell>
          <cell r="AE128" t="str">
            <v>ROW[4]</v>
          </cell>
          <cell r="AI128" t="str">
            <v>AD[10]</v>
          </cell>
          <cell r="AM128" t="str">
            <v>IO[16]</v>
          </cell>
          <cell r="AQ128" t="str">
            <v>DATA[16]</v>
          </cell>
          <cell r="AV128" t="str">
            <v>TESTER_TRIGGER</v>
          </cell>
        </row>
        <row r="129">
          <cell r="S129" t="str">
            <v>SDLE</v>
          </cell>
          <cell r="W129" t="str">
            <v>PORT1_PD</v>
          </cell>
          <cell r="AA129" t="str">
            <v>RGMII_RD1</v>
          </cell>
          <cell r="AE129" t="str">
            <v>COL[4]</v>
          </cell>
          <cell r="AI129" t="str">
            <v>AD[11]</v>
          </cell>
          <cell r="AM129" t="str">
            <v>IO[17]</v>
          </cell>
          <cell r="AQ129" t="str">
            <v>DATA[17]</v>
          </cell>
          <cell r="AV129" t="str">
            <v>TESTER_TRIGGER</v>
          </cell>
        </row>
        <row r="130">
          <cell r="S130" t="str">
            <v>SDOE</v>
          </cell>
          <cell r="W130" t="str">
            <v>CH[0]</v>
          </cell>
          <cell r="AA130" t="str">
            <v>RGMII_RD2</v>
          </cell>
          <cell r="AE130" t="str">
            <v>COL[5]</v>
          </cell>
          <cell r="AI130" t="str">
            <v>AD[12]</v>
          </cell>
          <cell r="AM130" t="str">
            <v>IO[18]</v>
          </cell>
          <cell r="AQ130" t="str">
            <v>DATA[18]</v>
          </cell>
          <cell r="AV130" t="str">
            <v>TESTER_TRIGGER</v>
          </cell>
        </row>
        <row r="131">
          <cell r="S131" t="str">
            <v>SDSHR</v>
          </cell>
          <cell r="W131" t="str">
            <v>CH[1]</v>
          </cell>
          <cell r="AA131" t="str">
            <v>RGMII_RD3</v>
          </cell>
          <cell r="AE131" t="str">
            <v>ROW[5]</v>
          </cell>
          <cell r="AI131" t="str">
            <v>AD[13]</v>
          </cell>
          <cell r="AM131" t="str">
            <v>IO[19]</v>
          </cell>
          <cell r="AQ131" t="str">
            <v>DATA[19]</v>
          </cell>
          <cell r="AV131" t="str">
            <v>TESTER_TRIGGER</v>
          </cell>
        </row>
        <row r="132">
          <cell r="S132" t="str">
            <v>SDCE[0]</v>
          </cell>
          <cell r="W132" t="str">
            <v>CH[2]</v>
          </cell>
          <cell r="AA132" t="str">
            <v>RGMII_RX_CTL</v>
          </cell>
          <cell r="AE132">
            <v>0</v>
          </cell>
          <cell r="AI132" t="str">
            <v>AD[14]</v>
          </cell>
          <cell r="AM132" t="str">
            <v>IO[20]</v>
          </cell>
          <cell r="AQ132" t="str">
            <v>DATA[20]</v>
          </cell>
          <cell r="AV132" t="str">
            <v>TESTER_TRIGGER</v>
          </cell>
        </row>
        <row r="133">
          <cell r="S133" t="str">
            <v>SDCE[1]</v>
          </cell>
          <cell r="W133" t="str">
            <v>CH[3]</v>
          </cell>
          <cell r="AA133" t="str">
            <v>RGMII_RXC</v>
          </cell>
          <cell r="AE133" t="str">
            <v>RX_ER</v>
          </cell>
          <cell r="AI133" t="str">
            <v>AD[15]</v>
          </cell>
          <cell r="AM133" t="str">
            <v>IO[21]</v>
          </cell>
          <cell r="AQ133" t="str">
            <v>DATA[21]</v>
          </cell>
          <cell r="AV133" t="str">
            <v>TESTER_TRIGGER</v>
          </cell>
        </row>
        <row r="134">
          <cell r="S134" t="str">
            <v>SDCE[2]</v>
          </cell>
          <cell r="W134" t="str">
            <v>PORT0_SVEN</v>
          </cell>
          <cell r="AA134" t="str">
            <v>RGMII_TD0</v>
          </cell>
          <cell r="AE134" t="str">
            <v>COL[6]</v>
          </cell>
          <cell r="AI134" t="str">
            <v>ADDR[16]</v>
          </cell>
          <cell r="AM134" t="str">
            <v>IO[22]</v>
          </cell>
          <cell r="AQ134" t="str">
            <v>DATA[22]</v>
          </cell>
          <cell r="AV134" t="str">
            <v>TESTER_TRIGGER</v>
          </cell>
        </row>
        <row r="135">
          <cell r="S135" t="str">
            <v>SDCE[3]</v>
          </cell>
          <cell r="W135" t="str">
            <v>PORT0_PD</v>
          </cell>
          <cell r="AA135" t="str">
            <v>RGMII_TD1</v>
          </cell>
          <cell r="AE135" t="str">
            <v>ROW[6]</v>
          </cell>
          <cell r="AI135" t="str">
            <v>ADDR[17]</v>
          </cell>
          <cell r="AM135" t="str">
            <v>IO[23]</v>
          </cell>
          <cell r="AQ135" t="str">
            <v>DATA[23]</v>
          </cell>
          <cell r="AV135" t="str">
            <v>TESTER_TRIGGER</v>
          </cell>
        </row>
        <row r="136">
          <cell r="S136" t="str">
            <v>GDCLK</v>
          </cell>
          <cell r="W136" t="str">
            <v>CH[0]</v>
          </cell>
          <cell r="AA136" t="str">
            <v>RGMII_TD2</v>
          </cell>
          <cell r="AE136" t="str">
            <v>COL[7]</v>
          </cell>
          <cell r="AI136" t="str">
            <v>ADDR[18]</v>
          </cell>
          <cell r="AM136" t="str">
            <v>IO[24]</v>
          </cell>
          <cell r="AQ136" t="str">
            <v>WR_RWN</v>
          </cell>
          <cell r="AV136" t="str">
            <v>TESTER_TRIGGER</v>
          </cell>
        </row>
        <row r="137">
          <cell r="S137" t="str">
            <v>GDOE</v>
          </cell>
          <cell r="W137" t="str">
            <v>CH[1]</v>
          </cell>
          <cell r="AA137" t="str">
            <v>RGMII_TD3</v>
          </cell>
          <cell r="AE137" t="str">
            <v>ROW[7]</v>
          </cell>
          <cell r="AI137" t="str">
            <v>ADDR[19]</v>
          </cell>
          <cell r="AM137" t="str">
            <v>IO[25]</v>
          </cell>
          <cell r="AQ137" t="str">
            <v>RD_E</v>
          </cell>
          <cell r="AV137">
            <v>0</v>
          </cell>
        </row>
        <row r="138">
          <cell r="S138" t="str">
            <v>GDRL</v>
          </cell>
          <cell r="W138" t="str">
            <v>CH[2]</v>
          </cell>
          <cell r="AA138" t="str">
            <v>RGMII_TX_CTL</v>
          </cell>
          <cell r="AE138">
            <v>0</v>
          </cell>
          <cell r="AI138" t="str">
            <v>ADDR[20]</v>
          </cell>
          <cell r="AM138" t="str">
            <v>IO[26]</v>
          </cell>
          <cell r="AQ138" t="str">
            <v>BUSY</v>
          </cell>
          <cell r="AV138">
            <v>0</v>
          </cell>
        </row>
        <row r="139">
          <cell r="S139" t="str">
            <v>GDSP</v>
          </cell>
          <cell r="W139" t="str">
            <v>CH[3]</v>
          </cell>
          <cell r="AA139" t="str">
            <v>RGMII_TXC</v>
          </cell>
          <cell r="AE139" t="str">
            <v>TX_ER</v>
          </cell>
          <cell r="AI139" t="str">
            <v>ADDR[21]</v>
          </cell>
          <cell r="AM139" t="str">
            <v>IO[27]</v>
          </cell>
          <cell r="AQ139" t="str">
            <v>CS</v>
          </cell>
          <cell r="AV139">
            <v>0</v>
          </cell>
        </row>
        <row r="140">
          <cell r="S140" t="str">
            <v>BDR[0]</v>
          </cell>
          <cell r="W140" t="str">
            <v>ENET_REF_CLK2</v>
          </cell>
          <cell r="AA140" t="str">
            <v>TX_CLK</v>
          </cell>
          <cell r="AE140" t="str">
            <v>VSYNC</v>
          </cell>
          <cell r="AI140" t="str">
            <v>ADDR[22]</v>
          </cell>
          <cell r="AM140" t="str">
            <v>IO[28]</v>
          </cell>
          <cell r="AQ140" t="str">
            <v>CLK</v>
          </cell>
          <cell r="AV140" t="str">
            <v>FAIL</v>
          </cell>
        </row>
        <row r="141">
          <cell r="S141" t="str">
            <v>BDR[1]</v>
          </cell>
          <cell r="W141" t="str">
            <v>CLK</v>
          </cell>
          <cell r="AA141" t="str">
            <v>RX_CLK</v>
          </cell>
          <cell r="AE141" t="str">
            <v>HSYNC</v>
          </cell>
          <cell r="AI141" t="str">
            <v>AD[8]</v>
          </cell>
          <cell r="AM141" t="str">
            <v>IO[29]</v>
          </cell>
          <cell r="AQ141" t="str">
            <v>ENABLE</v>
          </cell>
          <cell r="AV141" t="str">
            <v>JTAG_ACT</v>
          </cell>
        </row>
        <row r="142">
          <cell r="S142" t="str">
            <v>PWRCOM</v>
          </cell>
          <cell r="W142" t="str">
            <v>CAPTURE1</v>
          </cell>
          <cell r="AA142" t="str">
            <v>CRS</v>
          </cell>
          <cell r="AE142" t="str">
            <v>PIXCLK</v>
          </cell>
          <cell r="AI142" t="str">
            <v>AD[9]</v>
          </cell>
          <cell r="AM142" t="str">
            <v>IO[30]</v>
          </cell>
          <cell r="AQ142" t="str">
            <v>HSYNC</v>
          </cell>
          <cell r="AV142" t="str">
            <v>DE_B</v>
          </cell>
        </row>
        <row r="143">
          <cell r="S143" t="str">
            <v>PWRSTAT</v>
          </cell>
          <cell r="W143" t="str">
            <v>CAPTURE2</v>
          </cell>
          <cell r="AA143" t="str">
            <v>COL</v>
          </cell>
          <cell r="AE143" t="str">
            <v>MCLK</v>
          </cell>
          <cell r="AI143" t="str">
            <v>EB_B[1]</v>
          </cell>
          <cell r="AM143" t="str">
            <v>IO[31]</v>
          </cell>
          <cell r="AQ143" t="str">
            <v>VSYNC</v>
          </cell>
          <cell r="AV143" t="str">
            <v>DONE</v>
          </cell>
        </row>
        <row r="144">
          <cell r="S144" t="str">
            <v>CLK</v>
          </cell>
          <cell r="W144" t="str">
            <v>MISO</v>
          </cell>
          <cell r="AA144" t="str">
            <v>1588_EVENT2_IN</v>
          </cell>
          <cell r="AE144" t="str">
            <v>DATA[16]</v>
          </cell>
          <cell r="AI144" t="str">
            <v>RX</v>
          </cell>
          <cell r="AM144" t="str">
            <v>IO[0]</v>
          </cell>
          <cell r="AQ144" t="str">
            <v>WR_RWN</v>
          </cell>
          <cell r="AV144" t="str">
            <v>HMASTLOCK</v>
          </cell>
        </row>
        <row r="145">
          <cell r="S145" t="str">
            <v>ENABLE</v>
          </cell>
          <cell r="W145" t="str">
            <v>MOSI</v>
          </cell>
          <cell r="AA145" t="str">
            <v>1588_EVENT3_IN</v>
          </cell>
          <cell r="AE145" t="str">
            <v>DATA[17]</v>
          </cell>
          <cell r="AI145" t="str">
            <v>TX</v>
          </cell>
          <cell r="AM145" t="str">
            <v>IO[1]</v>
          </cell>
          <cell r="AQ145" t="str">
            <v>RD_E</v>
          </cell>
          <cell r="AV145" t="str">
            <v>HPROT[0]</v>
          </cell>
        </row>
        <row r="146">
          <cell r="S146" t="str">
            <v>HSYNC</v>
          </cell>
          <cell r="W146" t="str">
            <v>SCLK</v>
          </cell>
          <cell r="AA146" t="str">
            <v>1588_EVENT2_IN</v>
          </cell>
          <cell r="AE146" t="str">
            <v>DATA[18]</v>
          </cell>
          <cell r="AI146" t="str">
            <v>RTS_B</v>
          </cell>
          <cell r="AM146" t="str">
            <v>IO[2]</v>
          </cell>
          <cell r="AQ146" t="str">
            <v>RS</v>
          </cell>
          <cell r="AV146" t="str">
            <v>HPROT[1]</v>
          </cell>
        </row>
        <row r="147">
          <cell r="S147" t="str">
            <v>VSYNC</v>
          </cell>
          <cell r="W147" t="str">
            <v>SS0</v>
          </cell>
          <cell r="AA147" t="str">
            <v>1588_EVENT3_IN</v>
          </cell>
          <cell r="AE147" t="str">
            <v>DATA[19]</v>
          </cell>
          <cell r="AI147" t="str">
            <v>CTS_B</v>
          </cell>
          <cell r="AM147" t="str">
            <v>IO[3]</v>
          </cell>
          <cell r="AQ147" t="str">
            <v>BUSY</v>
          </cell>
          <cell r="AV147" t="str">
            <v>HPROT[2]</v>
          </cell>
        </row>
        <row r="148">
          <cell r="S148" t="str">
            <v>RESET</v>
          </cell>
          <cell r="W148" t="str">
            <v>COMPARE1</v>
          </cell>
          <cell r="AA148" t="str">
            <v>EVENTI</v>
          </cell>
          <cell r="AE148" t="str">
            <v>FIELD</v>
          </cell>
          <cell r="AI148" t="str">
            <v>DTACK_B</v>
          </cell>
          <cell r="AM148" t="str">
            <v>IO[4]</v>
          </cell>
          <cell r="AQ148" t="str">
            <v>CS</v>
          </cell>
          <cell r="AV148" t="str">
            <v>HPROT[3]</v>
          </cell>
        </row>
        <row r="149">
          <cell r="S149" t="str">
            <v>DATA[0]</v>
          </cell>
          <cell r="W149" t="str">
            <v>COMPARE2</v>
          </cell>
          <cell r="AA149" t="str">
            <v>TRACE[0]</v>
          </cell>
          <cell r="AE149" t="str">
            <v>DATA[20]</v>
          </cell>
          <cell r="AI149" t="str">
            <v>DATA[0]</v>
          </cell>
          <cell r="AM149" t="str">
            <v>IO[5]</v>
          </cell>
          <cell r="AQ149" t="str">
            <v>BT_CFG[0]</v>
          </cell>
          <cell r="AV149" t="str">
            <v>HADDR[0]</v>
          </cell>
        </row>
        <row r="150">
          <cell r="S150" t="str">
            <v>DATA[1]</v>
          </cell>
          <cell r="W150" t="str">
            <v>COMPARE3</v>
          </cell>
          <cell r="AA150" t="str">
            <v>TRACE[1]</v>
          </cell>
          <cell r="AE150" t="str">
            <v>DATA[21]</v>
          </cell>
          <cell r="AI150" t="str">
            <v>DATA[1]</v>
          </cell>
          <cell r="AM150" t="str">
            <v>IO[6]</v>
          </cell>
          <cell r="AQ150" t="str">
            <v>BT_CFG[1]</v>
          </cell>
          <cell r="AV150" t="str">
            <v>HADDR[1]</v>
          </cell>
        </row>
        <row r="151">
          <cell r="S151" t="str">
            <v>DATA[2]</v>
          </cell>
          <cell r="W151">
            <v>0</v>
          </cell>
          <cell r="AA151" t="str">
            <v>TRACE[2]</v>
          </cell>
          <cell r="AE151" t="str">
            <v>DATA[22]</v>
          </cell>
          <cell r="AI151" t="str">
            <v>DATA[2]</v>
          </cell>
          <cell r="AM151" t="str">
            <v>IO[7]</v>
          </cell>
          <cell r="AQ151" t="str">
            <v>BT_CFG[2]</v>
          </cell>
          <cell r="AV151" t="str">
            <v>HADDR[2]</v>
          </cell>
        </row>
        <row r="152">
          <cell r="S152" t="str">
            <v>DATA[3]</v>
          </cell>
          <cell r="W152">
            <v>0</v>
          </cell>
          <cell r="AA152" t="str">
            <v>TRACE[3]</v>
          </cell>
          <cell r="AE152" t="str">
            <v>DATA[23]</v>
          </cell>
          <cell r="AI152" t="str">
            <v>DATA[3]</v>
          </cell>
          <cell r="AM152" t="str">
            <v>IO[8]</v>
          </cell>
          <cell r="AQ152" t="str">
            <v>BT_CFG[3]</v>
          </cell>
          <cell r="AV152" t="str">
            <v>HADDR[3]</v>
          </cell>
        </row>
        <row r="153">
          <cell r="S153" t="str">
            <v>DATA[4]</v>
          </cell>
          <cell r="W153">
            <v>0</v>
          </cell>
          <cell r="AA153" t="str">
            <v>TRACE[4]</v>
          </cell>
          <cell r="AE153" t="str">
            <v>VSYNC</v>
          </cell>
          <cell r="AI153" t="str">
            <v>DATA[4]</v>
          </cell>
          <cell r="AM153" t="str">
            <v>IO[9]</v>
          </cell>
          <cell r="AQ153" t="str">
            <v>BT_CFG[4]</v>
          </cell>
          <cell r="AV153" t="str">
            <v>HADDR[4]</v>
          </cell>
        </row>
        <row r="154">
          <cell r="S154" t="str">
            <v>DATA[5]</v>
          </cell>
          <cell r="W154">
            <v>0</v>
          </cell>
          <cell r="AA154" t="str">
            <v>TRACE[5]</v>
          </cell>
          <cell r="AE154" t="str">
            <v>HSYNC</v>
          </cell>
          <cell r="AI154" t="str">
            <v>DATA[5]</v>
          </cell>
          <cell r="AM154" t="str">
            <v>IO[10]</v>
          </cell>
          <cell r="AQ154" t="str">
            <v>BT_CFG[5]</v>
          </cell>
          <cell r="AV154" t="str">
            <v>HADDR[5]</v>
          </cell>
        </row>
        <row r="155">
          <cell r="S155" t="str">
            <v>DATA[6]</v>
          </cell>
          <cell r="W155">
            <v>0</v>
          </cell>
          <cell r="AA155" t="str">
            <v>TRACE[6]</v>
          </cell>
          <cell r="AE155" t="str">
            <v>PIXCLK</v>
          </cell>
          <cell r="AI155" t="str">
            <v>DATA[6]</v>
          </cell>
          <cell r="AM155" t="str">
            <v>IO[11]</v>
          </cell>
          <cell r="AQ155" t="str">
            <v>BT_CFG[6]</v>
          </cell>
          <cell r="AV155" t="str">
            <v>HADDR[6]</v>
          </cell>
        </row>
        <row r="156">
          <cell r="S156" t="str">
            <v>DATA[7]</v>
          </cell>
          <cell r="W156">
            <v>0</v>
          </cell>
          <cell r="AA156" t="str">
            <v>TRACE[7]</v>
          </cell>
          <cell r="AE156" t="str">
            <v>MCLK</v>
          </cell>
          <cell r="AI156" t="str">
            <v>DATA[7]</v>
          </cell>
          <cell r="AM156" t="str">
            <v>IO[12]</v>
          </cell>
          <cell r="AQ156" t="str">
            <v>BT_CFG[7]</v>
          </cell>
          <cell r="AV156" t="str">
            <v>HADDR[7]</v>
          </cell>
        </row>
        <row r="157">
          <cell r="S157" t="str">
            <v>DATA[8]</v>
          </cell>
          <cell r="W157">
            <v>0</v>
          </cell>
          <cell r="AA157" t="str">
            <v>TRACE[8]</v>
          </cell>
          <cell r="AE157" t="str">
            <v>DATA[9]</v>
          </cell>
          <cell r="AI157" t="str">
            <v>DATA[8]</v>
          </cell>
          <cell r="AM157" t="str">
            <v>IO[13]</v>
          </cell>
          <cell r="AQ157" t="str">
            <v>BT_CFG[8]</v>
          </cell>
          <cell r="AV157" t="str">
            <v>HADDR[8]</v>
          </cell>
        </row>
        <row r="158">
          <cell r="S158" t="str">
            <v>DATA[9]</v>
          </cell>
          <cell r="W158">
            <v>0</v>
          </cell>
          <cell r="AA158" t="str">
            <v>TRACE[9]</v>
          </cell>
          <cell r="AE158" t="str">
            <v>DATA[8]</v>
          </cell>
          <cell r="AI158" t="str">
            <v>DATA[9]</v>
          </cell>
          <cell r="AM158" t="str">
            <v>IO[14]</v>
          </cell>
          <cell r="AQ158" t="str">
            <v>BT_CFG[9]</v>
          </cell>
          <cell r="AV158" t="str">
            <v>HADDR[9]</v>
          </cell>
        </row>
        <row r="159">
          <cell r="S159" t="str">
            <v>DATA[10]</v>
          </cell>
          <cell r="W159">
            <v>0</v>
          </cell>
          <cell r="AA159" t="str">
            <v>TRACE[10]</v>
          </cell>
          <cell r="AE159" t="str">
            <v>DATA[7]</v>
          </cell>
          <cell r="AI159" t="str">
            <v>DATA[10]</v>
          </cell>
          <cell r="AM159" t="str">
            <v>IO[15]</v>
          </cell>
          <cell r="AQ159" t="str">
            <v>BT_CFG[10]</v>
          </cell>
          <cell r="AV159" t="str">
            <v>HADDR[10]</v>
          </cell>
        </row>
        <row r="160">
          <cell r="S160" t="str">
            <v>DATA[11]</v>
          </cell>
          <cell r="W160">
            <v>0</v>
          </cell>
          <cell r="AA160" t="str">
            <v>TRACE[11]</v>
          </cell>
          <cell r="AE160" t="str">
            <v>DATA[6]</v>
          </cell>
          <cell r="AI160" t="str">
            <v>DATA[11]</v>
          </cell>
          <cell r="AM160" t="str">
            <v>IO[16]</v>
          </cell>
          <cell r="AQ160" t="str">
            <v>BT_CFG[11]</v>
          </cell>
          <cell r="AV160" t="str">
            <v>HADDR[11]</v>
          </cell>
        </row>
        <row r="161">
          <cell r="S161" t="str">
            <v>DATA[12]</v>
          </cell>
          <cell r="W161">
            <v>0</v>
          </cell>
          <cell r="AA161" t="str">
            <v>TRACE[12]</v>
          </cell>
          <cell r="AE161" t="str">
            <v>DATA[5]</v>
          </cell>
          <cell r="AI161" t="str">
            <v>DATA[12]</v>
          </cell>
          <cell r="AM161" t="str">
            <v>IO[17]</v>
          </cell>
          <cell r="AQ161" t="str">
            <v>BT_CFG[12]</v>
          </cell>
          <cell r="AV161" t="str">
            <v>HADDR[12]</v>
          </cell>
        </row>
        <row r="162">
          <cell r="S162" t="str">
            <v>DATA[13]</v>
          </cell>
          <cell r="W162">
            <v>0</v>
          </cell>
          <cell r="AA162" t="str">
            <v>TRACE[13]</v>
          </cell>
          <cell r="AE162" t="str">
            <v>DATA[4]</v>
          </cell>
          <cell r="AI162" t="str">
            <v>DATA[13]</v>
          </cell>
          <cell r="AM162" t="str">
            <v>IO[18]</v>
          </cell>
          <cell r="AQ162" t="str">
            <v>BT_CFG[13]</v>
          </cell>
          <cell r="AV162" t="str">
            <v>HADDR[13]</v>
          </cell>
        </row>
        <row r="163">
          <cell r="S163" t="str">
            <v>DATA[14]</v>
          </cell>
          <cell r="W163">
            <v>0</v>
          </cell>
          <cell r="AA163" t="str">
            <v>TRACE[14]</v>
          </cell>
          <cell r="AE163" t="str">
            <v>DATA[3]</v>
          </cell>
          <cell r="AI163" t="str">
            <v>DATA[14]</v>
          </cell>
          <cell r="AM163" t="str">
            <v>IO[19]</v>
          </cell>
          <cell r="AQ163" t="str">
            <v>BT_CFG[14]</v>
          </cell>
          <cell r="AV163" t="str">
            <v>HADDR[14]</v>
          </cell>
        </row>
        <row r="164">
          <cell r="S164" t="str">
            <v>DATA[15]</v>
          </cell>
          <cell r="W164">
            <v>0</v>
          </cell>
          <cell r="AA164" t="str">
            <v>TRACE[15]</v>
          </cell>
          <cell r="AE164" t="str">
            <v>DATA[2]</v>
          </cell>
          <cell r="AI164" t="str">
            <v>DATA[15]</v>
          </cell>
          <cell r="AM164" t="str">
            <v>IO[20]</v>
          </cell>
          <cell r="AQ164" t="str">
            <v>BT_CFG[15]</v>
          </cell>
          <cell r="AV164" t="str">
            <v>HADDR[15]</v>
          </cell>
        </row>
        <row r="165">
          <cell r="S165" t="str">
            <v>DATA[16]</v>
          </cell>
          <cell r="W165" t="str">
            <v>CH[4]</v>
          </cell>
          <cell r="AA165" t="str">
            <v>TRACE_CLK</v>
          </cell>
          <cell r="AE165" t="str">
            <v>DATA[1]</v>
          </cell>
          <cell r="AI165" t="str">
            <v>EB_B[2]</v>
          </cell>
          <cell r="AM165" t="str">
            <v>IO[21]</v>
          </cell>
          <cell r="AQ165" t="str">
            <v>BT_CFG[24]</v>
          </cell>
          <cell r="AV165" t="str">
            <v>HADDR[16]</v>
          </cell>
        </row>
        <row r="166">
          <cell r="S166" t="str">
            <v>DATA[17]</v>
          </cell>
          <cell r="W166" t="str">
            <v>CH[5]</v>
          </cell>
          <cell r="AA166" t="str">
            <v>TRACE_CTL</v>
          </cell>
          <cell r="AE166" t="str">
            <v>DATA[0]</v>
          </cell>
          <cell r="AI166" t="str">
            <v>EB_B[3]</v>
          </cell>
          <cell r="AM166" t="str">
            <v>IO[22]</v>
          </cell>
          <cell r="AQ166" t="str">
            <v>BT_CFG[25]</v>
          </cell>
          <cell r="AV166" t="str">
            <v>HADDR[17]</v>
          </cell>
        </row>
        <row r="167">
          <cell r="S167" t="str">
            <v>DATA[18]</v>
          </cell>
          <cell r="W167" t="str">
            <v>CH[6]</v>
          </cell>
          <cell r="AA167" t="str">
            <v>EVENTO</v>
          </cell>
          <cell r="AE167" t="str">
            <v>DATA[15]</v>
          </cell>
          <cell r="AI167" t="str">
            <v>CS2_B</v>
          </cell>
          <cell r="AM167" t="str">
            <v>IO[23]</v>
          </cell>
          <cell r="AQ167" t="str">
            <v>BT_CFG[26]</v>
          </cell>
          <cell r="AV167" t="str">
            <v>HADDR[18]</v>
          </cell>
        </row>
        <row r="168">
          <cell r="S168" t="str">
            <v>DATA[19]</v>
          </cell>
          <cell r="W168" t="str">
            <v>CH[7]</v>
          </cell>
          <cell r="AA168" t="str">
            <v>TRACE_SWO</v>
          </cell>
          <cell r="AE168" t="str">
            <v>DATA[14]</v>
          </cell>
          <cell r="AI168" t="str">
            <v>CS3_B</v>
          </cell>
          <cell r="AM168" t="str">
            <v>IO[24]</v>
          </cell>
          <cell r="AQ168" t="str">
            <v>BT_CFG[27]</v>
          </cell>
          <cell r="AV168" t="str">
            <v>HADDR[19]</v>
          </cell>
        </row>
        <row r="169">
          <cell r="S169" t="str">
            <v>DATA[20]</v>
          </cell>
          <cell r="W169" t="str">
            <v>CH[4]</v>
          </cell>
          <cell r="AA169" t="str">
            <v>1588_EVENT2_OUT</v>
          </cell>
          <cell r="AE169" t="str">
            <v>DATA[13]</v>
          </cell>
          <cell r="AI169" t="str">
            <v>ADDR[23]</v>
          </cell>
          <cell r="AM169" t="str">
            <v>IO[25]</v>
          </cell>
          <cell r="AQ169" t="str">
            <v>BT_CFG[28]</v>
          </cell>
          <cell r="AV169" t="str">
            <v>HADDR[20]</v>
          </cell>
        </row>
        <row r="170">
          <cell r="S170" t="str">
            <v>DATA[21]</v>
          </cell>
          <cell r="W170" t="str">
            <v>CH[5]</v>
          </cell>
          <cell r="AA170" t="str">
            <v>1588_EVENT3_OUT</v>
          </cell>
          <cell r="AE170" t="str">
            <v>DATA[12]</v>
          </cell>
          <cell r="AI170" t="str">
            <v>ADDR[24]</v>
          </cell>
          <cell r="AM170" t="str">
            <v>IO[26]</v>
          </cell>
          <cell r="AQ170" t="str">
            <v>BT_CFG[29]</v>
          </cell>
          <cell r="AV170" t="str">
            <v>HADDR[21]</v>
          </cell>
        </row>
        <row r="171">
          <cell r="S171" t="str">
            <v>DATA[22]</v>
          </cell>
          <cell r="W171" t="str">
            <v>CH[6]</v>
          </cell>
          <cell r="AA171" t="str">
            <v>1588_EVENT2_OUT</v>
          </cell>
          <cell r="AE171" t="str">
            <v>DATA[11]</v>
          </cell>
          <cell r="AI171" t="str">
            <v>ADDR[25]</v>
          </cell>
          <cell r="AM171" t="str">
            <v>IO[27]</v>
          </cell>
          <cell r="AQ171" t="str">
            <v>BT_CFG[30]</v>
          </cell>
          <cell r="AV171" t="str">
            <v>HADDR[22]</v>
          </cell>
        </row>
        <row r="172">
          <cell r="S172" t="str">
            <v>DATA[23]</v>
          </cell>
          <cell r="W172" t="str">
            <v>CH[7]</v>
          </cell>
          <cell r="AA172" t="str">
            <v>1588_EVENT3_OUT</v>
          </cell>
          <cell r="AE172" t="str">
            <v>DATA[10]</v>
          </cell>
          <cell r="AI172" t="str">
            <v>ADDR[26]</v>
          </cell>
          <cell r="AM172" t="str">
            <v>IO[28]</v>
          </cell>
          <cell r="AQ172" t="str">
            <v>BT_CFG[31]</v>
          </cell>
          <cell r="AV172" t="str">
            <v>HADDR[23]</v>
          </cell>
        </row>
        <row r="173">
          <cell r="S173" t="str">
            <v>RX</v>
          </cell>
          <cell r="W173" t="str">
            <v>SCL</v>
          </cell>
          <cell r="AA173" t="str">
            <v>PMIC_RDY</v>
          </cell>
          <cell r="AE173" t="str">
            <v>SS1</v>
          </cell>
          <cell r="AI173" t="str">
            <v>1588_EVENT0_IN</v>
          </cell>
          <cell r="AM173" t="str">
            <v>IO[0]</v>
          </cell>
          <cell r="AQ173" t="str">
            <v>MDIO</v>
          </cell>
          <cell r="AV173" t="str">
            <v>HADDR[24]</v>
          </cell>
        </row>
        <row r="174">
          <cell r="S174" t="str">
            <v>TX</v>
          </cell>
          <cell r="W174" t="str">
            <v>SDA</v>
          </cell>
          <cell r="AA174" t="str">
            <v>MCLK</v>
          </cell>
          <cell r="AE174" t="str">
            <v>SS2</v>
          </cell>
          <cell r="AI174" t="str">
            <v>1588_EVENT0_OUT</v>
          </cell>
          <cell r="AM174" t="str">
            <v>IO[1]</v>
          </cell>
          <cell r="AQ174" t="str">
            <v>MDC</v>
          </cell>
          <cell r="AV174" t="str">
            <v>HADDR[25]</v>
          </cell>
        </row>
        <row r="175">
          <cell r="S175" t="str">
            <v>RX</v>
          </cell>
          <cell r="W175" t="str">
            <v>SCL</v>
          </cell>
          <cell r="AA175" t="str">
            <v>RX_BCLK</v>
          </cell>
          <cell r="AE175" t="str">
            <v>SS3</v>
          </cell>
          <cell r="AI175" t="str">
            <v>1588_EVENT1_IN</v>
          </cell>
          <cell r="AM175" t="str">
            <v>IO[2]</v>
          </cell>
          <cell r="AQ175" t="str">
            <v>MDIO</v>
          </cell>
          <cell r="AV175" t="str">
            <v>HADDR[26]</v>
          </cell>
        </row>
        <row r="176">
          <cell r="S176" t="str">
            <v>TX</v>
          </cell>
          <cell r="W176" t="str">
            <v>SDA</v>
          </cell>
          <cell r="AA176" t="str">
            <v>RX_DATA[0]</v>
          </cell>
          <cell r="AE176" t="str">
            <v>RDY</v>
          </cell>
          <cell r="AI176" t="str">
            <v>1588_EVENT1_OUT</v>
          </cell>
          <cell r="AM176" t="str">
            <v>IO[3]</v>
          </cell>
          <cell r="AQ176" t="str">
            <v>MDC</v>
          </cell>
          <cell r="AV176" t="str">
            <v>HADDR[27]</v>
          </cell>
        </row>
        <row r="177">
          <cell r="S177" t="str">
            <v>RX</v>
          </cell>
          <cell r="W177" t="str">
            <v>OTG_OC</v>
          </cell>
          <cell r="AA177" t="str">
            <v>RX_SYNC</v>
          </cell>
          <cell r="AE177" t="str">
            <v>MISO</v>
          </cell>
          <cell r="AI177" t="str">
            <v>1588_EVENT0_IN</v>
          </cell>
          <cell r="AM177" t="str">
            <v>IO[4]</v>
          </cell>
          <cell r="AQ177" t="str">
            <v>LCTL</v>
          </cell>
          <cell r="AV177" t="str">
            <v>HADDR[28]</v>
          </cell>
        </row>
        <row r="178">
          <cell r="S178" t="str">
            <v>TX</v>
          </cell>
          <cell r="W178" t="str">
            <v>OTG_PWR</v>
          </cell>
          <cell r="AA178" t="str">
            <v>TX_BCLK</v>
          </cell>
          <cell r="AE178" t="str">
            <v>MOSI</v>
          </cell>
          <cell r="AI178" t="str">
            <v>1588_EVENT0_OUT</v>
          </cell>
          <cell r="AM178" t="str">
            <v>IO[5]</v>
          </cell>
          <cell r="AQ178" t="str">
            <v>LCTL</v>
          </cell>
          <cell r="AV178" t="str">
            <v>HADDR[29]</v>
          </cell>
        </row>
        <row r="179">
          <cell r="S179" t="str">
            <v>RTS_B</v>
          </cell>
          <cell r="W179" t="str">
            <v>HOST_OC</v>
          </cell>
          <cell r="AA179" t="str">
            <v>TX_DATA[0]</v>
          </cell>
          <cell r="AE179" t="str">
            <v>SCLK</v>
          </cell>
          <cell r="AI179" t="str">
            <v>1588_EVENT1_IN</v>
          </cell>
          <cell r="AM179" t="str">
            <v>IO[6]</v>
          </cell>
          <cell r="AQ179" t="str">
            <v>LCTL</v>
          </cell>
          <cell r="AV179" t="str">
            <v>HADDR[30]</v>
          </cell>
        </row>
        <row r="180">
          <cell r="S180" t="str">
            <v>CTS_B</v>
          </cell>
          <cell r="W180" t="str">
            <v>HOST_PWR</v>
          </cell>
          <cell r="AA180" t="str">
            <v>TX_SYNC</v>
          </cell>
          <cell r="AE180" t="str">
            <v>SS0</v>
          </cell>
          <cell r="AI180" t="str">
            <v>1588_EVENT1_OUT</v>
          </cell>
          <cell r="AM180" t="str">
            <v>IO[7]</v>
          </cell>
          <cell r="AQ180" t="str">
            <v>VSELECT</v>
          </cell>
          <cell r="AV180" t="str">
            <v>HADDR[31]</v>
          </cell>
        </row>
        <row r="181">
          <cell r="S181" t="str">
            <v>SCL</v>
          </cell>
          <cell r="W181" t="str">
            <v>CTS_B</v>
          </cell>
          <cell r="AA181" t="str">
            <v>RX</v>
          </cell>
          <cell r="AE181" t="str">
            <v>MISO</v>
          </cell>
          <cell r="AI181" t="str">
            <v>DATA[16]</v>
          </cell>
          <cell r="AM181" t="str">
            <v>IO[8]</v>
          </cell>
          <cell r="AQ181" t="str">
            <v>VSELECT</v>
          </cell>
          <cell r="AV181" t="str">
            <v>HBURST[0]</v>
          </cell>
        </row>
        <row r="182">
          <cell r="S182" t="str">
            <v>SDA</v>
          </cell>
          <cell r="W182" t="str">
            <v>RTS_B</v>
          </cell>
          <cell r="AA182" t="str">
            <v>TX</v>
          </cell>
          <cell r="AE182" t="str">
            <v>MOSI</v>
          </cell>
          <cell r="AI182" t="str">
            <v>DATA[17]</v>
          </cell>
          <cell r="AM182" t="str">
            <v>IO[9]</v>
          </cell>
          <cell r="AQ182" t="str">
            <v>VSELECT</v>
          </cell>
          <cell r="AV182" t="str">
            <v>HBURST[1]</v>
          </cell>
        </row>
        <row r="183">
          <cell r="S183" t="str">
            <v>SCL</v>
          </cell>
          <cell r="W183" t="str">
            <v>RX</v>
          </cell>
          <cell r="AA183" t="str">
            <v>WDOG_B</v>
          </cell>
          <cell r="AE183" t="str">
            <v>SCLK</v>
          </cell>
          <cell r="AI183" t="str">
            <v>DATA[18]</v>
          </cell>
          <cell r="AM183" t="str">
            <v>IO[10]</v>
          </cell>
          <cell r="AQ183" t="str">
            <v>CD_B</v>
          </cell>
          <cell r="AV183" t="str">
            <v>HBURST[2]</v>
          </cell>
        </row>
        <row r="184">
          <cell r="S184" t="str">
            <v>SDA</v>
          </cell>
          <cell r="W184" t="str">
            <v>TX</v>
          </cell>
          <cell r="AA184" t="str">
            <v>WDOG_RST_B_DEB</v>
          </cell>
          <cell r="AE184" t="str">
            <v>SS0</v>
          </cell>
          <cell r="AI184" t="str">
            <v>DATA[19]</v>
          </cell>
          <cell r="AM184" t="str">
            <v>IO[11]</v>
          </cell>
          <cell r="AQ184" t="str">
            <v>WP</v>
          </cell>
          <cell r="AV184" t="str">
            <v>HRESP</v>
          </cell>
        </row>
        <row r="185">
          <cell r="S185" t="str">
            <v>SCL</v>
          </cell>
          <cell r="W185" t="str">
            <v>CTS_B</v>
          </cell>
          <cell r="AA185" t="str">
            <v>RX</v>
          </cell>
          <cell r="AE185" t="str">
            <v>SS1</v>
          </cell>
          <cell r="AI185" t="str">
            <v>DATA[20]</v>
          </cell>
          <cell r="AM185" t="str">
            <v>IO[12]</v>
          </cell>
          <cell r="AQ185" t="str">
            <v>BDR[0]</v>
          </cell>
          <cell r="AV185" t="str">
            <v>HSIZE[0]</v>
          </cell>
        </row>
        <row r="186">
          <cell r="S186" t="str">
            <v>SDA</v>
          </cell>
          <cell r="W186" t="str">
            <v>RTS_B</v>
          </cell>
          <cell r="AA186" t="str">
            <v>TX</v>
          </cell>
          <cell r="AE186" t="str">
            <v>SS2</v>
          </cell>
          <cell r="AI186" t="str">
            <v>DATA[21]</v>
          </cell>
          <cell r="AM186" t="str">
            <v>IO[13]</v>
          </cell>
          <cell r="AQ186" t="str">
            <v>BDR[1]</v>
          </cell>
          <cell r="AV186" t="str">
            <v>HSIZE[1]</v>
          </cell>
        </row>
        <row r="187">
          <cell r="S187" t="str">
            <v>SCL</v>
          </cell>
          <cell r="W187" t="str">
            <v>RX</v>
          </cell>
          <cell r="AA187" t="str">
            <v>WDOG_B</v>
          </cell>
          <cell r="AE187" t="str">
            <v>SS3</v>
          </cell>
          <cell r="AI187" t="str">
            <v>DATA[22]</v>
          </cell>
          <cell r="AM187" t="str">
            <v>IO[14]</v>
          </cell>
          <cell r="AQ187" t="str">
            <v>VCOM[0]</v>
          </cell>
          <cell r="AV187" t="str">
            <v>HSIZE[2]</v>
          </cell>
        </row>
        <row r="188">
          <cell r="S188" t="str">
            <v>SDA</v>
          </cell>
          <cell r="W188" t="str">
            <v>TX</v>
          </cell>
          <cell r="AA188" t="str">
            <v>WDOG_RST_B_DEB</v>
          </cell>
          <cell r="AE188" t="str">
            <v>RDY</v>
          </cell>
          <cell r="AI188" t="str">
            <v>DATA[23]</v>
          </cell>
          <cell r="AM188" t="str">
            <v>IO[15]</v>
          </cell>
          <cell r="AQ188" t="str">
            <v>VCOM[1]</v>
          </cell>
          <cell r="AV188" t="str">
            <v>HWRITE</v>
          </cell>
        </row>
        <row r="189">
          <cell r="S189" t="str">
            <v>SCLK</v>
          </cell>
          <cell r="W189" t="str">
            <v>RX</v>
          </cell>
          <cell r="AA189" t="str">
            <v>DATA4</v>
          </cell>
          <cell r="AE189" t="str">
            <v>CLK</v>
          </cell>
          <cell r="AI189" t="str">
            <v>DATA[24]</v>
          </cell>
          <cell r="AM189" t="str">
            <v>IO[16]</v>
          </cell>
          <cell r="AQ189" t="str">
            <v>PWRCOM</v>
          </cell>
          <cell r="AV189" t="str">
            <v>EXT_EVENT[0]</v>
          </cell>
        </row>
        <row r="190">
          <cell r="S190" t="str">
            <v>MOSI</v>
          </cell>
          <cell r="W190" t="str">
            <v>TX</v>
          </cell>
          <cell r="AA190" t="str">
            <v>DATA5</v>
          </cell>
          <cell r="AE190" t="str">
            <v>CAPTURE1</v>
          </cell>
          <cell r="AI190" t="str">
            <v>DATA[25]</v>
          </cell>
          <cell r="AM190" t="str">
            <v>IO[17]</v>
          </cell>
          <cell r="AQ190" t="str">
            <v>PWRSTAT</v>
          </cell>
          <cell r="AV190" t="str">
            <v>EXT_EVENT[1]</v>
          </cell>
        </row>
        <row r="191">
          <cell r="S191" t="str">
            <v>MISO</v>
          </cell>
          <cell r="W191" t="str">
            <v>RTS_B</v>
          </cell>
          <cell r="AA191" t="str">
            <v>DATA6</v>
          </cell>
          <cell r="AE191" t="str">
            <v>CAPTURE2</v>
          </cell>
          <cell r="AI191" t="str">
            <v>DATA[26]</v>
          </cell>
          <cell r="AM191" t="str">
            <v>IO[18]</v>
          </cell>
          <cell r="AQ191" t="str">
            <v>PWRIRQ</v>
          </cell>
          <cell r="AV191">
            <v>0</v>
          </cell>
        </row>
        <row r="192">
          <cell r="S192" t="str">
            <v>SS0</v>
          </cell>
          <cell r="W192" t="str">
            <v>CTS_B</v>
          </cell>
          <cell r="AA192" t="str">
            <v>DATA7</v>
          </cell>
          <cell r="AE192" t="str">
            <v>COMPARE1</v>
          </cell>
          <cell r="AI192" t="str">
            <v>DATA[27]</v>
          </cell>
          <cell r="AM192" t="str">
            <v>IO[19]</v>
          </cell>
          <cell r="AQ192" t="str">
            <v>PWRWAKE</v>
          </cell>
          <cell r="AV192">
            <v>0</v>
          </cell>
        </row>
        <row r="193">
          <cell r="S193" t="str">
            <v>SCLK</v>
          </cell>
          <cell r="W193" t="str">
            <v>RX</v>
          </cell>
          <cell r="AA193" t="str">
            <v>DATA4</v>
          </cell>
          <cell r="AE193" t="str">
            <v>COMPARE2</v>
          </cell>
          <cell r="AI193" t="str">
            <v>DATA[28]</v>
          </cell>
          <cell r="AM193" t="str">
            <v>IO[20]</v>
          </cell>
          <cell r="AQ193" t="str">
            <v>PWRCTRL[0]</v>
          </cell>
          <cell r="AV193">
            <v>0</v>
          </cell>
        </row>
        <row r="194">
          <cell r="S194" t="str">
            <v>MOSI</v>
          </cell>
          <cell r="W194" t="str">
            <v>TX</v>
          </cell>
          <cell r="AA194" t="str">
            <v>DATA5</v>
          </cell>
          <cell r="AE194" t="str">
            <v>COMPARE3</v>
          </cell>
          <cell r="AI194" t="str">
            <v>DATA[29]</v>
          </cell>
          <cell r="AM194" t="str">
            <v>IO[21]</v>
          </cell>
          <cell r="AQ194" t="str">
            <v>PWRCTRL[1]</v>
          </cell>
          <cell r="AV194">
            <v>0</v>
          </cell>
        </row>
        <row r="195">
          <cell r="S195" t="str">
            <v>MISO</v>
          </cell>
          <cell r="W195" t="str">
            <v>RTS_B</v>
          </cell>
          <cell r="AA195" t="str">
            <v>DATA6</v>
          </cell>
          <cell r="AE195" t="str">
            <v>SCL</v>
          </cell>
          <cell r="AI195" t="str">
            <v>DATA[30]</v>
          </cell>
          <cell r="AM195" t="str">
            <v>IO[22]</v>
          </cell>
          <cell r="AQ195" t="str">
            <v>PWRCTRL[2]</v>
          </cell>
          <cell r="AV195">
            <v>0</v>
          </cell>
        </row>
        <row r="196">
          <cell r="S196" t="str">
            <v>SS0</v>
          </cell>
          <cell r="W196" t="str">
            <v>CTS_B</v>
          </cell>
          <cell r="AA196" t="str">
            <v>DATA7</v>
          </cell>
          <cell r="AE196" t="str">
            <v>SDA</v>
          </cell>
          <cell r="AI196" t="str">
            <v>DATA[31]</v>
          </cell>
          <cell r="AM196" t="str">
            <v>IO[23]</v>
          </cell>
          <cell r="AQ196" t="str">
            <v>PWRCTRL[3]</v>
          </cell>
          <cell r="AV196">
            <v>0</v>
          </cell>
        </row>
        <row r="197">
          <cell r="S197" t="str">
            <v>CD_B</v>
          </cell>
          <cell r="W197">
            <v>0</v>
          </cell>
          <cell r="AA197" t="str">
            <v>RX</v>
          </cell>
          <cell r="AE197" t="str">
            <v>MISO</v>
          </cell>
          <cell r="AI197" t="str">
            <v>CH[0]</v>
          </cell>
          <cell r="AM197" t="str">
            <v>IO[0]</v>
          </cell>
          <cell r="AQ197" t="str">
            <v>CLKO1</v>
          </cell>
          <cell r="AV197" t="str">
            <v>HREADYOUT</v>
          </cell>
        </row>
        <row r="198">
          <cell r="S198" t="str">
            <v>WP</v>
          </cell>
          <cell r="W198">
            <v>0</v>
          </cell>
          <cell r="AA198" t="str">
            <v>TX</v>
          </cell>
          <cell r="AE198" t="str">
            <v>MOSI</v>
          </cell>
          <cell r="AI198" t="str">
            <v>CH[1]</v>
          </cell>
          <cell r="AM198" t="str">
            <v>IO[1]</v>
          </cell>
          <cell r="AQ198" t="str">
            <v>CLKO2</v>
          </cell>
          <cell r="AV198" t="str">
            <v>TESTI[0]</v>
          </cell>
        </row>
        <row r="199">
          <cell r="S199" t="str">
            <v>RESET_B</v>
          </cell>
          <cell r="W199" t="str">
            <v>MCLK</v>
          </cell>
          <cell r="AA199" t="str">
            <v>RTS_B</v>
          </cell>
          <cell r="AE199" t="str">
            <v>SCLK</v>
          </cell>
          <cell r="AI199" t="str">
            <v>CH[2]</v>
          </cell>
          <cell r="AM199" t="str">
            <v>IO[2]</v>
          </cell>
          <cell r="AQ199" t="str">
            <v>OUT0</v>
          </cell>
          <cell r="AV199" t="str">
            <v>TESTI[1]</v>
          </cell>
        </row>
        <row r="200">
          <cell r="S200" t="str">
            <v>CLK</v>
          </cell>
          <cell r="W200" t="str">
            <v>RX_BCLK</v>
          </cell>
          <cell r="AA200" t="str">
            <v>CTS_B</v>
          </cell>
          <cell r="AE200" t="str">
            <v>SS0</v>
          </cell>
          <cell r="AI200" t="str">
            <v>CH[3]</v>
          </cell>
          <cell r="AM200" t="str">
            <v>IO[3]</v>
          </cell>
          <cell r="AQ200" t="str">
            <v>OUT1</v>
          </cell>
          <cell r="AV200" t="str">
            <v>TESTI[2]</v>
          </cell>
        </row>
        <row r="201">
          <cell r="S201" t="str">
            <v>CMD</v>
          </cell>
          <cell r="W201" t="str">
            <v>RX_DATA[0]</v>
          </cell>
          <cell r="AA201" t="str">
            <v>RX</v>
          </cell>
          <cell r="AE201" t="str">
            <v>SS1</v>
          </cell>
          <cell r="AI201" t="str">
            <v>CH[0]</v>
          </cell>
          <cell r="AM201" t="str">
            <v>IO[4]</v>
          </cell>
          <cell r="AQ201" t="str">
            <v>OUT2</v>
          </cell>
          <cell r="AV201" t="str">
            <v>TESTI[3]</v>
          </cell>
        </row>
        <row r="202">
          <cell r="S202" t="str">
            <v>DATA0</v>
          </cell>
          <cell r="W202" t="str">
            <v>RX_SYNC</v>
          </cell>
          <cell r="AA202" t="str">
            <v>TX</v>
          </cell>
          <cell r="AE202" t="str">
            <v>SS2</v>
          </cell>
          <cell r="AI202" t="str">
            <v>CH[1]</v>
          </cell>
          <cell r="AM202" t="str">
            <v>IO[5]</v>
          </cell>
          <cell r="AQ202" t="str">
            <v>EXT_CLK1</v>
          </cell>
          <cell r="AV202" t="str">
            <v>TESTO[0]</v>
          </cell>
        </row>
        <row r="203">
          <cell r="S203" t="str">
            <v>DATA1</v>
          </cell>
          <cell r="W203" t="str">
            <v>TX_BCLK</v>
          </cell>
          <cell r="AA203" t="str">
            <v>RTS_B</v>
          </cell>
          <cell r="AE203" t="str">
            <v>SS3</v>
          </cell>
          <cell r="AI203" t="str">
            <v>CH[2]</v>
          </cell>
          <cell r="AM203" t="str">
            <v>IO[6]</v>
          </cell>
          <cell r="AQ203" t="str">
            <v>EXT_CLK2</v>
          </cell>
          <cell r="AV203" t="str">
            <v>TESTO[1]</v>
          </cell>
        </row>
        <row r="204">
          <cell r="S204" t="str">
            <v>DATA2</v>
          </cell>
          <cell r="W204" t="str">
            <v>TX_DATA[0]</v>
          </cell>
          <cell r="AA204" t="str">
            <v>CTS_B</v>
          </cell>
          <cell r="AE204" t="str">
            <v>RDY</v>
          </cell>
          <cell r="AI204" t="str">
            <v>CH[3]</v>
          </cell>
          <cell r="AM204" t="str">
            <v>IO[7]</v>
          </cell>
          <cell r="AQ204" t="str">
            <v>EXT_CLK3</v>
          </cell>
          <cell r="AV204" t="str">
            <v>TESTO[2]</v>
          </cell>
        </row>
        <row r="205">
          <cell r="S205" t="str">
            <v>DATA3</v>
          </cell>
          <cell r="W205" t="str">
            <v>TX_SYNC</v>
          </cell>
          <cell r="AA205">
            <v>0</v>
          </cell>
          <cell r="AE205">
            <v>0</v>
          </cell>
          <cell r="AI205">
            <v>0</v>
          </cell>
          <cell r="AM205" t="str">
            <v>IO[8]</v>
          </cell>
          <cell r="AQ205" t="str">
            <v>EXT_CLK4</v>
          </cell>
          <cell r="AV205" t="str">
            <v>TESTO[3]</v>
          </cell>
        </row>
        <row r="206">
          <cell r="S206" t="str">
            <v>CD_B</v>
          </cell>
          <cell r="W206" t="str">
            <v>MDIO</v>
          </cell>
          <cell r="AA206" t="str">
            <v>MDIO</v>
          </cell>
          <cell r="AE206">
            <v>0</v>
          </cell>
          <cell r="AI206" t="str">
            <v>RIGHT</v>
          </cell>
          <cell r="AM206" t="str">
            <v>IO[9]</v>
          </cell>
          <cell r="AQ206" t="str">
            <v>EXT_EVENT[0]</v>
          </cell>
          <cell r="AV206" t="str">
            <v>TESTO[4]</v>
          </cell>
        </row>
        <row r="207">
          <cell r="S207" t="str">
            <v>WP</v>
          </cell>
          <cell r="W207" t="str">
            <v>MDC</v>
          </cell>
          <cell r="AA207" t="str">
            <v>MDC</v>
          </cell>
          <cell r="AE207">
            <v>0</v>
          </cell>
          <cell r="AI207" t="str">
            <v>LEFT</v>
          </cell>
          <cell r="AM207" t="str">
            <v>IO[10]</v>
          </cell>
          <cell r="AQ207" t="str">
            <v>EXT_EVENT[1]</v>
          </cell>
          <cell r="AV207" t="str">
            <v>TESTO[5]</v>
          </cell>
        </row>
        <row r="208">
          <cell r="S208" t="str">
            <v>RESET_B</v>
          </cell>
          <cell r="W208" t="str">
            <v>MCLK</v>
          </cell>
          <cell r="AA208">
            <v>0</v>
          </cell>
          <cell r="AE208">
            <v>0</v>
          </cell>
          <cell r="AI208">
            <v>0</v>
          </cell>
          <cell r="AM208" t="str">
            <v>IO[11]</v>
          </cell>
          <cell r="AQ208">
            <v>0</v>
          </cell>
          <cell r="AV208" t="str">
            <v>TESTO[6]</v>
          </cell>
        </row>
        <row r="209">
          <cell r="S209" t="str">
            <v>CLK</v>
          </cell>
          <cell r="W209" t="str">
            <v>RX_BCLK</v>
          </cell>
          <cell r="AA209">
            <v>0</v>
          </cell>
          <cell r="AE209" t="str">
            <v>CLK</v>
          </cell>
          <cell r="AI209">
            <v>0</v>
          </cell>
          <cell r="AM209" t="str">
            <v>IO[12]</v>
          </cell>
          <cell r="AQ209">
            <v>0</v>
          </cell>
          <cell r="AV209" t="str">
            <v>TESTO[7]</v>
          </cell>
        </row>
        <row r="210">
          <cell r="S210" t="str">
            <v>CMD</v>
          </cell>
          <cell r="W210" t="str">
            <v>RX_SYNC</v>
          </cell>
          <cell r="AA210">
            <v>0</v>
          </cell>
          <cell r="AE210" t="str">
            <v>CAPTURE1</v>
          </cell>
          <cell r="AI210" t="str">
            <v>PORT0_TRXD</v>
          </cell>
          <cell r="AM210" t="str">
            <v>IO[13]</v>
          </cell>
          <cell r="AQ210" t="str">
            <v>OUT[0]</v>
          </cell>
          <cell r="AV210" t="str">
            <v>TESTO[8]</v>
          </cell>
        </row>
        <row r="211">
          <cell r="S211" t="str">
            <v>DATA0</v>
          </cell>
          <cell r="W211" t="str">
            <v>TX_SYNC</v>
          </cell>
          <cell r="AA211">
            <v>0</v>
          </cell>
          <cell r="AE211" t="str">
            <v>CAPTURE2</v>
          </cell>
          <cell r="AI211" t="str">
            <v>PORT0_CLK</v>
          </cell>
          <cell r="AM211" t="str">
            <v>IO[14]</v>
          </cell>
          <cell r="AQ211" t="str">
            <v>OUT[1]</v>
          </cell>
          <cell r="AV211" t="str">
            <v>TESTO[9]</v>
          </cell>
        </row>
        <row r="212">
          <cell r="S212" t="str">
            <v>DATA1</v>
          </cell>
          <cell r="W212" t="str">
            <v>TX_BCLK</v>
          </cell>
          <cell r="AA212">
            <v>0</v>
          </cell>
          <cell r="AE212" t="str">
            <v>COMPARE1</v>
          </cell>
          <cell r="AI212" t="str">
            <v>PORT0_RST_B</v>
          </cell>
          <cell r="AM212" t="str">
            <v>IO[15]</v>
          </cell>
          <cell r="AQ212" t="str">
            <v>OUT[2]</v>
          </cell>
          <cell r="AV212" t="str">
            <v>TESTO[10]</v>
          </cell>
        </row>
        <row r="213">
          <cell r="S213" t="str">
            <v>DATA2</v>
          </cell>
          <cell r="W213" t="str">
            <v>RX_DATA[0]</v>
          </cell>
          <cell r="AA213">
            <v>0</v>
          </cell>
          <cell r="AE213" t="str">
            <v>COMPARE2</v>
          </cell>
          <cell r="AI213" t="str">
            <v>PORT0_SVEN</v>
          </cell>
          <cell r="AM213" t="str">
            <v>IO[16]</v>
          </cell>
          <cell r="AQ213" t="str">
            <v>OUT[3]</v>
          </cell>
          <cell r="AV213" t="str">
            <v>TESTO[11]</v>
          </cell>
        </row>
        <row r="214">
          <cell r="S214" t="str">
            <v>DATA3</v>
          </cell>
          <cell r="W214" t="str">
            <v>TX_DATA[0]</v>
          </cell>
          <cell r="AA214">
            <v>0</v>
          </cell>
          <cell r="AE214" t="str">
            <v>COMPARE3</v>
          </cell>
          <cell r="AI214" t="str">
            <v>PORT0_PD</v>
          </cell>
          <cell r="AM214" t="str">
            <v>IO[17]</v>
          </cell>
          <cell r="AQ214" t="str">
            <v>OUT[4]</v>
          </cell>
          <cell r="AV214" t="str">
            <v>TESTO[12]</v>
          </cell>
        </row>
        <row r="215">
          <cell r="S215" t="str">
            <v>CLK</v>
          </cell>
          <cell r="W215" t="str">
            <v>CLE</v>
          </cell>
          <cell r="AA215">
            <v>0</v>
          </cell>
          <cell r="AE215" t="str">
            <v>DATA[31]</v>
          </cell>
          <cell r="AI215">
            <v>0</v>
          </cell>
          <cell r="AM215" t="str">
            <v>IO[0]</v>
          </cell>
          <cell r="AQ215">
            <v>0</v>
          </cell>
          <cell r="AV215" t="str">
            <v>TESTO[13]</v>
          </cell>
        </row>
        <row r="216">
          <cell r="S216" t="str">
            <v>CMD</v>
          </cell>
          <cell r="W216" t="str">
            <v>ALE</v>
          </cell>
          <cell r="AA216">
            <v>0</v>
          </cell>
          <cell r="AE216" t="str">
            <v>DATA[30]</v>
          </cell>
          <cell r="AI216">
            <v>0</v>
          </cell>
          <cell r="AM216" t="str">
            <v>IO[1]</v>
          </cell>
          <cell r="AQ216">
            <v>0</v>
          </cell>
          <cell r="AV216" t="str">
            <v>TESTO[14]</v>
          </cell>
        </row>
        <row r="217">
          <cell r="S217" t="str">
            <v>DATA0</v>
          </cell>
          <cell r="W217" t="str">
            <v>DATA00</v>
          </cell>
          <cell r="AA217">
            <v>0</v>
          </cell>
          <cell r="AE217" t="str">
            <v>DATA[29]</v>
          </cell>
          <cell r="AI217">
            <v>0</v>
          </cell>
          <cell r="AM217" t="str">
            <v>IO[2]</v>
          </cell>
          <cell r="AQ217">
            <v>0</v>
          </cell>
          <cell r="AV217" t="str">
            <v>TESTO[15]</v>
          </cell>
        </row>
        <row r="218">
          <cell r="S218" t="str">
            <v>DATA1</v>
          </cell>
          <cell r="W218" t="str">
            <v>DATA01</v>
          </cell>
          <cell r="AA218">
            <v>0</v>
          </cell>
          <cell r="AE218" t="str">
            <v>DATA[28]</v>
          </cell>
          <cell r="AI218">
            <v>0</v>
          </cell>
          <cell r="AM218" t="str">
            <v>IO[3]</v>
          </cell>
          <cell r="AQ218">
            <v>0</v>
          </cell>
          <cell r="AV218">
            <v>0</v>
          </cell>
        </row>
        <row r="219">
          <cell r="S219" t="str">
            <v>DATA2</v>
          </cell>
          <cell r="W219" t="str">
            <v>DATA02</v>
          </cell>
          <cell r="AA219">
            <v>0</v>
          </cell>
          <cell r="AE219" t="str">
            <v>DATA[27]</v>
          </cell>
          <cell r="AI219">
            <v>0</v>
          </cell>
          <cell r="AM219" t="str">
            <v>IO[4]</v>
          </cell>
          <cell r="AQ219">
            <v>0</v>
          </cell>
          <cell r="AV219">
            <v>0</v>
          </cell>
        </row>
        <row r="220">
          <cell r="S220" t="str">
            <v>DATA3</v>
          </cell>
          <cell r="W220" t="str">
            <v>DATA03</v>
          </cell>
          <cell r="AA220">
            <v>0</v>
          </cell>
          <cell r="AE220" t="str">
            <v>DATA[26]</v>
          </cell>
          <cell r="AI220">
            <v>0</v>
          </cell>
          <cell r="AM220" t="str">
            <v>IO[5]</v>
          </cell>
          <cell r="AQ220">
            <v>0</v>
          </cell>
          <cell r="AV220">
            <v>0</v>
          </cell>
        </row>
        <row r="221">
          <cell r="S221" t="str">
            <v>DATA4</v>
          </cell>
          <cell r="W221" t="str">
            <v>DATA04</v>
          </cell>
          <cell r="AA221">
            <v>0</v>
          </cell>
          <cell r="AE221" t="str">
            <v>DATA[25]</v>
          </cell>
          <cell r="AI221">
            <v>0</v>
          </cell>
          <cell r="AM221" t="str">
            <v>IO[6]</v>
          </cell>
          <cell r="AQ221">
            <v>0</v>
          </cell>
          <cell r="AV221">
            <v>0</v>
          </cell>
        </row>
        <row r="222">
          <cell r="S222" t="str">
            <v>DATA5</v>
          </cell>
          <cell r="W222" t="str">
            <v>DATA05</v>
          </cell>
          <cell r="AA222">
            <v>0</v>
          </cell>
          <cell r="AE222" t="str">
            <v>DATA[24]</v>
          </cell>
          <cell r="AI222">
            <v>0</v>
          </cell>
          <cell r="AM222" t="str">
            <v>IO[7]</v>
          </cell>
          <cell r="AQ222">
            <v>0</v>
          </cell>
          <cell r="AV222">
            <v>0</v>
          </cell>
        </row>
        <row r="223">
          <cell r="S223" t="str">
            <v>DATA6</v>
          </cell>
          <cell r="W223" t="str">
            <v>DATA06</v>
          </cell>
          <cell r="AA223">
            <v>0</v>
          </cell>
          <cell r="AE223">
            <v>0</v>
          </cell>
          <cell r="AI223">
            <v>0</v>
          </cell>
          <cell r="AM223" t="str">
            <v>IO[8]</v>
          </cell>
          <cell r="AQ223">
            <v>0</v>
          </cell>
          <cell r="AV223">
            <v>0</v>
          </cell>
        </row>
        <row r="224">
          <cell r="S224" t="str">
            <v>DATA7</v>
          </cell>
          <cell r="W224" t="str">
            <v>DATA07</v>
          </cell>
          <cell r="AA224">
            <v>0</v>
          </cell>
          <cell r="AE224">
            <v>0</v>
          </cell>
          <cell r="AI224">
            <v>0</v>
          </cell>
          <cell r="AM224" t="str">
            <v>IO[9]</v>
          </cell>
          <cell r="AQ224">
            <v>0</v>
          </cell>
          <cell r="AV224">
            <v>0</v>
          </cell>
        </row>
        <row r="225">
          <cell r="S225" t="str">
            <v>STROBE</v>
          </cell>
          <cell r="W225" t="str">
            <v>RE_B</v>
          </cell>
          <cell r="AA225">
            <v>0</v>
          </cell>
          <cell r="AE225">
            <v>0</v>
          </cell>
          <cell r="AI225">
            <v>0</v>
          </cell>
          <cell r="AM225" t="str">
            <v>IO[10]</v>
          </cell>
          <cell r="AQ225">
            <v>0</v>
          </cell>
          <cell r="AV225">
            <v>0</v>
          </cell>
        </row>
        <row r="226">
          <cell r="S226" t="str">
            <v>RESET_B</v>
          </cell>
          <cell r="W226" t="str">
            <v>WE_B</v>
          </cell>
          <cell r="AA226">
            <v>0</v>
          </cell>
          <cell r="AE226">
            <v>0</v>
          </cell>
          <cell r="AI226">
            <v>0</v>
          </cell>
          <cell r="AM226" t="str">
            <v>IO[11]</v>
          </cell>
          <cell r="AQ226">
            <v>0</v>
          </cell>
          <cell r="AV226">
            <v>0</v>
          </cell>
        </row>
        <row r="227">
          <cell r="S227" t="str">
            <v>RX_DATA[0]</v>
          </cell>
          <cell r="W227" t="str">
            <v>CE1_B</v>
          </cell>
          <cell r="AA227" t="str">
            <v>RX</v>
          </cell>
          <cell r="AE227" t="str">
            <v>RX</v>
          </cell>
          <cell r="AI227" t="str">
            <v>PORT0_TRXD</v>
          </cell>
          <cell r="AM227" t="str">
            <v>IO[12]</v>
          </cell>
          <cell r="AQ227" t="str">
            <v>ANY_PU_RESET</v>
          </cell>
          <cell r="AV227" t="str">
            <v>RNG_OSC_OBS</v>
          </cell>
        </row>
        <row r="228">
          <cell r="S228" t="str">
            <v>TX_BCLK</v>
          </cell>
          <cell r="W228" t="str">
            <v>CE0_B</v>
          </cell>
          <cell r="AA228" t="str">
            <v>TX</v>
          </cell>
          <cell r="AE228" t="str">
            <v>TX</v>
          </cell>
          <cell r="AI228" t="str">
            <v>PORT0_CLK</v>
          </cell>
          <cell r="AM228" t="str">
            <v>IO[13]</v>
          </cell>
          <cell r="AQ228" t="str">
            <v>EARLY_RESET</v>
          </cell>
          <cell r="AV228" t="str">
            <v>CSU_ALARM_AUT[0]</v>
          </cell>
        </row>
        <row r="229">
          <cell r="S229" t="str">
            <v>TX_SYNC</v>
          </cell>
          <cell r="W229" t="str">
            <v>DQS</v>
          </cell>
          <cell r="AA229" t="str">
            <v>CTS_B</v>
          </cell>
          <cell r="AE229" t="str">
            <v>RX</v>
          </cell>
          <cell r="AI229" t="str">
            <v>PORT0_RST_B</v>
          </cell>
          <cell r="AM229" t="str">
            <v>IO[14]</v>
          </cell>
          <cell r="AQ229" t="str">
            <v>INT_BOOT</v>
          </cell>
          <cell r="AV229" t="str">
            <v>CSU_ALARM_AUT[1]</v>
          </cell>
        </row>
        <row r="230">
          <cell r="S230" t="str">
            <v>TX_DATA[0]</v>
          </cell>
          <cell r="W230" t="str">
            <v>READY_B</v>
          </cell>
          <cell r="AA230" t="str">
            <v>RTS_B</v>
          </cell>
          <cell r="AE230" t="str">
            <v>TX</v>
          </cell>
          <cell r="AI230" t="str">
            <v>PORT0_SVEN</v>
          </cell>
          <cell r="AM230" t="str">
            <v>IO[15]</v>
          </cell>
          <cell r="AQ230" t="str">
            <v>SYSTEM_RESET</v>
          </cell>
          <cell r="AV230" t="str">
            <v>CSU_ALARM_AUT[2]</v>
          </cell>
        </row>
        <row r="231">
          <cell r="S231" t="str">
            <v>RX_SYNC</v>
          </cell>
          <cell r="W231" t="str">
            <v>CE2_B</v>
          </cell>
          <cell r="AA231" t="str">
            <v>RX_BCLK</v>
          </cell>
          <cell r="AE231" t="str">
            <v>RIGHT</v>
          </cell>
          <cell r="AI231" t="str">
            <v>PORT0_PD</v>
          </cell>
          <cell r="AM231" t="str">
            <v>IO[16]</v>
          </cell>
          <cell r="AQ231" t="str">
            <v>TESTER_ACK</v>
          </cell>
          <cell r="AV231" t="str">
            <v>CSU_INT_DEB</v>
          </cell>
        </row>
        <row r="232">
          <cell r="S232" t="str">
            <v>RX_BCLK</v>
          </cell>
          <cell r="W232" t="str">
            <v>CE3_B</v>
          </cell>
          <cell r="AA232" t="str">
            <v>RX_SYNC</v>
          </cell>
          <cell r="AE232" t="str">
            <v>LEFT</v>
          </cell>
          <cell r="AI232" t="str">
            <v>SCL</v>
          </cell>
          <cell r="AM232" t="str">
            <v>IO[17]</v>
          </cell>
          <cell r="AQ232">
            <v>0</v>
          </cell>
          <cell r="AV232" t="str">
            <v>FUSE_LATCHED</v>
          </cell>
        </row>
        <row r="233">
          <cell r="S233" t="str">
            <v>MCLK</v>
          </cell>
          <cell r="W233" t="str">
            <v>WP_B</v>
          </cell>
          <cell r="AA233" t="str">
            <v>MCLK</v>
          </cell>
          <cell r="AE233" t="str">
            <v>PMIC_RDY</v>
          </cell>
          <cell r="AI233" t="str">
            <v>SDA</v>
          </cell>
          <cell r="AM233" t="str">
            <v>IO[18]</v>
          </cell>
          <cell r="AQ233">
            <v>0</v>
          </cell>
          <cell r="AV233">
            <v>0</v>
          </cell>
        </row>
        <row r="234">
          <cell r="S234" t="str">
            <v>TX_SYNC</v>
          </cell>
          <cell r="W234" t="str">
            <v>MISO</v>
          </cell>
          <cell r="AA234" t="str">
            <v>RX</v>
          </cell>
          <cell r="AE234" t="str">
            <v>CTS_B</v>
          </cell>
          <cell r="AI234" t="str">
            <v>CH[4]</v>
          </cell>
          <cell r="AM234" t="str">
            <v>IO[19]</v>
          </cell>
          <cell r="AQ234" t="str">
            <v>OTG_PWR_WAKE</v>
          </cell>
          <cell r="AV234" t="str">
            <v>CLK</v>
          </cell>
        </row>
        <row r="235">
          <cell r="S235" t="str">
            <v>TX_BCLK</v>
          </cell>
          <cell r="W235" t="str">
            <v>MOSI</v>
          </cell>
          <cell r="AA235" t="str">
            <v>TX</v>
          </cell>
          <cell r="AE235" t="str">
            <v>RTS_B</v>
          </cell>
          <cell r="AI235" t="str">
            <v>CH[5]</v>
          </cell>
          <cell r="AM235" t="str">
            <v>IO[20]</v>
          </cell>
          <cell r="AQ235" t="str">
            <v>OTG_HOST_MODE</v>
          </cell>
          <cell r="AV235" t="str">
            <v>HDATA_DIR</v>
          </cell>
        </row>
        <row r="236">
          <cell r="S236" t="str">
            <v>RX_DATA[0]</v>
          </cell>
          <cell r="W236" t="str">
            <v>SCLK</v>
          </cell>
          <cell r="AA236" t="str">
            <v>CTS_B</v>
          </cell>
          <cell r="AE236" t="str">
            <v>CTS_B</v>
          </cell>
          <cell r="AI236" t="str">
            <v>CH[6]</v>
          </cell>
          <cell r="AM236" t="str">
            <v>IO[21]</v>
          </cell>
          <cell r="AQ236" t="str">
            <v>COL[7]</v>
          </cell>
          <cell r="AV236" t="str">
            <v>HTRANS[0]</v>
          </cell>
        </row>
        <row r="237">
          <cell r="S237" t="str">
            <v>TX_DATA[0]</v>
          </cell>
          <cell r="W237" t="str">
            <v>SS0</v>
          </cell>
          <cell r="AA237" t="str">
            <v>RTS_B</v>
          </cell>
          <cell r="AE237" t="str">
            <v>RTS_B</v>
          </cell>
          <cell r="AI237" t="str">
            <v>CH[7]</v>
          </cell>
          <cell r="AM237" t="str">
            <v>IO[22]</v>
          </cell>
          <cell r="AQ237" t="str">
            <v>ROW[7]</v>
          </cell>
          <cell r="AV237" t="str">
            <v>HTRANS[1]</v>
          </cell>
        </row>
        <row r="238">
          <cell r="S238" t="str">
            <v>RGMII_RD0</v>
          </cell>
          <cell r="W238" t="str">
            <v>OUT</v>
          </cell>
          <cell r="AA238" t="str">
            <v>SCL</v>
          </cell>
          <cell r="AE238" t="str">
            <v>CTS_B</v>
          </cell>
          <cell r="AI238" t="str">
            <v>VCOM[0]</v>
          </cell>
          <cell r="AM238" t="str">
            <v>IO[0]</v>
          </cell>
          <cell r="AQ238" t="str">
            <v>ROW[3]</v>
          </cell>
          <cell r="AV238">
            <v>0</v>
          </cell>
        </row>
        <row r="239">
          <cell r="S239" t="str">
            <v>RGMII_RD1</v>
          </cell>
          <cell r="W239" t="str">
            <v>OUT</v>
          </cell>
          <cell r="AA239" t="str">
            <v>SDA</v>
          </cell>
          <cell r="AE239" t="str">
            <v>RTS_B</v>
          </cell>
          <cell r="AI239" t="str">
            <v>VCOM[1]</v>
          </cell>
          <cell r="AM239" t="str">
            <v>IO[1]</v>
          </cell>
          <cell r="AQ239" t="str">
            <v>COL[3]</v>
          </cell>
          <cell r="AV239">
            <v>0</v>
          </cell>
        </row>
        <row r="240">
          <cell r="S240" t="str">
            <v>RGMII_RD2</v>
          </cell>
          <cell r="W240" t="str">
            <v>RX</v>
          </cell>
          <cell r="AA240" t="str">
            <v>SCLK</v>
          </cell>
          <cell r="AE240" t="str">
            <v>RX</v>
          </cell>
          <cell r="AI240" t="str">
            <v>SDCE[4]</v>
          </cell>
          <cell r="AM240" t="str">
            <v>IO[2]</v>
          </cell>
          <cell r="AQ240" t="str">
            <v>ROW[2]</v>
          </cell>
          <cell r="AV240">
            <v>0</v>
          </cell>
        </row>
        <row r="241">
          <cell r="S241" t="str">
            <v>RGMII_RD3</v>
          </cell>
          <cell r="W241" t="str">
            <v>TX</v>
          </cell>
          <cell r="AA241" t="str">
            <v>MOSI</v>
          </cell>
          <cell r="AE241" t="str">
            <v>TX</v>
          </cell>
          <cell r="AI241" t="str">
            <v>SDCE[5]</v>
          </cell>
          <cell r="AM241" t="str">
            <v>IO[3]</v>
          </cell>
          <cell r="AQ241" t="str">
            <v>COL[2]</v>
          </cell>
          <cell r="AV241">
            <v>0</v>
          </cell>
        </row>
        <row r="242">
          <cell r="S242" t="str">
            <v>RGMII_RX_CTL</v>
          </cell>
          <cell r="W242">
            <v>0</v>
          </cell>
          <cell r="AA242" t="str">
            <v>SS1</v>
          </cell>
          <cell r="AE242" t="str">
            <v>DCD_B</v>
          </cell>
          <cell r="AI242" t="str">
            <v>SDCE[6]</v>
          </cell>
          <cell r="AM242" t="str">
            <v>IO[4]</v>
          </cell>
          <cell r="AQ242" t="str">
            <v>ROW[1]</v>
          </cell>
          <cell r="AV242">
            <v>0</v>
          </cell>
        </row>
        <row r="243">
          <cell r="S243" t="str">
            <v>RGMII_RXC</v>
          </cell>
          <cell r="W243" t="str">
            <v>RX_ER</v>
          </cell>
          <cell r="AA243" t="str">
            <v>SS2</v>
          </cell>
          <cell r="AE243" t="str">
            <v>DSR_B</v>
          </cell>
          <cell r="AI243" t="str">
            <v>SDCE[7]</v>
          </cell>
          <cell r="AM243" t="str">
            <v>IO[5]</v>
          </cell>
          <cell r="AQ243" t="str">
            <v>COL[1]</v>
          </cell>
          <cell r="AV243">
            <v>0</v>
          </cell>
        </row>
        <row r="244">
          <cell r="S244" t="str">
            <v>RGMII_TD0</v>
          </cell>
          <cell r="W244" t="str">
            <v>OUT</v>
          </cell>
          <cell r="AA244" t="str">
            <v>SS3</v>
          </cell>
          <cell r="AE244" t="str">
            <v>DTR_B</v>
          </cell>
          <cell r="AI244" t="str">
            <v>SDCE[8]</v>
          </cell>
          <cell r="AM244" t="str">
            <v>IO[6]</v>
          </cell>
          <cell r="AQ244" t="str">
            <v>ROW[0]</v>
          </cell>
          <cell r="AV244">
            <v>0</v>
          </cell>
        </row>
        <row r="245">
          <cell r="S245" t="str">
            <v>RGMII_TD1</v>
          </cell>
          <cell r="W245" t="str">
            <v>OUT</v>
          </cell>
          <cell r="AA245" t="str">
            <v>RDY</v>
          </cell>
          <cell r="AE245" t="str">
            <v>RI_B</v>
          </cell>
          <cell r="AI245" t="str">
            <v>SDCE[9]</v>
          </cell>
          <cell r="AM245" t="str">
            <v>IO[7]</v>
          </cell>
          <cell r="AQ245" t="str">
            <v>COL[0]</v>
          </cell>
          <cell r="AV245">
            <v>0</v>
          </cell>
        </row>
        <row r="246">
          <cell r="S246" t="str">
            <v>RGMII_TD2</v>
          </cell>
          <cell r="W246" t="str">
            <v>RX</v>
          </cell>
          <cell r="AA246" t="str">
            <v>MISO</v>
          </cell>
          <cell r="AE246" t="str">
            <v>SCL</v>
          </cell>
          <cell r="AI246" t="str">
            <v>SDOED</v>
          </cell>
          <cell r="AM246" t="str">
            <v>IO[8]</v>
          </cell>
          <cell r="AQ246">
            <v>0</v>
          </cell>
          <cell r="AV246">
            <v>0</v>
          </cell>
        </row>
        <row r="247">
          <cell r="S247" t="str">
            <v>RGMII_TD3</v>
          </cell>
          <cell r="W247" t="str">
            <v>TX</v>
          </cell>
          <cell r="AA247" t="str">
            <v>SS0</v>
          </cell>
          <cell r="AE247" t="str">
            <v>SDA</v>
          </cell>
          <cell r="AI247" t="str">
            <v>SDOEZ</v>
          </cell>
          <cell r="AM247" t="str">
            <v>IO[9]</v>
          </cell>
          <cell r="AQ247">
            <v>0</v>
          </cell>
          <cell r="AV247">
            <v>0</v>
          </cell>
        </row>
        <row r="248">
          <cell r="S248" t="str">
            <v>RGMII_TX_CTL</v>
          </cell>
          <cell r="W248">
            <v>0</v>
          </cell>
          <cell r="AA248" t="str">
            <v>RX_SYNC</v>
          </cell>
          <cell r="AE248" t="str">
            <v>COMPARE1</v>
          </cell>
          <cell r="AI248" t="str">
            <v>PWRCTRL[2]</v>
          </cell>
          <cell r="AM248" t="str">
            <v>IO[10]</v>
          </cell>
          <cell r="AQ248">
            <v>0</v>
          </cell>
          <cell r="AV248">
            <v>0</v>
          </cell>
        </row>
        <row r="249">
          <cell r="S249" t="str">
            <v>RGMII_TXC</v>
          </cell>
          <cell r="W249" t="str">
            <v>TX_ER</v>
          </cell>
          <cell r="AA249" t="str">
            <v>RX_BCLK</v>
          </cell>
          <cell r="AE249" t="str">
            <v>COMPARE2</v>
          </cell>
          <cell r="AI249" t="str">
            <v>PWRCTRL[3]</v>
          </cell>
          <cell r="AM249" t="str">
            <v>IO[11]</v>
          </cell>
          <cell r="AQ249">
            <v>0</v>
          </cell>
          <cell r="AV249">
            <v>0</v>
          </cell>
        </row>
        <row r="250">
          <cell r="S250" t="str">
            <v>TX_CLK</v>
          </cell>
          <cell r="W250" t="str">
            <v>ENET_REF_CLK1</v>
          </cell>
          <cell r="AA250" t="str">
            <v>RX_DATA[0]</v>
          </cell>
          <cell r="AE250" t="str">
            <v>COMPARE3</v>
          </cell>
          <cell r="AI250" t="str">
            <v>PWRIRQ</v>
          </cell>
          <cell r="AM250" t="str">
            <v>IO[12]</v>
          </cell>
          <cell r="AQ250" t="str">
            <v>EXT_CLK1</v>
          </cell>
          <cell r="AV250">
            <v>0</v>
          </cell>
        </row>
        <row r="251">
          <cell r="S251" t="str">
            <v>RX_CLK</v>
          </cell>
          <cell r="W251" t="str">
            <v>WDOG_B</v>
          </cell>
          <cell r="AA251" t="str">
            <v>TX_BCLK</v>
          </cell>
          <cell r="AE251" t="str">
            <v>CLK</v>
          </cell>
          <cell r="AI251" t="str">
            <v>PWRWAKE</v>
          </cell>
          <cell r="AM251" t="str">
            <v>IO[13]</v>
          </cell>
          <cell r="AQ251" t="str">
            <v>EXT_CLK2</v>
          </cell>
          <cell r="AV251">
            <v>0</v>
          </cell>
        </row>
        <row r="252">
          <cell r="S252" t="str">
            <v>CRS</v>
          </cell>
          <cell r="W252" t="str">
            <v>WDOG_RST_B_DEB</v>
          </cell>
          <cell r="AA252" t="str">
            <v>TX_SYNC</v>
          </cell>
          <cell r="AE252" t="str">
            <v>CAPTURE1</v>
          </cell>
          <cell r="AI252" t="str">
            <v>PWRCTRL[0]</v>
          </cell>
          <cell r="AM252" t="str">
            <v>IO[14]</v>
          </cell>
          <cell r="AQ252" t="str">
            <v>EXT_CLK3</v>
          </cell>
          <cell r="AV252">
            <v>0</v>
          </cell>
        </row>
        <row r="253">
          <cell r="S253" t="str">
            <v>COL</v>
          </cell>
          <cell r="W253">
            <v>0</v>
          </cell>
          <cell r="AA253" t="str">
            <v>TX_DATA[0]</v>
          </cell>
          <cell r="AE253" t="str">
            <v>CAPTURE2</v>
          </cell>
          <cell r="AI253" t="str">
            <v>PWRCTRL[1]</v>
          </cell>
          <cell r="AM253" t="str">
            <v>IO[15]</v>
          </cell>
          <cell r="AQ253" t="str">
            <v>EXT_CLK4</v>
          </cell>
          <cell r="AV253">
            <v>0</v>
          </cell>
        </row>
      </sheetData>
      <sheetData sheetId="7"/>
      <sheetData sheetId="8">
        <row r="2">
          <cell r="AF2" t="str">
            <v>FORCE</v>
          </cell>
        </row>
        <row r="3">
          <cell r="AC3" t="str">
            <v>ANATOP_24M_OUT</v>
          </cell>
          <cell r="AF3" t="str">
            <v>sjc.sjc_gpucr1_reg[31]</v>
          </cell>
        </row>
        <row r="4">
          <cell r="AC4" t="str">
            <v>ANATOP_32K_OUT</v>
          </cell>
          <cell r="AF4">
            <v>0</v>
          </cell>
        </row>
        <row r="5">
          <cell r="AC5" t="str">
            <v>ANATOP_TESTI[</v>
          </cell>
          <cell r="AF5" t="str">
            <v>sjc.sjc_gpucr1_reg[31]</v>
          </cell>
        </row>
        <row r="6">
          <cell r="AC6" t="str">
            <v>ANATOP_TESTO[</v>
          </cell>
          <cell r="AF6" t="str">
            <v>sjc.sjc_gpucr1_reg[31]</v>
          </cell>
        </row>
        <row r="7">
          <cell r="AC7" t="str">
            <v>ANATOP_USBPHY1_TSTI_TX_DN</v>
          </cell>
          <cell r="AF7">
            <v>0</v>
          </cell>
        </row>
        <row r="8">
          <cell r="AC8" t="str">
            <v>ANATOP_USBPHY1_TSTI_TX_DP</v>
          </cell>
          <cell r="AF8">
            <v>0</v>
          </cell>
        </row>
        <row r="9">
          <cell r="AC9" t="str">
            <v>ANATOP_USBPHY1_TSTI_TX_EN</v>
          </cell>
          <cell r="AF9">
            <v>0</v>
          </cell>
        </row>
        <row r="10">
          <cell r="AC10" t="str">
            <v>ANATOP_USBPHY1_TSTI_TX_HIZ</v>
          </cell>
          <cell r="AF10">
            <v>0</v>
          </cell>
        </row>
        <row r="11">
          <cell r="AC11" t="str">
            <v>ANATOP_USBPHY1_TSTI_TX_HS_MODE</v>
          </cell>
          <cell r="AF11">
            <v>0</v>
          </cell>
        </row>
        <row r="12">
          <cell r="AC12" t="str">
            <v>ANATOP_USBPHY1_TSTI_TX_LS_MODE</v>
          </cell>
          <cell r="AF12">
            <v>0</v>
          </cell>
        </row>
        <row r="13">
          <cell r="AC13" t="str">
            <v>ANATOP_USBPHY1_TSTO_PLL_CLK20DIV</v>
          </cell>
          <cell r="AF13">
            <v>0</v>
          </cell>
        </row>
        <row r="14">
          <cell r="AC14" t="str">
            <v>ANATOP_USBPHY1_TSTO_RX_DISCON_DET</v>
          </cell>
          <cell r="AF14">
            <v>0</v>
          </cell>
        </row>
        <row r="15">
          <cell r="AC15" t="str">
            <v>ANATOP_USBPHY1_TSTO_RX_FS_RXD</v>
          </cell>
          <cell r="AF15">
            <v>0</v>
          </cell>
        </row>
        <row r="16">
          <cell r="AC16" t="str">
            <v>ANATOP_USBPHY1_TSTO_RX_HS_RXD</v>
          </cell>
          <cell r="AF16">
            <v>0</v>
          </cell>
        </row>
        <row r="17">
          <cell r="AC17" t="str">
            <v>ANATOP_USBPHY1_TSTO_RX_SQUELCH</v>
          </cell>
          <cell r="AF17">
            <v>0</v>
          </cell>
        </row>
        <row r="18">
          <cell r="AC18" t="str">
            <v>ANATOP_USBPHY2_TSTO_PLL_CLK20DIV</v>
          </cell>
          <cell r="AF18">
            <v>0</v>
          </cell>
        </row>
        <row r="19">
          <cell r="AC19" t="str">
            <v>ANATOP_USBPHY2_TSTO_RX_DISCON_DET</v>
          </cell>
          <cell r="AF19">
            <v>0</v>
          </cell>
        </row>
        <row r="20">
          <cell r="AC20" t="str">
            <v>ANATOP_USBPHY2_TSTO_RX_FS_RXD</v>
          </cell>
          <cell r="AF20">
            <v>0</v>
          </cell>
        </row>
        <row r="21">
          <cell r="AC21" t="str">
            <v>ANATOP_USBPHY2_TSTO_RX_HS_RXD</v>
          </cell>
          <cell r="AF21">
            <v>0</v>
          </cell>
        </row>
        <row r="22">
          <cell r="AC22" t="str">
            <v>ANATOP_USBPHY2_TSTO_RX_SQUELCH</v>
          </cell>
          <cell r="AF22">
            <v>0</v>
          </cell>
        </row>
        <row r="23">
          <cell r="AC23" t="str">
            <v>CAAM_RNG_OSC_OBS</v>
          </cell>
          <cell r="AF23">
            <v>0</v>
          </cell>
        </row>
        <row r="24">
          <cell r="AC24" t="str">
            <v>CAN_RX</v>
          </cell>
          <cell r="AF24">
            <v>0</v>
          </cell>
        </row>
        <row r="25">
          <cell r="AC25" t="str">
            <v>CAN_TX</v>
          </cell>
          <cell r="AF25">
            <v>0</v>
          </cell>
        </row>
        <row r="26">
          <cell r="AC26" t="str">
            <v>CCMSRCGPCMIX_EXT_CLK1</v>
          </cell>
          <cell r="AF26">
            <v>0</v>
          </cell>
        </row>
        <row r="27">
          <cell r="AC27" t="str">
            <v>CCMSRCGPCMIX_EXT_CLK2</v>
          </cell>
          <cell r="AF27">
            <v>0</v>
          </cell>
        </row>
        <row r="28">
          <cell r="AC28" t="str">
            <v>CCMSRCGPCMIX_EXT_CLK3</v>
          </cell>
          <cell r="AF28">
            <v>0</v>
          </cell>
        </row>
        <row r="29">
          <cell r="AC29" t="str">
            <v>CCMSRCGPCMIX_EXT_CLK4</v>
          </cell>
          <cell r="AF29">
            <v>0</v>
          </cell>
        </row>
        <row r="30">
          <cell r="AC30" t="str">
            <v>CCMSRCGPCMIX_CLKO1</v>
          </cell>
          <cell r="AF30">
            <v>0</v>
          </cell>
        </row>
        <row r="31">
          <cell r="AC31" t="str">
            <v>CCMSRCGPCMIX_CLKO2</v>
          </cell>
          <cell r="AF31">
            <v>0</v>
          </cell>
        </row>
        <row r="32">
          <cell r="AC32" t="str">
            <v>CCMSRCGPCMIX_PMIC_RDY</v>
          </cell>
          <cell r="AF32">
            <v>0</v>
          </cell>
        </row>
        <row r="33">
          <cell r="AC33" t="str">
            <v>CCMSRCGPCMIX_PMIC_VSTBY_REQ</v>
          </cell>
          <cell r="AF33">
            <v>0</v>
          </cell>
        </row>
        <row r="34">
          <cell r="AC34" t="str">
            <v>CCMSRCGPCMIX_REF_EN_B</v>
          </cell>
          <cell r="AF34">
            <v>0</v>
          </cell>
        </row>
        <row r="35">
          <cell r="AC35" t="str">
            <v>CCMSRCGPCMIX_OUT0</v>
          </cell>
          <cell r="AF35">
            <v>0</v>
          </cell>
        </row>
        <row r="36">
          <cell r="AC36" t="str">
            <v>CCMSRCGPCMIX_OUT1</v>
          </cell>
          <cell r="AF36">
            <v>0</v>
          </cell>
        </row>
        <row r="37">
          <cell r="AC37" t="str">
            <v>CCMSRCGPCMIX_OUT2</v>
          </cell>
          <cell r="AF37">
            <v>0</v>
          </cell>
        </row>
        <row r="38">
          <cell r="AC38" t="str">
            <v>CCM_PLL1_BYP</v>
          </cell>
          <cell r="AF38" t="str">
            <v>sjc.sjc_pllbr_reg[0]</v>
          </cell>
        </row>
        <row r="39">
          <cell r="AC39" t="str">
            <v>CCM_PLL2_BYP</v>
          </cell>
          <cell r="AF39" t="str">
            <v>sjc.sjc_pllbr_reg[1]</v>
          </cell>
        </row>
        <row r="40">
          <cell r="AC40" t="str">
            <v>CCM_PLL3_BYP</v>
          </cell>
          <cell r="AF40" t="str">
            <v>sjc.sjc_pllbr_reg[2]</v>
          </cell>
        </row>
        <row r="41">
          <cell r="AC41" t="str">
            <v>CCMSRCGPCMIX_STOP</v>
          </cell>
          <cell r="AF41">
            <v>0</v>
          </cell>
        </row>
        <row r="42">
          <cell r="AC42" t="str">
            <v>CCMSRCGPCMIX_WAIT</v>
          </cell>
          <cell r="AF42">
            <v>0</v>
          </cell>
        </row>
        <row r="43">
          <cell r="AC43" t="str">
            <v>CORESIGHT_EVENTI</v>
          </cell>
          <cell r="AF43">
            <v>0</v>
          </cell>
        </row>
        <row r="44">
          <cell r="AC44" t="str">
            <v>CORESIGHT_EVENTO</v>
          </cell>
          <cell r="AF44">
            <v>0</v>
          </cell>
        </row>
        <row r="45">
          <cell r="AC45" t="str">
            <v>CORESIGHT_TRACE[</v>
          </cell>
          <cell r="AF45">
            <v>0</v>
          </cell>
        </row>
        <row r="46">
          <cell r="AC46" t="str">
            <v>CORESIGHT_TRACE[</v>
          </cell>
          <cell r="AF46">
            <v>0</v>
          </cell>
        </row>
        <row r="47">
          <cell r="AC47" t="str">
            <v>CORESIGHT_TRACE_CLK</v>
          </cell>
          <cell r="AF47">
            <v>0</v>
          </cell>
        </row>
        <row r="48">
          <cell r="AC48" t="str">
            <v>CORESIGHT_TRACE_CTL</v>
          </cell>
          <cell r="AF48">
            <v>0</v>
          </cell>
        </row>
        <row r="49">
          <cell r="AC49" t="str">
            <v>CPU_M4_EVENTI</v>
          </cell>
          <cell r="AF49">
            <v>0</v>
          </cell>
        </row>
        <row r="50">
          <cell r="AC50" t="str">
            <v>CPU_M4_EVENTO</v>
          </cell>
          <cell r="AF50">
            <v>0</v>
          </cell>
        </row>
        <row r="51">
          <cell r="AC51" t="str">
            <v>CPU_M4_TRACE[</v>
          </cell>
          <cell r="AF51">
            <v>0</v>
          </cell>
        </row>
        <row r="52">
          <cell r="AC52" t="str">
            <v>CPU_M4_TRACE_CLK</v>
          </cell>
          <cell r="AF52">
            <v>0</v>
          </cell>
        </row>
        <row r="53">
          <cell r="AC53" t="str">
            <v>CPU_M4_TRACE_SWO</v>
          </cell>
          <cell r="AF53">
            <v>0</v>
          </cell>
        </row>
        <row r="54">
          <cell r="AC54" t="str">
            <v>CPU_M4_NMI</v>
          </cell>
          <cell r="AF54">
            <v>0</v>
          </cell>
        </row>
        <row r="55">
          <cell r="AC55" t="str">
            <v>CSU_TD</v>
          </cell>
          <cell r="AF55">
            <v>0</v>
          </cell>
        </row>
        <row r="56">
          <cell r="AC56" t="str">
            <v>CSU_CSU_ALARM_AUT[</v>
          </cell>
          <cell r="AF56">
            <v>0</v>
          </cell>
        </row>
        <row r="57">
          <cell r="AC57" t="str">
            <v>CSU_CSU_INT_DEB</v>
          </cell>
          <cell r="AF57">
            <v>0</v>
          </cell>
        </row>
        <row r="58">
          <cell r="AC58" t="str">
            <v>DCIC_OUT</v>
          </cell>
          <cell r="AF58">
            <v>0</v>
          </cell>
        </row>
        <row r="59">
          <cell r="AC59" t="str">
            <v>ECSPI_MISO</v>
          </cell>
          <cell r="AF59">
            <v>0</v>
          </cell>
        </row>
        <row r="60">
          <cell r="AC60" t="str">
            <v>ECSPI_MOSI</v>
          </cell>
          <cell r="AF60">
            <v>0</v>
          </cell>
        </row>
        <row r="61">
          <cell r="AC61" t="str">
            <v>ECSPI_RDY</v>
          </cell>
          <cell r="AF61">
            <v>0</v>
          </cell>
        </row>
        <row r="62">
          <cell r="AC62" t="str">
            <v>ECSPI_SCLK</v>
          </cell>
          <cell r="AF62">
            <v>0</v>
          </cell>
        </row>
        <row r="63">
          <cell r="AC63" t="str">
            <v>ECSPI_SS0</v>
          </cell>
          <cell r="AF63">
            <v>0</v>
          </cell>
        </row>
        <row r="64">
          <cell r="AC64" t="str">
            <v>ECSPI_SS1</v>
          </cell>
          <cell r="AF64">
            <v>0</v>
          </cell>
        </row>
        <row r="65">
          <cell r="AC65" t="str">
            <v>ECSPI_SS2</v>
          </cell>
          <cell r="AF65">
            <v>0</v>
          </cell>
        </row>
        <row r="66">
          <cell r="AC66" t="str">
            <v>ECSPI_SS3</v>
          </cell>
          <cell r="AF66">
            <v>0</v>
          </cell>
        </row>
        <row r="67">
          <cell r="AC67" t="str">
            <v>LCDIF_DATA[</v>
          </cell>
          <cell r="AF67">
            <v>0</v>
          </cell>
        </row>
        <row r="68">
          <cell r="AC68" t="str">
            <v>LCDIF_DATA[</v>
          </cell>
          <cell r="AF68">
            <v>0</v>
          </cell>
        </row>
        <row r="69">
          <cell r="AC69" t="str">
            <v>LCDIF_DATA[</v>
          </cell>
          <cell r="AF69">
            <v>0</v>
          </cell>
        </row>
        <row r="70">
          <cell r="AC70" t="str">
            <v>LCDIF_DATA[</v>
          </cell>
          <cell r="AF70">
            <v>0</v>
          </cell>
        </row>
        <row r="71">
          <cell r="AC71" t="str">
            <v>LCDIF_VSYNC</v>
          </cell>
          <cell r="AF71">
            <v>0</v>
          </cell>
        </row>
        <row r="72">
          <cell r="AC72" t="str">
            <v>LCDIF_HSYNC</v>
          </cell>
          <cell r="AF72">
            <v>0</v>
          </cell>
        </row>
        <row r="73">
          <cell r="AC73" t="str">
            <v>LCDIF_CLK</v>
          </cell>
          <cell r="AF73">
            <v>0</v>
          </cell>
        </row>
        <row r="74">
          <cell r="AC74" t="str">
            <v>LCDIF_ENABLE</v>
          </cell>
          <cell r="AF74">
            <v>0</v>
          </cell>
        </row>
        <row r="75">
          <cell r="AC75" t="str">
            <v>LCDIF_BUSY</v>
          </cell>
          <cell r="AF75">
            <v>0</v>
          </cell>
        </row>
        <row r="76">
          <cell r="AC76" t="str">
            <v>LCDIF_CS</v>
          </cell>
          <cell r="AF76">
            <v>0</v>
          </cell>
        </row>
        <row r="77">
          <cell r="AC77" t="str">
            <v>LCDIF_RS</v>
          </cell>
          <cell r="AF77">
            <v>0</v>
          </cell>
        </row>
        <row r="78">
          <cell r="AC78" t="str">
            <v>LCDIF_RD_E</v>
          </cell>
          <cell r="AF78">
            <v>0</v>
          </cell>
        </row>
        <row r="79">
          <cell r="AC79" t="str">
            <v>LCDIF_WR_RWN</v>
          </cell>
          <cell r="AF79">
            <v>0</v>
          </cell>
        </row>
        <row r="80">
          <cell r="AC80" t="str">
            <v>LCDIF_RESET</v>
          </cell>
          <cell r="AF80">
            <v>0</v>
          </cell>
        </row>
        <row r="81">
          <cell r="AC81" t="str">
            <v>EPDC_GDCLK</v>
          </cell>
          <cell r="AF81">
            <v>0</v>
          </cell>
        </row>
        <row r="82">
          <cell r="AC82" t="str">
            <v>EPDC_GDSP</v>
          </cell>
          <cell r="AF82">
            <v>0</v>
          </cell>
        </row>
        <row r="83">
          <cell r="AC83" t="str">
            <v>EPDC_GDOE</v>
          </cell>
          <cell r="AF83">
            <v>0</v>
          </cell>
        </row>
        <row r="84">
          <cell r="AC84" t="str">
            <v>EPDC_GDRL</v>
          </cell>
          <cell r="AF84">
            <v>0</v>
          </cell>
        </row>
        <row r="85">
          <cell r="AC85" t="str">
            <v>EPDC_SDCLK</v>
          </cell>
          <cell r="AF85">
            <v>0</v>
          </cell>
        </row>
        <row r="86">
          <cell r="AC86" t="str">
            <v>EPDC_SDCLKN</v>
          </cell>
          <cell r="AF86">
            <v>0</v>
          </cell>
        </row>
        <row r="87">
          <cell r="AC87" t="str">
            <v>EPDC_SDOEZ</v>
          </cell>
          <cell r="AF87">
            <v>0</v>
          </cell>
        </row>
        <row r="88">
          <cell r="AC88" t="str">
            <v>EPDC_SDOED</v>
          </cell>
          <cell r="AF88">
            <v>0</v>
          </cell>
        </row>
        <row r="89">
          <cell r="AC89" t="str">
            <v>EPDC_SDOE</v>
          </cell>
          <cell r="AF89">
            <v>0</v>
          </cell>
        </row>
        <row r="90">
          <cell r="AC90" t="str">
            <v>EPDC_SDLE</v>
          </cell>
          <cell r="AF90">
            <v>0</v>
          </cell>
        </row>
        <row r="91">
          <cell r="AC91" t="str">
            <v>EPDC_SDSP</v>
          </cell>
          <cell r="AF91">
            <v>0</v>
          </cell>
        </row>
        <row r="92">
          <cell r="AC92" t="str">
            <v>EPDC_SDDO[</v>
          </cell>
          <cell r="AF92">
            <v>0</v>
          </cell>
        </row>
        <row r="93">
          <cell r="AC93" t="str">
            <v>EPDC_SDCE[</v>
          </cell>
          <cell r="AF93">
            <v>0</v>
          </cell>
        </row>
        <row r="94">
          <cell r="AC94" t="str">
            <v>EPDC_SDSHR</v>
          </cell>
          <cell r="AF94">
            <v>0</v>
          </cell>
        </row>
        <row r="95">
          <cell r="AC95" t="str">
            <v>EPDC_PWRWAKE</v>
          </cell>
          <cell r="AF95">
            <v>0</v>
          </cell>
        </row>
        <row r="96">
          <cell r="AC96" t="str">
            <v>EPDC_PWRCTRL[</v>
          </cell>
          <cell r="AF96">
            <v>0</v>
          </cell>
        </row>
        <row r="97">
          <cell r="AC97" t="str">
            <v>EPDC_PWRCOM</v>
          </cell>
          <cell r="AF97">
            <v>0</v>
          </cell>
        </row>
        <row r="98">
          <cell r="AC98" t="str">
            <v>EPDC_PWRSTAT</v>
          </cell>
          <cell r="AF98">
            <v>0</v>
          </cell>
        </row>
        <row r="99">
          <cell r="AC99" t="str">
            <v>EPDC_PWRIRQ</v>
          </cell>
          <cell r="AF99">
            <v>0</v>
          </cell>
        </row>
        <row r="100">
          <cell r="AC100" t="str">
            <v>EPDC_VCOM[</v>
          </cell>
          <cell r="AF100">
            <v>0</v>
          </cell>
        </row>
        <row r="101">
          <cell r="AC101" t="str">
            <v>EPDC_BDR[</v>
          </cell>
          <cell r="AF101">
            <v>0</v>
          </cell>
        </row>
        <row r="102">
          <cell r="AC102" t="str">
            <v>ENET_1588_EVENT0_IN</v>
          </cell>
          <cell r="AF102">
            <v>0</v>
          </cell>
        </row>
        <row r="103">
          <cell r="AC103" t="str">
            <v>ENET_1588_EVENT0_OUT</v>
          </cell>
          <cell r="AF103">
            <v>0</v>
          </cell>
        </row>
        <row r="104">
          <cell r="AC104" t="str">
            <v>ENET_1588_EVENT1_IN</v>
          </cell>
          <cell r="AF104">
            <v>0</v>
          </cell>
        </row>
        <row r="105">
          <cell r="AC105" t="str">
            <v>ENET_1588_EVENT1_OUT</v>
          </cell>
          <cell r="AF105">
            <v>0</v>
          </cell>
        </row>
        <row r="106">
          <cell r="AC106" t="str">
            <v>ENET_1588_EVENT2_IN</v>
          </cell>
          <cell r="AF106">
            <v>0</v>
          </cell>
        </row>
        <row r="107">
          <cell r="AC107" t="str">
            <v>ENET_1588_EVENT2_OUT</v>
          </cell>
          <cell r="AF107">
            <v>0</v>
          </cell>
        </row>
        <row r="108">
          <cell r="AC108" t="str">
            <v>ENET_1588_EVENT3_IN</v>
          </cell>
          <cell r="AF108">
            <v>0</v>
          </cell>
        </row>
        <row r="109">
          <cell r="AC109" t="str">
            <v>ENET_1588_EVENT3_OUT</v>
          </cell>
          <cell r="AF109">
            <v>0</v>
          </cell>
        </row>
        <row r="110">
          <cell r="AC110" t="str">
            <v>ANATOP_ENET_REF_CLK_25M</v>
          </cell>
          <cell r="AF110" t="str">
            <v>sjc.sjc_gpucr1_reg[31]</v>
          </cell>
        </row>
        <row r="111">
          <cell r="AC111" t="str">
            <v>ANATOP_ENET_REF_CLK1</v>
          </cell>
          <cell r="AF111" t="str">
            <v>sjc.sjc_gpucr1_reg[31]</v>
          </cell>
        </row>
        <row r="112">
          <cell r="AC112" t="str">
            <v>ANATOP_ENET_REF_CLK2</v>
          </cell>
          <cell r="AF112" t="str">
            <v>sjc.sjc_gpucr1_reg[31]</v>
          </cell>
        </row>
        <row r="113">
          <cell r="AC113" t="str">
            <v>ENET_COL</v>
          </cell>
          <cell r="AF113">
            <v>0</v>
          </cell>
        </row>
        <row r="114">
          <cell r="AC114" t="str">
            <v>ENET_CRS</v>
          </cell>
          <cell r="AF114">
            <v>0</v>
          </cell>
        </row>
        <row r="115">
          <cell r="AC115" t="str">
            <v>ENET_MDC</v>
          </cell>
          <cell r="AF115">
            <v>0</v>
          </cell>
        </row>
        <row r="116">
          <cell r="AC116" t="str">
            <v>ENET_MDIO</v>
          </cell>
          <cell r="AF116">
            <v>0</v>
          </cell>
        </row>
        <row r="117">
          <cell r="AC117" t="str">
            <v>ENET_RX_DATA[</v>
          </cell>
          <cell r="AF117">
            <v>0</v>
          </cell>
        </row>
        <row r="118">
          <cell r="AC118" t="str">
            <v>ENET_RX_DATA[</v>
          </cell>
          <cell r="AF118">
            <v>0</v>
          </cell>
        </row>
        <row r="119">
          <cell r="AC119" t="str">
            <v>ENET_RX_DATA[</v>
          </cell>
          <cell r="AF119">
            <v>0</v>
          </cell>
        </row>
        <row r="120">
          <cell r="AC120" t="str">
            <v>ENET_RX_DATA[</v>
          </cell>
          <cell r="AF120">
            <v>0</v>
          </cell>
        </row>
        <row r="121">
          <cell r="AC121" t="str">
            <v>ENET_RGMII_TXC</v>
          </cell>
          <cell r="AF121">
            <v>0</v>
          </cell>
        </row>
        <row r="122">
          <cell r="AC122" t="str">
            <v>ENET_RGMII_RXC</v>
          </cell>
          <cell r="AF122">
            <v>0</v>
          </cell>
        </row>
        <row r="123">
          <cell r="AC123" t="str">
            <v>ENET_RGMII_RD0</v>
          </cell>
          <cell r="AF123">
            <v>0</v>
          </cell>
        </row>
        <row r="124">
          <cell r="AC124" t="str">
            <v>ENET_RGMII_RD1</v>
          </cell>
          <cell r="AF124">
            <v>0</v>
          </cell>
        </row>
        <row r="125">
          <cell r="AC125" t="str">
            <v>ENET_RGMII_RD2</v>
          </cell>
          <cell r="AF125">
            <v>0</v>
          </cell>
        </row>
        <row r="126">
          <cell r="AC126" t="str">
            <v>ENET_RGMII_RD3</v>
          </cell>
          <cell r="AF126">
            <v>0</v>
          </cell>
        </row>
        <row r="127">
          <cell r="AC127" t="str">
            <v>ENET_RGMII_RX_CTL</v>
          </cell>
          <cell r="AF127">
            <v>0</v>
          </cell>
        </row>
        <row r="128">
          <cell r="AC128" t="str">
            <v>ENET_RGMII_TD0</v>
          </cell>
          <cell r="AF128">
            <v>0</v>
          </cell>
        </row>
        <row r="129">
          <cell r="AC129" t="str">
            <v>ENET_RGMII_TD1</v>
          </cell>
          <cell r="AF129">
            <v>0</v>
          </cell>
        </row>
        <row r="130">
          <cell r="AC130" t="str">
            <v>ENET_RGMII_TD2</v>
          </cell>
          <cell r="AF130">
            <v>0</v>
          </cell>
        </row>
        <row r="131">
          <cell r="AC131" t="str">
            <v>ENET_RGMII_TD3</v>
          </cell>
          <cell r="AF131">
            <v>0</v>
          </cell>
        </row>
        <row r="132">
          <cell r="AC132" t="str">
            <v>ENET_RGMII_TX_CTL</v>
          </cell>
          <cell r="AF132">
            <v>0</v>
          </cell>
        </row>
        <row r="133">
          <cell r="AC133" t="str">
            <v>ENET_RX_CLK</v>
          </cell>
          <cell r="AF133">
            <v>0</v>
          </cell>
        </row>
        <row r="134">
          <cell r="AC134" t="str">
            <v>ENET_RX_EN</v>
          </cell>
          <cell r="AF134">
            <v>0</v>
          </cell>
        </row>
        <row r="135">
          <cell r="AC135" t="str">
            <v>ENET_RX_ER</v>
          </cell>
          <cell r="AF135">
            <v>0</v>
          </cell>
        </row>
        <row r="136">
          <cell r="AC136" t="str">
            <v>ENET_TX_DATA[</v>
          </cell>
          <cell r="AF136">
            <v>0</v>
          </cell>
        </row>
        <row r="137">
          <cell r="AC137" t="str">
            <v>ENET_TX_DATA[</v>
          </cell>
          <cell r="AF137">
            <v>0</v>
          </cell>
        </row>
        <row r="138">
          <cell r="AC138" t="str">
            <v>ENET_TX_DATA[</v>
          </cell>
          <cell r="AF138">
            <v>0</v>
          </cell>
        </row>
        <row r="139">
          <cell r="AC139" t="str">
            <v>ENET_TX_DATA[</v>
          </cell>
          <cell r="AF139">
            <v>0</v>
          </cell>
        </row>
        <row r="140">
          <cell r="AC140" t="str">
            <v>ENET_TX_CLK</v>
          </cell>
          <cell r="AF140">
            <v>0</v>
          </cell>
        </row>
        <row r="141">
          <cell r="AC141" t="str">
            <v>ENET_TX_EN</v>
          </cell>
          <cell r="AF141">
            <v>0</v>
          </cell>
        </row>
        <row r="142">
          <cell r="AC142" t="str">
            <v>ENET_TX_ER</v>
          </cell>
          <cell r="AF142">
            <v>0</v>
          </cell>
        </row>
        <row r="143">
          <cell r="AC143" t="str">
            <v>EPIT_OUT</v>
          </cell>
          <cell r="AF143">
            <v>0</v>
          </cell>
        </row>
        <row r="144">
          <cell r="AC144" t="str">
            <v>FTM_CH[</v>
          </cell>
          <cell r="AF144">
            <v>0</v>
          </cell>
        </row>
        <row r="145">
          <cell r="AC145" t="str">
            <v>GPIO_IO[</v>
          </cell>
          <cell r="AF145">
            <v>0</v>
          </cell>
        </row>
        <row r="146">
          <cell r="AC146" t="str">
            <v>GPIO_IO[</v>
          </cell>
          <cell r="AF146">
            <v>0</v>
          </cell>
        </row>
        <row r="147">
          <cell r="AC147" t="str">
            <v>GPIO_IO[</v>
          </cell>
          <cell r="AF147">
            <v>0</v>
          </cell>
        </row>
        <row r="148">
          <cell r="AC148" t="str">
            <v>GPIO_IO[</v>
          </cell>
          <cell r="AF148">
            <v>0</v>
          </cell>
        </row>
        <row r="149">
          <cell r="AC149" t="str">
            <v>GPIO_IO[</v>
          </cell>
          <cell r="AF149">
            <v>0</v>
          </cell>
        </row>
        <row r="150">
          <cell r="AC150" t="str">
            <v>GPIO_IO[</v>
          </cell>
          <cell r="AF150">
            <v>0</v>
          </cell>
        </row>
        <row r="151">
          <cell r="AC151" t="str">
            <v>GPIO_IO[</v>
          </cell>
          <cell r="AF151">
            <v>0</v>
          </cell>
        </row>
        <row r="152">
          <cell r="AC152" t="str">
            <v>GPIO_IO[</v>
          </cell>
          <cell r="AF152">
            <v>0</v>
          </cell>
        </row>
        <row r="153">
          <cell r="AC153" t="str">
            <v>GPIO_IO[</v>
          </cell>
          <cell r="AF153">
            <v>0</v>
          </cell>
        </row>
        <row r="154">
          <cell r="AC154" t="str">
            <v>GPIO_IO[</v>
          </cell>
          <cell r="AF154">
            <v>0</v>
          </cell>
        </row>
        <row r="155">
          <cell r="AC155" t="str">
            <v>GPIO_IO[</v>
          </cell>
          <cell r="AF155">
            <v>0</v>
          </cell>
        </row>
        <row r="156">
          <cell r="AC156" t="str">
            <v>GPIO_IO[</v>
          </cell>
          <cell r="AF156">
            <v>0</v>
          </cell>
        </row>
        <row r="157">
          <cell r="AC157" t="str">
            <v>GPIO_IO[</v>
          </cell>
          <cell r="AF157">
            <v>0</v>
          </cell>
        </row>
        <row r="158">
          <cell r="AC158" t="str">
            <v>GPIO_IO[</v>
          </cell>
          <cell r="AF158">
            <v>0</v>
          </cell>
        </row>
        <row r="159">
          <cell r="AC159" t="str">
            <v>GPIO_IO[</v>
          </cell>
          <cell r="AF159">
            <v>0</v>
          </cell>
        </row>
        <row r="160">
          <cell r="AC160" t="str">
            <v>GPIO_IO[</v>
          </cell>
          <cell r="AF160">
            <v>0</v>
          </cell>
        </row>
        <row r="161">
          <cell r="AC161" t="str">
            <v>GPIO_IO[</v>
          </cell>
          <cell r="AF161">
            <v>0</v>
          </cell>
        </row>
        <row r="162">
          <cell r="AC162" t="str">
            <v>GPIO_IO[</v>
          </cell>
          <cell r="AF162">
            <v>0</v>
          </cell>
        </row>
        <row r="163">
          <cell r="AC163" t="str">
            <v>GPIO_IO[</v>
          </cell>
          <cell r="AF163">
            <v>0</v>
          </cell>
        </row>
        <row r="164">
          <cell r="AC164" t="str">
            <v>GPIO_IO[</v>
          </cell>
          <cell r="AF164">
            <v>0</v>
          </cell>
        </row>
        <row r="165">
          <cell r="AC165" t="str">
            <v>GPIO_IO[</v>
          </cell>
          <cell r="AF165">
            <v>0</v>
          </cell>
        </row>
        <row r="166">
          <cell r="AC166" t="str">
            <v>GPIO_IO[</v>
          </cell>
          <cell r="AF166">
            <v>0</v>
          </cell>
        </row>
        <row r="167">
          <cell r="AC167" t="str">
            <v>GPIO_IO[</v>
          </cell>
          <cell r="AF167">
            <v>0</v>
          </cell>
        </row>
        <row r="168">
          <cell r="AC168" t="str">
            <v>GPIO_IO[</v>
          </cell>
          <cell r="AF168">
            <v>0</v>
          </cell>
        </row>
        <row r="169">
          <cell r="AC169" t="str">
            <v>GPIO_IO[</v>
          </cell>
          <cell r="AF169">
            <v>0</v>
          </cell>
        </row>
        <row r="170">
          <cell r="AC170" t="str">
            <v>GPIO_IO[</v>
          </cell>
          <cell r="AF170">
            <v>0</v>
          </cell>
        </row>
        <row r="171">
          <cell r="AC171" t="str">
            <v>GPIO_IO[</v>
          </cell>
          <cell r="AF171">
            <v>0</v>
          </cell>
        </row>
        <row r="172">
          <cell r="AC172" t="str">
            <v>GPIO_IO[</v>
          </cell>
          <cell r="AF172">
            <v>0</v>
          </cell>
        </row>
        <row r="173">
          <cell r="AC173" t="str">
            <v>GPIO_IO[</v>
          </cell>
          <cell r="AF173">
            <v>0</v>
          </cell>
        </row>
        <row r="174">
          <cell r="AC174" t="str">
            <v>GPIO_IO[</v>
          </cell>
          <cell r="AF174">
            <v>0</v>
          </cell>
        </row>
        <row r="175">
          <cell r="AC175" t="str">
            <v>GPIO_IO[</v>
          </cell>
          <cell r="AF175">
            <v>0</v>
          </cell>
        </row>
        <row r="176">
          <cell r="AC176" t="str">
            <v>GPIO_IO[</v>
          </cell>
          <cell r="AF176">
            <v>0</v>
          </cell>
        </row>
        <row r="177">
          <cell r="AC177" t="str">
            <v>GPT_CAPTURE1</v>
          </cell>
          <cell r="AF177">
            <v>0</v>
          </cell>
        </row>
        <row r="178">
          <cell r="AC178" t="str">
            <v>GPT_CAPTURE2</v>
          </cell>
          <cell r="AF178">
            <v>0</v>
          </cell>
        </row>
        <row r="179">
          <cell r="AC179" t="str">
            <v>GPT_CLK</v>
          </cell>
          <cell r="AF179">
            <v>0</v>
          </cell>
        </row>
        <row r="180">
          <cell r="AC180" t="str">
            <v>GPT_COMPARE1</v>
          </cell>
          <cell r="AF180">
            <v>0</v>
          </cell>
        </row>
        <row r="181">
          <cell r="AC181" t="str">
            <v>GPT_COMPARE2</v>
          </cell>
          <cell r="AF181">
            <v>0</v>
          </cell>
        </row>
        <row r="182">
          <cell r="AC182" t="str">
            <v>GPT_COMPARE3</v>
          </cell>
          <cell r="AF182">
            <v>0</v>
          </cell>
        </row>
        <row r="183">
          <cell r="AC183" t="str">
            <v>I2C_SCL</v>
          </cell>
          <cell r="AF183">
            <v>0</v>
          </cell>
        </row>
        <row r="184">
          <cell r="AC184" t="str">
            <v>I2C_SDA</v>
          </cell>
          <cell r="AF184">
            <v>0</v>
          </cell>
        </row>
        <row r="185">
          <cell r="AC185" t="str">
            <v>KPP_COL[</v>
          </cell>
          <cell r="AF185">
            <v>0</v>
          </cell>
        </row>
        <row r="186">
          <cell r="AC186" t="str">
            <v>KPP_COL[</v>
          </cell>
          <cell r="AF186">
            <v>0</v>
          </cell>
        </row>
        <row r="187">
          <cell r="AC187" t="str">
            <v>KPP_COL[</v>
          </cell>
          <cell r="AF187">
            <v>0</v>
          </cell>
        </row>
        <row r="188">
          <cell r="AC188" t="str">
            <v>KPP_COL[</v>
          </cell>
          <cell r="AF188">
            <v>0</v>
          </cell>
        </row>
        <row r="189">
          <cell r="AC189" t="str">
            <v>KPP_COL[</v>
          </cell>
          <cell r="AF189">
            <v>0</v>
          </cell>
        </row>
        <row r="190">
          <cell r="AC190" t="str">
            <v>KPP_COL[</v>
          </cell>
          <cell r="AF190">
            <v>0</v>
          </cell>
        </row>
        <row r="191">
          <cell r="AC191" t="str">
            <v>KPP_COL[</v>
          </cell>
          <cell r="AF191">
            <v>0</v>
          </cell>
        </row>
        <row r="192">
          <cell r="AC192" t="str">
            <v>KPP_COL[</v>
          </cell>
          <cell r="AF192">
            <v>0</v>
          </cell>
        </row>
        <row r="193">
          <cell r="AC193" t="str">
            <v>KPP_ROW[</v>
          </cell>
          <cell r="AF193">
            <v>0</v>
          </cell>
        </row>
        <row r="194">
          <cell r="AC194" t="str">
            <v>DDR_ADDR[</v>
          </cell>
          <cell r="AF194">
            <v>0</v>
          </cell>
        </row>
        <row r="195">
          <cell r="AC195" t="str">
            <v>DDR_CAS_B</v>
          </cell>
          <cell r="AF195">
            <v>0</v>
          </cell>
        </row>
        <row r="196">
          <cell r="AC196" t="str">
            <v>DDR_CS0_B</v>
          </cell>
          <cell r="AF196">
            <v>0</v>
          </cell>
        </row>
        <row r="197">
          <cell r="AC197" t="str">
            <v>DDR_CS1_B</v>
          </cell>
          <cell r="AF197">
            <v>0</v>
          </cell>
        </row>
        <row r="198">
          <cell r="AC198" t="str">
            <v>DDR_DATA[</v>
          </cell>
          <cell r="AF198">
            <v>0</v>
          </cell>
        </row>
        <row r="199">
          <cell r="AC199" t="str">
            <v>DDR_DQM[</v>
          </cell>
          <cell r="AF199">
            <v>0</v>
          </cell>
        </row>
        <row r="200">
          <cell r="AC200" t="str">
            <v>DDR_ODT[</v>
          </cell>
          <cell r="AF200">
            <v>0</v>
          </cell>
        </row>
        <row r="201">
          <cell r="AC201" t="str">
            <v>DDR_RAS_B</v>
          </cell>
          <cell r="AF201">
            <v>0</v>
          </cell>
        </row>
        <row r="202">
          <cell r="AC202" t="str">
            <v>DDR_RESET</v>
          </cell>
          <cell r="AF202">
            <v>0</v>
          </cell>
        </row>
        <row r="203">
          <cell r="AC203" t="str">
            <v>DDR_SDBA[</v>
          </cell>
          <cell r="AF203">
            <v>0</v>
          </cell>
        </row>
        <row r="204">
          <cell r="AC204" t="str">
            <v>DDR_SDCKE[</v>
          </cell>
          <cell r="AF204">
            <v>0</v>
          </cell>
        </row>
        <row r="205">
          <cell r="AC205" t="str">
            <v>DDR_SDCLK0</v>
          </cell>
          <cell r="AF205">
            <v>0</v>
          </cell>
        </row>
        <row r="206">
          <cell r="AC206" t="str">
            <v>DDR_SDQS[</v>
          </cell>
          <cell r="AF206">
            <v>0</v>
          </cell>
        </row>
        <row r="207">
          <cell r="AC207" t="str">
            <v>DDR_SDWE_B</v>
          </cell>
          <cell r="AF207">
            <v>0</v>
          </cell>
        </row>
        <row r="208">
          <cell r="AC208" t="str">
            <v>OBSERVE_MUX_OUT[</v>
          </cell>
          <cell r="AF208">
            <v>0</v>
          </cell>
        </row>
        <row r="209">
          <cell r="AC209" t="str">
            <v>OBSERVE_MUX_OUT[</v>
          </cell>
          <cell r="AF209">
            <v>0</v>
          </cell>
        </row>
        <row r="210">
          <cell r="AC210" t="str">
            <v>OBSERVE_MUX_OUT[</v>
          </cell>
          <cell r="AF210">
            <v>0</v>
          </cell>
        </row>
        <row r="211">
          <cell r="AC211" t="str">
            <v>OBSERVE_MUX_OUT[</v>
          </cell>
          <cell r="AF211">
            <v>0</v>
          </cell>
        </row>
        <row r="212">
          <cell r="AC212" t="str">
            <v>OBSERVE_MUX_OUT[</v>
          </cell>
          <cell r="AF212">
            <v>0</v>
          </cell>
        </row>
        <row r="213">
          <cell r="AC213" t="str">
            <v>OCOTP_CTRL_WRAPPER_FUSE_LATCHED</v>
          </cell>
          <cell r="AF213" t="str">
            <v>sjc.sjc_gpucr3_reg[14]</v>
          </cell>
        </row>
        <row r="214">
          <cell r="AC214" t="str">
            <v>OSC32K_32K_OUT</v>
          </cell>
          <cell r="AF214">
            <v>0</v>
          </cell>
        </row>
        <row r="215">
          <cell r="AC215" t="str">
            <v>PCIE_CTRL_DEBUG[</v>
          </cell>
          <cell r="AF215">
            <v>0</v>
          </cell>
        </row>
        <row r="216">
          <cell r="AC216" t="str">
            <v>PCIE_PHY_DTB[</v>
          </cell>
          <cell r="AF216">
            <v>0</v>
          </cell>
        </row>
        <row r="217">
          <cell r="AC217" t="str">
            <v>PCIE_PHY_TCK</v>
          </cell>
          <cell r="AF217" t="str">
            <v>sjc.sjc_gpucr2_reg[31]</v>
          </cell>
        </row>
        <row r="218">
          <cell r="AC218" t="str">
            <v>PCIE_PHY_TDI</v>
          </cell>
          <cell r="AF218" t="str">
            <v>sjc.sjc_gpucr2_reg[31]</v>
          </cell>
        </row>
        <row r="219">
          <cell r="AC219" t="str">
            <v>PCIE_PHY_TDO</v>
          </cell>
          <cell r="AF219" t="str">
            <v>sjc.sjc_gpucr2_reg[31]</v>
          </cell>
        </row>
        <row r="220">
          <cell r="AC220" t="str">
            <v>PCIE_PHY_TMS</v>
          </cell>
          <cell r="AF220" t="str">
            <v>sjc.sjc_gpucr2_reg[31]</v>
          </cell>
        </row>
        <row r="221">
          <cell r="AC221" t="str">
            <v>TPSMP_BUS_HADDR[</v>
          </cell>
          <cell r="AF221" t="str">
            <v>sjc.sjc_gpucr1_reg[11]</v>
          </cell>
        </row>
        <row r="222">
          <cell r="AC222" t="str">
            <v>TPSMP_BUS_HBURST[</v>
          </cell>
          <cell r="AF222" t="str">
            <v>sjc.sjc_gpucr1_reg[11]</v>
          </cell>
        </row>
        <row r="223">
          <cell r="AC223" t="str">
            <v>TPSMP_BUS_HMASTLOCK</v>
          </cell>
          <cell r="AF223" t="str">
            <v>sjc.sjc_gpucr1_reg[11]</v>
          </cell>
        </row>
        <row r="224">
          <cell r="AC224" t="str">
            <v>TPSMP_BUS_HPROT[</v>
          </cell>
          <cell r="AF224" t="str">
            <v>sjc.sjc_gpucr1_reg[11]</v>
          </cell>
        </row>
        <row r="225">
          <cell r="AC225" t="str">
            <v>TPSMP_BUS_HREADYOUT</v>
          </cell>
          <cell r="AF225" t="str">
            <v>sjc.sjc_gpucr1_reg[11]</v>
          </cell>
        </row>
        <row r="226">
          <cell r="AC226" t="str">
            <v>TPSMP_BUS_HRESP</v>
          </cell>
          <cell r="AF226" t="str">
            <v>sjc.sjc_gpucr1_reg[11]</v>
          </cell>
        </row>
        <row r="227">
          <cell r="AC227" t="str">
            <v>TPSMP_BUS_HSIZE[</v>
          </cell>
          <cell r="AF227" t="str">
            <v>sjc.sjc_gpucr1_reg[11]</v>
          </cell>
        </row>
        <row r="228">
          <cell r="AC228" t="str">
            <v>TPSMP_BUS_HWRITE</v>
          </cell>
          <cell r="AF228" t="str">
            <v>sjc.sjc_gpucr1_reg[11]</v>
          </cell>
        </row>
        <row r="229">
          <cell r="AC229" t="str">
            <v>TPSMP_CLK</v>
          </cell>
          <cell r="AF229" t="str">
            <v>sjc.sjc_gpucr1_reg[11]</v>
          </cell>
        </row>
        <row r="230">
          <cell r="AC230" t="str">
            <v>TPSMP_HDATA[</v>
          </cell>
          <cell r="AF230" t="str">
            <v>sjc.sjc_gpucr1_reg[11]</v>
          </cell>
        </row>
        <row r="231">
          <cell r="AC231" t="str">
            <v>TPSMP_HDATA_DIR</v>
          </cell>
          <cell r="AF231" t="str">
            <v>sjc.sjc_gpucr1_reg[11]</v>
          </cell>
        </row>
        <row r="232">
          <cell r="AC232" t="str">
            <v>TPSMP_HTRANS[</v>
          </cell>
          <cell r="AF232" t="str">
            <v>sjc.sjc_gpucr1_reg[11]</v>
          </cell>
        </row>
        <row r="233">
          <cell r="AC233" t="str">
            <v>PWM_OUT</v>
          </cell>
          <cell r="AF233">
            <v>0</v>
          </cell>
        </row>
        <row r="234">
          <cell r="AC234" t="str">
            <v>NAND_ALE</v>
          </cell>
          <cell r="AF234">
            <v>0</v>
          </cell>
        </row>
        <row r="235">
          <cell r="AC235" t="str">
            <v>NAND_CE0_B</v>
          </cell>
          <cell r="AF235">
            <v>0</v>
          </cell>
        </row>
        <row r="236">
          <cell r="AC236" t="str">
            <v>NAND_CE1_B</v>
          </cell>
          <cell r="AF236">
            <v>0</v>
          </cell>
        </row>
        <row r="237">
          <cell r="AC237" t="str">
            <v>NAND_CE2_B</v>
          </cell>
          <cell r="AF237">
            <v>0</v>
          </cell>
        </row>
        <row r="238">
          <cell r="AC238" t="str">
            <v>NAND_CE3_B</v>
          </cell>
          <cell r="AF238">
            <v>0</v>
          </cell>
        </row>
        <row r="239">
          <cell r="AC239" t="str">
            <v>NAND_CE4_B</v>
          </cell>
          <cell r="AF239">
            <v>0</v>
          </cell>
        </row>
        <row r="240">
          <cell r="AC240" t="str">
            <v>NAND_CE5_B</v>
          </cell>
          <cell r="AF240">
            <v>0</v>
          </cell>
        </row>
        <row r="241">
          <cell r="AC241" t="str">
            <v>NAND_CE6_B</v>
          </cell>
          <cell r="AF241">
            <v>0</v>
          </cell>
        </row>
        <row r="242">
          <cell r="AC242" t="str">
            <v>NAND_CE7_B</v>
          </cell>
          <cell r="AF242">
            <v>0</v>
          </cell>
        </row>
        <row r="243">
          <cell r="AC243" t="str">
            <v>NAND_CLE</v>
          </cell>
          <cell r="AF243">
            <v>0</v>
          </cell>
        </row>
        <row r="244">
          <cell r="AC244" t="str">
            <v>NAND_DATA00</v>
          </cell>
          <cell r="AF244">
            <v>0</v>
          </cell>
        </row>
        <row r="245">
          <cell r="AC245" t="str">
            <v>NAND_DATA01</v>
          </cell>
          <cell r="AF245">
            <v>0</v>
          </cell>
        </row>
        <row r="246">
          <cell r="AC246" t="str">
            <v>NAND_DATA02</v>
          </cell>
          <cell r="AF246">
            <v>0</v>
          </cell>
        </row>
        <row r="247">
          <cell r="AC247" t="str">
            <v>NAND_DATA03</v>
          </cell>
          <cell r="AF247">
            <v>0</v>
          </cell>
        </row>
        <row r="248">
          <cell r="AC248" t="str">
            <v>NAND_DATA04</v>
          </cell>
          <cell r="AF248">
            <v>0</v>
          </cell>
        </row>
        <row r="249">
          <cell r="AC249" t="str">
            <v>NAND_DATA05</v>
          </cell>
          <cell r="AF249">
            <v>0</v>
          </cell>
        </row>
        <row r="250">
          <cell r="AC250" t="str">
            <v>NAND_DATA06</v>
          </cell>
          <cell r="AF250">
            <v>0</v>
          </cell>
        </row>
        <row r="251">
          <cell r="AC251" t="str">
            <v>NAND_DATA07</v>
          </cell>
          <cell r="AF251">
            <v>0</v>
          </cell>
        </row>
        <row r="252">
          <cell r="AC252" t="str">
            <v>NAND_DATA08</v>
          </cell>
          <cell r="AF252">
            <v>0</v>
          </cell>
        </row>
        <row r="253">
          <cell r="AC253" t="str">
            <v>NAND_DATA09</v>
          </cell>
          <cell r="AF253">
            <v>0</v>
          </cell>
        </row>
        <row r="254">
          <cell r="AC254" t="str">
            <v>NAND_DATA10</v>
          </cell>
          <cell r="AF254">
            <v>0</v>
          </cell>
        </row>
        <row r="255">
          <cell r="AC255" t="str">
            <v>NAND_DATA11</v>
          </cell>
          <cell r="AF255">
            <v>0</v>
          </cell>
        </row>
        <row r="256">
          <cell r="AC256" t="str">
            <v>NAND_DATA12</v>
          </cell>
          <cell r="AF256">
            <v>0</v>
          </cell>
        </row>
        <row r="257">
          <cell r="AC257" t="str">
            <v>NAND_DATA13</v>
          </cell>
          <cell r="AF257">
            <v>0</v>
          </cell>
        </row>
        <row r="258">
          <cell r="AC258" t="str">
            <v>NAND_DATA14</v>
          </cell>
          <cell r="AF258">
            <v>0</v>
          </cell>
        </row>
        <row r="259">
          <cell r="AC259" t="str">
            <v>NAND_DATA15</v>
          </cell>
          <cell r="AF259">
            <v>0</v>
          </cell>
        </row>
        <row r="260">
          <cell r="AC260" t="str">
            <v>NAND_DQS</v>
          </cell>
          <cell r="AF260">
            <v>0</v>
          </cell>
        </row>
        <row r="261">
          <cell r="AC261" t="str">
            <v>NAND_WP_B</v>
          </cell>
          <cell r="AF261">
            <v>0</v>
          </cell>
        </row>
        <row r="262">
          <cell r="AC262" t="str">
            <v>NAND_RE_B</v>
          </cell>
          <cell r="AF262">
            <v>0</v>
          </cell>
        </row>
        <row r="263">
          <cell r="AC263" t="str">
            <v>NAND_WE_B</v>
          </cell>
          <cell r="AF263">
            <v>0</v>
          </cell>
        </row>
        <row r="264">
          <cell r="AC264" t="str">
            <v>NAND_READY_B</v>
          </cell>
          <cell r="AF264">
            <v>0</v>
          </cell>
        </row>
        <row r="265">
          <cell r="AC265" t="str">
            <v>NAND_READY1</v>
          </cell>
          <cell r="AF265">
            <v>0</v>
          </cell>
        </row>
        <row r="266">
          <cell r="AC266" t="str">
            <v>NAND_READY2</v>
          </cell>
          <cell r="AF266">
            <v>0</v>
          </cell>
        </row>
        <row r="267">
          <cell r="AC267" t="str">
            <v>NAND_READY3</v>
          </cell>
          <cell r="AF267">
            <v>0</v>
          </cell>
        </row>
        <row r="268">
          <cell r="AC268" t="str">
            <v>NAND_READY4</v>
          </cell>
          <cell r="AF268">
            <v>0</v>
          </cell>
        </row>
        <row r="269">
          <cell r="AC269" t="str">
            <v>NAND_READY5</v>
          </cell>
          <cell r="AF269">
            <v>0</v>
          </cell>
        </row>
        <row r="270">
          <cell r="AC270" t="str">
            <v>NAND_READY6</v>
          </cell>
          <cell r="AF270">
            <v>0</v>
          </cell>
        </row>
        <row r="271">
          <cell r="AC271" t="str">
            <v>NAND_READY7</v>
          </cell>
          <cell r="AF271">
            <v>0</v>
          </cell>
        </row>
        <row r="272">
          <cell r="AC272" t="str">
            <v>SDMA_DEBUG_BUS_DEVICE[</v>
          </cell>
          <cell r="AF272">
            <v>0</v>
          </cell>
        </row>
        <row r="273">
          <cell r="AC273" t="str">
            <v>SDMA_DEBUG_BUS_ERROR</v>
          </cell>
          <cell r="AF273">
            <v>0</v>
          </cell>
        </row>
        <row r="274">
          <cell r="AC274" t="str">
            <v>SDMA_DEBUG_BUS_RWB</v>
          </cell>
          <cell r="AF274">
            <v>0</v>
          </cell>
        </row>
        <row r="275">
          <cell r="AC275" t="str">
            <v>SDMA_DEBUG_CORE_RUN</v>
          </cell>
          <cell r="AF275">
            <v>0</v>
          </cell>
        </row>
        <row r="276">
          <cell r="AC276" t="str">
            <v>SDMA_DEBUG_CORE_STATE[</v>
          </cell>
          <cell r="AF276">
            <v>0</v>
          </cell>
        </row>
        <row r="277">
          <cell r="AC277" t="str">
            <v>SDMA_DEBUG_EVENT_CHANNEL[</v>
          </cell>
          <cell r="AF277">
            <v>0</v>
          </cell>
        </row>
        <row r="278">
          <cell r="AC278" t="str">
            <v>SDMA_DEBUG_EVENT_CHANNEL_SEL</v>
          </cell>
          <cell r="AF278">
            <v>0</v>
          </cell>
        </row>
        <row r="279">
          <cell r="AC279" t="str">
            <v>SDMA_DEBUG_EVT_CHN_LINES[</v>
          </cell>
          <cell r="AF279">
            <v>0</v>
          </cell>
        </row>
        <row r="280">
          <cell r="AC280" t="str">
            <v>SDMA_DEBUG_MATCHED_DMBUS</v>
          </cell>
          <cell r="AF280">
            <v>0</v>
          </cell>
        </row>
        <row r="281">
          <cell r="AC281" t="str">
            <v>SDMA_DEBUG_MODE</v>
          </cell>
          <cell r="AF281">
            <v>0</v>
          </cell>
        </row>
        <row r="282">
          <cell r="AC282" t="str">
            <v>SDMA_DEBUG_PC[</v>
          </cell>
          <cell r="AF282">
            <v>0</v>
          </cell>
        </row>
        <row r="283">
          <cell r="AC283" t="str">
            <v>SDMA_DEBUG_RTBUFFER_WRITE</v>
          </cell>
          <cell r="AF283">
            <v>0</v>
          </cell>
        </row>
        <row r="284">
          <cell r="AC284" t="str">
            <v>SDMA_DEBUG_YIELD</v>
          </cell>
          <cell r="AF284">
            <v>0</v>
          </cell>
        </row>
        <row r="285">
          <cell r="AC285" t="str">
            <v>SDMA_EXT_EVENT[</v>
          </cell>
          <cell r="AF285">
            <v>0</v>
          </cell>
        </row>
        <row r="286">
          <cell r="AC286" t="str">
            <v>SDMA_EXT_EVENT[</v>
          </cell>
          <cell r="AF286">
            <v>0</v>
          </cell>
        </row>
        <row r="287">
          <cell r="AC287" t="str">
            <v>SJC_DE_B</v>
          </cell>
          <cell r="AF287" t="str">
            <v>sjc.sjc_gpucr1_reg[30]</v>
          </cell>
        </row>
        <row r="288">
          <cell r="AC288" t="str">
            <v>SJC_TCK</v>
          </cell>
          <cell r="AF288">
            <v>0</v>
          </cell>
        </row>
        <row r="289">
          <cell r="AC289" t="str">
            <v>SJC_TDI</v>
          </cell>
          <cell r="AF289">
            <v>0</v>
          </cell>
        </row>
        <row r="290">
          <cell r="AC290" t="str">
            <v>SJC_TDO</v>
          </cell>
          <cell r="AF290">
            <v>0</v>
          </cell>
        </row>
        <row r="291">
          <cell r="AC291" t="str">
            <v>SJC_TMS</v>
          </cell>
          <cell r="AF291">
            <v>0</v>
          </cell>
        </row>
        <row r="292">
          <cell r="AC292" t="str">
            <v>SJC_TRSTB</v>
          </cell>
          <cell r="AF292">
            <v>0</v>
          </cell>
        </row>
        <row r="293">
          <cell r="AC293" t="str">
            <v>SJC_DONE</v>
          </cell>
          <cell r="AF293">
            <v>0</v>
          </cell>
        </row>
        <row r="294">
          <cell r="AC294" t="str">
            <v>SJC_FAIL</v>
          </cell>
          <cell r="AF294">
            <v>0</v>
          </cell>
        </row>
        <row r="295">
          <cell r="AC295" t="str">
            <v>SJC_JTAG_ACT</v>
          </cell>
          <cell r="AF295" t="str">
            <v>ccmsrcgpcmix.src_system_rst</v>
          </cell>
        </row>
        <row r="296">
          <cell r="AC296" t="str">
            <v>SJC_MOD</v>
          </cell>
          <cell r="AF296">
            <v>0</v>
          </cell>
        </row>
        <row r="297">
          <cell r="AC297" t="str">
            <v>SNVS_HP_WRAPPER_VIO_5</v>
          </cell>
          <cell r="AF297" t="str">
            <v>snvs_hp_wrapper.snvs_sec_vio_in_5_en</v>
          </cell>
        </row>
        <row r="298">
          <cell r="AC298" t="str">
            <v>SNVS_HP_WRAPPER_VIO_5_CTL</v>
          </cell>
          <cell r="AF298">
            <v>0</v>
          </cell>
        </row>
        <row r="299">
          <cell r="AC299" t="str">
            <v>SNVS_LP_WRAPPER_TAMPER[</v>
          </cell>
          <cell r="AF299">
            <v>0</v>
          </cell>
        </row>
        <row r="300">
          <cell r="AC300" t="str">
            <v>SNVS_LP_WRAPPER_TAMPER[</v>
          </cell>
          <cell r="AF300">
            <v>0</v>
          </cell>
        </row>
        <row r="301">
          <cell r="AC301" t="str">
            <v>SNVS_LP_WRAPPER_TAMPER[</v>
          </cell>
          <cell r="AF301">
            <v>0</v>
          </cell>
        </row>
        <row r="302">
          <cell r="AC302" t="str">
            <v>SNVS_LP_WRAPPER_TAMPER[</v>
          </cell>
          <cell r="AF302">
            <v>0</v>
          </cell>
        </row>
        <row r="303">
          <cell r="AC303" t="str">
            <v>SNVS_LP_WRAPPER_TAMPER[</v>
          </cell>
          <cell r="AF303">
            <v>0</v>
          </cell>
        </row>
        <row r="304">
          <cell r="AC304" t="str">
            <v>SNVS_LP_WRAPPER_TAMPER[</v>
          </cell>
          <cell r="AF304">
            <v>0</v>
          </cell>
        </row>
        <row r="305">
          <cell r="AC305" t="str">
            <v>SNVS_LP_WRAPPER_TAMPER[</v>
          </cell>
          <cell r="AF305">
            <v>0</v>
          </cell>
        </row>
        <row r="306">
          <cell r="AC306" t="str">
            <v>SNVS_LP_WRAPPER_TAMPER[</v>
          </cell>
          <cell r="AF306">
            <v>0</v>
          </cell>
        </row>
        <row r="307">
          <cell r="AC307" t="str">
            <v>SNVS_LP_WRAPPER_TAMPER[</v>
          </cell>
          <cell r="AF307">
            <v>0</v>
          </cell>
        </row>
        <row r="308">
          <cell r="AC308" t="str">
            <v>SNVS_LP_WRAPPER_TAMPER[</v>
          </cell>
          <cell r="AF308">
            <v>0</v>
          </cell>
        </row>
        <row r="309">
          <cell r="AC309" t="str">
            <v>SNVS_LP_WRAPPER_PMIC_ON_REQ</v>
          </cell>
          <cell r="AF309">
            <v>0</v>
          </cell>
        </row>
        <row r="310">
          <cell r="AC310" t="str">
            <v>SNVS_LP_WRAPPER_SNVS_ALARM_AUT[</v>
          </cell>
          <cell r="AF310">
            <v>0</v>
          </cell>
        </row>
        <row r="311">
          <cell r="AC311" t="str">
            <v>SNVS_LP_WRAPPER_BTN</v>
          </cell>
          <cell r="AF311">
            <v>0</v>
          </cell>
        </row>
        <row r="312">
          <cell r="AC312" t="str">
            <v>CCMSRCGPCMIX_BOOT_MODE[</v>
          </cell>
          <cell r="AF312">
            <v>0</v>
          </cell>
        </row>
        <row r="313">
          <cell r="AC313" t="str">
            <v>CCMSRCGPCMIX_BOOT_MODE[</v>
          </cell>
          <cell r="AF313">
            <v>0</v>
          </cell>
        </row>
        <row r="314">
          <cell r="AC314" t="str">
            <v>CCMSRCGPCMIX_test_mode[</v>
          </cell>
          <cell r="AF314">
            <v>0</v>
          </cell>
        </row>
        <row r="315">
          <cell r="AC315" t="str">
            <v>CCMSRCGPCMIX_BT_CFG[</v>
          </cell>
          <cell r="AF315" t="str">
            <v>ccmsrcgpcmix.src_system_rst</v>
          </cell>
        </row>
        <row r="316">
          <cell r="AC316" t="str">
            <v>CCMSRCGPCMIX_INT_BOOT</v>
          </cell>
          <cell r="AF316" t="str">
            <v>ccmsrcgpcmix.src_system_rst</v>
          </cell>
        </row>
        <row r="317">
          <cell r="AC317" t="str">
            <v>CCMSRCGPCMIX_POR_B</v>
          </cell>
          <cell r="AF317">
            <v>0</v>
          </cell>
        </row>
        <row r="318">
          <cell r="AC318" t="str">
            <v>CCMSRCGPCMIX_RESET_B</v>
          </cell>
          <cell r="AF318">
            <v>0</v>
          </cell>
        </row>
        <row r="319">
          <cell r="AC319" t="str">
            <v>CCMSRCGPCMIX_ANY_PU_RESET</v>
          </cell>
          <cell r="AF319" t="str">
            <v>ccmsrcgpcmix.src_system_rst</v>
          </cell>
        </row>
        <row r="320">
          <cell r="AC320" t="str">
            <v>CCMSRCGPCMIX_EARLY_RESET</v>
          </cell>
          <cell r="AF320" t="str">
            <v>sjc.sjc_gpucr3_reg[14]</v>
          </cell>
        </row>
        <row r="321">
          <cell r="AC321" t="str">
            <v>CCMSRCGPCMIX_SYSTEM_RESET</v>
          </cell>
          <cell r="AF321" t="str">
            <v>sjc.sjc_gpucr3_reg[14]</v>
          </cell>
        </row>
        <row r="322">
          <cell r="AC322" t="str">
            <v>CCMSRCGPCMIX_TESTER_ACK</v>
          </cell>
          <cell r="AF322" t="str">
            <v>~ccmsrcgpcmix.src_en_system_clk</v>
          </cell>
        </row>
        <row r="323">
          <cell r="AC323" t="str">
            <v>CCMSRCGPCMIX_ipp_ind_jtag_mod</v>
          </cell>
          <cell r="AF323" t="str">
            <v>~ccmsrcgpcmix.src_en_system_clk</v>
          </cell>
        </row>
        <row r="324">
          <cell r="AC324" t="str">
            <v>TCU_TEST_MODE</v>
          </cell>
          <cell r="AF324">
            <v>0</v>
          </cell>
        </row>
        <row r="325">
          <cell r="AC325" t="str">
            <v>TCU_boot_mode[</v>
          </cell>
          <cell r="AF325">
            <v>0</v>
          </cell>
        </row>
        <row r="326">
          <cell r="AC326" t="str">
            <v>TCU_tdi</v>
          </cell>
          <cell r="AF326">
            <v>0</v>
          </cell>
        </row>
        <row r="327">
          <cell r="AC327" t="str">
            <v>TCU_reset_b</v>
          </cell>
          <cell r="AF327">
            <v>0</v>
          </cell>
        </row>
        <row r="328">
          <cell r="AC328" t="str">
            <v>UART_CTS_B</v>
          </cell>
          <cell r="AF328">
            <v>0</v>
          </cell>
        </row>
        <row r="329">
          <cell r="AC329" t="str">
            <v>UART_DCD_B</v>
          </cell>
          <cell r="AF329">
            <v>0</v>
          </cell>
        </row>
        <row r="330">
          <cell r="AC330" t="str">
            <v>UART_DSR_B</v>
          </cell>
          <cell r="AF330">
            <v>0</v>
          </cell>
        </row>
        <row r="331">
          <cell r="AC331" t="str">
            <v>UART_DTR_B</v>
          </cell>
          <cell r="AF331">
            <v>0</v>
          </cell>
        </row>
        <row r="332">
          <cell r="AC332" t="str">
            <v>UART_RI_B</v>
          </cell>
          <cell r="AF332">
            <v>0</v>
          </cell>
        </row>
        <row r="333">
          <cell r="AC333" t="str">
            <v>UART_RTS_B</v>
          </cell>
          <cell r="AF333">
            <v>0</v>
          </cell>
        </row>
        <row r="334">
          <cell r="AC334" t="str">
            <v>UART_RX</v>
          </cell>
          <cell r="AF334">
            <v>0</v>
          </cell>
        </row>
        <row r="335">
          <cell r="AC335" t="str">
            <v>UART_TX</v>
          </cell>
          <cell r="AF335">
            <v>0</v>
          </cell>
        </row>
        <row r="336">
          <cell r="AC336" t="str">
            <v>USDHC_CD_B</v>
          </cell>
          <cell r="AF336">
            <v>0</v>
          </cell>
        </row>
        <row r="337">
          <cell r="AC337" t="str">
            <v>USDHC_CLK</v>
          </cell>
          <cell r="AF337">
            <v>0</v>
          </cell>
        </row>
        <row r="338">
          <cell r="AC338" t="str">
            <v>USDHC_CMD</v>
          </cell>
          <cell r="AF338">
            <v>0</v>
          </cell>
        </row>
        <row r="339">
          <cell r="AC339" t="str">
            <v>USDHC_DATA0</v>
          </cell>
          <cell r="AF339">
            <v>0</v>
          </cell>
        </row>
        <row r="340">
          <cell r="AC340" t="str">
            <v>USDHC_DATA1</v>
          </cell>
          <cell r="AF340">
            <v>0</v>
          </cell>
        </row>
        <row r="341">
          <cell r="AC341" t="str">
            <v>USDHC_DATA2</v>
          </cell>
          <cell r="AF341">
            <v>0</v>
          </cell>
        </row>
        <row r="342">
          <cell r="AC342" t="str">
            <v>USDHC_DATA3</v>
          </cell>
          <cell r="AF342">
            <v>0</v>
          </cell>
        </row>
        <row r="343">
          <cell r="AC343" t="str">
            <v>USDHC_DATA4</v>
          </cell>
          <cell r="AF343">
            <v>0</v>
          </cell>
        </row>
        <row r="344">
          <cell r="AC344" t="str">
            <v>USDHC_DATA5</v>
          </cell>
          <cell r="AF344">
            <v>0</v>
          </cell>
        </row>
        <row r="345">
          <cell r="AC345" t="str">
            <v>USDHC_DATA6</v>
          </cell>
          <cell r="AF345">
            <v>0</v>
          </cell>
        </row>
        <row r="346">
          <cell r="AC346" t="str">
            <v>USDHC_DATA7</v>
          </cell>
          <cell r="AF346">
            <v>0</v>
          </cell>
        </row>
        <row r="347">
          <cell r="AC347" t="str">
            <v>USDHC_LCTL</v>
          </cell>
          <cell r="AF347">
            <v>0</v>
          </cell>
        </row>
        <row r="348">
          <cell r="AC348" t="str">
            <v>USDHC_STROBE</v>
          </cell>
          <cell r="AF348">
            <v>0</v>
          </cell>
        </row>
        <row r="349">
          <cell r="AC349" t="str">
            <v>USDHC_RESET_B</v>
          </cell>
          <cell r="AF349">
            <v>0</v>
          </cell>
        </row>
        <row r="350">
          <cell r="AC350" t="str">
            <v>USDHC_RESET</v>
          </cell>
          <cell r="AF350">
            <v>0</v>
          </cell>
        </row>
        <row r="351">
          <cell r="AC351" t="str">
            <v>USDHC_VSELECT</v>
          </cell>
          <cell r="AF351">
            <v>0</v>
          </cell>
        </row>
        <row r="352">
          <cell r="AC352" t="str">
            <v>USDHC_WP</v>
          </cell>
          <cell r="AF352">
            <v>0</v>
          </cell>
        </row>
        <row r="353">
          <cell r="AC353" t="str">
            <v>USDHC_DEBUG[</v>
          </cell>
          <cell r="AF353">
            <v>0</v>
          </cell>
        </row>
        <row r="354">
          <cell r="AC354" t="str">
            <v>WDOG_WDOG_B</v>
          </cell>
          <cell r="AF354">
            <v>0</v>
          </cell>
        </row>
        <row r="355">
          <cell r="AC355" t="str">
            <v>WDOG_WDOG_RST_B_DEB</v>
          </cell>
          <cell r="AF355">
            <v>0</v>
          </cell>
        </row>
        <row r="356">
          <cell r="AC356" t="str">
            <v>WDOG_WDOG_ANY</v>
          </cell>
          <cell r="AF356">
            <v>0</v>
          </cell>
        </row>
        <row r="357">
          <cell r="AC357" t="str">
            <v>WEIM_RDY</v>
          </cell>
          <cell r="AF357">
            <v>0</v>
          </cell>
        </row>
        <row r="358">
          <cell r="AC358" t="str">
            <v>WEIM_RDY</v>
          </cell>
          <cell r="AF358">
            <v>0</v>
          </cell>
        </row>
        <row r="359">
          <cell r="AC359" t="str">
            <v>WEIM_ADDR[</v>
          </cell>
          <cell r="AF359">
            <v>0</v>
          </cell>
        </row>
        <row r="360">
          <cell r="AC360" t="str">
            <v>WEIM_BCLK</v>
          </cell>
          <cell r="AF360">
            <v>0</v>
          </cell>
        </row>
        <row r="361">
          <cell r="AC361" t="str">
            <v>WEIM_ACLK_FREERUN</v>
          </cell>
          <cell r="AF361">
            <v>0</v>
          </cell>
        </row>
        <row r="362">
          <cell r="AC362" t="str">
            <v>WEIM_CRE</v>
          </cell>
          <cell r="AF362">
            <v>0</v>
          </cell>
        </row>
        <row r="363">
          <cell r="AC363" t="str">
            <v>WEIM_CRE_SEL</v>
          </cell>
          <cell r="AF363">
            <v>0</v>
          </cell>
        </row>
        <row r="364">
          <cell r="AC364" t="str">
            <v>WEIM_CS0_B</v>
          </cell>
          <cell r="AF364">
            <v>0</v>
          </cell>
        </row>
        <row r="365">
          <cell r="AC365" t="str">
            <v>WEIM_CS1_B</v>
          </cell>
          <cell r="AF365">
            <v>0</v>
          </cell>
        </row>
        <row r="366">
          <cell r="AC366" t="str">
            <v>WEIM_CS2_B</v>
          </cell>
          <cell r="AF366">
            <v>0</v>
          </cell>
        </row>
        <row r="367">
          <cell r="AC367" t="str">
            <v>WEIM_CS3_B</v>
          </cell>
          <cell r="AF367">
            <v>0</v>
          </cell>
        </row>
        <row r="368">
          <cell r="AC368" t="str">
            <v>WEIM_CS4_B</v>
          </cell>
          <cell r="AF368">
            <v>0</v>
          </cell>
        </row>
        <row r="369">
          <cell r="AC369" t="str">
            <v>WEIM_CS5_B</v>
          </cell>
          <cell r="AF369">
            <v>0</v>
          </cell>
        </row>
        <row r="370">
          <cell r="AC370" t="str">
            <v>WEIM_DATA[</v>
          </cell>
          <cell r="AF370">
            <v>0</v>
          </cell>
        </row>
        <row r="371">
          <cell r="AC371" t="str">
            <v>WEIM_DATA[</v>
          </cell>
          <cell r="AF371">
            <v>0</v>
          </cell>
        </row>
        <row r="372">
          <cell r="AC372" t="str">
            <v>WEIM_DATA[</v>
          </cell>
          <cell r="AF372">
            <v>0</v>
          </cell>
        </row>
        <row r="373">
          <cell r="AC373" t="str">
            <v>WEIM_DATA[</v>
          </cell>
          <cell r="AF373">
            <v>0</v>
          </cell>
        </row>
        <row r="374">
          <cell r="AC374" t="str">
            <v>WEIM_AD[</v>
          </cell>
          <cell r="AF374">
            <v>0</v>
          </cell>
        </row>
        <row r="375">
          <cell r="AC375" t="str">
            <v>WEIM_AD[</v>
          </cell>
          <cell r="AF375">
            <v>0</v>
          </cell>
        </row>
        <row r="376">
          <cell r="AC376" t="str">
            <v>WEIM_DTACK_B</v>
          </cell>
          <cell r="AF376">
            <v>0</v>
          </cell>
        </row>
        <row r="377">
          <cell r="AC377" t="str">
            <v>WEIM_EB_B[</v>
          </cell>
          <cell r="AF377">
            <v>0</v>
          </cell>
        </row>
        <row r="378">
          <cell r="AC378" t="str">
            <v>WEIM_EB_B[</v>
          </cell>
          <cell r="AF378">
            <v>0</v>
          </cell>
        </row>
        <row r="379">
          <cell r="AC379" t="str">
            <v>WEIM_LBA_B</v>
          </cell>
          <cell r="AF379">
            <v>0</v>
          </cell>
        </row>
        <row r="380">
          <cell r="AC380" t="str">
            <v>WEIM_OE</v>
          </cell>
          <cell r="AF380">
            <v>0</v>
          </cell>
        </row>
        <row r="381">
          <cell r="AC381" t="str">
            <v>WEIM_RW</v>
          </cell>
          <cell r="AF381">
            <v>0</v>
          </cell>
        </row>
        <row r="382">
          <cell r="AC382" t="str">
            <v>WEIM_WAIT</v>
          </cell>
          <cell r="AF382">
            <v>0</v>
          </cell>
        </row>
        <row r="383">
          <cell r="AC383" t="str">
            <v>ANATOP_OTG1_ID</v>
          </cell>
          <cell r="AF383">
            <v>0</v>
          </cell>
        </row>
        <row r="384">
          <cell r="AC384" t="str">
            <v>ANATOP_OTG2_ID</v>
          </cell>
          <cell r="AF384">
            <v>0</v>
          </cell>
        </row>
        <row r="385">
          <cell r="AC385" t="str">
            <v>USB_H1_PWR_WAKE</v>
          </cell>
          <cell r="AF385">
            <v>0</v>
          </cell>
        </row>
        <row r="386">
          <cell r="AC386" t="str">
            <v>USB_OTG_HOST_MODE</v>
          </cell>
          <cell r="AF386">
            <v>0</v>
          </cell>
        </row>
        <row r="387">
          <cell r="AC387" t="str">
            <v>USB_OTG_PWR_WAKE</v>
          </cell>
          <cell r="AF387">
            <v>0</v>
          </cell>
        </row>
        <row r="388">
          <cell r="AC388" t="str">
            <v>USB_HOST_OC</v>
          </cell>
          <cell r="AF388">
            <v>0</v>
          </cell>
        </row>
        <row r="389">
          <cell r="AC389" t="str">
            <v>USB_HOST_PWR</v>
          </cell>
          <cell r="AF389">
            <v>0</v>
          </cell>
        </row>
        <row r="390">
          <cell r="AC390" t="str">
            <v>USB_OTG_OC</v>
          </cell>
          <cell r="AF390">
            <v>0</v>
          </cell>
        </row>
        <row r="391">
          <cell r="AC391" t="str">
            <v>USB_OTG_PWR</v>
          </cell>
          <cell r="AF391">
            <v>0</v>
          </cell>
        </row>
        <row r="392">
          <cell r="AC392" t="str">
            <v>USB_OTG1_OC</v>
          </cell>
          <cell r="AF392">
            <v>0</v>
          </cell>
        </row>
        <row r="393">
          <cell r="AC393" t="str">
            <v>USB_OTG1_PWR</v>
          </cell>
          <cell r="AF393">
            <v>0</v>
          </cell>
        </row>
        <row r="394">
          <cell r="AC394" t="str">
            <v>USB_OTG2_OC</v>
          </cell>
          <cell r="AF394">
            <v>0</v>
          </cell>
        </row>
        <row r="395">
          <cell r="AC395" t="str">
            <v>USB_OTG2_PWR</v>
          </cell>
          <cell r="AF395">
            <v>0</v>
          </cell>
        </row>
        <row r="396">
          <cell r="AC396" t="str">
            <v>USB_UH_DFD_OUT[</v>
          </cell>
          <cell r="AF396">
            <v>0</v>
          </cell>
        </row>
        <row r="397">
          <cell r="AC397" t="str">
            <v>CSI_PIXCLK</v>
          </cell>
          <cell r="AF397">
            <v>0</v>
          </cell>
        </row>
        <row r="398">
          <cell r="AC398" t="str">
            <v>CSI_FIELD</v>
          </cell>
          <cell r="AF398">
            <v>0</v>
          </cell>
        </row>
        <row r="399">
          <cell r="AC399" t="str">
            <v>CSI_HSYNC</v>
          </cell>
          <cell r="AF399">
            <v>0</v>
          </cell>
        </row>
        <row r="400">
          <cell r="AC400" t="str">
            <v>CSI_VSYNC</v>
          </cell>
          <cell r="AF400">
            <v>0</v>
          </cell>
        </row>
        <row r="401">
          <cell r="AC401" t="str">
            <v>CSI_DATA[</v>
          </cell>
          <cell r="AF401">
            <v>0</v>
          </cell>
        </row>
        <row r="402">
          <cell r="AC402" t="str">
            <v>CSI_MCLK</v>
          </cell>
          <cell r="AF402">
            <v>0</v>
          </cell>
        </row>
        <row r="403">
          <cell r="AC403" t="str">
            <v>SAI_RX_BCLK</v>
          </cell>
          <cell r="AF403">
            <v>0</v>
          </cell>
        </row>
        <row r="404">
          <cell r="AC404" t="str">
            <v>SAI_TX_BCLK</v>
          </cell>
          <cell r="AF404">
            <v>0</v>
          </cell>
        </row>
        <row r="405">
          <cell r="AC405" t="str">
            <v>SAI_RX_DATA[</v>
          </cell>
          <cell r="AF405">
            <v>0</v>
          </cell>
        </row>
        <row r="406">
          <cell r="AC406" t="str">
            <v>SAI_TX_DATA[</v>
          </cell>
          <cell r="AF406">
            <v>0</v>
          </cell>
        </row>
        <row r="407">
          <cell r="AC407" t="str">
            <v>SAI_RX_SYNC</v>
          </cell>
          <cell r="AF407">
            <v>0</v>
          </cell>
        </row>
        <row r="408">
          <cell r="AC408" t="str">
            <v>SAI_TX_SYNC</v>
          </cell>
          <cell r="AF408">
            <v>0</v>
          </cell>
        </row>
        <row r="409">
          <cell r="AC409" t="str">
            <v>SAI_MCLK</v>
          </cell>
          <cell r="AF409">
            <v>0</v>
          </cell>
        </row>
        <row r="410">
          <cell r="AC410" t="str">
            <v>QSPI_A_SS0_B</v>
          </cell>
          <cell r="AF410">
            <v>0</v>
          </cell>
        </row>
        <row r="411">
          <cell r="AC411" t="str">
            <v>QSPI_A_SS1_B</v>
          </cell>
          <cell r="AF411">
            <v>0</v>
          </cell>
        </row>
        <row r="412">
          <cell r="AC412" t="str">
            <v>QSPI_A_SCLK</v>
          </cell>
          <cell r="AF412">
            <v>0</v>
          </cell>
        </row>
        <row r="413">
          <cell r="AC413" t="str">
            <v>QSPI_A_DATA[</v>
          </cell>
          <cell r="AF413">
            <v>0</v>
          </cell>
        </row>
        <row r="414">
          <cell r="AC414" t="str">
            <v>QSPI_A_DQS</v>
          </cell>
          <cell r="AF414">
            <v>0</v>
          </cell>
        </row>
        <row r="415">
          <cell r="AC415" t="str">
            <v>QSPI_B_SS0_B</v>
          </cell>
          <cell r="AF415">
            <v>0</v>
          </cell>
        </row>
        <row r="416">
          <cell r="AC416" t="str">
            <v>QSPI_B_SS1_B</v>
          </cell>
          <cell r="AF416">
            <v>0</v>
          </cell>
        </row>
        <row r="417">
          <cell r="AC417" t="str">
            <v>QSPI_B_SCLK</v>
          </cell>
          <cell r="AF417">
            <v>0</v>
          </cell>
        </row>
        <row r="418">
          <cell r="AC418" t="str">
            <v>QSPI_B_DATA[</v>
          </cell>
          <cell r="AF418">
            <v>0</v>
          </cell>
        </row>
        <row r="419">
          <cell r="AC419" t="str">
            <v>QSPI_B_DQS</v>
          </cell>
          <cell r="AF419">
            <v>0</v>
          </cell>
        </row>
        <row r="420">
          <cell r="AC420" t="str">
            <v>SIM_PORT0_CLK</v>
          </cell>
          <cell r="AF420">
            <v>0</v>
          </cell>
        </row>
        <row r="421">
          <cell r="AC421" t="str">
            <v>SIM_PORT0_PD</v>
          </cell>
          <cell r="AF421">
            <v>0</v>
          </cell>
        </row>
        <row r="422">
          <cell r="AC422" t="str">
            <v>SIM_PORT0_RST_B</v>
          </cell>
          <cell r="AF422">
            <v>0</v>
          </cell>
        </row>
        <row r="423">
          <cell r="AC423" t="str">
            <v>SIM_PORT0_SVEN</v>
          </cell>
          <cell r="AF423">
            <v>0</v>
          </cell>
        </row>
        <row r="424">
          <cell r="AC424" t="str">
            <v>SIM_PORT0_TRXD</v>
          </cell>
          <cell r="AF424">
            <v>0</v>
          </cell>
        </row>
        <row r="425">
          <cell r="AC425" t="str">
            <v>SIM_PORT1_CLK</v>
          </cell>
          <cell r="AF425">
            <v>0</v>
          </cell>
        </row>
        <row r="426">
          <cell r="AC426" t="str">
            <v>SIM_PORT1_PD</v>
          </cell>
          <cell r="AF426">
            <v>0</v>
          </cell>
        </row>
        <row r="427">
          <cell r="AC427" t="str">
            <v>SIM_PORT1_RST_B</v>
          </cell>
          <cell r="AF427">
            <v>0</v>
          </cell>
        </row>
        <row r="428">
          <cell r="AC428" t="str">
            <v>SIM_PORT1_SVEN</v>
          </cell>
          <cell r="AF428">
            <v>0</v>
          </cell>
        </row>
        <row r="429">
          <cell r="AC429" t="str">
            <v>SIM_PORT1_TRXD</v>
          </cell>
          <cell r="AF429">
            <v>0</v>
          </cell>
        </row>
        <row r="430">
          <cell r="AC430" t="str">
            <v>MQS_LEFT</v>
          </cell>
          <cell r="AF430">
            <v>0</v>
          </cell>
        </row>
        <row r="431">
          <cell r="AC431" t="str">
            <v>MQS_RIGHT</v>
          </cell>
          <cell r="AF431">
            <v>0</v>
          </cell>
        </row>
        <row r="432">
          <cell r="AC432" t="str">
            <v>NAND_TESTER_TRIGGER</v>
          </cell>
          <cell r="AF432">
            <v>0</v>
          </cell>
        </row>
        <row r="433">
          <cell r="AC433" t="str">
            <v>USDHC_TESTER_TRIGGER</v>
          </cell>
          <cell r="AF433">
            <v>0</v>
          </cell>
        </row>
        <row r="434">
          <cell r="AC434" t="str">
            <v>ECSPI_TESTER_TRIGGER</v>
          </cell>
          <cell r="AF434">
            <v>0</v>
          </cell>
        </row>
        <row r="435">
          <cell r="AC435" t="str">
            <v>QSPI_TESTER_TRIGGER</v>
          </cell>
          <cell r="AF435">
            <v>0</v>
          </cell>
        </row>
      </sheetData>
      <sheetData sheetId="9"/>
      <sheetData sheetId="10"/>
      <sheetData sheetId="11">
        <row r="2">
          <cell r="U2" t="str">
            <v>PAD_HEAD</v>
          </cell>
        </row>
        <row r="3">
          <cell r="U3" t="str">
            <v>PCIE</v>
          </cell>
        </row>
        <row r="4">
          <cell r="U4" t="str">
            <v>PCIE</v>
          </cell>
        </row>
        <row r="5">
          <cell r="U5" t="str">
            <v>LVDS</v>
          </cell>
        </row>
      </sheetData>
      <sheetData sheetId="12">
        <row r="2">
          <cell r="A2" t="str">
            <v>SLOW</v>
          </cell>
          <cell r="C2" t="str">
            <v>Disabled</v>
          </cell>
          <cell r="D2" t="str">
            <v>Disabled</v>
          </cell>
          <cell r="G2" t="str">
            <v>Disabled</v>
          </cell>
        </row>
        <row r="3">
          <cell r="A3" t="str">
            <v>FAST</v>
          </cell>
          <cell r="C3" t="str">
            <v>Enabled</v>
          </cell>
          <cell r="D3" t="str">
            <v>Enabled</v>
          </cell>
          <cell r="G3" t="str">
            <v>Enabled</v>
          </cell>
        </row>
        <row r="4">
          <cell r="A4" t="str">
            <v>CFG(SLOW)</v>
          </cell>
          <cell r="C4" t="str">
            <v>CFG(Enabled)</v>
          </cell>
          <cell r="D4" t="str">
            <v>CFG(Enabled)</v>
          </cell>
          <cell r="G4" t="str">
            <v>CFG(Enabled)</v>
          </cell>
        </row>
        <row r="5">
          <cell r="A5" t="str">
            <v>CFG(FAST)</v>
          </cell>
          <cell r="C5" t="str">
            <v>CFG(Disabled)</v>
          </cell>
          <cell r="D5" t="str">
            <v>CFG(Disabled)</v>
          </cell>
          <cell r="G5" t="str">
            <v>CFG(Disabled)</v>
          </cell>
        </row>
        <row r="6">
          <cell r="A6" t="str">
            <v>NA</v>
          </cell>
          <cell r="C6" t="str">
            <v>NA</v>
          </cell>
          <cell r="D6" t="str">
            <v>NA</v>
          </cell>
          <cell r="G6" t="str">
            <v>NA</v>
          </cell>
        </row>
        <row r="7">
          <cell r="A7" t="str">
            <v>Nom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nalysis"/>
      <sheetName val="ioring"/>
      <sheetName val="iomux"/>
      <sheetName val="note"/>
      <sheetName val="sa_pin"/>
      <sheetName val="die"/>
      <sheetName val="WEIM"/>
      <sheetName val="module"/>
      <sheetName val="instance"/>
      <sheetName val="pad_settings"/>
      <sheetName val="pads"/>
      <sheetName val="param"/>
      <sheetName val="gpr"/>
      <sheetName val="iomux_cell"/>
      <sheetName val="testbench"/>
      <sheetName val="hwctl"/>
      <sheetName val="observe"/>
      <sheetName val="scenario"/>
      <sheetName val="BGA19x19"/>
      <sheetName val="BGA12x12"/>
      <sheetName val="BGA19x19.RLC"/>
      <sheetName val="BGA12x12.RLC"/>
      <sheetName val="BSDL"/>
      <sheetName val="IBIS"/>
      <sheetName val="esd_var"/>
      <sheetName val="esd"/>
      <sheetName val="power"/>
      <sheetName val="pad_ports"/>
      <sheetName val="emi setting"/>
      <sheetName val="version"/>
      <sheetName val="goldSigs"/>
      <sheetName val="goldPort"/>
    </sheetNames>
    <sheetDataSet>
      <sheetData sheetId="0"/>
      <sheetData sheetId="1"/>
      <sheetData sheetId="2"/>
      <sheetData sheetId="3">
        <row r="77"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</row>
        <row r="78"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</row>
        <row r="79"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</row>
        <row r="80"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</row>
        <row r="81"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</row>
        <row r="82"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</row>
        <row r="83"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</row>
        <row r="84"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</row>
        <row r="85"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</row>
        <row r="86"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</row>
        <row r="87"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</row>
        <row r="88"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</row>
        <row r="89"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</row>
        <row r="90"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</row>
        <row r="91"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</row>
        <row r="92"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</row>
        <row r="93"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</row>
        <row r="94"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</row>
        <row r="95"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</row>
        <row r="96"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</row>
        <row r="97"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</row>
        <row r="98"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</row>
        <row r="99"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</row>
        <row r="100"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</row>
        <row r="101"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</row>
        <row r="102"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</row>
        <row r="103"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</row>
        <row r="104"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</row>
        <row r="105"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</row>
        <row r="106"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</row>
        <row r="107"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</row>
        <row r="108"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</row>
        <row r="109"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</row>
        <row r="110"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</row>
        <row r="111"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</row>
        <row r="112"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</row>
        <row r="113"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</row>
        <row r="114"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</row>
        <row r="115"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</row>
        <row r="116"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</row>
        <row r="117"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</row>
        <row r="118"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</row>
        <row r="119"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</row>
        <row r="120"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</row>
        <row r="121"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</row>
        <row r="122"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</row>
        <row r="123"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</row>
        <row r="124"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</row>
        <row r="125"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</row>
        <row r="126"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</row>
        <row r="127"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</row>
        <row r="128"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</row>
        <row r="129"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</row>
        <row r="130"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</row>
        <row r="131"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</row>
        <row r="132"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</row>
        <row r="133"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</row>
        <row r="134"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</row>
        <row r="135"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</row>
        <row r="136"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</row>
        <row r="137"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</row>
        <row r="138"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</row>
        <row r="139"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</row>
        <row r="140"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</row>
        <row r="141"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</row>
        <row r="142"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</row>
        <row r="143"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</row>
        <row r="144"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</row>
        <row r="145"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</row>
        <row r="146"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</row>
        <row r="147"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</row>
        <row r="148"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</row>
        <row r="149"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</row>
        <row r="150"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</row>
        <row r="151"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</row>
        <row r="152"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</row>
        <row r="153"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</row>
        <row r="154"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</row>
        <row r="155"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</row>
        <row r="156"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</row>
        <row r="157"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</row>
        <row r="158"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</row>
        <row r="159"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</row>
        <row r="160"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</row>
        <row r="161"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</row>
        <row r="162"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</row>
        <row r="163"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</row>
        <row r="164"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</row>
        <row r="165"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</row>
        <row r="166"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</row>
        <row r="167"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</row>
        <row r="168"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</row>
        <row r="169"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</row>
        <row r="170"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</row>
        <row r="171"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</row>
        <row r="172"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</row>
        <row r="173"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</row>
        <row r="174"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</row>
        <row r="175"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</row>
        <row r="176"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</row>
        <row r="177"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</row>
        <row r="178"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</row>
        <row r="179"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</row>
      </sheetData>
      <sheetData sheetId="4"/>
      <sheetData sheetId="5"/>
      <sheetData sheetId="6"/>
      <sheetData sheetId="7"/>
      <sheetData sheetId="8">
        <row r="2">
          <cell r="AF2" t="str">
            <v>FORCE</v>
          </cell>
        </row>
        <row r="3">
          <cell r="AC3" t="str">
            <v>ANATOP_REF_CLK_24M</v>
          </cell>
        </row>
        <row r="4">
          <cell r="AC4" t="str">
            <v>ANATOP_REF_CLK_32K</v>
          </cell>
          <cell r="AF4">
            <v>0</v>
          </cell>
        </row>
        <row r="5">
          <cell r="AC5" t="str">
            <v>ANATOP_TESTI[</v>
          </cell>
          <cell r="AF5" t="str">
            <v>sjc.sjc_gpucr1_reg[31]</v>
          </cell>
        </row>
        <row r="6">
          <cell r="AC6" t="str">
            <v>ANATOP_TESTO[</v>
          </cell>
          <cell r="AF6" t="str">
            <v>sjc.sjc_gpucr1_reg[31]</v>
          </cell>
        </row>
        <row r="7">
          <cell r="AC7" t="str">
            <v>ANATOP_USBPHY1_TSTI_TX_DN</v>
          </cell>
          <cell r="AF7">
            <v>0</v>
          </cell>
        </row>
        <row r="8">
          <cell r="AC8" t="str">
            <v>ANATOP_USBPHY1_TSTI_TX_DP</v>
          </cell>
          <cell r="AF8">
            <v>0</v>
          </cell>
        </row>
        <row r="9">
          <cell r="AC9" t="str">
            <v>ANATOP_USBPHY1_TSTI_TX_EN</v>
          </cell>
          <cell r="AF9">
            <v>0</v>
          </cell>
        </row>
        <row r="10">
          <cell r="AC10" t="str">
            <v>ANATOP_USBPHY1_TSTI_TX_HIZ</v>
          </cell>
          <cell r="AF10">
            <v>0</v>
          </cell>
        </row>
        <row r="11">
          <cell r="AC11" t="str">
            <v>ANATOP_USBPHY1_TSTI_TX_HS_MODE</v>
          </cell>
          <cell r="AF11">
            <v>0</v>
          </cell>
        </row>
        <row r="12">
          <cell r="AC12" t="str">
            <v>ANATOP_USBPHY1_TSTI_TX_LS_MODE</v>
          </cell>
          <cell r="AF12">
            <v>0</v>
          </cell>
        </row>
        <row r="13">
          <cell r="AC13" t="str">
            <v>ANATOP_USBPHY1_TSTO_PLL_CLK20DIV</v>
          </cell>
          <cell r="AF13">
            <v>0</v>
          </cell>
        </row>
        <row r="14">
          <cell r="AC14" t="str">
            <v>ANATOP_USBPHY1_TSTO_RX_DISCON_DET</v>
          </cell>
          <cell r="AF14">
            <v>0</v>
          </cell>
        </row>
        <row r="15">
          <cell r="AC15" t="str">
            <v>ANATOP_USBPHY1_TSTO_RX_FS_RXD</v>
          </cell>
          <cell r="AF15">
            <v>0</v>
          </cell>
        </row>
        <row r="16">
          <cell r="AC16" t="str">
            <v>ANATOP_USBPHY1_TSTO_RX_HS_RXD</v>
          </cell>
          <cell r="AF16">
            <v>0</v>
          </cell>
        </row>
        <row r="17">
          <cell r="AC17" t="str">
            <v>ANATOP_USBPHY1_TSTO_RX_SQUELCH</v>
          </cell>
          <cell r="AF17">
            <v>0</v>
          </cell>
        </row>
        <row r="18">
          <cell r="AC18" t="str">
            <v>ANATOP_USBPHY2_TSTO_PLL_CLK20DIV</v>
          </cell>
          <cell r="AF18">
            <v>0</v>
          </cell>
        </row>
        <row r="19">
          <cell r="AC19" t="str">
            <v>ANATOP_USBPHY2_TSTO_RX_DISCON_DET</v>
          </cell>
          <cell r="AF19">
            <v>0</v>
          </cell>
        </row>
        <row r="20">
          <cell r="AC20" t="str">
            <v>ANATOP_USBPHY2_TSTO_RX_FS_RXD</v>
          </cell>
          <cell r="AF20">
            <v>0</v>
          </cell>
        </row>
        <row r="21">
          <cell r="AC21" t="str">
            <v>ANATOP_USBPHY2_TSTO_RX_HS_RXD</v>
          </cell>
          <cell r="AF21">
            <v>0</v>
          </cell>
        </row>
        <row r="22">
          <cell r="AC22" t="str">
            <v>ANATOP_USBPHY2_TSTO_RX_SQUELCH</v>
          </cell>
          <cell r="AF22">
            <v>0</v>
          </cell>
        </row>
        <row r="23">
          <cell r="AC23" t="str">
            <v>CAAM_RNG_OSC_OBS</v>
          </cell>
          <cell r="AF23">
            <v>0</v>
          </cell>
        </row>
        <row r="24">
          <cell r="AC24" t="str">
            <v>CAN_RX</v>
          </cell>
          <cell r="AF24">
            <v>0</v>
          </cell>
        </row>
        <row r="25">
          <cell r="AC25" t="str">
            <v>CAN_TX</v>
          </cell>
          <cell r="AF25">
            <v>0</v>
          </cell>
        </row>
        <row r="26">
          <cell r="AC26" t="str">
            <v>CCMSRCGPCMIX_EXT_CLK1</v>
          </cell>
          <cell r="AF26">
            <v>0</v>
          </cell>
        </row>
        <row r="27">
          <cell r="AC27" t="str">
            <v>CCMSRCGPCMIX_EXT_CLK2</v>
          </cell>
          <cell r="AF27">
            <v>0</v>
          </cell>
        </row>
        <row r="28">
          <cell r="AC28" t="str">
            <v>CCMSRCGPCMIX_EXT_CLK3</v>
          </cell>
          <cell r="AF28">
            <v>0</v>
          </cell>
        </row>
        <row r="29">
          <cell r="AC29" t="str">
            <v>CCMSRCGPCMIX_EXT_CLK4</v>
          </cell>
          <cell r="AF29">
            <v>0</v>
          </cell>
        </row>
        <row r="30">
          <cell r="AC30" t="str">
            <v>CCMSRCGPCMIX_CLKO1</v>
          </cell>
          <cell r="AF30">
            <v>0</v>
          </cell>
        </row>
        <row r="31">
          <cell r="AC31" t="str">
            <v>CCMSRCGPCMIX_CLKO2</v>
          </cell>
          <cell r="AF31">
            <v>0</v>
          </cell>
        </row>
        <row r="32">
          <cell r="AC32" t="str">
            <v>CCMSRCGPCMIX_CCM_PMIC_READY</v>
          </cell>
          <cell r="AF32">
            <v>0</v>
          </cell>
        </row>
        <row r="33">
          <cell r="AC33" t="str">
            <v>CCMSRCGPCMIX_CCM_PMIC_STBY_REQ</v>
          </cell>
          <cell r="AF33">
            <v>0</v>
          </cell>
        </row>
        <row r="34">
          <cell r="AC34" t="str">
            <v>CCMSRCGPCMIX_REF_EN_B</v>
          </cell>
          <cell r="AF34">
            <v>0</v>
          </cell>
        </row>
        <row r="35">
          <cell r="AC35" t="str">
            <v>CCMSRCGPCMIX_OUT0</v>
          </cell>
          <cell r="AF35">
            <v>0</v>
          </cell>
        </row>
        <row r="36">
          <cell r="AC36" t="str">
            <v>CCMSRCGPCMIX_OUT1</v>
          </cell>
          <cell r="AF36">
            <v>0</v>
          </cell>
        </row>
        <row r="37">
          <cell r="AC37" t="str">
            <v>CCMSRCGPCMIX_OUT2</v>
          </cell>
          <cell r="AF37">
            <v>0</v>
          </cell>
        </row>
        <row r="38">
          <cell r="AC38" t="str">
            <v>CCMSRCGPCMIX_OBSERVE0</v>
          </cell>
          <cell r="AF38">
            <v>0</v>
          </cell>
        </row>
        <row r="39">
          <cell r="AC39" t="str">
            <v>CCMSRCGPCMIX_OBSERVE1</v>
          </cell>
          <cell r="AF39">
            <v>0</v>
          </cell>
        </row>
        <row r="40">
          <cell r="AC40" t="str">
            <v>CCMSRCGPCMIX_OBSERVE2</v>
          </cell>
          <cell r="AF40">
            <v>0</v>
          </cell>
        </row>
        <row r="41">
          <cell r="AC41" t="str">
            <v>CCM_PLL1_BYP</v>
          </cell>
          <cell r="AF41" t="str">
            <v>sjc.sjc_pllbr_reg[0]</v>
          </cell>
        </row>
        <row r="42">
          <cell r="AC42" t="str">
            <v>CCM_PLL2_BYP</v>
          </cell>
          <cell r="AF42" t="str">
            <v>sjc.sjc_pllbr_reg[1]</v>
          </cell>
        </row>
        <row r="43">
          <cell r="AC43" t="str">
            <v>CCM_PLL3_BYP</v>
          </cell>
          <cell r="AF43" t="str">
            <v>sjc.sjc_pllbr_reg[2]</v>
          </cell>
        </row>
        <row r="44">
          <cell r="AC44" t="str">
            <v>CCMSRCGPCMIX_STOP</v>
          </cell>
          <cell r="AF44">
            <v>0</v>
          </cell>
        </row>
        <row r="45">
          <cell r="AC45" t="str">
            <v>CCMSRCGPCMIX_WAIT</v>
          </cell>
          <cell r="AF45">
            <v>0</v>
          </cell>
        </row>
        <row r="46">
          <cell r="AC46" t="str">
            <v>CORESIGHT_EVENTI</v>
          </cell>
          <cell r="AF46">
            <v>0</v>
          </cell>
        </row>
        <row r="47">
          <cell r="AC47" t="str">
            <v>CORESIGHT_EVENTO</v>
          </cell>
          <cell r="AF47">
            <v>0</v>
          </cell>
        </row>
        <row r="48">
          <cell r="AC48" t="str">
            <v>CORESIGHT_TRACE[</v>
          </cell>
          <cell r="AF48">
            <v>0</v>
          </cell>
        </row>
        <row r="49">
          <cell r="AC49" t="str">
            <v>CORESIGHT_TRACE[</v>
          </cell>
          <cell r="AF49">
            <v>0</v>
          </cell>
        </row>
        <row r="50">
          <cell r="AC50" t="str">
            <v>CORESIGHT_TRACE_CLK</v>
          </cell>
          <cell r="AF50">
            <v>0</v>
          </cell>
        </row>
        <row r="51">
          <cell r="AC51" t="str">
            <v>CORESIGHT_TRACE_CTL</v>
          </cell>
          <cell r="AF51">
            <v>0</v>
          </cell>
        </row>
        <row r="52">
          <cell r="AC52" t="str">
            <v>CPU_M4_EVENTI</v>
          </cell>
          <cell r="AF52">
            <v>0</v>
          </cell>
        </row>
        <row r="53">
          <cell r="AC53" t="str">
            <v>CPU_M4_EVENTO</v>
          </cell>
          <cell r="AF53">
            <v>0</v>
          </cell>
        </row>
        <row r="54">
          <cell r="AC54" t="str">
            <v>CPU_M4_TRACE[</v>
          </cell>
          <cell r="AF54">
            <v>0</v>
          </cell>
        </row>
        <row r="55">
          <cell r="AC55" t="str">
            <v>CPU_M4_TRACE_CLK</v>
          </cell>
          <cell r="AF55">
            <v>0</v>
          </cell>
        </row>
        <row r="56">
          <cell r="AC56" t="str">
            <v>CPU_M4_TRACE_SWO</v>
          </cell>
          <cell r="AF56">
            <v>0</v>
          </cell>
        </row>
        <row r="57">
          <cell r="AC57" t="str">
            <v>CPU_M4_NMI</v>
          </cell>
          <cell r="AF57">
            <v>0</v>
          </cell>
        </row>
        <row r="58">
          <cell r="AC58" t="str">
            <v>CSU_TD</v>
          </cell>
          <cell r="AF58">
            <v>0</v>
          </cell>
        </row>
        <row r="59">
          <cell r="AC59" t="str">
            <v>CSU_CSU_ALARM_AUT[</v>
          </cell>
          <cell r="AF59">
            <v>0</v>
          </cell>
        </row>
        <row r="60">
          <cell r="AC60" t="str">
            <v>CSU_CSU_INT_DEB</v>
          </cell>
          <cell r="AF60">
            <v>0</v>
          </cell>
        </row>
        <row r="61">
          <cell r="AC61" t="str">
            <v>DCIC_OUT</v>
          </cell>
          <cell r="AF61">
            <v>0</v>
          </cell>
        </row>
        <row r="62">
          <cell r="AC62" t="str">
            <v>ENET_1588_EVENT0_IN</v>
          </cell>
          <cell r="AF62">
            <v>0</v>
          </cell>
        </row>
        <row r="63">
          <cell r="AC63" t="str">
            <v>ENET_1588_EVENT0_OUT</v>
          </cell>
          <cell r="AF63">
            <v>0</v>
          </cell>
        </row>
        <row r="64">
          <cell r="AC64" t="str">
            <v>ENET_1588_EVENT1_IN</v>
          </cell>
          <cell r="AF64">
            <v>0</v>
          </cell>
        </row>
        <row r="65">
          <cell r="AC65" t="str">
            <v>ENET_1588_EVENT1_OUT</v>
          </cell>
          <cell r="AF65">
            <v>0</v>
          </cell>
        </row>
        <row r="66">
          <cell r="AC66" t="str">
            <v>ENET_1588_EVENT2_IN</v>
          </cell>
          <cell r="AF66">
            <v>0</v>
          </cell>
        </row>
        <row r="67">
          <cell r="AC67" t="str">
            <v>ENET_1588_EVENT2_OUT</v>
          </cell>
          <cell r="AF67">
            <v>0</v>
          </cell>
        </row>
        <row r="68">
          <cell r="AC68" t="str">
            <v>ENET_1588_EVENT3_IN</v>
          </cell>
          <cell r="AF68">
            <v>0</v>
          </cell>
        </row>
        <row r="69">
          <cell r="AC69" t="str">
            <v>ENET_1588_EVENT3_OUT</v>
          </cell>
          <cell r="AF69">
            <v>0</v>
          </cell>
        </row>
        <row r="70">
          <cell r="AC70" t="str">
            <v>#ANATOP_REF_CLK_24M</v>
          </cell>
          <cell r="AF70" t="str">
            <v>sjc.sjc_gpucr1_reg[31]</v>
          </cell>
        </row>
        <row r="71">
          <cell r="AC71" t="str">
            <v>#ENET_ENET_REF_CLK1</v>
          </cell>
          <cell r="AF71" t="str">
            <v>sjc.sjc_gpucr1_reg[31]</v>
          </cell>
        </row>
        <row r="72">
          <cell r="AC72" t="str">
            <v>#ENET_ENET_REF_CLK2</v>
          </cell>
          <cell r="AF72" t="str">
            <v>sjc.sjc_gpucr1_reg[31]</v>
          </cell>
        </row>
        <row r="73">
          <cell r="AC73" t="str">
            <v>CCMSRCGPCMIX_ENET_REF_CLK3</v>
          </cell>
        </row>
        <row r="74">
          <cell r="AC74" t="str">
            <v>ENET_ENET_REF_CLK1</v>
          </cell>
        </row>
        <row r="75">
          <cell r="AC75" t="str">
            <v>ENET_ENET_REF_CLK2</v>
          </cell>
        </row>
        <row r="76">
          <cell r="AC76" t="str">
            <v>ENET_COL</v>
          </cell>
          <cell r="AF76">
            <v>0</v>
          </cell>
        </row>
        <row r="77">
          <cell r="AC77" t="str">
            <v>ENET_CRS</v>
          </cell>
          <cell r="AF77">
            <v>0</v>
          </cell>
        </row>
        <row r="78">
          <cell r="AC78" t="str">
            <v>ENET_MDC</v>
          </cell>
          <cell r="AF78">
            <v>0</v>
          </cell>
        </row>
        <row r="79">
          <cell r="AC79" t="str">
            <v>ENET_MDIO</v>
          </cell>
          <cell r="AF79">
            <v>0</v>
          </cell>
        </row>
        <row r="80">
          <cell r="AC80" t="str">
            <v>#ENET_RX_DATA0</v>
          </cell>
          <cell r="AF80">
            <v>0</v>
          </cell>
        </row>
        <row r="81">
          <cell r="AC81" t="str">
            <v>#ENET_RX_DATA1</v>
          </cell>
          <cell r="AF81">
            <v>0</v>
          </cell>
        </row>
        <row r="82">
          <cell r="AC82" t="str">
            <v>#ENET_RX_DATA2</v>
          </cell>
          <cell r="AF82">
            <v>0</v>
          </cell>
        </row>
        <row r="83">
          <cell r="AC83" t="str">
            <v>#ENET_RX_DATA3</v>
          </cell>
          <cell r="AF83">
            <v>0</v>
          </cell>
        </row>
        <row r="84">
          <cell r="AC84" t="str">
            <v>ENET_RGMII_TXC</v>
          </cell>
          <cell r="AF84">
            <v>0</v>
          </cell>
        </row>
        <row r="85">
          <cell r="AC85" t="str">
            <v>ENET_RGMII_RXC</v>
          </cell>
          <cell r="AF85">
            <v>0</v>
          </cell>
        </row>
        <row r="86">
          <cell r="AC86" t="str">
            <v>ENET_RGMII_RXD0</v>
          </cell>
          <cell r="AF86">
            <v>0</v>
          </cell>
        </row>
        <row r="87">
          <cell r="AC87" t="str">
            <v>ENET_RGMII_RXD1</v>
          </cell>
          <cell r="AF87">
            <v>0</v>
          </cell>
        </row>
        <row r="88">
          <cell r="AC88" t="str">
            <v>ENET_RGMII_RXD2</v>
          </cell>
          <cell r="AF88">
            <v>0</v>
          </cell>
        </row>
        <row r="89">
          <cell r="AC89" t="str">
            <v>ENET_RGMII_RXD3</v>
          </cell>
          <cell r="AF89">
            <v>0</v>
          </cell>
        </row>
        <row r="90">
          <cell r="AC90" t="str">
            <v>ENET_RGMII_RX_CTL</v>
          </cell>
          <cell r="AF90">
            <v>0</v>
          </cell>
        </row>
        <row r="91">
          <cell r="AC91" t="str">
            <v>ENET_RGMII_TXD0</v>
          </cell>
          <cell r="AF91">
            <v>0</v>
          </cell>
        </row>
        <row r="92">
          <cell r="AC92" t="str">
            <v>ENET_RGMII_TXD1</v>
          </cell>
          <cell r="AF92">
            <v>0</v>
          </cell>
        </row>
        <row r="93">
          <cell r="AC93" t="str">
            <v>ENET_RGMII_TXD2</v>
          </cell>
          <cell r="AF93">
            <v>0</v>
          </cell>
        </row>
        <row r="94">
          <cell r="AC94" t="str">
            <v>ENET_RGMII_TXD3</v>
          </cell>
          <cell r="AF94">
            <v>0</v>
          </cell>
        </row>
        <row r="95">
          <cell r="AC95" t="str">
            <v>ENET_RGMII_TX_CTL</v>
          </cell>
          <cell r="AF95">
            <v>0</v>
          </cell>
        </row>
        <row r="96">
          <cell r="AC96" t="str">
            <v>ENET_RX_CLK</v>
          </cell>
          <cell r="AF96">
            <v>0</v>
          </cell>
        </row>
        <row r="97">
          <cell r="AC97" t="str">
            <v>ENET_RX_EN</v>
          </cell>
          <cell r="AF97">
            <v>0</v>
          </cell>
        </row>
        <row r="98">
          <cell r="AC98" t="str">
            <v>ENET_RX_ER</v>
          </cell>
          <cell r="AF98">
            <v>0</v>
          </cell>
        </row>
        <row r="99">
          <cell r="AC99" t="str">
            <v>#ENET_TX_DATA0</v>
          </cell>
          <cell r="AF99">
            <v>0</v>
          </cell>
        </row>
        <row r="100">
          <cell r="AC100" t="str">
            <v>#ENET_TX_DATA1</v>
          </cell>
          <cell r="AF100">
            <v>0</v>
          </cell>
        </row>
        <row r="101">
          <cell r="AC101" t="str">
            <v>#ENET_TX_DATA2</v>
          </cell>
          <cell r="AF101">
            <v>0</v>
          </cell>
        </row>
        <row r="102">
          <cell r="AC102" t="str">
            <v>#ENET_TX_DATA3</v>
          </cell>
          <cell r="AF102">
            <v>0</v>
          </cell>
        </row>
        <row r="103">
          <cell r="AC103" t="str">
            <v>ENET_TX_CLK</v>
          </cell>
          <cell r="AF103">
            <v>0</v>
          </cell>
        </row>
        <row r="104">
          <cell r="AC104" t="str">
            <v>ENET_TX_EN</v>
          </cell>
          <cell r="AF104">
            <v>0</v>
          </cell>
        </row>
        <row r="105">
          <cell r="AC105" t="str">
            <v>ENET_TX_ER</v>
          </cell>
          <cell r="AF105">
            <v>0</v>
          </cell>
        </row>
        <row r="106">
          <cell r="AC106" t="str">
            <v>EPIT_OUT</v>
          </cell>
          <cell r="AF106">
            <v>0</v>
          </cell>
        </row>
        <row r="107">
          <cell r="AC107" t="str">
            <v>FTM_CH[</v>
          </cell>
          <cell r="AF107">
            <v>0</v>
          </cell>
        </row>
        <row r="108">
          <cell r="AC108" t="str">
            <v>FTM_PHA</v>
          </cell>
          <cell r="AF108">
            <v>0</v>
          </cell>
        </row>
        <row r="109">
          <cell r="AC109" t="str">
            <v>FTM_PHB</v>
          </cell>
          <cell r="AF109">
            <v>0</v>
          </cell>
        </row>
        <row r="110">
          <cell r="AC110" t="str">
            <v>GPIO_IO00</v>
          </cell>
          <cell r="AF110">
            <v>0</v>
          </cell>
        </row>
        <row r="111">
          <cell r="AC111" t="str">
            <v>GPIO_IO01</v>
          </cell>
          <cell r="AF111">
            <v>0</v>
          </cell>
        </row>
        <row r="112">
          <cell r="AC112" t="str">
            <v>GPIO_IO02</v>
          </cell>
          <cell r="AF112">
            <v>0</v>
          </cell>
        </row>
        <row r="113">
          <cell r="AC113" t="str">
            <v>GPIO_IO03</v>
          </cell>
          <cell r="AF113">
            <v>0</v>
          </cell>
        </row>
        <row r="114">
          <cell r="AC114" t="str">
            <v>GPIO_IO04</v>
          </cell>
          <cell r="AF114">
            <v>0</v>
          </cell>
        </row>
        <row r="115">
          <cell r="AC115" t="str">
            <v>GPIO_IO05</v>
          </cell>
          <cell r="AF115">
            <v>0</v>
          </cell>
        </row>
        <row r="116">
          <cell r="AC116" t="str">
            <v>GPIO_IO06</v>
          </cell>
          <cell r="AF116">
            <v>0</v>
          </cell>
        </row>
        <row r="117">
          <cell r="AC117" t="str">
            <v>GPIO_IO07</v>
          </cell>
          <cell r="AF117">
            <v>0</v>
          </cell>
        </row>
        <row r="118">
          <cell r="AC118" t="str">
            <v>GPIO_IO08</v>
          </cell>
          <cell r="AF118">
            <v>0</v>
          </cell>
        </row>
        <row r="119">
          <cell r="AC119" t="str">
            <v>GPIO_IO09</v>
          </cell>
          <cell r="AF119">
            <v>0</v>
          </cell>
        </row>
        <row r="120">
          <cell r="AC120" t="str">
            <v>GPIO_IO10</v>
          </cell>
          <cell r="AF120">
            <v>0</v>
          </cell>
        </row>
        <row r="121">
          <cell r="AC121" t="str">
            <v>GPIO_IO11</v>
          </cell>
          <cell r="AF121">
            <v>0</v>
          </cell>
        </row>
        <row r="122">
          <cell r="AC122" t="str">
            <v>GPIO_IO12</v>
          </cell>
          <cell r="AF122">
            <v>0</v>
          </cell>
        </row>
        <row r="123">
          <cell r="AC123" t="str">
            <v>GPIO_IO13</v>
          </cell>
          <cell r="AF123">
            <v>0</v>
          </cell>
        </row>
        <row r="124">
          <cell r="AC124" t="str">
            <v>GPIO_IO14</v>
          </cell>
          <cell r="AF124">
            <v>0</v>
          </cell>
        </row>
        <row r="125">
          <cell r="AC125" t="str">
            <v>GPIO_IO15</v>
          </cell>
          <cell r="AF125">
            <v>0</v>
          </cell>
        </row>
        <row r="126">
          <cell r="AC126" t="str">
            <v>GPIO_IO16</v>
          </cell>
          <cell r="AF126">
            <v>0</v>
          </cell>
        </row>
        <row r="127">
          <cell r="AC127" t="str">
            <v>GPIO_IO17</v>
          </cell>
          <cell r="AF127">
            <v>0</v>
          </cell>
        </row>
        <row r="128">
          <cell r="AC128" t="str">
            <v>GPIO_IO18</v>
          </cell>
          <cell r="AF128">
            <v>0</v>
          </cell>
        </row>
        <row r="129">
          <cell r="AC129" t="str">
            <v>GPIO_IO19</v>
          </cell>
          <cell r="AF129">
            <v>0</v>
          </cell>
        </row>
        <row r="130">
          <cell r="AC130" t="str">
            <v>GPIO_IO20</v>
          </cell>
          <cell r="AF130">
            <v>0</v>
          </cell>
        </row>
        <row r="131">
          <cell r="AC131" t="str">
            <v>GPIO_IO21</v>
          </cell>
          <cell r="AF131">
            <v>0</v>
          </cell>
        </row>
        <row r="132">
          <cell r="AC132" t="str">
            <v>GPIO_IO22</v>
          </cell>
          <cell r="AF132">
            <v>0</v>
          </cell>
        </row>
        <row r="133">
          <cell r="AC133" t="str">
            <v>GPIO_IO23</v>
          </cell>
          <cell r="AF133">
            <v>0</v>
          </cell>
        </row>
        <row r="134">
          <cell r="AC134" t="str">
            <v>GPIO_IO24</v>
          </cell>
          <cell r="AF134">
            <v>0</v>
          </cell>
        </row>
        <row r="135">
          <cell r="AC135" t="str">
            <v>GPIO_IO25</v>
          </cell>
          <cell r="AF135">
            <v>0</v>
          </cell>
        </row>
        <row r="136">
          <cell r="AC136" t="str">
            <v>GPIO_IO26</v>
          </cell>
          <cell r="AF136">
            <v>0</v>
          </cell>
        </row>
        <row r="137">
          <cell r="AC137" t="str">
            <v>GPIO_IO27</v>
          </cell>
          <cell r="AF137">
            <v>0</v>
          </cell>
        </row>
        <row r="138">
          <cell r="AC138" t="str">
            <v>GPIO_IO28</v>
          </cell>
          <cell r="AF138">
            <v>0</v>
          </cell>
        </row>
        <row r="139">
          <cell r="AC139" t="str">
            <v>GPIO_IO29</v>
          </cell>
          <cell r="AF139">
            <v>0</v>
          </cell>
        </row>
        <row r="140">
          <cell r="AC140" t="str">
            <v>GPIO_IO30</v>
          </cell>
          <cell r="AF140">
            <v>0</v>
          </cell>
        </row>
        <row r="141">
          <cell r="AC141" t="str">
            <v>GPIO_IO31</v>
          </cell>
          <cell r="AF141">
            <v>0</v>
          </cell>
        </row>
        <row r="142">
          <cell r="AC142" t="str">
            <v>GPT_CAPTURE1</v>
          </cell>
          <cell r="AF142">
            <v>0</v>
          </cell>
        </row>
        <row r="143">
          <cell r="AC143" t="str">
            <v>GPT_CAPTURE2</v>
          </cell>
          <cell r="AF143">
            <v>0</v>
          </cell>
        </row>
        <row r="144">
          <cell r="AC144" t="str">
            <v>GPT_CLK</v>
          </cell>
          <cell r="AF144">
            <v>0</v>
          </cell>
        </row>
        <row r="145">
          <cell r="AC145" t="str">
            <v>GPT_COMPARE1</v>
          </cell>
          <cell r="AF145">
            <v>0</v>
          </cell>
        </row>
        <row r="146">
          <cell r="AC146" t="str">
            <v>GPT_COMPARE2</v>
          </cell>
          <cell r="AF146">
            <v>0</v>
          </cell>
        </row>
        <row r="147">
          <cell r="AC147" t="str">
            <v>GPT_COMPARE3</v>
          </cell>
          <cell r="AF147">
            <v>0</v>
          </cell>
        </row>
        <row r="148">
          <cell r="AC148" t="str">
            <v>I2C_SCL</v>
          </cell>
          <cell r="AF148">
            <v>0</v>
          </cell>
        </row>
        <row r="149">
          <cell r="AC149" t="str">
            <v>I2C_SDA</v>
          </cell>
          <cell r="AF149">
            <v>0</v>
          </cell>
        </row>
        <row r="150">
          <cell r="AC150" t="str">
            <v>KPP_COL0</v>
          </cell>
          <cell r="AF150">
            <v>0</v>
          </cell>
        </row>
        <row r="151">
          <cell r="AC151" t="str">
            <v>KPP_COL1</v>
          </cell>
          <cell r="AF151">
            <v>0</v>
          </cell>
        </row>
        <row r="152">
          <cell r="AC152" t="str">
            <v>KPP_COL2</v>
          </cell>
          <cell r="AF152">
            <v>0</v>
          </cell>
        </row>
        <row r="153">
          <cell r="AC153" t="str">
            <v>KPP_COL3</v>
          </cell>
          <cell r="AF153">
            <v>0</v>
          </cell>
        </row>
        <row r="154">
          <cell r="AC154" t="str">
            <v>KPP_COL4</v>
          </cell>
          <cell r="AF154">
            <v>0</v>
          </cell>
        </row>
        <row r="155">
          <cell r="AC155" t="str">
            <v>KPP_COL5</v>
          </cell>
          <cell r="AF155">
            <v>0</v>
          </cell>
        </row>
        <row r="156">
          <cell r="AC156" t="str">
            <v>KPP_COL6</v>
          </cell>
          <cell r="AF156">
            <v>0</v>
          </cell>
        </row>
        <row r="157">
          <cell r="AC157" t="str">
            <v>KPP_COL7</v>
          </cell>
          <cell r="AF157">
            <v>0</v>
          </cell>
        </row>
        <row r="158">
          <cell r="AC158" t="str">
            <v>KPP_ROW[</v>
          </cell>
          <cell r="AF158">
            <v>0</v>
          </cell>
        </row>
        <row r="159">
          <cell r="AC159" t="str">
            <v>DDR_ADDR[</v>
          </cell>
          <cell r="AF159">
            <v>0</v>
          </cell>
        </row>
        <row r="160">
          <cell r="AC160" t="str">
            <v>DDR_CAS_B</v>
          </cell>
          <cell r="AF160">
            <v>0</v>
          </cell>
        </row>
        <row r="161">
          <cell r="AC161" t="str">
            <v>DDR_CS0_B</v>
          </cell>
          <cell r="AF161">
            <v>0</v>
          </cell>
        </row>
        <row r="162">
          <cell r="AC162" t="str">
            <v>DDR_CS1_B</v>
          </cell>
          <cell r="AF162">
            <v>0</v>
          </cell>
        </row>
        <row r="163">
          <cell r="AC163" t="str">
            <v>DDR_DATA[</v>
          </cell>
          <cell r="AF163">
            <v>0</v>
          </cell>
        </row>
        <row r="164">
          <cell r="AC164" t="str">
            <v>DDR_DQM[</v>
          </cell>
          <cell r="AF164">
            <v>0</v>
          </cell>
        </row>
        <row r="165">
          <cell r="AC165" t="str">
            <v>DDR_ODT[</v>
          </cell>
          <cell r="AF165">
            <v>0</v>
          </cell>
        </row>
        <row r="166">
          <cell r="AC166" t="str">
            <v>DDR_RAS_B</v>
          </cell>
          <cell r="AF166">
            <v>0</v>
          </cell>
        </row>
        <row r="167">
          <cell r="AC167" t="str">
            <v>DDR_RESET</v>
          </cell>
          <cell r="AF167">
            <v>0</v>
          </cell>
        </row>
        <row r="168">
          <cell r="AC168" t="str">
            <v>DDR_SDBA[</v>
          </cell>
          <cell r="AF168">
            <v>0</v>
          </cell>
        </row>
        <row r="169">
          <cell r="AC169" t="str">
            <v>DDR_SDCKE[</v>
          </cell>
          <cell r="AF169">
            <v>0</v>
          </cell>
        </row>
        <row r="170">
          <cell r="AC170" t="str">
            <v>DDR_SDCLK0</v>
          </cell>
          <cell r="AF170">
            <v>0</v>
          </cell>
        </row>
        <row r="171">
          <cell r="AC171" t="str">
            <v>DDR_SDQS[</v>
          </cell>
          <cell r="AF171">
            <v>0</v>
          </cell>
        </row>
        <row r="172">
          <cell r="AC172" t="str">
            <v>DDR_SDWE_B</v>
          </cell>
          <cell r="AF172">
            <v>0</v>
          </cell>
        </row>
        <row r="173">
          <cell r="AC173" t="str">
            <v>OBSERVE_MUX_OBSERVE_INT_OUT0</v>
          </cell>
          <cell r="AF173">
            <v>0</v>
          </cell>
        </row>
        <row r="174">
          <cell r="AC174" t="str">
            <v>OBSERVE_MUX_OBSERVE_INT_OUT1</v>
          </cell>
          <cell r="AF174">
            <v>0</v>
          </cell>
        </row>
        <row r="175">
          <cell r="AC175" t="str">
            <v>OBSERVE_MUX_OBSERVE_INT_OUT2</v>
          </cell>
          <cell r="AF175">
            <v>0</v>
          </cell>
        </row>
        <row r="176">
          <cell r="AC176" t="str">
            <v>OBSERVE_MUX_OBSERVE_INT_OUT3</v>
          </cell>
          <cell r="AF176">
            <v>0</v>
          </cell>
        </row>
        <row r="177">
          <cell r="AC177" t="str">
            <v>OBSERVE_MUX_OBSERVE_INT_OUT4</v>
          </cell>
          <cell r="AF177">
            <v>0</v>
          </cell>
        </row>
        <row r="178">
          <cell r="AC178" t="str">
            <v>OCOTP_CTRL_WRAPPER_FUSE_LATCHED</v>
          </cell>
          <cell r="AF178" t="str">
            <v>sjc.sjc_gpucr3_reg[14]</v>
          </cell>
        </row>
        <row r="179">
          <cell r="AC179" t="str">
            <v>OSC32K_32K_OUT</v>
          </cell>
          <cell r="AF179">
            <v>0</v>
          </cell>
        </row>
        <row r="180">
          <cell r="AC180" t="str">
            <v>PCIE_CTRL_DIAG_STATUS_MUX[</v>
          </cell>
          <cell r="AF180">
            <v>0</v>
          </cell>
        </row>
        <row r="181">
          <cell r="AC181" t="str">
            <v>PCIE_PHY_DTB[</v>
          </cell>
          <cell r="AF181">
            <v>0</v>
          </cell>
        </row>
        <row r="182">
          <cell r="AC182" t="str">
            <v>PCIE_PHY_TCK</v>
          </cell>
          <cell r="AF182" t="str">
            <v>sjc.sjc_gpucr2_reg[31]</v>
          </cell>
        </row>
        <row r="183">
          <cell r="AC183" t="str">
            <v>PCIE_PHY_TDI</v>
          </cell>
          <cell r="AF183" t="str">
            <v>sjc.sjc_gpucr2_reg[31]</v>
          </cell>
        </row>
        <row r="184">
          <cell r="AC184" t="str">
            <v>PCIE_PHY_TDO</v>
          </cell>
          <cell r="AF184" t="str">
            <v>sjc.sjc_gpucr2_reg[31]</v>
          </cell>
        </row>
        <row r="185">
          <cell r="AC185" t="str">
            <v>PCIE_PHY_TMS</v>
          </cell>
          <cell r="AF185" t="str">
            <v>sjc.sjc_gpucr2_reg[31]</v>
          </cell>
        </row>
        <row r="186">
          <cell r="AC186" t="str">
            <v>TPSMP_BUS_HADDR[</v>
          </cell>
          <cell r="AF186" t="str">
            <v>sjc.sjc_gpucr1_reg[11]</v>
          </cell>
        </row>
        <row r="187">
          <cell r="AC187" t="str">
            <v>TPSMP_BUS_HBURST[</v>
          </cell>
          <cell r="AF187" t="str">
            <v>sjc.sjc_gpucr1_reg[11]</v>
          </cell>
        </row>
        <row r="188">
          <cell r="AC188" t="str">
            <v>TPSMP_BUS_HMASTLOCK</v>
          </cell>
          <cell r="AF188" t="str">
            <v>sjc.sjc_gpucr1_reg[11]</v>
          </cell>
        </row>
        <row r="189">
          <cell r="AC189" t="str">
            <v>TPSMP_BUS_HPROT[</v>
          </cell>
          <cell r="AF189" t="str">
            <v>sjc.sjc_gpucr1_reg[11]</v>
          </cell>
        </row>
        <row r="190">
          <cell r="AC190" t="str">
            <v>TPSMP_BUS_HREADYOUT</v>
          </cell>
          <cell r="AF190" t="str">
            <v>sjc.sjc_gpucr1_reg[11]</v>
          </cell>
        </row>
        <row r="191">
          <cell r="AC191" t="str">
            <v>TPSMP_BUS_HRESP</v>
          </cell>
          <cell r="AF191" t="str">
            <v>sjc.sjc_gpucr1_reg[11]</v>
          </cell>
        </row>
        <row r="192">
          <cell r="AC192" t="str">
            <v>TPSMP_BUS_HSIZE[</v>
          </cell>
          <cell r="AF192" t="str">
            <v>sjc.sjc_gpucr1_reg[11]</v>
          </cell>
        </row>
        <row r="193">
          <cell r="AC193" t="str">
            <v>TPSMP_BUS_HWRITE</v>
          </cell>
          <cell r="AF193" t="str">
            <v>sjc.sjc_gpucr1_reg[11]</v>
          </cell>
        </row>
        <row r="194">
          <cell r="AC194" t="str">
            <v>TPSMP_CLK</v>
          </cell>
          <cell r="AF194" t="str">
            <v>sjc.sjc_gpucr1_reg[11]</v>
          </cell>
        </row>
        <row r="195">
          <cell r="AC195" t="str">
            <v>TPSMP_HDATA[</v>
          </cell>
          <cell r="AF195" t="str">
            <v>sjc.sjc_gpucr1_reg[11]</v>
          </cell>
        </row>
        <row r="196">
          <cell r="AC196" t="str">
            <v>TPSMP_HDATA_DIR</v>
          </cell>
          <cell r="AF196" t="str">
            <v>sjc.sjc_gpucr1_reg[11]</v>
          </cell>
        </row>
        <row r="197">
          <cell r="AC197" t="str">
            <v>TPSMP_HTRANS[</v>
          </cell>
          <cell r="AF197" t="str">
            <v>sjc.sjc_gpucr1_reg[11]</v>
          </cell>
        </row>
        <row r="198">
          <cell r="AC198" t="str">
            <v>PWM_OUT</v>
          </cell>
          <cell r="AF198">
            <v>0</v>
          </cell>
        </row>
        <row r="199">
          <cell r="AC199" t="str">
            <v>NAND_ALE</v>
          </cell>
          <cell r="AF199">
            <v>0</v>
          </cell>
        </row>
        <row r="200">
          <cell r="AC200" t="str">
            <v>NAND_CE0_B</v>
          </cell>
          <cell r="AF200">
            <v>0</v>
          </cell>
        </row>
        <row r="201">
          <cell r="AC201" t="str">
            <v>NAND_CE1_B</v>
          </cell>
          <cell r="AF201">
            <v>0</v>
          </cell>
        </row>
        <row r="202">
          <cell r="AC202" t="str">
            <v>NAND_CE2_B</v>
          </cell>
          <cell r="AF202">
            <v>0</v>
          </cell>
        </row>
        <row r="203">
          <cell r="AC203" t="str">
            <v>NAND_CE3_B</v>
          </cell>
          <cell r="AF203">
            <v>0</v>
          </cell>
        </row>
        <row r="204">
          <cell r="AC204" t="str">
            <v>NAND_CE4_B</v>
          </cell>
          <cell r="AF204">
            <v>0</v>
          </cell>
        </row>
        <row r="205">
          <cell r="AC205" t="str">
            <v>NAND_CE5_B</v>
          </cell>
          <cell r="AF205">
            <v>0</v>
          </cell>
        </row>
        <row r="206">
          <cell r="AC206" t="str">
            <v>NAND_CE6_B</v>
          </cell>
          <cell r="AF206">
            <v>0</v>
          </cell>
        </row>
        <row r="207">
          <cell r="AC207" t="str">
            <v>NAND_CE7_B</v>
          </cell>
          <cell r="AF207">
            <v>0</v>
          </cell>
        </row>
        <row r="208">
          <cell r="AC208" t="str">
            <v>NAND_CLE</v>
          </cell>
          <cell r="AF208">
            <v>0</v>
          </cell>
        </row>
        <row r="209">
          <cell r="AC209" t="str">
            <v>NAND_DATA00</v>
          </cell>
          <cell r="AF209">
            <v>0</v>
          </cell>
        </row>
        <row r="210">
          <cell r="AC210" t="str">
            <v>NAND_DATA01</v>
          </cell>
          <cell r="AF210">
            <v>0</v>
          </cell>
        </row>
        <row r="211">
          <cell r="AC211" t="str">
            <v>NAND_DATA02</v>
          </cell>
          <cell r="AF211">
            <v>0</v>
          </cell>
        </row>
        <row r="212">
          <cell r="AC212" t="str">
            <v>NAND_DATA03</v>
          </cell>
          <cell r="AF212">
            <v>0</v>
          </cell>
        </row>
        <row r="213">
          <cell r="AC213" t="str">
            <v>NAND_DATA04</v>
          </cell>
          <cell r="AF213">
            <v>0</v>
          </cell>
        </row>
        <row r="214">
          <cell r="AC214" t="str">
            <v>NAND_DATA05</v>
          </cell>
          <cell r="AF214">
            <v>0</v>
          </cell>
        </row>
        <row r="215">
          <cell r="AC215" t="str">
            <v>NAND_DATA06</v>
          </cell>
          <cell r="AF215">
            <v>0</v>
          </cell>
        </row>
        <row r="216">
          <cell r="AC216" t="str">
            <v>NAND_DATA07</v>
          </cell>
          <cell r="AF216">
            <v>0</v>
          </cell>
        </row>
        <row r="217">
          <cell r="AC217" t="str">
            <v>NAND_DATA08</v>
          </cell>
          <cell r="AF217">
            <v>0</v>
          </cell>
        </row>
        <row r="218">
          <cell r="AC218" t="str">
            <v>NAND_DATA09</v>
          </cell>
          <cell r="AF218">
            <v>0</v>
          </cell>
        </row>
        <row r="219">
          <cell r="AC219" t="str">
            <v>NAND_DATA10</v>
          </cell>
          <cell r="AF219">
            <v>0</v>
          </cell>
        </row>
        <row r="220">
          <cell r="AC220" t="str">
            <v>NAND_DATA11</v>
          </cell>
          <cell r="AF220">
            <v>0</v>
          </cell>
        </row>
        <row r="221">
          <cell r="AC221" t="str">
            <v>NAND_DATA12</v>
          </cell>
          <cell r="AF221">
            <v>0</v>
          </cell>
        </row>
        <row r="222">
          <cell r="AC222" t="str">
            <v>NAND_DATA13</v>
          </cell>
          <cell r="AF222">
            <v>0</v>
          </cell>
        </row>
        <row r="223">
          <cell r="AC223" t="str">
            <v>NAND_DATA14</v>
          </cell>
          <cell r="AF223">
            <v>0</v>
          </cell>
        </row>
        <row r="224">
          <cell r="AC224" t="str">
            <v>NAND_DATA15</v>
          </cell>
          <cell r="AF224">
            <v>0</v>
          </cell>
        </row>
        <row r="225">
          <cell r="AC225" t="str">
            <v>NAND_DQS</v>
          </cell>
          <cell r="AF225">
            <v>0</v>
          </cell>
        </row>
        <row r="226">
          <cell r="AC226" t="str">
            <v>NAND_WP_B</v>
          </cell>
          <cell r="AF226">
            <v>0</v>
          </cell>
        </row>
        <row r="227">
          <cell r="AC227" t="str">
            <v>NAND_RE_B</v>
          </cell>
          <cell r="AF227">
            <v>0</v>
          </cell>
        </row>
        <row r="228">
          <cell r="AC228" t="str">
            <v>NAND_WE_B</v>
          </cell>
          <cell r="AF228">
            <v>0</v>
          </cell>
        </row>
        <row r="229">
          <cell r="AC229" t="str">
            <v>NAND_READY_B</v>
          </cell>
          <cell r="AF229">
            <v>0</v>
          </cell>
        </row>
        <row r="230">
          <cell r="AC230" t="str">
            <v>NAND_READY1</v>
          </cell>
          <cell r="AF230">
            <v>0</v>
          </cell>
        </row>
        <row r="231">
          <cell r="AC231" t="str">
            <v>NAND_READY2</v>
          </cell>
          <cell r="AF231">
            <v>0</v>
          </cell>
        </row>
        <row r="232">
          <cell r="AC232" t="str">
            <v>NAND_READY3</v>
          </cell>
          <cell r="AF232">
            <v>0</v>
          </cell>
        </row>
        <row r="233">
          <cell r="AC233" t="str">
            <v>NAND_READY4</v>
          </cell>
          <cell r="AF233">
            <v>0</v>
          </cell>
        </row>
        <row r="234">
          <cell r="AC234" t="str">
            <v>NAND_READY5</v>
          </cell>
          <cell r="AF234">
            <v>0</v>
          </cell>
        </row>
        <row r="235">
          <cell r="AC235" t="str">
            <v>NAND_READY6</v>
          </cell>
          <cell r="AF235">
            <v>0</v>
          </cell>
        </row>
        <row r="236">
          <cell r="AC236" t="str">
            <v>NAND_READY7</v>
          </cell>
          <cell r="AF236">
            <v>0</v>
          </cell>
        </row>
        <row r="237">
          <cell r="AC237" t="str">
            <v>SDMA_DEBUG_BUS_DEVICE[</v>
          </cell>
          <cell r="AF237">
            <v>0</v>
          </cell>
        </row>
        <row r="238">
          <cell r="AC238" t="str">
            <v>SDMA_DEBUG_BUS_ERROR</v>
          </cell>
          <cell r="AF238">
            <v>0</v>
          </cell>
        </row>
        <row r="239">
          <cell r="AC239" t="str">
            <v>SDMA_DEBUG_BUS_RWB</v>
          </cell>
          <cell r="AF239">
            <v>0</v>
          </cell>
        </row>
        <row r="240">
          <cell r="AC240" t="str">
            <v>SDMA_DEBUG_CORE_RUN</v>
          </cell>
          <cell r="AF240">
            <v>0</v>
          </cell>
        </row>
        <row r="241">
          <cell r="AC241" t="str">
            <v>SDMA_DEBUG_CORE_STATE[</v>
          </cell>
          <cell r="AF241">
            <v>0</v>
          </cell>
        </row>
        <row r="242">
          <cell r="AC242" t="str">
            <v>SDMA_DEBUG_EVENT_CHANNEL[</v>
          </cell>
          <cell r="AF242">
            <v>0</v>
          </cell>
        </row>
        <row r="243">
          <cell r="AC243" t="str">
            <v>SDMA_DEBUG_EVENT_CHANNEL_SEL</v>
          </cell>
          <cell r="AF243">
            <v>0</v>
          </cell>
        </row>
        <row r="244">
          <cell r="AC244" t="str">
            <v>SDMA_DEBUG_EVT_CHN_LINES[</v>
          </cell>
          <cell r="AF244">
            <v>0</v>
          </cell>
        </row>
        <row r="245">
          <cell r="AC245" t="str">
            <v>SDMA_DEBUG_MATCHED_DMBUS</v>
          </cell>
          <cell r="AF245">
            <v>0</v>
          </cell>
        </row>
        <row r="246">
          <cell r="AC246" t="str">
            <v>SDMA_DEBUG_MODE</v>
          </cell>
          <cell r="AF246">
            <v>0</v>
          </cell>
        </row>
        <row r="247">
          <cell r="AC247" t="str">
            <v>SDMA_DEBUG_PC[</v>
          </cell>
          <cell r="AF247">
            <v>0</v>
          </cell>
        </row>
        <row r="248">
          <cell r="AC248" t="str">
            <v>SDMA_DEBUG_RTBUFFER_WRITE</v>
          </cell>
          <cell r="AF248">
            <v>0</v>
          </cell>
        </row>
        <row r="249">
          <cell r="AC249" t="str">
            <v>SDMA_DEBUG_YIELD</v>
          </cell>
          <cell r="AF249">
            <v>0</v>
          </cell>
        </row>
        <row r="250">
          <cell r="AC250" t="str">
            <v>SDMA_EXT_EVENT0</v>
          </cell>
          <cell r="AF250">
            <v>0</v>
          </cell>
        </row>
        <row r="251">
          <cell r="AC251" t="str">
            <v>SDMA_EXT_EVENT1</v>
          </cell>
          <cell r="AF251">
            <v>0</v>
          </cell>
        </row>
        <row r="252">
          <cell r="AC252" t="str">
            <v>SJC_DE_B</v>
          </cell>
          <cell r="AF252" t="str">
            <v>sjc.sjc_gpucr1_reg[30]</v>
          </cell>
        </row>
        <row r="253">
          <cell r="AC253" t="str">
            <v>SJC_DONE</v>
          </cell>
          <cell r="AF253">
            <v>0</v>
          </cell>
        </row>
        <row r="254">
          <cell r="AC254" t="str">
            <v>SJC_FAIL</v>
          </cell>
          <cell r="AF254">
            <v>0</v>
          </cell>
        </row>
        <row r="255">
          <cell r="AC255" t="str">
            <v>SJC_ACTIVE</v>
          </cell>
          <cell r="AF255" t="str">
            <v>ccmsrcgpcmix.src_system_rst</v>
          </cell>
        </row>
        <row r="256">
          <cell r="AC256" t="str">
            <v>#SJC_MODE</v>
          </cell>
          <cell r="AF256">
            <v>0</v>
          </cell>
        </row>
        <row r="257">
          <cell r="AC257" t="str">
            <v>#SJC_TCK</v>
          </cell>
          <cell r="AF257">
            <v>0</v>
          </cell>
        </row>
        <row r="258">
          <cell r="AC258" t="str">
            <v>#SJC_TDI</v>
          </cell>
          <cell r="AF258">
            <v>0</v>
          </cell>
        </row>
        <row r="259">
          <cell r="AC259" t="str">
            <v>#SJC_TDO</v>
          </cell>
          <cell r="AF259">
            <v>0</v>
          </cell>
        </row>
        <row r="260">
          <cell r="AC260" t="str">
            <v>#SJC_TMS</v>
          </cell>
          <cell r="AF260">
            <v>0</v>
          </cell>
        </row>
        <row r="261">
          <cell r="AC261" t="str">
            <v>#SJC_TRSTB</v>
          </cell>
          <cell r="AF261">
            <v>0</v>
          </cell>
        </row>
        <row r="262">
          <cell r="AC262" t="str">
            <v>#CJTAGC_TCK</v>
          </cell>
          <cell r="AF262">
            <v>0</v>
          </cell>
        </row>
        <row r="263">
          <cell r="AC263" t="str">
            <v>#CJTAGC_TDI</v>
          </cell>
          <cell r="AF263">
            <v>0</v>
          </cell>
        </row>
        <row r="264">
          <cell r="AC264" t="str">
            <v>#CJTAGC_TDO</v>
          </cell>
          <cell r="AF264">
            <v>0</v>
          </cell>
        </row>
        <row r="265">
          <cell r="AC265" t="str">
            <v>#CJTAGC_TMS</v>
          </cell>
          <cell r="AF265">
            <v>0</v>
          </cell>
        </row>
        <row r="266">
          <cell r="AC266" t="str">
            <v>#CJTAGC_TRSTB</v>
          </cell>
          <cell r="AF266">
            <v>0</v>
          </cell>
        </row>
        <row r="267">
          <cell r="AC267" t="str">
            <v>CJTAG_WRAPPER_MODE</v>
          </cell>
          <cell r="AF267">
            <v>0</v>
          </cell>
        </row>
        <row r="268">
          <cell r="AC268" t="str">
            <v>CJTAG_WRAPPER_TCK</v>
          </cell>
          <cell r="AF268">
            <v>0</v>
          </cell>
        </row>
        <row r="269">
          <cell r="AC269" t="str">
            <v>CJTAG_WRAPPER_TDI</v>
          </cell>
          <cell r="AF269">
            <v>0</v>
          </cell>
        </row>
        <row r="270">
          <cell r="AC270" t="str">
            <v>CJTAG_WRAPPER_TDO</v>
          </cell>
          <cell r="AF270">
            <v>0</v>
          </cell>
        </row>
        <row r="271">
          <cell r="AC271" t="str">
            <v>CJTAG_WRAPPER_TMS</v>
          </cell>
          <cell r="AF271">
            <v>0</v>
          </cell>
        </row>
        <row r="272">
          <cell r="AC272" t="str">
            <v>CJTAG_WRAPPER_TRSTB</v>
          </cell>
          <cell r="AF272">
            <v>0</v>
          </cell>
        </row>
        <row r="273">
          <cell r="AC273" t="str">
            <v>SNVS_HP_WRAPPER_VIO_5</v>
          </cell>
          <cell r="AF273" t="str">
            <v>snvs_hp_wrapper.snvs_sec_vio_in_5_en</v>
          </cell>
        </row>
        <row r="274">
          <cell r="AC274" t="str">
            <v>SNVS_HP_WRAPPER_VIO_5_CTL</v>
          </cell>
          <cell r="AF274">
            <v>0</v>
          </cell>
        </row>
        <row r="275">
          <cell r="AC275" t="str">
            <v>SNVS_LP_WRAPPER_TAMPER0</v>
          </cell>
          <cell r="AF275">
            <v>0</v>
          </cell>
        </row>
        <row r="276">
          <cell r="AC276" t="str">
            <v>SNVS_LP_WRAPPER_TAMPER1</v>
          </cell>
          <cell r="AF276">
            <v>0</v>
          </cell>
        </row>
        <row r="277">
          <cell r="AC277" t="str">
            <v>SNVS_LP_WRAPPER_TAMPER2</v>
          </cell>
          <cell r="AF277">
            <v>0</v>
          </cell>
        </row>
        <row r="278">
          <cell r="AC278" t="str">
            <v>SNVS_LP_WRAPPER_TAMPER3</v>
          </cell>
          <cell r="AF278">
            <v>0</v>
          </cell>
        </row>
        <row r="279">
          <cell r="AC279" t="str">
            <v>SNVS_LP_WRAPPER_TAMPER4</v>
          </cell>
          <cell r="AF279">
            <v>0</v>
          </cell>
        </row>
        <row r="280">
          <cell r="AC280" t="str">
            <v>SNVS_LP_WRAPPER_TAMPER5</v>
          </cell>
          <cell r="AF280">
            <v>0</v>
          </cell>
        </row>
        <row r="281">
          <cell r="AC281" t="str">
            <v>SNVS_LP_WRAPPER_TAMPER6</v>
          </cell>
          <cell r="AF281">
            <v>0</v>
          </cell>
        </row>
        <row r="282">
          <cell r="AC282" t="str">
            <v>SNVS_LP_WRAPPER_TAMPER7</v>
          </cell>
          <cell r="AF282">
            <v>0</v>
          </cell>
        </row>
        <row r="283">
          <cell r="AC283" t="str">
            <v>SNVS_LP_WRAPPER_TAMPER8</v>
          </cell>
          <cell r="AF283">
            <v>0</v>
          </cell>
        </row>
        <row r="284">
          <cell r="AC284" t="str">
            <v>SNVS_LP_WRAPPER_TAMPER9</v>
          </cell>
          <cell r="AF284">
            <v>0</v>
          </cell>
        </row>
        <row r="285">
          <cell r="AC285" t="str">
            <v>SNVS_LP_WRAPPER_PMIC_ON_REQ</v>
          </cell>
          <cell r="AF285">
            <v>0</v>
          </cell>
        </row>
        <row r="286">
          <cell r="AC286" t="str">
            <v>SNVS_LP_WRAPPER_SNVS_ALARM_AUT[</v>
          </cell>
          <cell r="AF286">
            <v>0</v>
          </cell>
        </row>
        <row r="287">
          <cell r="AC287" t="str">
            <v>SNVS_LP_WRAPPER_BTN</v>
          </cell>
          <cell r="AF287">
            <v>0</v>
          </cell>
        </row>
        <row r="288">
          <cell r="AC288" t="str">
            <v>CCMSRCGPCMIX_BOOT_MODE1</v>
          </cell>
          <cell r="AF288">
            <v>0</v>
          </cell>
        </row>
        <row r="289">
          <cell r="AC289" t="str">
            <v>CCMSRCGPCMIX_BOOT_MODE0</v>
          </cell>
          <cell r="AF289">
            <v>0</v>
          </cell>
        </row>
        <row r="290">
          <cell r="AC290" t="str">
            <v>CCMSRCGPCMIX_TEST_MODE[</v>
          </cell>
          <cell r="AF290">
            <v>0</v>
          </cell>
        </row>
        <row r="291">
          <cell r="AC291" t="str">
            <v>CCMSRCGPCMIX_BOOT_CFG[</v>
          </cell>
          <cell r="AF291" t="str">
            <v>ccmsrcgpcmix.src_system_rst</v>
          </cell>
        </row>
        <row r="292">
          <cell r="AC292" t="str">
            <v>CCMSRCGPCMIX_INT_BOOT</v>
          </cell>
          <cell r="AF292" t="str">
            <v>ccmsrcgpcmix.src_system_rst</v>
          </cell>
        </row>
        <row r="293">
          <cell r="AC293" t="str">
            <v>CCMSRCGPCMIX_POR_B</v>
          </cell>
          <cell r="AF293">
            <v>0</v>
          </cell>
        </row>
        <row r="294">
          <cell r="AC294" t="str">
            <v>CCMSRCGPCMIX_RESET_B</v>
          </cell>
          <cell r="AF294">
            <v>0</v>
          </cell>
        </row>
        <row r="295">
          <cell r="AC295" t="str">
            <v>CCMSRCGPCMIX_ANY_PU_RESET</v>
          </cell>
          <cell r="AF295" t="str">
            <v>ccmsrcgpcmix.src_system_rst</v>
          </cell>
        </row>
        <row r="296">
          <cell r="AC296" t="str">
            <v>CCMSRCGPCMIX_EARLY_RESET</v>
          </cell>
          <cell r="AF296" t="str">
            <v>sjc.sjc_gpucr3_reg[14]</v>
          </cell>
        </row>
        <row r="297">
          <cell r="AC297" t="str">
            <v>CCMSRCGPCMIX_SYSTEM_RESET</v>
          </cell>
          <cell r="AF297" t="str">
            <v>sjc.sjc_gpucr3_reg[14]</v>
          </cell>
        </row>
        <row r="298">
          <cell r="AC298" t="str">
            <v>CCMSRCGPCMIX_TESTER_ACK</v>
          </cell>
          <cell r="AF298" t="str">
            <v>~ccmsrcgpcmix.src_en_wakeupmix_system_clk</v>
          </cell>
        </row>
        <row r="299">
          <cell r="AC299" t="str">
            <v>CCMSRCGPCMIX_CA7_RESET[</v>
          </cell>
          <cell r="AF299">
            <v>0</v>
          </cell>
        </row>
        <row r="300">
          <cell r="AC300" t="str">
            <v>TCU_TEST_MODE</v>
          </cell>
          <cell r="AF300">
            <v>0</v>
          </cell>
        </row>
        <row r="301">
          <cell r="AC301" t="str">
            <v>TCU_BOOT_MODE[</v>
          </cell>
          <cell r="AF301">
            <v>0</v>
          </cell>
        </row>
        <row r="302">
          <cell r="AC302" t="str">
            <v>TCU_TDI</v>
          </cell>
          <cell r="AF302">
            <v>0</v>
          </cell>
        </row>
        <row r="303">
          <cell r="AC303" t="str">
            <v>TCU_RESET_B</v>
          </cell>
          <cell r="AF303">
            <v>0</v>
          </cell>
        </row>
        <row r="304">
          <cell r="AC304" t="str">
            <v>UART_CTS_B</v>
          </cell>
          <cell r="AF304">
            <v>0</v>
          </cell>
        </row>
        <row r="305">
          <cell r="AC305" t="str">
            <v>UART_DCD_B</v>
          </cell>
          <cell r="AF305">
            <v>0</v>
          </cell>
        </row>
        <row r="306">
          <cell r="AC306" t="str">
            <v>UART_DSR_B</v>
          </cell>
          <cell r="AF306">
            <v>0</v>
          </cell>
        </row>
        <row r="307">
          <cell r="AC307" t="str">
            <v>UART_DTR_B</v>
          </cell>
          <cell r="AF307">
            <v>0</v>
          </cell>
        </row>
        <row r="308">
          <cell r="AC308" t="str">
            <v>UART_RI_B</v>
          </cell>
          <cell r="AF308">
            <v>0</v>
          </cell>
        </row>
        <row r="309">
          <cell r="AC309" t="str">
            <v>UART_RTS_B</v>
          </cell>
          <cell r="AF309">
            <v>0</v>
          </cell>
        </row>
        <row r="310">
          <cell r="AC310" t="str">
            <v>UART_RX_DATA</v>
          </cell>
          <cell r="AF310">
            <v>0</v>
          </cell>
        </row>
        <row r="311">
          <cell r="AC311" t="str">
            <v>UART_TX_DATA</v>
          </cell>
          <cell r="AF311">
            <v>0</v>
          </cell>
        </row>
        <row r="312">
          <cell r="AC312" t="str">
            <v>USDHC_CD_B</v>
          </cell>
          <cell r="AF312">
            <v>0</v>
          </cell>
        </row>
        <row r="313">
          <cell r="AC313" t="str">
            <v>USDHC_CLK</v>
          </cell>
          <cell r="AF313">
            <v>0</v>
          </cell>
        </row>
        <row r="314">
          <cell r="AC314" t="str">
            <v>USDHC_CMD</v>
          </cell>
          <cell r="AF314">
            <v>0</v>
          </cell>
        </row>
        <row r="315">
          <cell r="AC315" t="str">
            <v>USDHC_DATA0</v>
          </cell>
          <cell r="AF315">
            <v>0</v>
          </cell>
        </row>
        <row r="316">
          <cell r="AC316" t="str">
            <v>USDHC_DATA1</v>
          </cell>
          <cell r="AF316">
            <v>0</v>
          </cell>
        </row>
        <row r="317">
          <cell r="AC317" t="str">
            <v>USDHC_DATA2</v>
          </cell>
          <cell r="AF317">
            <v>0</v>
          </cell>
        </row>
        <row r="318">
          <cell r="AC318" t="str">
            <v>USDHC_DATA3</v>
          </cell>
          <cell r="AF318">
            <v>0</v>
          </cell>
        </row>
        <row r="319">
          <cell r="AC319" t="str">
            <v>USDHC_DATA4</v>
          </cell>
          <cell r="AF319">
            <v>0</v>
          </cell>
        </row>
        <row r="320">
          <cell r="AC320" t="str">
            <v>USDHC_DATA5</v>
          </cell>
          <cell r="AF320">
            <v>0</v>
          </cell>
        </row>
        <row r="321">
          <cell r="AC321" t="str">
            <v>USDHC_DATA6</v>
          </cell>
          <cell r="AF321">
            <v>0</v>
          </cell>
        </row>
        <row r="322">
          <cell r="AC322" t="str">
            <v>USDHC_DATA7</v>
          </cell>
          <cell r="AF322">
            <v>0</v>
          </cell>
        </row>
        <row r="323">
          <cell r="AC323" t="str">
            <v>USDHC_LCTL</v>
          </cell>
          <cell r="AF323">
            <v>0</v>
          </cell>
        </row>
        <row r="324">
          <cell r="AC324" t="str">
            <v>USDHC_STROBE</v>
          </cell>
          <cell r="AF324">
            <v>0</v>
          </cell>
        </row>
        <row r="325">
          <cell r="AC325" t="str">
            <v>USDHC_RESET_B</v>
          </cell>
          <cell r="AF325">
            <v>0</v>
          </cell>
        </row>
        <row r="326">
          <cell r="AC326" t="str">
            <v>USDHC_RESET</v>
          </cell>
          <cell r="AF326">
            <v>0</v>
          </cell>
        </row>
        <row r="327">
          <cell r="AC327" t="str">
            <v>USDHC_VSELECT</v>
          </cell>
          <cell r="AF327">
            <v>0</v>
          </cell>
        </row>
        <row r="328">
          <cell r="AC328" t="str">
            <v>USDHC_WP</v>
          </cell>
          <cell r="AF328">
            <v>0</v>
          </cell>
        </row>
        <row r="329">
          <cell r="AC329" t="str">
            <v>USDHC_DEBUG[</v>
          </cell>
          <cell r="AF329">
            <v>0</v>
          </cell>
        </row>
        <row r="330">
          <cell r="AC330" t="str">
            <v>WDOG_WDOG_B</v>
          </cell>
          <cell r="AF330">
            <v>0</v>
          </cell>
        </row>
        <row r="331">
          <cell r="AC331" t="str">
            <v>WDOG_WDOG_RST_B_DEB</v>
          </cell>
          <cell r="AF331">
            <v>0</v>
          </cell>
        </row>
        <row r="332">
          <cell r="AC332" t="str">
            <v>WDOG_WDOG_ANY</v>
          </cell>
          <cell r="AF332">
            <v>0</v>
          </cell>
        </row>
        <row r="333">
          <cell r="AC333" t="str">
            <v>USB_OTG1_ID</v>
          </cell>
          <cell r="AF333">
            <v>0</v>
          </cell>
        </row>
        <row r="334">
          <cell r="AC334" t="str">
            <v>USB_OTG2_ID</v>
          </cell>
          <cell r="AF334">
            <v>0</v>
          </cell>
        </row>
        <row r="335">
          <cell r="AC335" t="str">
            <v>USB_H1_PWR_WAKE</v>
          </cell>
          <cell r="AF335">
            <v>0</v>
          </cell>
        </row>
        <row r="336">
          <cell r="AC336" t="str">
            <v>USB_OTG_HOST_MODE</v>
          </cell>
          <cell r="AF336">
            <v>0</v>
          </cell>
        </row>
        <row r="337">
          <cell r="AC337" t="str">
            <v>USB_OTG_PWR_WAKE</v>
          </cell>
          <cell r="AF337">
            <v>0</v>
          </cell>
        </row>
        <row r="338">
          <cell r="AC338" t="str">
            <v>USB_HOST_OC</v>
          </cell>
          <cell r="AF338">
            <v>0</v>
          </cell>
        </row>
        <row r="339">
          <cell r="AC339" t="str">
            <v>USB_HOST_PWR</v>
          </cell>
          <cell r="AF339">
            <v>0</v>
          </cell>
        </row>
        <row r="340">
          <cell r="AC340" t="str">
            <v>USB_OTG1_OC</v>
          </cell>
          <cell r="AF340">
            <v>0</v>
          </cell>
        </row>
        <row r="341">
          <cell r="AC341" t="str">
            <v>USB_OTG1_PWR</v>
          </cell>
          <cell r="AF341">
            <v>0</v>
          </cell>
        </row>
        <row r="342">
          <cell r="AC342" t="str">
            <v>USB_OTG1_OC</v>
          </cell>
          <cell r="AF342">
            <v>0</v>
          </cell>
        </row>
        <row r="343">
          <cell r="AC343" t="str">
            <v>USB_OTG1_PWR</v>
          </cell>
          <cell r="AF343">
            <v>0</v>
          </cell>
        </row>
        <row r="344">
          <cell r="AC344" t="str">
            <v>USB_OTG2_OC</v>
          </cell>
          <cell r="AF344">
            <v>0</v>
          </cell>
        </row>
        <row r="345">
          <cell r="AC345" t="str">
            <v>USB_OTG2_PWR</v>
          </cell>
          <cell r="AF345">
            <v>0</v>
          </cell>
        </row>
        <row r="346">
          <cell r="AC346" t="str">
            <v>USB_UH_DFD_OUT[</v>
          </cell>
          <cell r="AF346">
            <v>0</v>
          </cell>
        </row>
        <row r="347">
          <cell r="AC347" t="str">
            <v>CSI_PIXCLK</v>
          </cell>
          <cell r="AF347">
            <v>0</v>
          </cell>
        </row>
        <row r="348">
          <cell r="AC348" t="str">
            <v>CSI_FIELD</v>
          </cell>
          <cell r="AF348">
            <v>0</v>
          </cell>
        </row>
        <row r="349">
          <cell r="AC349" t="str">
            <v>CSI_HSYNC</v>
          </cell>
          <cell r="AF349">
            <v>0</v>
          </cell>
        </row>
        <row r="350">
          <cell r="AC350" t="str">
            <v>CSI_VSYNC</v>
          </cell>
          <cell r="AF350">
            <v>0</v>
          </cell>
        </row>
        <row r="351">
          <cell r="AC351" t="str">
            <v>CSI_DATA[</v>
          </cell>
          <cell r="AF351">
            <v>0</v>
          </cell>
        </row>
        <row r="352">
          <cell r="AC352" t="str">
            <v>CSI_DATA[</v>
          </cell>
          <cell r="AF352">
            <v>0</v>
          </cell>
        </row>
        <row r="353">
          <cell r="AC353" t="str">
            <v>CSI_MCLK</v>
          </cell>
          <cell r="AF353">
            <v>0</v>
          </cell>
        </row>
        <row r="354">
          <cell r="AC354" t="str">
            <v>SAI_RX_BCLK</v>
          </cell>
          <cell r="AF354">
            <v>0</v>
          </cell>
        </row>
        <row r="355">
          <cell r="AC355" t="str">
            <v>SAI_TX_BCLK</v>
          </cell>
          <cell r="AF355">
            <v>0</v>
          </cell>
        </row>
        <row r="356">
          <cell r="AC356" t="str">
            <v>SAI_RX_DATA</v>
          </cell>
          <cell r="AF356">
            <v>0</v>
          </cell>
        </row>
        <row r="357">
          <cell r="AC357" t="str">
            <v>SAI_TX_DATA</v>
          </cell>
          <cell r="AF357">
            <v>0</v>
          </cell>
        </row>
        <row r="358">
          <cell r="AC358" t="str">
            <v>SAI_RX_SYNC</v>
          </cell>
          <cell r="AF358">
            <v>0</v>
          </cell>
        </row>
        <row r="359">
          <cell r="AC359" t="str">
            <v>SAI_TX_SYNC</v>
          </cell>
          <cell r="AF359">
            <v>0</v>
          </cell>
        </row>
        <row r="360">
          <cell r="AC360" t="str">
            <v>SAI_MCLK</v>
          </cell>
          <cell r="AF360">
            <v>0</v>
          </cell>
        </row>
        <row r="361">
          <cell r="AC361" t="str">
            <v>QSPI_A_SS0_B</v>
          </cell>
          <cell r="AF361">
            <v>0</v>
          </cell>
        </row>
        <row r="362">
          <cell r="AC362" t="str">
            <v>QSPI_A_SS1_B</v>
          </cell>
          <cell r="AF362">
            <v>0</v>
          </cell>
        </row>
        <row r="363">
          <cell r="AC363" t="str">
            <v>QSPI_A_SCLK</v>
          </cell>
          <cell r="AF363">
            <v>0</v>
          </cell>
        </row>
        <row r="364">
          <cell r="AC364" t="str">
            <v>QSPI_A_DATA[</v>
          </cell>
          <cell r="AF364">
            <v>0</v>
          </cell>
        </row>
        <row r="365">
          <cell r="AC365" t="str">
            <v>QSPI_A_DQS</v>
          </cell>
          <cell r="AF365">
            <v>0</v>
          </cell>
        </row>
        <row r="366">
          <cell r="AC366" t="str">
            <v>QSPI_B_SS0_B</v>
          </cell>
          <cell r="AF366">
            <v>0</v>
          </cell>
        </row>
        <row r="367">
          <cell r="AC367" t="str">
            <v>QSPI_B_SS1_B</v>
          </cell>
          <cell r="AF367">
            <v>0</v>
          </cell>
        </row>
        <row r="368">
          <cell r="AC368" t="str">
            <v>QSPI_B_SCLK</v>
          </cell>
          <cell r="AF368">
            <v>0</v>
          </cell>
        </row>
        <row r="369">
          <cell r="AC369" t="str">
            <v>QSPI_B_DATA[</v>
          </cell>
          <cell r="AF369">
            <v>0</v>
          </cell>
        </row>
        <row r="370">
          <cell r="AC370" t="str">
            <v>QSPI_B_DQS</v>
          </cell>
          <cell r="AF370">
            <v>0</v>
          </cell>
        </row>
        <row r="371">
          <cell r="AC371" t="str">
            <v>SIM_PORT1_CLK</v>
          </cell>
          <cell r="AF371">
            <v>0</v>
          </cell>
        </row>
        <row r="372">
          <cell r="AC372" t="str">
            <v>SIM_PORT1_PD</v>
          </cell>
          <cell r="AF372">
            <v>0</v>
          </cell>
        </row>
        <row r="373">
          <cell r="AC373" t="str">
            <v>SIM_PORT1_RST_B</v>
          </cell>
          <cell r="AF373">
            <v>0</v>
          </cell>
        </row>
        <row r="374">
          <cell r="AC374" t="str">
            <v>SIM_PORT1_SVEN</v>
          </cell>
          <cell r="AF374">
            <v>0</v>
          </cell>
        </row>
        <row r="375">
          <cell r="AC375" t="str">
            <v>SIM_PORT1_TRXD</v>
          </cell>
          <cell r="AF375">
            <v>0</v>
          </cell>
        </row>
        <row r="376">
          <cell r="AC376" t="str">
            <v>SIM_PORT2_CLK</v>
          </cell>
          <cell r="AF376">
            <v>0</v>
          </cell>
        </row>
        <row r="377">
          <cell r="AC377" t="str">
            <v>SIM_PORT2_PD</v>
          </cell>
          <cell r="AF377">
            <v>0</v>
          </cell>
        </row>
        <row r="378">
          <cell r="AC378" t="str">
            <v>SIM_PORT2_RST_B</v>
          </cell>
          <cell r="AF378">
            <v>0</v>
          </cell>
        </row>
        <row r="379">
          <cell r="AC379" t="str">
            <v>SIM_PORT2_SVEN</v>
          </cell>
          <cell r="AF379">
            <v>0</v>
          </cell>
        </row>
        <row r="380">
          <cell r="AC380" t="str">
            <v>SIM_PORT2_TRXD</v>
          </cell>
          <cell r="AF380">
            <v>0</v>
          </cell>
        </row>
        <row r="381">
          <cell r="AC381" t="str">
            <v>MQS_LEFT</v>
          </cell>
          <cell r="AF381">
            <v>0</v>
          </cell>
        </row>
        <row r="382">
          <cell r="AC382" t="str">
            <v>MQS_RIGHT</v>
          </cell>
          <cell r="AF382">
            <v>0</v>
          </cell>
        </row>
        <row r="383">
          <cell r="AC383" t="str">
            <v>NAND_TEST_TRIG</v>
          </cell>
          <cell r="AF383">
            <v>0</v>
          </cell>
        </row>
        <row r="384">
          <cell r="AC384" t="str">
            <v>USDHC_TEST_TRIG</v>
          </cell>
          <cell r="AF384">
            <v>0</v>
          </cell>
        </row>
        <row r="385">
          <cell r="AC385" t="str">
            <v>ECSPI_TEST_TRIG</v>
          </cell>
          <cell r="AF385">
            <v>0</v>
          </cell>
        </row>
        <row r="386">
          <cell r="AC386" t="str">
            <v>QSPI_TEST_TRIG</v>
          </cell>
          <cell r="AF386">
            <v>0</v>
          </cell>
        </row>
      </sheetData>
      <sheetData sheetId="9"/>
      <sheetData sheetId="10"/>
      <sheetData sheetId="11">
        <row r="2">
          <cell r="V2" t="str">
            <v>PAD_HEAD</v>
          </cell>
        </row>
        <row r="3">
          <cell r="V3" t="str">
            <v>PCIE</v>
          </cell>
        </row>
        <row r="4">
          <cell r="V4" t="str">
            <v>PCIE</v>
          </cell>
        </row>
        <row r="5">
          <cell r="V5" t="str">
            <v>LVDS</v>
          </cell>
        </row>
      </sheetData>
      <sheetData sheetId="12">
        <row r="2">
          <cell r="A2" t="str">
            <v>SLOW</v>
          </cell>
          <cell r="C2" t="str">
            <v>Disabled</v>
          </cell>
          <cell r="D2" t="str">
            <v>Disabled</v>
          </cell>
          <cell r="G2" t="str">
            <v>Disabled</v>
          </cell>
        </row>
        <row r="3">
          <cell r="A3" t="str">
            <v>FAST</v>
          </cell>
          <cell r="C3" t="str">
            <v>Enabled</v>
          </cell>
          <cell r="D3" t="str">
            <v>Enabled</v>
          </cell>
          <cell r="G3" t="str">
            <v>Enabled</v>
          </cell>
        </row>
        <row r="4">
          <cell r="A4" t="str">
            <v>CFG(SLOW)</v>
          </cell>
          <cell r="C4" t="str">
            <v>CFG(Enabled)</v>
          </cell>
          <cell r="D4" t="str">
            <v>CFG(Enabled)</v>
          </cell>
          <cell r="G4" t="str">
            <v>CFG(Enabled)</v>
          </cell>
        </row>
        <row r="5">
          <cell r="A5" t="str">
            <v>CFG(FAST)</v>
          </cell>
          <cell r="C5" t="str">
            <v>CFG(Disabled)</v>
          </cell>
          <cell r="D5" t="str">
            <v>CFG(Disabled)</v>
          </cell>
          <cell r="G5" t="str">
            <v>CFG(Disabled)</v>
          </cell>
        </row>
        <row r="6">
          <cell r="A6" t="str">
            <v>NA</v>
          </cell>
          <cell r="C6" t="str">
            <v>NA</v>
          </cell>
          <cell r="D6" t="str">
            <v>NA</v>
          </cell>
          <cell r="G6" t="str">
            <v>NA</v>
          </cell>
        </row>
        <row r="7">
          <cell r="A7" t="str">
            <v>Nom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"/>
      <sheetName val="PINMUX-i.MX93"/>
      <sheetName val="PINMUX-i.MX95"/>
      <sheetName val="PINMUX-i.MX97"/>
      <sheetName val="Pinmux Use Cases"/>
      <sheetName val="PinList-i.MX93"/>
      <sheetName val="PinList-i.MX95"/>
      <sheetName val="PinList-i.MX97"/>
      <sheetName val="DDR PIN Function"/>
      <sheetName val="10x10,9x9,8x8,7x7 ballmaps"/>
      <sheetName val="11x11@0.5"/>
      <sheetName val="8MNanoUL 11x11@0.5"/>
      <sheetName val="845S 14x14@0.5"/>
      <sheetName val="865 15x15@0.5 1M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 t="str">
            <v>DRAM_DQS0_T_A</v>
          </cell>
          <cell r="F3" t="str">
            <v>X</v>
          </cell>
        </row>
        <row r="4">
          <cell r="B4" t="str">
            <v>DRAM_DQS0_C_A</v>
          </cell>
          <cell r="F4" t="str">
            <v>X</v>
          </cell>
        </row>
        <row r="5">
          <cell r="B5" t="str">
            <v>DRAM_DMI0_A</v>
          </cell>
          <cell r="F5" t="str">
            <v>X</v>
          </cell>
        </row>
        <row r="6">
          <cell r="B6" t="str">
            <v>DRAM_DQ00_A</v>
          </cell>
          <cell r="F6" t="str">
            <v>X</v>
          </cell>
        </row>
        <row r="7">
          <cell r="B7" t="str">
            <v>DRAM_DQ01_A</v>
          </cell>
          <cell r="F7" t="str">
            <v>X</v>
          </cell>
        </row>
        <row r="8">
          <cell r="B8" t="str">
            <v>DRAM_DQ02_A</v>
          </cell>
          <cell r="F8" t="str">
            <v>X</v>
          </cell>
        </row>
        <row r="9">
          <cell r="B9" t="str">
            <v>DRAM_DQ03_A</v>
          </cell>
          <cell r="F9" t="str">
            <v>X</v>
          </cell>
        </row>
        <row r="10">
          <cell r="B10" t="str">
            <v>DRAM_DQ04_A</v>
          </cell>
          <cell r="F10" t="str">
            <v>X</v>
          </cell>
        </row>
        <row r="11">
          <cell r="B11" t="str">
            <v>DRAM_DQ05_A</v>
          </cell>
          <cell r="F11" t="str">
            <v>X</v>
          </cell>
        </row>
        <row r="12">
          <cell r="B12" t="str">
            <v>DRAM_DQ06_A</v>
          </cell>
          <cell r="F12" t="str">
            <v>X</v>
          </cell>
        </row>
        <row r="13">
          <cell r="B13" t="str">
            <v>DRAM_DQ07_A</v>
          </cell>
          <cell r="F13" t="str">
            <v>X</v>
          </cell>
        </row>
        <row r="14">
          <cell r="B14" t="str">
            <v>DRAM_DQS1_T_A</v>
          </cell>
          <cell r="F14" t="str">
            <v>X</v>
          </cell>
        </row>
        <row r="15">
          <cell r="B15" t="str">
            <v>DRAM_DQS1_C_A</v>
          </cell>
          <cell r="F15" t="str">
            <v>X</v>
          </cell>
        </row>
        <row r="16">
          <cell r="B16" t="str">
            <v>DRAM_DMI1_A</v>
          </cell>
          <cell r="F16" t="str">
            <v>X</v>
          </cell>
        </row>
        <row r="17">
          <cell r="B17" t="str">
            <v>DRAM_DQ08_A</v>
          </cell>
          <cell r="F17" t="str">
            <v>X</v>
          </cell>
        </row>
        <row r="18">
          <cell r="B18" t="str">
            <v>DRAM_DQ09_A</v>
          </cell>
          <cell r="F18" t="str">
            <v>X</v>
          </cell>
        </row>
        <row r="19">
          <cell r="B19" t="str">
            <v>DRAM_DQ10_A</v>
          </cell>
          <cell r="F19" t="str">
            <v>X</v>
          </cell>
        </row>
        <row r="20">
          <cell r="B20" t="str">
            <v>DRAM_DQ11_A</v>
          </cell>
          <cell r="F20" t="str">
            <v>X</v>
          </cell>
        </row>
        <row r="21">
          <cell r="B21" t="str">
            <v>DRAM_DQ12_A</v>
          </cell>
          <cell r="F21" t="str">
            <v>X</v>
          </cell>
        </row>
        <row r="22">
          <cell r="B22" t="str">
            <v>DRAM_DQ13_A</v>
          </cell>
          <cell r="F22" t="str">
            <v>X</v>
          </cell>
        </row>
        <row r="23">
          <cell r="B23" t="str">
            <v>DRAM_DQ14_A</v>
          </cell>
          <cell r="F23" t="str">
            <v>X</v>
          </cell>
        </row>
        <row r="24">
          <cell r="B24" t="str">
            <v>DRAM_DQ15_A</v>
          </cell>
          <cell r="F24" t="str">
            <v>X</v>
          </cell>
        </row>
        <row r="25">
          <cell r="B25" t="str">
            <v>DRAM_RESET_N</v>
          </cell>
          <cell r="F25" t="str">
            <v>X</v>
          </cell>
        </row>
        <row r="26">
          <cell r="B26" t="str">
            <v>DRAM_MTEST1</v>
          </cell>
          <cell r="F26" t="str">
            <v>X</v>
          </cell>
        </row>
        <row r="27">
          <cell r="B27" t="str">
            <v>DRAM_CKE0_A</v>
          </cell>
          <cell r="F27" t="str">
            <v>X</v>
          </cell>
        </row>
        <row r="28">
          <cell r="B28" t="str">
            <v>DRAM_CKE1_A</v>
          </cell>
          <cell r="F28" t="str">
            <v>X</v>
          </cell>
        </row>
        <row r="29">
          <cell r="B29" t="str">
            <v>DRAM_CS0_A</v>
          </cell>
          <cell r="F29" t="str">
            <v>X</v>
          </cell>
        </row>
        <row r="30">
          <cell r="B30" t="str">
            <v>DRAM_CS1_A</v>
          </cell>
          <cell r="F30" t="str">
            <v>X</v>
          </cell>
        </row>
        <row r="31">
          <cell r="B31" t="str">
            <v>DRAM_CK_T_A</v>
          </cell>
          <cell r="F31" t="str">
            <v>X</v>
          </cell>
        </row>
        <row r="32">
          <cell r="B32" t="str">
            <v>DRAM_CK_C_A</v>
          </cell>
          <cell r="F32" t="str">
            <v>X</v>
          </cell>
        </row>
        <row r="33">
          <cell r="B33" t="str">
            <v>DRAM_CA0_A</v>
          </cell>
          <cell r="F33" t="str">
            <v>X</v>
          </cell>
        </row>
        <row r="34">
          <cell r="B34" t="str">
            <v>DRAM_CA1_A</v>
          </cell>
          <cell r="F34" t="str">
            <v>X</v>
          </cell>
        </row>
        <row r="35">
          <cell r="B35" t="str">
            <v>DRAM_CA2_A</v>
          </cell>
          <cell r="F35" t="str">
            <v>X</v>
          </cell>
        </row>
        <row r="36">
          <cell r="B36" t="str">
            <v>DRAM_CA3_A</v>
          </cell>
          <cell r="F36" t="str">
            <v>X</v>
          </cell>
        </row>
        <row r="37">
          <cell r="B37" t="str">
            <v>DRAM_CA4_A</v>
          </cell>
          <cell r="F37" t="str">
            <v>X</v>
          </cell>
        </row>
        <row r="38">
          <cell r="B38" t="str">
            <v>DRAM_CA5_A</v>
          </cell>
          <cell r="F38" t="str">
            <v>X</v>
          </cell>
        </row>
        <row r="39">
          <cell r="B39" t="str">
            <v>DRAM_ZQ</v>
          </cell>
          <cell r="F39" t="str">
            <v>X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zoomScale="85" zoomScaleNormal="85" workbookViewId="0">
      <selection activeCell="A2" sqref="A2"/>
    </sheetView>
  </sheetViews>
  <sheetFormatPr defaultColWidth="9.109375" defaultRowHeight="14.4" x14ac:dyDescent="0.25"/>
  <cols>
    <col min="1" max="1" width="15.6640625" customWidth="1"/>
    <col min="2" max="2" width="19.6640625" customWidth="1"/>
    <col min="3" max="3" width="21.44140625" customWidth="1"/>
    <col min="4" max="4" width="80.88671875" customWidth="1"/>
    <col min="5" max="6" width="40.6640625" customWidth="1"/>
  </cols>
  <sheetData>
    <row r="1" spans="1:4" x14ac:dyDescent="0.25">
      <c r="A1" s="21" t="s">
        <v>0</v>
      </c>
      <c r="B1" s="21" t="s">
        <v>1</v>
      </c>
      <c r="C1" s="21" t="s">
        <v>2</v>
      </c>
      <c r="D1" s="22" t="s">
        <v>3</v>
      </c>
    </row>
    <row r="2" spans="1:4" ht="43.2" x14ac:dyDescent="0.25">
      <c r="A2" s="74" t="s">
        <v>902</v>
      </c>
      <c r="B2" s="23">
        <v>45064</v>
      </c>
      <c r="C2" s="9" t="s">
        <v>4</v>
      </c>
      <c r="D2" s="24" t="s">
        <v>905</v>
      </c>
    </row>
    <row r="3" spans="1:4" x14ac:dyDescent="0.25">
      <c r="A3" s="9"/>
      <c r="B3" s="23"/>
      <c r="C3" s="9"/>
      <c r="D3" s="24"/>
    </row>
    <row r="4" spans="1:4" x14ac:dyDescent="0.25">
      <c r="A4" s="9"/>
      <c r="B4" s="23"/>
      <c r="C4" s="9"/>
      <c r="D4" s="24"/>
    </row>
    <row r="5" spans="1:4" x14ac:dyDescent="0.25">
      <c r="A5" s="9"/>
      <c r="B5" s="23"/>
      <c r="C5" s="9"/>
      <c r="D5" s="24"/>
    </row>
    <row r="6" spans="1:4" x14ac:dyDescent="0.25">
      <c r="A6" s="9"/>
      <c r="B6" s="23"/>
      <c r="C6" s="9"/>
      <c r="D6" s="69"/>
    </row>
    <row r="7" spans="1:4" x14ac:dyDescent="0.25">
      <c r="A7" s="9"/>
      <c r="B7" s="23"/>
      <c r="C7" s="9"/>
      <c r="D7" s="69"/>
    </row>
    <row r="8" spans="1:4" x14ac:dyDescent="0.25">
      <c r="A8" s="9"/>
      <c r="B8" s="23"/>
      <c r="C8" s="9"/>
      <c r="D8" s="69"/>
    </row>
    <row r="9" spans="1:4" x14ac:dyDescent="0.25">
      <c r="A9" s="9"/>
      <c r="B9" s="23"/>
      <c r="C9" s="9"/>
      <c r="D9" s="69"/>
    </row>
    <row r="10" spans="1:4" x14ac:dyDescent="0.25">
      <c r="A10" s="9"/>
      <c r="B10" s="23"/>
      <c r="C10" s="9"/>
      <c r="D10" s="69"/>
    </row>
    <row r="11" spans="1:4" x14ac:dyDescent="0.25">
      <c r="A11" s="9"/>
      <c r="B11" s="23"/>
      <c r="C11" s="9"/>
      <c r="D11" s="69"/>
    </row>
    <row r="12" spans="1:4" x14ac:dyDescent="0.25">
      <c r="A12" s="9"/>
      <c r="B12" s="23"/>
      <c r="C12" s="9"/>
      <c r="D12" s="69"/>
    </row>
    <row r="13" spans="1:4" x14ac:dyDescent="0.25">
      <c r="A13" s="9"/>
      <c r="B13" s="23"/>
      <c r="C13" s="9"/>
      <c r="D13" s="69"/>
    </row>
    <row r="14" spans="1:4" x14ac:dyDescent="0.25">
      <c r="A14" s="9"/>
      <c r="B14" s="23"/>
      <c r="C14" s="9"/>
      <c r="D14" s="69"/>
    </row>
    <row r="15" spans="1:4" x14ac:dyDescent="0.25">
      <c r="A15" s="9"/>
      <c r="B15" s="23"/>
      <c r="C15" s="9"/>
      <c r="D15" s="69"/>
    </row>
    <row r="16" spans="1:4" x14ac:dyDescent="0.25">
      <c r="A16" s="9"/>
      <c r="B16" s="23"/>
      <c r="C16" s="9"/>
      <c r="D16" s="69"/>
    </row>
    <row r="17" spans="1:4" x14ac:dyDescent="0.25">
      <c r="A17" s="9"/>
      <c r="B17" s="23"/>
      <c r="C17" s="9"/>
      <c r="D17" s="69"/>
    </row>
    <row r="18" spans="1:4" x14ac:dyDescent="0.25">
      <c r="A18" s="9"/>
      <c r="B18" s="23"/>
      <c r="C18" s="9"/>
      <c r="D18" s="69"/>
    </row>
    <row r="19" spans="1:4" x14ac:dyDescent="0.25">
      <c r="A19" s="9"/>
      <c r="B19" s="23"/>
      <c r="C19" s="9"/>
      <c r="D19" s="69"/>
    </row>
    <row r="20" spans="1:4" x14ac:dyDescent="0.25">
      <c r="A20" s="74"/>
      <c r="B20" s="23"/>
      <c r="C20" s="9"/>
      <c r="D20" s="69"/>
    </row>
    <row r="21" spans="1:4" x14ac:dyDescent="0.25">
      <c r="A21" s="74"/>
      <c r="B21" s="23"/>
      <c r="C21" s="9"/>
      <c r="D21" s="69"/>
    </row>
    <row r="22" spans="1:4" x14ac:dyDescent="0.25">
      <c r="A22" s="74"/>
      <c r="B22" s="23"/>
      <c r="C22" s="9"/>
      <c r="D22" s="69"/>
    </row>
    <row r="23" spans="1:4" x14ac:dyDescent="0.25">
      <c r="A23" s="74"/>
      <c r="B23" s="23"/>
      <c r="C23" s="9"/>
      <c r="D23" s="69"/>
    </row>
    <row r="24" spans="1:4" x14ac:dyDescent="0.25">
      <c r="A24" s="74"/>
      <c r="B24" s="23"/>
      <c r="C24" s="9"/>
      <c r="D24" s="69"/>
    </row>
    <row r="25" spans="1:4" x14ac:dyDescent="0.25">
      <c r="A25" s="74"/>
      <c r="B25" s="23"/>
      <c r="C25" s="9"/>
      <c r="D25" s="69"/>
    </row>
    <row r="26" spans="1:4" x14ac:dyDescent="0.25">
      <c r="A26" s="74"/>
      <c r="B26" s="23"/>
      <c r="C26" s="9"/>
      <c r="D26" s="69"/>
    </row>
    <row r="27" spans="1:4" x14ac:dyDescent="0.25">
      <c r="A27" s="74"/>
      <c r="B27" s="23"/>
      <c r="C27" s="9"/>
      <c r="D27" s="69"/>
    </row>
    <row r="28" spans="1:4" x14ac:dyDescent="0.25">
      <c r="A28" s="74"/>
      <c r="B28" s="23"/>
      <c r="C28" s="9"/>
      <c r="D28" s="69"/>
    </row>
    <row r="29" spans="1:4" x14ac:dyDescent="0.25">
      <c r="A29" s="74"/>
      <c r="B29" s="23"/>
      <c r="C29" s="9"/>
      <c r="D29" s="69"/>
    </row>
    <row r="30" spans="1:4" x14ac:dyDescent="0.25">
      <c r="A30" s="74"/>
      <c r="B30" s="23"/>
      <c r="C30" s="9"/>
      <c r="D30" s="69"/>
    </row>
    <row r="31" spans="1:4" x14ac:dyDescent="0.25">
      <c r="A31" s="74"/>
      <c r="B31" s="23"/>
      <c r="C31" s="9"/>
      <c r="D31" s="69"/>
    </row>
    <row r="32" spans="1:4" x14ac:dyDescent="0.25">
      <c r="A32" s="74"/>
      <c r="B32" s="23"/>
      <c r="C32" s="9"/>
      <c r="D32" s="69"/>
    </row>
    <row r="33" spans="1:4" x14ac:dyDescent="0.25">
      <c r="A33" s="74"/>
      <c r="B33" s="23"/>
      <c r="C33" s="9"/>
      <c r="D33" s="69"/>
    </row>
    <row r="34" spans="1:4" x14ac:dyDescent="0.25">
      <c r="A34" s="74"/>
      <c r="B34" s="23"/>
      <c r="C34" s="9"/>
      <c r="D34" s="69"/>
    </row>
    <row r="35" spans="1:4" x14ac:dyDescent="0.25">
      <c r="A35" s="74"/>
      <c r="B35" s="23"/>
      <c r="C35" s="9"/>
      <c r="D35" s="69"/>
    </row>
    <row r="36" spans="1:4" x14ac:dyDescent="0.25">
      <c r="A36" s="74"/>
      <c r="B36" s="23"/>
      <c r="C36" s="9"/>
      <c r="D36" s="69"/>
    </row>
    <row r="37" spans="1:4" x14ac:dyDescent="0.25">
      <c r="A37" s="74"/>
      <c r="B37" s="23"/>
      <c r="C37" s="9"/>
      <c r="D37" s="69"/>
    </row>
    <row r="38" spans="1:4" x14ac:dyDescent="0.25">
      <c r="A38" s="74"/>
      <c r="B38" s="23"/>
      <c r="C38" s="9"/>
      <c r="D38" s="69"/>
    </row>
    <row r="39" spans="1:4" x14ac:dyDescent="0.25">
      <c r="A39" s="74"/>
      <c r="B39" s="23"/>
      <c r="C39" s="9"/>
      <c r="D39" s="69"/>
    </row>
    <row r="40" spans="1:4" x14ac:dyDescent="0.25">
      <c r="A40" s="74"/>
      <c r="B40" s="23"/>
      <c r="C40" s="9"/>
      <c r="D40" s="69"/>
    </row>
    <row r="41" spans="1:4" x14ac:dyDescent="0.25">
      <c r="A41" s="74"/>
      <c r="B41" s="23"/>
      <c r="C41" s="9"/>
      <c r="D41" s="69"/>
    </row>
    <row r="42" spans="1:4" x14ac:dyDescent="0.25">
      <c r="A42" s="74"/>
      <c r="B42" s="23"/>
      <c r="C42" s="9"/>
      <c r="D42" s="69"/>
    </row>
    <row r="43" spans="1:4" x14ac:dyDescent="0.25">
      <c r="A43" s="74"/>
      <c r="B43" s="23"/>
      <c r="C43" s="9"/>
      <c r="D43" s="69"/>
    </row>
    <row r="44" spans="1:4" x14ac:dyDescent="0.25">
      <c r="A44" s="74"/>
      <c r="B44" s="23"/>
      <c r="C44" s="9"/>
      <c r="D44" s="69"/>
    </row>
    <row r="45" spans="1:4" x14ac:dyDescent="0.25">
      <c r="A45" s="74"/>
      <c r="B45" s="23"/>
      <c r="C45" s="9"/>
      <c r="D45" s="24"/>
    </row>
    <row r="46" spans="1:4" x14ac:dyDescent="0.25">
      <c r="A46" s="74"/>
      <c r="B46" s="23"/>
      <c r="C46" s="9"/>
      <c r="D46" s="24"/>
    </row>
    <row r="47" spans="1:4" x14ac:dyDescent="0.25">
      <c r="A47" s="74"/>
      <c r="B47" s="23"/>
      <c r="C47" s="9"/>
      <c r="D47" s="24"/>
    </row>
    <row r="48" spans="1:4" x14ac:dyDescent="0.25">
      <c r="A48" s="74"/>
      <c r="B48" s="23"/>
      <c r="C48" s="9"/>
      <c r="D48" s="24"/>
    </row>
    <row r="49" spans="1:4" x14ac:dyDescent="0.25">
      <c r="A49" s="74"/>
      <c r="B49" s="23"/>
      <c r="C49" s="9"/>
      <c r="D49" s="24"/>
    </row>
    <row r="50" spans="1:4" x14ac:dyDescent="0.25">
      <c r="A50" s="74"/>
      <c r="B50" s="23"/>
      <c r="C50" s="9"/>
      <c r="D50" s="24"/>
    </row>
    <row r="51" spans="1:4" x14ac:dyDescent="0.25">
      <c r="A51" s="74"/>
      <c r="B51" s="23"/>
      <c r="C51" s="9"/>
      <c r="D51" s="24"/>
    </row>
    <row r="52" spans="1:4" x14ac:dyDescent="0.25">
      <c r="A52" s="74"/>
      <c r="B52" s="23"/>
      <c r="C52" s="9"/>
      <c r="D52" s="24"/>
    </row>
    <row r="53" spans="1:4" x14ac:dyDescent="0.25">
      <c r="A53" s="74"/>
      <c r="B53" s="23"/>
      <c r="C53" s="9"/>
      <c r="D53" s="24"/>
    </row>
    <row r="55" spans="1:4" x14ac:dyDescent="0.25">
      <c r="A55" s="74"/>
      <c r="B55" s="23"/>
      <c r="C55" s="9"/>
      <c r="D55" s="24"/>
    </row>
  </sheetData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2"/>
    <outlinePr summaryRight="0"/>
  </sheetPr>
  <dimension ref="A1:AB153"/>
  <sheetViews>
    <sheetView showGridLines="0" zoomScale="70" zoomScaleNormal="70" zoomScaleSheetLayoutView="80" zoomScalePageLayoutView="85" workbookViewId="0">
      <pane xSplit="3" ySplit="2" topLeftCell="D3" activePane="bottomRight" state="frozenSplit"/>
      <selection pane="topRight" activeCell="C1" sqref="C1"/>
      <selection pane="bottomLeft" activeCell="A5" sqref="A5"/>
      <selection pane="bottomRight" activeCell="F26" sqref="F26"/>
    </sheetView>
  </sheetViews>
  <sheetFormatPr defaultColWidth="8.88671875" defaultRowHeight="15" customHeight="1" x14ac:dyDescent="0.25"/>
  <cols>
    <col min="1" max="2" width="6.6640625" style="5" customWidth="1"/>
    <col min="3" max="4" width="27.44140625" style="7" customWidth="1"/>
    <col min="5" max="5" width="26.6640625" style="5" bestFit="1" customWidth="1"/>
    <col min="6" max="6" width="43" style="5" customWidth="1"/>
    <col min="7" max="10" width="18.6640625" style="5" customWidth="1"/>
    <col min="11" max="11" width="23.109375" style="5" customWidth="1"/>
    <col min="12" max="12" width="12.109375" style="5" customWidth="1"/>
    <col min="13" max="15" width="18.6640625" style="5" customWidth="1"/>
    <col min="16" max="18" width="12.44140625" style="5" customWidth="1"/>
    <col min="19" max="24" width="13.44140625" style="5" customWidth="1"/>
    <col min="25" max="25" width="22.44140625" style="5" customWidth="1"/>
    <col min="26" max="16384" width="8.88671875" style="5"/>
  </cols>
  <sheetData>
    <row r="1" spans="1:28" s="55" customFormat="1" ht="39.75" customHeight="1" x14ac:dyDescent="0.25">
      <c r="A1" s="3">
        <f>SUBTOTAL(3,A$3:A$126)</f>
        <v>97</v>
      </c>
      <c r="B1" s="3">
        <f>SUBTOTAL(3,B$3:B$126)</f>
        <v>124</v>
      </c>
      <c r="C1" s="52" t="s">
        <v>5</v>
      </c>
      <c r="D1" s="52" t="s">
        <v>6</v>
      </c>
      <c r="E1" s="53" t="s">
        <v>7</v>
      </c>
      <c r="F1" s="53" t="s">
        <v>8</v>
      </c>
      <c r="G1" s="53" t="s">
        <v>9</v>
      </c>
      <c r="H1" s="53" t="s">
        <v>10</v>
      </c>
      <c r="I1" s="53" t="s">
        <v>11</v>
      </c>
      <c r="J1" s="53" t="s">
        <v>12</v>
      </c>
      <c r="K1" s="53" t="s">
        <v>13</v>
      </c>
      <c r="L1" s="54" t="s">
        <v>14</v>
      </c>
      <c r="M1" s="53" t="s">
        <v>15</v>
      </c>
      <c r="N1" s="54" t="s">
        <v>16</v>
      </c>
      <c r="O1" s="53" t="s">
        <v>17</v>
      </c>
      <c r="P1" s="54" t="s">
        <v>18</v>
      </c>
      <c r="Q1" s="54" t="s">
        <v>19</v>
      </c>
      <c r="R1" s="54" t="s">
        <v>20</v>
      </c>
      <c r="S1" s="54" t="s">
        <v>21</v>
      </c>
      <c r="T1" s="54" t="s">
        <v>22</v>
      </c>
      <c r="U1" s="54" t="s">
        <v>23</v>
      </c>
      <c r="V1" s="54" t="s">
        <v>24</v>
      </c>
      <c r="W1" s="54" t="s">
        <v>25</v>
      </c>
      <c r="X1" s="54" t="s">
        <v>26</v>
      </c>
      <c r="Y1" s="54" t="s">
        <v>27</v>
      </c>
    </row>
    <row r="2" spans="1:28" s="4" customFormat="1" ht="31.5" customHeight="1" x14ac:dyDescent="0.25">
      <c r="A2" s="4" t="s">
        <v>28</v>
      </c>
      <c r="B2" s="4" t="s">
        <v>29</v>
      </c>
      <c r="C2" s="3">
        <f>SUBTOTAL(3,C$3:C$126)</f>
        <v>124</v>
      </c>
      <c r="D2" s="3"/>
      <c r="P2" s="49"/>
      <c r="Q2" s="49"/>
      <c r="R2" s="49"/>
      <c r="S2" s="25"/>
      <c r="T2" s="25"/>
      <c r="U2" s="25"/>
      <c r="V2" s="25"/>
      <c r="W2" s="25"/>
      <c r="X2" s="25"/>
    </row>
    <row r="3" spans="1:28" s="48" customFormat="1" ht="15" customHeight="1" x14ac:dyDescent="0.25">
      <c r="A3" s="5" t="s">
        <v>30</v>
      </c>
      <c r="B3" s="5" t="s">
        <v>30</v>
      </c>
      <c r="C3" s="38" t="s">
        <v>31</v>
      </c>
      <c r="D3" s="38"/>
      <c r="E3" s="27" t="s">
        <v>32</v>
      </c>
      <c r="F3" s="47"/>
      <c r="G3" s="47"/>
      <c r="H3" s="47"/>
      <c r="I3" s="47"/>
      <c r="J3" s="47"/>
      <c r="K3" s="47"/>
      <c r="L3" s="47"/>
      <c r="M3" s="47"/>
      <c r="N3" s="47"/>
      <c r="O3" s="26" t="s">
        <v>32</v>
      </c>
      <c r="P3" s="46"/>
      <c r="Q3" s="46"/>
      <c r="R3" s="46"/>
      <c r="S3" s="47" t="s">
        <v>33</v>
      </c>
      <c r="T3" s="47">
        <v>0</v>
      </c>
      <c r="U3" s="47">
        <v>0</v>
      </c>
      <c r="V3" s="47">
        <v>0</v>
      </c>
      <c r="W3" s="47">
        <v>1</v>
      </c>
      <c r="X3" s="47">
        <v>0</v>
      </c>
      <c r="Y3" s="47"/>
      <c r="Z3" s="47"/>
      <c r="AA3" s="47"/>
      <c r="AB3" s="47"/>
    </row>
    <row r="4" spans="1:28" s="48" customFormat="1" ht="15" customHeight="1" x14ac:dyDescent="0.25">
      <c r="A4" s="5" t="s">
        <v>30</v>
      </c>
      <c r="B4" s="5" t="s">
        <v>30</v>
      </c>
      <c r="C4" s="38" t="s">
        <v>34</v>
      </c>
      <c r="D4" s="38"/>
      <c r="E4" s="46"/>
      <c r="F4" s="47"/>
      <c r="G4" s="47"/>
      <c r="H4" s="47"/>
      <c r="I4" s="47"/>
      <c r="J4" s="47"/>
      <c r="K4" s="47"/>
      <c r="L4" s="47"/>
      <c r="M4" s="47"/>
      <c r="N4" s="47"/>
      <c r="O4" s="26"/>
      <c r="P4" s="46"/>
      <c r="Q4" s="46"/>
      <c r="R4" s="46"/>
      <c r="S4" s="47" t="s">
        <v>33</v>
      </c>
      <c r="T4" s="47">
        <v>0</v>
      </c>
      <c r="U4" s="47">
        <v>0</v>
      </c>
      <c r="V4" s="47">
        <v>0</v>
      </c>
      <c r="W4" s="47">
        <v>1</v>
      </c>
      <c r="X4" s="47">
        <v>0</v>
      </c>
      <c r="Y4" s="47"/>
      <c r="Z4" s="47"/>
      <c r="AA4" s="47"/>
      <c r="AB4" s="47"/>
    </row>
    <row r="5" spans="1:28" ht="15" customHeight="1" x14ac:dyDescent="0.25">
      <c r="A5" s="5" t="s">
        <v>30</v>
      </c>
      <c r="B5" s="5" t="s">
        <v>30</v>
      </c>
      <c r="C5" s="38" t="s">
        <v>35</v>
      </c>
      <c r="D5" s="38"/>
      <c r="E5" s="26" t="s">
        <v>36</v>
      </c>
      <c r="F5" s="11"/>
      <c r="G5" s="11"/>
      <c r="H5" s="11"/>
      <c r="I5" s="11"/>
      <c r="J5" s="11"/>
      <c r="K5" s="11"/>
      <c r="L5" s="11"/>
      <c r="M5" s="11"/>
      <c r="N5" s="11"/>
      <c r="O5" s="12"/>
      <c r="P5" s="26"/>
      <c r="Q5" s="26"/>
      <c r="R5" s="26"/>
      <c r="S5" s="11" t="s">
        <v>33</v>
      </c>
      <c r="T5" s="11">
        <v>0</v>
      </c>
      <c r="U5" s="11">
        <v>1</v>
      </c>
      <c r="V5" s="11">
        <v>1</v>
      </c>
      <c r="W5" s="11">
        <v>1</v>
      </c>
      <c r="X5" s="11">
        <v>0</v>
      </c>
      <c r="Y5" s="11"/>
      <c r="Z5" s="11"/>
      <c r="AA5" s="11"/>
      <c r="AB5" s="11"/>
    </row>
    <row r="6" spans="1:28" ht="15" customHeight="1" x14ac:dyDescent="0.25">
      <c r="A6" s="5" t="s">
        <v>30</v>
      </c>
      <c r="B6" s="5" t="s">
        <v>30</v>
      </c>
      <c r="C6" s="38" t="s">
        <v>37</v>
      </c>
      <c r="D6" s="38"/>
      <c r="E6" s="27" t="s">
        <v>38</v>
      </c>
      <c r="F6" s="11"/>
      <c r="G6" s="11"/>
      <c r="H6" s="11"/>
      <c r="I6" s="11"/>
      <c r="J6" s="11"/>
      <c r="K6" s="11"/>
      <c r="L6" s="11"/>
      <c r="M6" s="11"/>
      <c r="N6" s="11"/>
      <c r="O6" s="27" t="str">
        <f t="shared" ref="O6:O11" si="0">E6</f>
        <v>bbsmmix.PMIC_ON_REQ</v>
      </c>
      <c r="P6" s="26"/>
      <c r="Q6" s="26"/>
      <c r="R6" s="26"/>
      <c r="S6" s="11" t="s">
        <v>33</v>
      </c>
      <c r="T6" s="11">
        <v>0</v>
      </c>
      <c r="U6" s="11">
        <v>1</v>
      </c>
      <c r="V6" s="11">
        <v>1</v>
      </c>
      <c r="W6" s="11">
        <v>1</v>
      </c>
      <c r="X6" s="11">
        <v>0</v>
      </c>
      <c r="Y6" s="11"/>
      <c r="Z6" s="11"/>
      <c r="AA6" s="11"/>
      <c r="AB6" s="11"/>
    </row>
    <row r="7" spans="1:28" ht="15" customHeight="1" x14ac:dyDescent="0.25">
      <c r="A7" s="5" t="s">
        <v>30</v>
      </c>
      <c r="B7" s="5" t="s">
        <v>30</v>
      </c>
      <c r="C7" s="38" t="s">
        <v>39</v>
      </c>
      <c r="D7" s="38"/>
      <c r="E7" s="26" t="s">
        <v>40</v>
      </c>
      <c r="F7" s="11"/>
      <c r="G7" s="11"/>
      <c r="H7" s="11"/>
      <c r="I7" s="11"/>
      <c r="J7" s="11"/>
      <c r="K7" s="11"/>
      <c r="L7" s="11"/>
      <c r="M7" s="11"/>
      <c r="N7" s="11"/>
      <c r="O7" s="26" t="str">
        <f t="shared" si="0"/>
        <v>bbsmmix.ONOFF</v>
      </c>
      <c r="P7" s="26"/>
      <c r="Q7" s="26"/>
      <c r="R7" s="26"/>
      <c r="S7" s="11" t="s">
        <v>33</v>
      </c>
      <c r="T7" s="11">
        <v>0</v>
      </c>
      <c r="U7" s="11">
        <v>0</v>
      </c>
      <c r="V7" s="11">
        <v>1</v>
      </c>
      <c r="W7" s="11">
        <v>0</v>
      </c>
      <c r="X7" s="11">
        <v>1</v>
      </c>
      <c r="Y7" s="11"/>
      <c r="Z7" s="11"/>
      <c r="AA7" s="11"/>
      <c r="AB7" s="11"/>
    </row>
    <row r="8" spans="1:28" ht="15" customHeight="1" x14ac:dyDescent="0.25">
      <c r="A8" s="5" t="s">
        <v>30</v>
      </c>
      <c r="B8" s="5" t="s">
        <v>30</v>
      </c>
      <c r="C8" s="38" t="s">
        <v>41</v>
      </c>
      <c r="D8" s="38"/>
      <c r="E8" s="26" t="s">
        <v>42</v>
      </c>
      <c r="F8" s="11"/>
      <c r="G8" s="11"/>
      <c r="H8" s="11"/>
      <c r="I8" s="11"/>
      <c r="J8" s="11"/>
      <c r="K8" s="11"/>
      <c r="L8" s="11"/>
      <c r="M8" s="11"/>
      <c r="N8" s="11"/>
      <c r="O8" s="26" t="str">
        <f t="shared" si="0"/>
        <v>bbsmmix.POR_B</v>
      </c>
      <c r="P8" s="26"/>
      <c r="Q8" s="26"/>
      <c r="R8" s="26"/>
      <c r="S8" s="11" t="s">
        <v>33</v>
      </c>
      <c r="T8" s="11">
        <v>0</v>
      </c>
      <c r="U8" s="11">
        <v>0</v>
      </c>
      <c r="V8" s="11">
        <v>1</v>
      </c>
      <c r="W8" s="11">
        <v>0</v>
      </c>
      <c r="X8" s="11">
        <v>1</v>
      </c>
      <c r="Y8" s="11"/>
      <c r="Z8" s="11"/>
      <c r="AA8" s="11"/>
      <c r="AB8" s="11"/>
    </row>
    <row r="9" spans="1:28" ht="15" customHeight="1" x14ac:dyDescent="0.25">
      <c r="A9" s="5" t="s">
        <v>30</v>
      </c>
      <c r="B9" s="5" t="s">
        <v>30</v>
      </c>
      <c r="C9" s="38" t="s">
        <v>43</v>
      </c>
      <c r="D9" s="38"/>
      <c r="E9" s="26" t="s">
        <v>44</v>
      </c>
      <c r="F9" s="11"/>
      <c r="G9" s="11"/>
      <c r="H9" s="11"/>
      <c r="I9" s="11"/>
      <c r="J9" s="11"/>
      <c r="K9" s="11"/>
      <c r="L9" s="11"/>
      <c r="M9" s="11"/>
      <c r="N9" s="11"/>
      <c r="O9" s="26" t="str">
        <f t="shared" si="0"/>
        <v>bbsmmix.TAMPER0</v>
      </c>
      <c r="P9" s="26"/>
      <c r="Q9" s="26"/>
      <c r="R9" s="26"/>
      <c r="S9" s="11" t="s">
        <v>33</v>
      </c>
      <c r="T9" s="11">
        <v>0</v>
      </c>
      <c r="U9" s="11">
        <v>0</v>
      </c>
      <c r="V9" s="11">
        <v>0</v>
      </c>
      <c r="W9" s="11">
        <v>1</v>
      </c>
      <c r="X9" s="11">
        <v>1</v>
      </c>
      <c r="Y9" s="11"/>
      <c r="Z9" s="11"/>
      <c r="AA9" s="11"/>
      <c r="AB9" s="11"/>
    </row>
    <row r="10" spans="1:28" ht="15" customHeight="1" x14ac:dyDescent="0.25">
      <c r="A10" s="5" t="s">
        <v>30</v>
      </c>
      <c r="B10" s="5" t="s">
        <v>30</v>
      </c>
      <c r="C10" s="38" t="s">
        <v>45</v>
      </c>
      <c r="D10" s="38"/>
      <c r="E10" s="26" t="s">
        <v>46</v>
      </c>
      <c r="F10" s="11"/>
      <c r="G10" s="11"/>
      <c r="H10" s="11"/>
      <c r="I10" s="11"/>
      <c r="J10" s="11"/>
      <c r="K10" s="11"/>
      <c r="L10" s="11"/>
      <c r="M10" s="11"/>
      <c r="N10" s="11"/>
      <c r="O10" s="26" t="str">
        <f t="shared" si="0"/>
        <v>bbsmmix.TAMPER1</v>
      </c>
      <c r="P10" s="26"/>
      <c r="Q10" s="26"/>
      <c r="R10" s="26"/>
      <c r="S10" s="11" t="s">
        <v>33</v>
      </c>
      <c r="T10" s="11">
        <v>0</v>
      </c>
      <c r="U10" s="11">
        <v>0</v>
      </c>
      <c r="V10" s="11">
        <v>0</v>
      </c>
      <c r="W10" s="11">
        <v>1</v>
      </c>
      <c r="X10" s="11">
        <v>1</v>
      </c>
      <c r="Y10" s="11"/>
      <c r="Z10" s="11"/>
      <c r="AA10" s="11"/>
      <c r="AB10" s="11"/>
    </row>
    <row r="11" spans="1:28" ht="15" customHeight="1" x14ac:dyDescent="0.25">
      <c r="A11" s="5" t="s">
        <v>30</v>
      </c>
      <c r="B11" s="5" t="s">
        <v>30</v>
      </c>
      <c r="C11" s="50" t="s">
        <v>47</v>
      </c>
      <c r="D11" s="50" t="s">
        <v>48</v>
      </c>
      <c r="E11" s="13" t="s">
        <v>49</v>
      </c>
      <c r="F11" s="32" t="s">
        <v>50</v>
      </c>
      <c r="G11" s="70" t="s">
        <v>51</v>
      </c>
      <c r="H11" s="59" t="s">
        <v>52</v>
      </c>
      <c r="I11" s="19" t="s">
        <v>53</v>
      </c>
      <c r="J11" s="18" t="s">
        <v>54</v>
      </c>
      <c r="K11" s="32" t="s">
        <v>55</v>
      </c>
      <c r="L11" s="11"/>
      <c r="M11" s="56" t="s">
        <v>56</v>
      </c>
      <c r="N11" s="11"/>
      <c r="O11" s="13" t="str">
        <f t="shared" si="0"/>
        <v>gpio2.IO[0]</v>
      </c>
      <c r="P11" s="13" t="s">
        <v>57</v>
      </c>
      <c r="Q11" s="13" t="s">
        <v>58</v>
      </c>
      <c r="R11" s="13">
        <v>0</v>
      </c>
      <c r="S11" s="11" t="s">
        <v>59</v>
      </c>
      <c r="T11" s="11">
        <v>1</v>
      </c>
      <c r="U11" s="11">
        <v>0</v>
      </c>
      <c r="V11" s="11">
        <v>0</v>
      </c>
      <c r="W11" s="11">
        <v>1</v>
      </c>
      <c r="X11" s="11">
        <v>0</v>
      </c>
      <c r="Y11" s="11"/>
      <c r="Z11" s="11"/>
      <c r="AA11" s="11"/>
    </row>
    <row r="12" spans="1:28" ht="15" customHeight="1" x14ac:dyDescent="0.25">
      <c r="A12" s="5" t="s">
        <v>30</v>
      </c>
      <c r="B12" s="5" t="s">
        <v>30</v>
      </c>
      <c r="C12" s="50" t="s">
        <v>60</v>
      </c>
      <c r="D12" s="50" t="s">
        <v>61</v>
      </c>
      <c r="E12" s="13" t="s">
        <v>62</v>
      </c>
      <c r="F12" s="32" t="s">
        <v>63</v>
      </c>
      <c r="G12" s="70" t="s">
        <v>64</v>
      </c>
      <c r="H12" s="59" t="s">
        <v>65</v>
      </c>
      <c r="I12" s="19" t="s">
        <v>66</v>
      </c>
      <c r="J12" s="18" t="s">
        <v>67</v>
      </c>
      <c r="K12" s="32" t="s">
        <v>68</v>
      </c>
      <c r="L12" s="11"/>
      <c r="M12" s="56" t="s">
        <v>69</v>
      </c>
      <c r="N12" s="11"/>
      <c r="O12" s="13" t="str">
        <f t="shared" ref="O12:O38" si="1">E12</f>
        <v>gpio2.IO[1]</v>
      </c>
      <c r="P12" s="13" t="s">
        <v>57</v>
      </c>
      <c r="Q12" s="13" t="s">
        <v>58</v>
      </c>
      <c r="R12" s="13">
        <v>0</v>
      </c>
      <c r="S12" s="11" t="s">
        <v>59</v>
      </c>
      <c r="T12" s="11">
        <v>1</v>
      </c>
      <c r="U12" s="11">
        <v>0</v>
      </c>
      <c r="V12" s="11">
        <v>0</v>
      </c>
      <c r="W12" s="11">
        <v>1</v>
      </c>
      <c r="X12" s="11">
        <v>0</v>
      </c>
      <c r="Y12" s="11" t="s">
        <v>70</v>
      </c>
      <c r="Z12" s="11"/>
      <c r="AA12" s="11"/>
    </row>
    <row r="13" spans="1:28" ht="15" customHeight="1" x14ac:dyDescent="0.25">
      <c r="A13" s="5" t="s">
        <v>30</v>
      </c>
      <c r="B13" s="5" t="s">
        <v>30</v>
      </c>
      <c r="C13" s="50" t="s">
        <v>71</v>
      </c>
      <c r="D13" s="50" t="s">
        <v>72</v>
      </c>
      <c r="E13" s="13" t="s">
        <v>73</v>
      </c>
      <c r="F13" s="32" t="s">
        <v>74</v>
      </c>
      <c r="G13" s="70" t="s">
        <v>75</v>
      </c>
      <c r="H13" s="59" t="s">
        <v>76</v>
      </c>
      <c r="I13" s="19" t="s">
        <v>77</v>
      </c>
      <c r="J13" s="18" t="s">
        <v>78</v>
      </c>
      <c r="K13" s="32" t="s">
        <v>79</v>
      </c>
      <c r="L13" s="11"/>
      <c r="M13" s="56" t="s">
        <v>80</v>
      </c>
      <c r="N13" s="11"/>
      <c r="O13" s="13" t="str">
        <f t="shared" si="1"/>
        <v>gpio2.IO[2]</v>
      </c>
      <c r="P13" s="13" t="s">
        <v>57</v>
      </c>
      <c r="Q13" s="13" t="s">
        <v>58</v>
      </c>
      <c r="R13" s="13">
        <v>0</v>
      </c>
      <c r="S13" s="11" t="s">
        <v>59</v>
      </c>
      <c r="T13" s="11">
        <v>1</v>
      </c>
      <c r="U13" s="11">
        <v>0</v>
      </c>
      <c r="V13" s="11">
        <v>1</v>
      </c>
      <c r="W13" s="11">
        <v>1</v>
      </c>
      <c r="X13" s="11">
        <v>0</v>
      </c>
      <c r="Y13" s="11"/>
      <c r="Z13" s="11"/>
      <c r="AA13" s="11"/>
    </row>
    <row r="14" spans="1:28" ht="15" customHeight="1" x14ac:dyDescent="0.25">
      <c r="A14" s="5" t="s">
        <v>30</v>
      </c>
      <c r="B14" s="5" t="s">
        <v>30</v>
      </c>
      <c r="C14" s="50" t="s">
        <v>81</v>
      </c>
      <c r="D14" s="50" t="s">
        <v>82</v>
      </c>
      <c r="E14" s="13" t="s">
        <v>83</v>
      </c>
      <c r="F14" s="32" t="s">
        <v>84</v>
      </c>
      <c r="G14" s="70" t="s">
        <v>85</v>
      </c>
      <c r="H14" s="59" t="s">
        <v>86</v>
      </c>
      <c r="I14" s="19" t="s">
        <v>87</v>
      </c>
      <c r="J14" s="18" t="s">
        <v>88</v>
      </c>
      <c r="K14" s="32" t="s">
        <v>89</v>
      </c>
      <c r="L14" s="11"/>
      <c r="M14" s="56" t="s">
        <v>90</v>
      </c>
      <c r="N14" s="11"/>
      <c r="O14" s="13" t="str">
        <f t="shared" si="1"/>
        <v>gpio2.IO[3]</v>
      </c>
      <c r="P14" s="13" t="s">
        <v>57</v>
      </c>
      <c r="Q14" s="13" t="s">
        <v>58</v>
      </c>
      <c r="R14" s="13">
        <v>0</v>
      </c>
      <c r="S14" s="11" t="s">
        <v>59</v>
      </c>
      <c r="T14" s="11">
        <v>1</v>
      </c>
      <c r="U14" s="11">
        <v>0</v>
      </c>
      <c r="V14" s="11">
        <v>0</v>
      </c>
      <c r="W14" s="11">
        <v>1</v>
      </c>
      <c r="X14" s="11">
        <v>0</v>
      </c>
      <c r="Y14" s="11"/>
      <c r="Z14" s="11"/>
      <c r="AA14" s="11"/>
    </row>
    <row r="15" spans="1:28" ht="15" customHeight="1" x14ac:dyDescent="0.25">
      <c r="A15" s="5" t="s">
        <v>30</v>
      </c>
      <c r="B15" s="5" t="s">
        <v>30</v>
      </c>
      <c r="C15" s="50" t="s">
        <v>91</v>
      </c>
      <c r="D15" s="50" t="s">
        <v>92</v>
      </c>
      <c r="E15" s="13" t="s">
        <v>93</v>
      </c>
      <c r="F15" s="20" t="s">
        <v>94</v>
      </c>
      <c r="G15" s="61" t="s">
        <v>95</v>
      </c>
      <c r="H15" s="59" t="s">
        <v>96</v>
      </c>
      <c r="I15" s="19" t="s">
        <v>97</v>
      </c>
      <c r="J15" s="18" t="s">
        <v>98</v>
      </c>
      <c r="K15" s="32" t="s">
        <v>79</v>
      </c>
      <c r="L15" s="11"/>
      <c r="M15" s="56" t="s">
        <v>99</v>
      </c>
      <c r="N15" s="11"/>
      <c r="O15" s="13" t="str">
        <f t="shared" si="1"/>
        <v>gpio2.IO[4]</v>
      </c>
      <c r="P15" s="13" t="s">
        <v>57</v>
      </c>
      <c r="Q15" s="13" t="s">
        <v>58</v>
      </c>
      <c r="R15" s="13">
        <v>0</v>
      </c>
      <c r="S15" s="11" t="s">
        <v>59</v>
      </c>
      <c r="T15" s="11">
        <v>1</v>
      </c>
      <c r="U15" s="11">
        <v>0</v>
      </c>
      <c r="V15" s="11">
        <v>0</v>
      </c>
      <c r="W15" s="11">
        <v>1</v>
      </c>
      <c r="X15" s="11">
        <v>0</v>
      </c>
      <c r="Y15" s="11"/>
      <c r="Z15" s="11"/>
      <c r="AA15" s="11"/>
    </row>
    <row r="16" spans="1:28" ht="15" customHeight="1" x14ac:dyDescent="0.25">
      <c r="A16" s="5" t="s">
        <v>30</v>
      </c>
      <c r="B16" s="5" t="s">
        <v>30</v>
      </c>
      <c r="C16" s="50" t="s">
        <v>100</v>
      </c>
      <c r="D16" s="50" t="s">
        <v>101</v>
      </c>
      <c r="E16" s="13" t="s">
        <v>102</v>
      </c>
      <c r="F16" s="20" t="s">
        <v>103</v>
      </c>
      <c r="G16" s="61" t="s">
        <v>104</v>
      </c>
      <c r="H16" s="59" t="s">
        <v>105</v>
      </c>
      <c r="I16" s="19" t="s">
        <v>106</v>
      </c>
      <c r="J16" s="18" t="s">
        <v>107</v>
      </c>
      <c r="K16" s="32" t="s">
        <v>89</v>
      </c>
      <c r="L16" s="11"/>
      <c r="M16" s="56" t="s">
        <v>108</v>
      </c>
      <c r="N16" s="11"/>
      <c r="O16" s="13" t="str">
        <f t="shared" si="1"/>
        <v>gpio2.IO[5]</v>
      </c>
      <c r="P16" s="13" t="s">
        <v>57</v>
      </c>
      <c r="Q16" s="13" t="s">
        <v>58</v>
      </c>
      <c r="R16" s="13">
        <v>0</v>
      </c>
      <c r="S16" s="11" t="s">
        <v>59</v>
      </c>
      <c r="T16" s="11">
        <v>1</v>
      </c>
      <c r="U16" s="11">
        <v>0</v>
      </c>
      <c r="V16" s="11">
        <v>1</v>
      </c>
      <c r="W16" s="11">
        <v>1</v>
      </c>
      <c r="X16" s="11">
        <v>0</v>
      </c>
      <c r="Y16" s="11"/>
      <c r="Z16" s="11"/>
      <c r="AA16" s="11"/>
    </row>
    <row r="17" spans="1:28" ht="15" customHeight="1" x14ac:dyDescent="0.25">
      <c r="A17" s="5" t="s">
        <v>30</v>
      </c>
      <c r="B17" s="5" t="s">
        <v>30</v>
      </c>
      <c r="C17" s="50" t="s">
        <v>109</v>
      </c>
      <c r="D17" s="50" t="s">
        <v>110</v>
      </c>
      <c r="E17" s="13" t="s">
        <v>111</v>
      </c>
      <c r="F17" s="20" t="s">
        <v>112</v>
      </c>
      <c r="G17" s="61" t="s">
        <v>113</v>
      </c>
      <c r="H17" s="59" t="s">
        <v>114</v>
      </c>
      <c r="I17" s="19" t="s">
        <v>115</v>
      </c>
      <c r="J17" s="18" t="s">
        <v>116</v>
      </c>
      <c r="K17" s="32" t="s">
        <v>117</v>
      </c>
      <c r="L17" s="11"/>
      <c r="M17" s="56" t="s">
        <v>118</v>
      </c>
      <c r="N17" s="11"/>
      <c r="O17" s="13" t="str">
        <f t="shared" si="1"/>
        <v>gpio2.IO[6]</v>
      </c>
      <c r="P17" s="13" t="s">
        <v>57</v>
      </c>
      <c r="Q17" s="13" t="s">
        <v>58</v>
      </c>
      <c r="R17" s="13">
        <v>0</v>
      </c>
      <c r="S17" s="11" t="s">
        <v>59</v>
      </c>
      <c r="T17" s="11">
        <v>1</v>
      </c>
      <c r="U17" s="11">
        <v>0</v>
      </c>
      <c r="V17" s="11">
        <v>0</v>
      </c>
      <c r="W17" s="11">
        <v>1</v>
      </c>
      <c r="X17" s="11">
        <v>0</v>
      </c>
      <c r="Y17" s="11"/>
      <c r="Z17" s="11"/>
      <c r="AA17" s="11"/>
    </row>
    <row r="18" spans="1:28" ht="15" customHeight="1" x14ac:dyDescent="0.25">
      <c r="A18" s="5" t="s">
        <v>30</v>
      </c>
      <c r="B18" s="5" t="s">
        <v>30</v>
      </c>
      <c r="C18" s="50" t="s">
        <v>119</v>
      </c>
      <c r="D18" s="50" t="s">
        <v>120</v>
      </c>
      <c r="E18" s="13" t="s">
        <v>121</v>
      </c>
      <c r="F18" s="19" t="s">
        <v>122</v>
      </c>
      <c r="G18" s="70" t="s">
        <v>123</v>
      </c>
      <c r="H18" s="59" t="s">
        <v>124</v>
      </c>
      <c r="I18" s="19" t="s">
        <v>125</v>
      </c>
      <c r="J18" s="18" t="s">
        <v>126</v>
      </c>
      <c r="K18" s="32" t="s">
        <v>127</v>
      </c>
      <c r="L18" s="11"/>
      <c r="M18" s="56" t="s">
        <v>128</v>
      </c>
      <c r="N18" s="11"/>
      <c r="O18" s="13" t="str">
        <f t="shared" si="1"/>
        <v>gpio2.IO[7]</v>
      </c>
      <c r="P18" s="13" t="s">
        <v>57</v>
      </c>
      <c r="Q18" s="13" t="s">
        <v>58</v>
      </c>
      <c r="R18" s="13">
        <v>0</v>
      </c>
      <c r="S18" s="11" t="s">
        <v>59</v>
      </c>
      <c r="T18" s="11">
        <v>1</v>
      </c>
      <c r="U18" s="11">
        <v>0</v>
      </c>
      <c r="V18" s="11">
        <v>0</v>
      </c>
      <c r="W18" s="11">
        <v>1</v>
      </c>
      <c r="X18" s="11">
        <v>0</v>
      </c>
      <c r="Y18" s="11"/>
      <c r="Z18" s="11"/>
      <c r="AA18" s="11"/>
    </row>
    <row r="19" spans="1:28" ht="15" customHeight="1" x14ac:dyDescent="0.25">
      <c r="A19" s="5" t="s">
        <v>30</v>
      </c>
      <c r="B19" s="5" t="s">
        <v>30</v>
      </c>
      <c r="C19" s="50" t="s">
        <v>129</v>
      </c>
      <c r="D19" s="50" t="s">
        <v>130</v>
      </c>
      <c r="E19" s="13" t="s">
        <v>131</v>
      </c>
      <c r="F19" s="19" t="s">
        <v>132</v>
      </c>
      <c r="G19" s="70" t="s">
        <v>133</v>
      </c>
      <c r="H19" s="59" t="s">
        <v>134</v>
      </c>
      <c r="I19" s="20" t="s">
        <v>135</v>
      </c>
      <c r="J19" s="18" t="s">
        <v>136</v>
      </c>
      <c r="K19" s="32" t="s">
        <v>117</v>
      </c>
      <c r="M19" s="56" t="s">
        <v>137</v>
      </c>
      <c r="O19" s="13" t="str">
        <f t="shared" si="1"/>
        <v>gpio2.IO[8]</v>
      </c>
      <c r="P19" s="13" t="s">
        <v>57</v>
      </c>
      <c r="Q19" s="13" t="s">
        <v>58</v>
      </c>
      <c r="R19" s="13">
        <v>0</v>
      </c>
      <c r="S19" s="11" t="s">
        <v>59</v>
      </c>
      <c r="T19" s="11">
        <v>1</v>
      </c>
      <c r="U19" s="11">
        <v>0</v>
      </c>
      <c r="V19" s="11">
        <v>0</v>
      </c>
      <c r="W19" s="11">
        <v>1</v>
      </c>
      <c r="X19" s="11">
        <v>0</v>
      </c>
      <c r="Y19" s="11"/>
      <c r="Z19" s="11"/>
      <c r="AA19" s="11"/>
    </row>
    <row r="20" spans="1:28" ht="15" customHeight="1" x14ac:dyDescent="0.25">
      <c r="A20" s="5" t="s">
        <v>30</v>
      </c>
      <c r="B20" s="5" t="s">
        <v>30</v>
      </c>
      <c r="C20" s="50" t="s">
        <v>138</v>
      </c>
      <c r="D20" s="50" t="s">
        <v>139</v>
      </c>
      <c r="E20" s="13" t="s">
        <v>140</v>
      </c>
      <c r="F20" s="19" t="s">
        <v>141</v>
      </c>
      <c r="G20" s="70" t="s">
        <v>142</v>
      </c>
      <c r="H20" s="59" t="s">
        <v>143</v>
      </c>
      <c r="I20" s="20" t="s">
        <v>144</v>
      </c>
      <c r="J20" s="18" t="s">
        <v>145</v>
      </c>
      <c r="K20" s="32" t="s">
        <v>127</v>
      </c>
      <c r="M20" s="56" t="s">
        <v>146</v>
      </c>
      <c r="O20" s="13" t="str">
        <f t="shared" si="1"/>
        <v>gpio2.IO[9]</v>
      </c>
      <c r="P20" s="13" t="s">
        <v>57</v>
      </c>
      <c r="Q20" s="13" t="s">
        <v>58</v>
      </c>
      <c r="R20" s="13">
        <v>0</v>
      </c>
      <c r="S20" s="11" t="s">
        <v>59</v>
      </c>
      <c r="T20" s="11">
        <v>1</v>
      </c>
      <c r="U20" s="11">
        <v>0</v>
      </c>
      <c r="V20" s="11">
        <v>0</v>
      </c>
      <c r="W20" s="11">
        <v>1</v>
      </c>
      <c r="X20" s="11">
        <v>0</v>
      </c>
      <c r="Y20" s="11"/>
      <c r="Z20" s="11"/>
      <c r="AA20" s="11"/>
    </row>
    <row r="21" spans="1:28" ht="15" customHeight="1" x14ac:dyDescent="0.25">
      <c r="A21" s="5" t="s">
        <v>30</v>
      </c>
      <c r="B21" s="5" t="s">
        <v>30</v>
      </c>
      <c r="C21" s="50" t="s">
        <v>147</v>
      </c>
      <c r="D21" s="50" t="s">
        <v>148</v>
      </c>
      <c r="E21" s="13" t="s">
        <v>149</v>
      </c>
      <c r="F21" s="19" t="s">
        <v>150</v>
      </c>
      <c r="G21" s="70" t="s">
        <v>151</v>
      </c>
      <c r="H21" s="59" t="s">
        <v>152</v>
      </c>
      <c r="I21" s="20" t="s">
        <v>153</v>
      </c>
      <c r="J21" s="18" t="s">
        <v>154</v>
      </c>
      <c r="K21" s="32" t="s">
        <v>155</v>
      </c>
      <c r="M21" s="56" t="s">
        <v>156</v>
      </c>
      <c r="O21" s="13" t="str">
        <f t="shared" si="1"/>
        <v>gpio2.IO[10]</v>
      </c>
      <c r="P21" s="13" t="s">
        <v>57</v>
      </c>
      <c r="Q21" s="13" t="s">
        <v>58</v>
      </c>
      <c r="R21" s="13">
        <v>0</v>
      </c>
      <c r="S21" s="11" t="s">
        <v>59</v>
      </c>
      <c r="T21" s="11">
        <v>1</v>
      </c>
      <c r="U21" s="11">
        <v>0</v>
      </c>
      <c r="V21" s="11">
        <v>0</v>
      </c>
      <c r="W21" s="11">
        <v>1</v>
      </c>
      <c r="X21" s="11">
        <v>0</v>
      </c>
      <c r="Y21" s="11"/>
      <c r="Z21" s="11"/>
      <c r="AA21" s="11"/>
      <c r="AB21" s="11"/>
    </row>
    <row r="22" spans="1:28" ht="15" customHeight="1" x14ac:dyDescent="0.25">
      <c r="A22" s="5" t="s">
        <v>30</v>
      </c>
      <c r="B22" s="5" t="s">
        <v>30</v>
      </c>
      <c r="C22" s="50" t="s">
        <v>157</v>
      </c>
      <c r="D22" s="50" t="s">
        <v>158</v>
      </c>
      <c r="E22" s="13" t="s">
        <v>159</v>
      </c>
      <c r="F22" s="19" t="s">
        <v>160</v>
      </c>
      <c r="G22" s="70" t="s">
        <v>161</v>
      </c>
      <c r="H22" s="59" t="s">
        <v>162</v>
      </c>
      <c r="I22" s="20" t="s">
        <v>163</v>
      </c>
      <c r="J22" s="18" t="s">
        <v>164</v>
      </c>
      <c r="K22" s="32" t="s">
        <v>165</v>
      </c>
      <c r="M22" s="56" t="s">
        <v>166</v>
      </c>
      <c r="O22" s="13" t="str">
        <f t="shared" si="1"/>
        <v>gpio2.IO[11]</v>
      </c>
      <c r="P22" s="13" t="s">
        <v>57</v>
      </c>
      <c r="Q22" s="13" t="s">
        <v>58</v>
      </c>
      <c r="R22" s="13">
        <v>0</v>
      </c>
      <c r="S22" s="11" t="s">
        <v>59</v>
      </c>
      <c r="T22" s="11">
        <v>1</v>
      </c>
      <c r="U22" s="11">
        <v>0</v>
      </c>
      <c r="V22" s="11">
        <v>0</v>
      </c>
      <c r="W22" s="11">
        <v>1</v>
      </c>
      <c r="X22" s="11">
        <v>0</v>
      </c>
      <c r="Y22" s="11"/>
      <c r="Z22" s="11"/>
      <c r="AA22" s="11"/>
      <c r="AB22" s="11"/>
    </row>
    <row r="23" spans="1:28" ht="15" customHeight="1" x14ac:dyDescent="0.25">
      <c r="A23" s="5" t="s">
        <v>30</v>
      </c>
      <c r="B23" s="5" t="s">
        <v>30</v>
      </c>
      <c r="C23" s="50" t="s">
        <v>167</v>
      </c>
      <c r="D23" s="50" t="s">
        <v>168</v>
      </c>
      <c r="E23" s="13" t="s">
        <v>169</v>
      </c>
      <c r="F23" s="20" t="s">
        <v>170</v>
      </c>
      <c r="G23" s="61" t="s">
        <v>171</v>
      </c>
      <c r="H23" s="59" t="s">
        <v>172</v>
      </c>
      <c r="I23" s="19" t="s">
        <v>173</v>
      </c>
      <c r="J23" s="18" t="s">
        <v>174</v>
      </c>
      <c r="K23" s="32" t="s">
        <v>155</v>
      </c>
      <c r="M23" s="30" t="s">
        <v>175</v>
      </c>
      <c r="O23" s="13" t="str">
        <f t="shared" si="1"/>
        <v>gpio2.IO[12]</v>
      </c>
      <c r="P23" s="13" t="s">
        <v>57</v>
      </c>
      <c r="Q23" s="13" t="s">
        <v>58</v>
      </c>
      <c r="R23" s="13">
        <v>0</v>
      </c>
      <c r="S23" s="11" t="s">
        <v>59</v>
      </c>
      <c r="T23" s="11">
        <v>1</v>
      </c>
      <c r="U23" s="11">
        <v>0</v>
      </c>
      <c r="V23" s="11">
        <v>0</v>
      </c>
      <c r="W23" s="11">
        <v>1</v>
      </c>
      <c r="X23" s="11">
        <v>0</v>
      </c>
      <c r="Y23" s="11"/>
      <c r="Z23" s="11"/>
      <c r="AA23" s="11"/>
      <c r="AB23" s="11"/>
    </row>
    <row r="24" spans="1:28" ht="15" customHeight="1" x14ac:dyDescent="0.25">
      <c r="A24" s="5" t="s">
        <v>30</v>
      </c>
      <c r="B24" s="5" t="s">
        <v>30</v>
      </c>
      <c r="C24" s="50" t="s">
        <v>176</v>
      </c>
      <c r="D24" s="50" t="s">
        <v>177</v>
      </c>
      <c r="E24" s="13" t="s">
        <v>178</v>
      </c>
      <c r="F24" s="20" t="s">
        <v>179</v>
      </c>
      <c r="G24" s="61" t="s">
        <v>180</v>
      </c>
      <c r="H24" s="59" t="s">
        <v>181</v>
      </c>
      <c r="I24" s="19" t="s">
        <v>182</v>
      </c>
      <c r="J24" s="18" t="s">
        <v>183</v>
      </c>
      <c r="K24" s="32" t="s">
        <v>165</v>
      </c>
      <c r="M24" s="56" t="s">
        <v>184</v>
      </c>
      <c r="O24" s="13" t="str">
        <f t="shared" si="1"/>
        <v>gpio2.IO[13]</v>
      </c>
      <c r="P24" s="13" t="s">
        <v>57</v>
      </c>
      <c r="Q24" s="13" t="s">
        <v>58</v>
      </c>
      <c r="R24" s="13">
        <v>0</v>
      </c>
      <c r="S24" s="11" t="s">
        <v>59</v>
      </c>
      <c r="T24" s="11">
        <v>1</v>
      </c>
      <c r="U24" s="11">
        <v>0</v>
      </c>
      <c r="V24" s="11">
        <v>0</v>
      </c>
      <c r="W24" s="11">
        <v>1</v>
      </c>
      <c r="X24" s="11">
        <v>0</v>
      </c>
      <c r="Y24" s="11"/>
      <c r="Z24" s="11"/>
      <c r="AA24" s="11"/>
      <c r="AB24" s="11"/>
    </row>
    <row r="25" spans="1:28" ht="15" customHeight="1" x14ac:dyDescent="0.25">
      <c r="A25" s="5" t="s">
        <v>30</v>
      </c>
      <c r="B25" s="5" t="s">
        <v>30</v>
      </c>
      <c r="C25" s="50" t="s">
        <v>185</v>
      </c>
      <c r="D25" s="50" t="s">
        <v>186</v>
      </c>
      <c r="E25" s="13" t="s">
        <v>187</v>
      </c>
      <c r="F25" s="18" t="s">
        <v>188</v>
      </c>
      <c r="G25" s="70" t="s">
        <v>189</v>
      </c>
      <c r="H25" s="59" t="s">
        <v>190</v>
      </c>
      <c r="I25" s="19" t="s">
        <v>191</v>
      </c>
      <c r="J25" s="18" t="s">
        <v>192</v>
      </c>
      <c r="K25" s="18" t="s">
        <v>193</v>
      </c>
      <c r="M25" s="56" t="s">
        <v>194</v>
      </c>
      <c r="O25" s="13" t="str">
        <f t="shared" si="1"/>
        <v>gpio2.IO[14]</v>
      </c>
      <c r="P25" s="13" t="s">
        <v>57</v>
      </c>
      <c r="Q25" s="13" t="s">
        <v>58</v>
      </c>
      <c r="R25" s="13">
        <v>0</v>
      </c>
      <c r="S25" s="11" t="s">
        <v>59</v>
      </c>
      <c r="T25" s="11">
        <v>1</v>
      </c>
      <c r="U25" s="11">
        <v>0</v>
      </c>
      <c r="V25" s="11">
        <v>0</v>
      </c>
      <c r="W25" s="11">
        <v>1</v>
      </c>
      <c r="X25" s="11">
        <v>0</v>
      </c>
      <c r="Y25" s="11"/>
      <c r="Z25" s="11"/>
      <c r="AA25" s="11"/>
      <c r="AB25" s="11"/>
    </row>
    <row r="26" spans="1:28" ht="15" customHeight="1" x14ac:dyDescent="0.25">
      <c r="A26" s="5" t="s">
        <v>30</v>
      </c>
      <c r="B26" s="5" t="s">
        <v>30</v>
      </c>
      <c r="C26" s="50" t="s">
        <v>195</v>
      </c>
      <c r="D26" s="50" t="s">
        <v>196</v>
      </c>
      <c r="E26" s="13" t="s">
        <v>197</v>
      </c>
      <c r="F26" s="18" t="s">
        <v>198</v>
      </c>
      <c r="G26" s="70" t="s">
        <v>199</v>
      </c>
      <c r="H26" s="59" t="s">
        <v>200</v>
      </c>
      <c r="I26" s="19" t="s">
        <v>201</v>
      </c>
      <c r="J26" s="18" t="s">
        <v>202</v>
      </c>
      <c r="K26" s="18" t="s">
        <v>203</v>
      </c>
      <c r="M26" s="56" t="s">
        <v>204</v>
      </c>
      <c r="O26" s="13" t="str">
        <f t="shared" si="1"/>
        <v>gpio2.IO[15]</v>
      </c>
      <c r="P26" s="13" t="s">
        <v>57</v>
      </c>
      <c r="Q26" s="13" t="s">
        <v>58</v>
      </c>
      <c r="R26" s="13">
        <v>0</v>
      </c>
      <c r="S26" s="11" t="s">
        <v>59</v>
      </c>
      <c r="T26" s="11">
        <v>1</v>
      </c>
      <c r="U26" s="11">
        <v>0</v>
      </c>
      <c r="V26" s="11">
        <v>0</v>
      </c>
      <c r="W26" s="11">
        <v>1</v>
      </c>
      <c r="X26" s="11">
        <v>0</v>
      </c>
      <c r="Y26" s="11"/>
      <c r="Z26" s="11"/>
      <c r="AA26" s="11"/>
      <c r="AB26" s="11"/>
    </row>
    <row r="27" spans="1:28" ht="15" customHeight="1" x14ac:dyDescent="0.25">
      <c r="A27" s="5" t="s">
        <v>30</v>
      </c>
      <c r="B27" s="5" t="s">
        <v>30</v>
      </c>
      <c r="C27" s="50" t="s">
        <v>205</v>
      </c>
      <c r="D27" s="50" t="s">
        <v>206</v>
      </c>
      <c r="E27" s="13" t="s">
        <v>207</v>
      </c>
      <c r="F27" s="30" t="s">
        <v>208</v>
      </c>
      <c r="G27" s="61" t="s">
        <v>171</v>
      </c>
      <c r="H27" s="59" t="s">
        <v>209</v>
      </c>
      <c r="I27" s="18" t="s">
        <v>210</v>
      </c>
      <c r="J27" s="19" t="s">
        <v>211</v>
      </c>
      <c r="K27" s="18" t="s">
        <v>212</v>
      </c>
      <c r="M27" s="56" t="s">
        <v>213</v>
      </c>
      <c r="O27" s="13" t="str">
        <f t="shared" si="1"/>
        <v>gpio2.IO[16]</v>
      </c>
      <c r="P27" s="13" t="s">
        <v>57</v>
      </c>
      <c r="Q27" s="13" t="s">
        <v>58</v>
      </c>
      <c r="R27" s="13">
        <v>0</v>
      </c>
      <c r="S27" s="11" t="s">
        <v>59</v>
      </c>
      <c r="T27" s="11">
        <v>1</v>
      </c>
      <c r="U27" s="11">
        <v>0</v>
      </c>
      <c r="V27" s="11">
        <v>0</v>
      </c>
      <c r="W27" s="11">
        <v>1</v>
      </c>
      <c r="X27" s="11">
        <v>0</v>
      </c>
      <c r="Y27" s="11"/>
      <c r="Z27" s="11"/>
      <c r="AA27" s="11"/>
      <c r="AB27" s="11"/>
    </row>
    <row r="28" spans="1:28" ht="15" customHeight="1" x14ac:dyDescent="0.25">
      <c r="A28" s="5" t="s">
        <v>30</v>
      </c>
      <c r="B28" s="5" t="s">
        <v>30</v>
      </c>
      <c r="C28" s="50" t="s">
        <v>214</v>
      </c>
      <c r="D28" s="50" t="s">
        <v>215</v>
      </c>
      <c r="E28" s="13" t="s">
        <v>216</v>
      </c>
      <c r="F28" s="68" t="s">
        <v>217</v>
      </c>
      <c r="G28" s="70" t="s">
        <v>218</v>
      </c>
      <c r="H28" s="59" t="s">
        <v>219</v>
      </c>
      <c r="I28" s="18" t="s">
        <v>220</v>
      </c>
      <c r="J28" s="19" t="s">
        <v>221</v>
      </c>
      <c r="K28" s="18" t="s">
        <v>222</v>
      </c>
      <c r="M28" s="56" t="s">
        <v>223</v>
      </c>
      <c r="O28" s="13" t="str">
        <f t="shared" si="1"/>
        <v>gpio2.IO[17]</v>
      </c>
      <c r="P28" s="13" t="s">
        <v>57</v>
      </c>
      <c r="Q28" s="13" t="s">
        <v>58</v>
      </c>
      <c r="R28" s="13">
        <v>0</v>
      </c>
      <c r="S28" s="11" t="s">
        <v>59</v>
      </c>
      <c r="T28" s="11">
        <v>1</v>
      </c>
      <c r="U28" s="11">
        <v>0</v>
      </c>
      <c r="V28" s="11">
        <v>0</v>
      </c>
      <c r="W28" s="11">
        <v>1</v>
      </c>
      <c r="X28" s="11">
        <v>0</v>
      </c>
      <c r="Y28" s="11"/>
      <c r="Z28" s="11"/>
      <c r="AA28" s="11"/>
      <c r="AB28" s="11"/>
    </row>
    <row r="29" spans="1:28" ht="15" customHeight="1" x14ac:dyDescent="0.25">
      <c r="A29" s="5" t="s">
        <v>30</v>
      </c>
      <c r="B29" s="5" t="s">
        <v>30</v>
      </c>
      <c r="C29" s="50" t="s">
        <v>224</v>
      </c>
      <c r="D29" s="50" t="s">
        <v>225</v>
      </c>
      <c r="E29" s="13" t="s">
        <v>226</v>
      </c>
      <c r="F29" s="68" t="s">
        <v>227</v>
      </c>
      <c r="G29" s="70" t="s">
        <v>228</v>
      </c>
      <c r="H29" s="59" t="s">
        <v>229</v>
      </c>
      <c r="I29" s="19" t="s">
        <v>230</v>
      </c>
      <c r="J29" s="19" t="s">
        <v>231</v>
      </c>
      <c r="K29" s="20" t="s">
        <v>232</v>
      </c>
      <c r="M29" s="56" t="s">
        <v>233</v>
      </c>
      <c r="O29" s="13" t="str">
        <f t="shared" si="1"/>
        <v>gpio2.IO[18]</v>
      </c>
      <c r="P29" s="13" t="s">
        <v>57</v>
      </c>
      <c r="Q29" s="13" t="s">
        <v>58</v>
      </c>
      <c r="R29" s="13">
        <v>0</v>
      </c>
      <c r="S29" s="11" t="s">
        <v>59</v>
      </c>
      <c r="T29" s="11">
        <v>1</v>
      </c>
      <c r="U29" s="11">
        <v>0</v>
      </c>
      <c r="V29" s="11">
        <v>0</v>
      </c>
      <c r="W29" s="11">
        <v>1</v>
      </c>
      <c r="X29" s="11">
        <v>0</v>
      </c>
      <c r="Y29" s="11"/>
      <c r="Z29" s="11"/>
      <c r="AA29" s="11"/>
      <c r="AB29" s="11"/>
    </row>
    <row r="30" spans="1:28" ht="15" customHeight="1" x14ac:dyDescent="0.25">
      <c r="A30" s="5" t="s">
        <v>30</v>
      </c>
      <c r="B30" s="5" t="s">
        <v>30</v>
      </c>
      <c r="C30" s="50" t="s">
        <v>234</v>
      </c>
      <c r="D30" s="50" t="s">
        <v>235</v>
      </c>
      <c r="E30" s="13" t="s">
        <v>236</v>
      </c>
      <c r="F30" s="68" t="s">
        <v>175</v>
      </c>
      <c r="G30" s="61" t="s">
        <v>180</v>
      </c>
      <c r="H30" s="59" t="s">
        <v>237</v>
      </c>
      <c r="I30" s="19" t="s">
        <v>238</v>
      </c>
      <c r="J30" s="19" t="s">
        <v>239</v>
      </c>
      <c r="K30" s="20" t="s">
        <v>240</v>
      </c>
      <c r="M30" s="30" t="s">
        <v>241</v>
      </c>
      <c r="O30" s="13" t="str">
        <f t="shared" si="1"/>
        <v>gpio2.IO[19]</v>
      </c>
      <c r="P30" s="13" t="s">
        <v>57</v>
      </c>
      <c r="Q30" s="13" t="s">
        <v>58</v>
      </c>
      <c r="R30" s="13">
        <v>0</v>
      </c>
      <c r="S30" s="11" t="s">
        <v>59</v>
      </c>
      <c r="T30" s="11">
        <v>1</v>
      </c>
      <c r="U30" s="11">
        <v>0</v>
      </c>
      <c r="V30" s="11">
        <v>0</v>
      </c>
      <c r="W30" s="11">
        <v>1</v>
      </c>
      <c r="X30" s="11">
        <v>0</v>
      </c>
      <c r="Y30" s="11"/>
      <c r="Z30" s="11"/>
      <c r="AA30" s="11"/>
      <c r="AB30" s="11"/>
    </row>
    <row r="31" spans="1:28" ht="15" customHeight="1" x14ac:dyDescent="0.25">
      <c r="A31" s="5" t="s">
        <v>30</v>
      </c>
      <c r="B31" s="5" t="s">
        <v>30</v>
      </c>
      <c r="C31" s="50" t="s">
        <v>242</v>
      </c>
      <c r="D31" s="50" t="s">
        <v>243</v>
      </c>
      <c r="E31" s="13" t="s">
        <v>244</v>
      </c>
      <c r="F31" s="30" t="s">
        <v>245</v>
      </c>
      <c r="G31" s="61" t="s">
        <v>104</v>
      </c>
      <c r="H31" s="59" t="s">
        <v>246</v>
      </c>
      <c r="I31" s="19" t="s">
        <v>247</v>
      </c>
      <c r="J31" s="19" t="s">
        <v>248</v>
      </c>
      <c r="K31" s="20" t="s">
        <v>249</v>
      </c>
      <c r="M31" s="56" t="s">
        <v>250</v>
      </c>
      <c r="O31" s="13" t="str">
        <f t="shared" si="1"/>
        <v>gpio2.IO[20]</v>
      </c>
      <c r="P31" s="13" t="s">
        <v>57</v>
      </c>
      <c r="Q31" s="13" t="s">
        <v>58</v>
      </c>
      <c r="R31" s="13">
        <v>0</v>
      </c>
      <c r="S31" s="11" t="s">
        <v>59</v>
      </c>
      <c r="T31" s="11">
        <v>1</v>
      </c>
      <c r="U31" s="11">
        <v>0</v>
      </c>
      <c r="V31" s="11">
        <v>0</v>
      </c>
      <c r="W31" s="11">
        <v>1</v>
      </c>
      <c r="X31" s="11">
        <v>0</v>
      </c>
      <c r="Y31" s="11"/>
      <c r="Z31" s="11"/>
      <c r="AA31" s="11"/>
      <c r="AB31" s="11"/>
    </row>
    <row r="32" spans="1:28" ht="15" customHeight="1" x14ac:dyDescent="0.25">
      <c r="A32" s="5" t="s">
        <v>30</v>
      </c>
      <c r="B32" s="5" t="s">
        <v>30</v>
      </c>
      <c r="C32" s="50" t="s">
        <v>251</v>
      </c>
      <c r="D32" s="50" t="s">
        <v>252</v>
      </c>
      <c r="E32" s="13" t="s">
        <v>253</v>
      </c>
      <c r="F32" s="30" t="s">
        <v>241</v>
      </c>
      <c r="G32" s="61" t="s">
        <v>95</v>
      </c>
      <c r="H32" s="59" t="s">
        <v>254</v>
      </c>
      <c r="I32" s="19" t="s">
        <v>255</v>
      </c>
      <c r="J32" s="19" t="s">
        <v>256</v>
      </c>
      <c r="K32" s="20" t="s">
        <v>257</v>
      </c>
      <c r="M32" s="30" t="s">
        <v>227</v>
      </c>
      <c r="O32" s="13" t="str">
        <f t="shared" si="1"/>
        <v>gpio2.IO[21]</v>
      </c>
      <c r="P32" s="13" t="s">
        <v>57</v>
      </c>
      <c r="Q32" s="13" t="s">
        <v>58</v>
      </c>
      <c r="R32" s="13">
        <v>0</v>
      </c>
      <c r="S32" s="11" t="s">
        <v>59</v>
      </c>
      <c r="T32" s="11">
        <v>1</v>
      </c>
      <c r="U32" s="11">
        <v>0</v>
      </c>
      <c r="V32" s="11">
        <v>0</v>
      </c>
      <c r="W32" s="11">
        <v>1</v>
      </c>
      <c r="X32" s="11">
        <v>0</v>
      </c>
      <c r="Y32" s="11"/>
      <c r="Z32" s="11"/>
      <c r="AA32" s="11"/>
      <c r="AB32" s="11"/>
    </row>
    <row r="33" spans="1:28" ht="15" customHeight="1" x14ac:dyDescent="0.25">
      <c r="B33" s="5" t="s">
        <v>30</v>
      </c>
      <c r="C33" s="50" t="s">
        <v>258</v>
      </c>
      <c r="D33" s="50"/>
      <c r="E33" s="13" t="s">
        <v>259</v>
      </c>
      <c r="F33" s="28" t="s">
        <v>260</v>
      </c>
      <c r="G33" s="33" t="s">
        <v>261</v>
      </c>
      <c r="H33" s="59" t="s">
        <v>262</v>
      </c>
      <c r="I33" s="20" t="s">
        <v>263</v>
      </c>
      <c r="J33" s="20" t="s">
        <v>264</v>
      </c>
      <c r="K33" s="32" t="s">
        <v>55</v>
      </c>
      <c r="M33" s="56" t="s">
        <v>265</v>
      </c>
      <c r="O33" s="13" t="str">
        <f t="shared" si="1"/>
        <v>gpio2.IO[22]</v>
      </c>
      <c r="P33" s="13" t="s">
        <v>57</v>
      </c>
      <c r="Q33" s="13" t="s">
        <v>58</v>
      </c>
      <c r="R33" s="13">
        <v>0</v>
      </c>
      <c r="S33" s="11" t="s">
        <v>59</v>
      </c>
      <c r="T33" s="11">
        <v>1</v>
      </c>
      <c r="U33" s="11">
        <v>0</v>
      </c>
      <c r="V33" s="11">
        <v>0</v>
      </c>
      <c r="W33" s="11">
        <v>1</v>
      </c>
      <c r="X33" s="11">
        <v>0</v>
      </c>
      <c r="Y33" s="11"/>
      <c r="Z33" s="11"/>
      <c r="AA33" s="11"/>
      <c r="AB33" s="11"/>
    </row>
    <row r="34" spans="1:28" ht="15" customHeight="1" x14ac:dyDescent="0.25">
      <c r="B34" s="5" t="s">
        <v>30</v>
      </c>
      <c r="C34" s="50" t="s">
        <v>266</v>
      </c>
      <c r="D34" s="50"/>
      <c r="E34" s="13" t="s">
        <v>267</v>
      </c>
      <c r="F34" s="28" t="s">
        <v>268</v>
      </c>
      <c r="G34" s="33" t="s">
        <v>269</v>
      </c>
      <c r="H34" s="59" t="s">
        <v>270</v>
      </c>
      <c r="I34" s="20" t="s">
        <v>271</v>
      </c>
      <c r="K34" s="32" t="s">
        <v>68</v>
      </c>
      <c r="M34" s="56" t="s">
        <v>272</v>
      </c>
      <c r="O34" s="13" t="str">
        <f t="shared" si="1"/>
        <v>gpio2.IO[23]</v>
      </c>
      <c r="P34" s="13" t="s">
        <v>57</v>
      </c>
      <c r="Q34" s="13" t="s">
        <v>58</v>
      </c>
      <c r="R34" s="13">
        <v>0</v>
      </c>
      <c r="S34" s="11" t="s">
        <v>59</v>
      </c>
      <c r="T34" s="11">
        <v>1</v>
      </c>
      <c r="U34" s="11">
        <v>0</v>
      </c>
      <c r="V34" s="11">
        <v>0</v>
      </c>
      <c r="W34" s="11">
        <v>1</v>
      </c>
      <c r="X34" s="11">
        <v>0</v>
      </c>
      <c r="Y34" s="11"/>
      <c r="Z34" s="11"/>
      <c r="AA34" s="11"/>
      <c r="AB34" s="11"/>
    </row>
    <row r="35" spans="1:28" ht="15" customHeight="1" x14ac:dyDescent="0.25">
      <c r="B35" s="5" t="s">
        <v>30</v>
      </c>
      <c r="C35" s="50" t="s">
        <v>273</v>
      </c>
      <c r="D35" s="50"/>
      <c r="E35" s="13" t="s">
        <v>274</v>
      </c>
      <c r="F35" s="28" t="s">
        <v>275</v>
      </c>
      <c r="H35" s="59" t="s">
        <v>276</v>
      </c>
      <c r="I35" s="20" t="s">
        <v>277</v>
      </c>
      <c r="J35" s="10" t="s">
        <v>278</v>
      </c>
      <c r="K35" s="19" t="s">
        <v>279</v>
      </c>
      <c r="M35" s="56" t="s">
        <v>280</v>
      </c>
      <c r="O35" s="13" t="str">
        <f t="shared" si="1"/>
        <v>gpio2.IO[24]</v>
      </c>
      <c r="P35" s="13" t="s">
        <v>57</v>
      </c>
      <c r="Q35" s="13" t="s">
        <v>58</v>
      </c>
      <c r="R35" s="13">
        <v>0</v>
      </c>
      <c r="S35" s="11" t="s">
        <v>59</v>
      </c>
      <c r="T35" s="11">
        <v>1</v>
      </c>
      <c r="U35" s="11">
        <v>0</v>
      </c>
      <c r="V35" s="11">
        <v>0</v>
      </c>
      <c r="W35" s="11">
        <v>1</v>
      </c>
      <c r="X35" s="11">
        <v>0</v>
      </c>
      <c r="Y35" s="11"/>
      <c r="Z35" s="11"/>
      <c r="AA35" s="11"/>
      <c r="AB35" s="11"/>
    </row>
    <row r="36" spans="1:28" ht="15" customHeight="1" x14ac:dyDescent="0.25">
      <c r="B36" s="5" t="s">
        <v>30</v>
      </c>
      <c r="C36" s="50" t="s">
        <v>281</v>
      </c>
      <c r="D36" s="50"/>
      <c r="E36" s="13" t="s">
        <v>282</v>
      </c>
      <c r="F36" s="28" t="s">
        <v>283</v>
      </c>
      <c r="G36" s="36" t="s">
        <v>284</v>
      </c>
      <c r="H36" s="59" t="s">
        <v>285</v>
      </c>
      <c r="I36" s="20" t="s">
        <v>286</v>
      </c>
      <c r="J36" s="10" t="s">
        <v>287</v>
      </c>
      <c r="K36" s="19" t="s">
        <v>288</v>
      </c>
      <c r="M36" s="56" t="s">
        <v>289</v>
      </c>
      <c r="O36" s="13" t="str">
        <f t="shared" si="1"/>
        <v>gpio2.IO[25]</v>
      </c>
      <c r="P36" s="13" t="s">
        <v>57</v>
      </c>
      <c r="Q36" s="13" t="s">
        <v>58</v>
      </c>
      <c r="R36" s="13">
        <v>0</v>
      </c>
      <c r="S36" s="11" t="s">
        <v>59</v>
      </c>
      <c r="T36" s="11">
        <v>1</v>
      </c>
      <c r="U36" s="11">
        <v>0</v>
      </c>
      <c r="V36" s="11">
        <v>0</v>
      </c>
      <c r="W36" s="11">
        <v>1</v>
      </c>
      <c r="X36" s="11">
        <v>0</v>
      </c>
      <c r="Y36" s="11"/>
      <c r="Z36" s="11"/>
      <c r="AA36" s="11"/>
      <c r="AB36" s="11"/>
    </row>
    <row r="37" spans="1:28" ht="15" customHeight="1" x14ac:dyDescent="0.25">
      <c r="B37" s="5" t="s">
        <v>30</v>
      </c>
      <c r="C37" s="50" t="s">
        <v>290</v>
      </c>
      <c r="D37" s="50"/>
      <c r="E37" s="13" t="s">
        <v>291</v>
      </c>
      <c r="F37" s="28" t="s">
        <v>292</v>
      </c>
      <c r="G37" s="61" t="s">
        <v>113</v>
      </c>
      <c r="H37" s="59" t="s">
        <v>293</v>
      </c>
      <c r="I37" s="20" t="s">
        <v>294</v>
      </c>
      <c r="J37" s="10" t="s">
        <v>295</v>
      </c>
      <c r="K37" s="19" t="s">
        <v>296</v>
      </c>
      <c r="M37" s="30" t="s">
        <v>297</v>
      </c>
      <c r="O37" s="13" t="str">
        <f t="shared" si="1"/>
        <v>gpio2.IO[26]</v>
      </c>
      <c r="P37" s="13" t="s">
        <v>57</v>
      </c>
      <c r="Q37" s="13" t="s">
        <v>58</v>
      </c>
      <c r="R37" s="13">
        <v>0</v>
      </c>
      <c r="S37" s="11" t="s">
        <v>59</v>
      </c>
      <c r="T37" s="11">
        <v>1</v>
      </c>
      <c r="U37" s="11">
        <v>0</v>
      </c>
      <c r="V37" s="11">
        <v>0</v>
      </c>
      <c r="W37" s="11">
        <v>1</v>
      </c>
      <c r="X37" s="11">
        <v>0</v>
      </c>
      <c r="Y37" s="11"/>
      <c r="Z37" s="11"/>
      <c r="AA37" s="11"/>
      <c r="AB37" s="11"/>
    </row>
    <row r="38" spans="1:28" ht="15" customHeight="1" x14ac:dyDescent="0.25">
      <c r="B38" s="5" t="s">
        <v>30</v>
      </c>
      <c r="C38" s="50" t="s">
        <v>298</v>
      </c>
      <c r="D38" s="50"/>
      <c r="E38" s="13" t="s">
        <v>299</v>
      </c>
      <c r="F38" s="28" t="s">
        <v>300</v>
      </c>
      <c r="G38" s="36" t="s">
        <v>301</v>
      </c>
      <c r="H38" s="59" t="s">
        <v>302</v>
      </c>
      <c r="I38" s="20" t="s">
        <v>303</v>
      </c>
      <c r="J38" s="10" t="s">
        <v>304</v>
      </c>
      <c r="K38" s="19" t="s">
        <v>305</v>
      </c>
      <c r="L38" s="11"/>
      <c r="M38" s="56" t="s">
        <v>306</v>
      </c>
      <c r="N38" s="11"/>
      <c r="O38" s="13" t="str">
        <f t="shared" si="1"/>
        <v>gpio2.IO[27]</v>
      </c>
      <c r="P38" s="13" t="s">
        <v>57</v>
      </c>
      <c r="Q38" s="13" t="s">
        <v>58</v>
      </c>
      <c r="R38" s="13">
        <v>0</v>
      </c>
      <c r="S38" s="11" t="s">
        <v>59</v>
      </c>
      <c r="T38" s="11">
        <v>1</v>
      </c>
      <c r="U38" s="11">
        <v>0</v>
      </c>
      <c r="V38" s="11">
        <v>0</v>
      </c>
      <c r="W38" s="11">
        <v>1</v>
      </c>
      <c r="X38" s="11">
        <v>0</v>
      </c>
      <c r="Y38" s="11"/>
      <c r="Z38" s="11"/>
      <c r="AA38" s="11"/>
      <c r="AB38" s="11"/>
    </row>
    <row r="39" spans="1:28" ht="15" customHeight="1" x14ac:dyDescent="0.25">
      <c r="B39" s="5" t="s">
        <v>30</v>
      </c>
      <c r="C39" s="50" t="s">
        <v>307</v>
      </c>
      <c r="D39" s="50"/>
      <c r="E39" s="13" t="s">
        <v>308</v>
      </c>
      <c r="F39" s="32" t="s">
        <v>50</v>
      </c>
      <c r="G39" s="11"/>
      <c r="H39" s="11"/>
      <c r="I39" s="11"/>
      <c r="J39" s="11"/>
      <c r="K39" s="11"/>
      <c r="L39" s="11"/>
      <c r="M39" s="56" t="s">
        <v>309</v>
      </c>
      <c r="N39" s="11"/>
      <c r="O39" s="13" t="str">
        <f t="shared" ref="O39:O40" si="2">E39</f>
        <v>gpio2.IO[28]</v>
      </c>
      <c r="P39" s="13" t="s">
        <v>310</v>
      </c>
      <c r="Q39" s="13" t="s">
        <v>58</v>
      </c>
      <c r="R39" s="13">
        <v>0</v>
      </c>
      <c r="S39" s="11" t="s">
        <v>59</v>
      </c>
      <c r="T39" s="11">
        <v>1</v>
      </c>
      <c r="U39" s="11">
        <v>0</v>
      </c>
      <c r="V39" s="11">
        <v>0</v>
      </c>
      <c r="W39" s="11">
        <v>1</v>
      </c>
      <c r="X39" s="11">
        <v>0</v>
      </c>
      <c r="Y39" s="11"/>
      <c r="Z39" s="11"/>
      <c r="AA39" s="11"/>
      <c r="AB39" s="11"/>
    </row>
    <row r="40" spans="1:28" ht="15" customHeight="1" x14ac:dyDescent="0.25">
      <c r="B40" s="5" t="s">
        <v>30</v>
      </c>
      <c r="C40" s="50" t="s">
        <v>311</v>
      </c>
      <c r="D40" s="50"/>
      <c r="E40" s="13" t="s">
        <v>312</v>
      </c>
      <c r="F40" s="32" t="s">
        <v>63</v>
      </c>
      <c r="G40" s="11"/>
      <c r="H40" s="11"/>
      <c r="I40" s="11"/>
      <c r="J40" s="11"/>
      <c r="K40" s="11"/>
      <c r="L40" s="11"/>
      <c r="M40" s="56" t="s">
        <v>313</v>
      </c>
      <c r="N40" s="11"/>
      <c r="O40" s="13" t="str">
        <f t="shared" si="2"/>
        <v>gpio2.IO[29]</v>
      </c>
      <c r="P40" s="13" t="s">
        <v>310</v>
      </c>
      <c r="Q40" s="13" t="s">
        <v>58</v>
      </c>
      <c r="R40" s="13">
        <v>0</v>
      </c>
      <c r="S40" s="11" t="s">
        <v>59</v>
      </c>
      <c r="T40" s="11">
        <v>1</v>
      </c>
      <c r="U40" s="11">
        <v>0</v>
      </c>
      <c r="V40" s="11">
        <v>0</v>
      </c>
      <c r="W40" s="11">
        <v>1</v>
      </c>
      <c r="X40" s="11">
        <v>0</v>
      </c>
      <c r="Y40" s="11"/>
      <c r="Z40" s="11"/>
      <c r="AA40" s="11"/>
      <c r="AB40" s="11"/>
    </row>
    <row r="41" spans="1:28" ht="15" customHeight="1" x14ac:dyDescent="0.25">
      <c r="A41" s="5" t="s">
        <v>30</v>
      </c>
      <c r="B41" s="5" t="s">
        <v>30</v>
      </c>
      <c r="C41" s="45" t="s">
        <v>314</v>
      </c>
      <c r="D41" s="45"/>
      <c r="E41" s="72" t="s">
        <v>315</v>
      </c>
      <c r="F41" s="11"/>
      <c r="G41" s="11"/>
      <c r="H41" s="71"/>
      <c r="I41" s="56" t="s">
        <v>316</v>
      </c>
      <c r="J41" s="13" t="s">
        <v>317</v>
      </c>
      <c r="K41" s="11"/>
      <c r="L41" s="11"/>
      <c r="N41" s="11"/>
      <c r="O41" s="10" t="str">
        <f t="shared" ref="O41:O48" si="3">E41</f>
        <v>ccmsrcgpcmix.CLKO1</v>
      </c>
      <c r="P41" s="8" t="s">
        <v>318</v>
      </c>
      <c r="Q41" s="8" t="s">
        <v>58</v>
      </c>
      <c r="R41" s="8">
        <v>7</v>
      </c>
      <c r="S41" s="11" t="s">
        <v>59</v>
      </c>
      <c r="T41" s="11">
        <v>1</v>
      </c>
      <c r="U41" s="11">
        <v>0</v>
      </c>
      <c r="V41" s="11">
        <v>0</v>
      </c>
      <c r="W41" s="11">
        <v>0</v>
      </c>
      <c r="X41" s="11">
        <v>0</v>
      </c>
      <c r="Y41" s="11"/>
      <c r="Z41" s="11"/>
      <c r="AA41" s="11"/>
      <c r="AB41" s="11"/>
    </row>
    <row r="42" spans="1:28" ht="15" customHeight="1" x14ac:dyDescent="0.25">
      <c r="B42" s="5" t="s">
        <v>30</v>
      </c>
      <c r="C42" s="45" t="s">
        <v>319</v>
      </c>
      <c r="D42" s="45"/>
      <c r="E42" s="72" t="s">
        <v>320</v>
      </c>
      <c r="F42" s="11"/>
      <c r="G42" s="11"/>
      <c r="H42" s="71"/>
      <c r="I42" s="56" t="s">
        <v>306</v>
      </c>
      <c r="J42" s="13" t="s">
        <v>321</v>
      </c>
      <c r="K42" s="11"/>
      <c r="L42" s="11"/>
      <c r="N42" s="11"/>
      <c r="O42" s="10" t="str">
        <f t="shared" si="3"/>
        <v>ccmsrcgpcmix.CLKO2</v>
      </c>
      <c r="P42" s="8" t="s">
        <v>318</v>
      </c>
      <c r="Q42" s="8" t="s">
        <v>58</v>
      </c>
      <c r="R42" s="8">
        <v>7</v>
      </c>
      <c r="S42" s="11" t="s">
        <v>59</v>
      </c>
      <c r="T42" s="11">
        <v>1</v>
      </c>
      <c r="U42" s="11">
        <v>0</v>
      </c>
      <c r="V42" s="11">
        <v>0</v>
      </c>
      <c r="W42" s="11">
        <v>0</v>
      </c>
      <c r="X42" s="11">
        <v>0</v>
      </c>
      <c r="Y42" s="11"/>
      <c r="Z42" s="11"/>
      <c r="AA42" s="11"/>
      <c r="AB42" s="11"/>
    </row>
    <row r="43" spans="1:28" ht="15" customHeight="1" x14ac:dyDescent="0.25">
      <c r="B43" s="5" t="s">
        <v>30</v>
      </c>
      <c r="C43" s="45" t="s">
        <v>322</v>
      </c>
      <c r="D43" s="45"/>
      <c r="E43" s="72" t="s">
        <v>323</v>
      </c>
      <c r="F43" s="11"/>
      <c r="G43" s="11"/>
      <c r="H43" s="71"/>
      <c r="I43" s="56" t="s">
        <v>324</v>
      </c>
      <c r="J43" s="13" t="s">
        <v>325</v>
      </c>
      <c r="K43" s="11"/>
      <c r="L43" s="11"/>
      <c r="N43" s="11"/>
      <c r="O43" s="13" t="str">
        <f t="shared" ref="O43" si="4">J43</f>
        <v>gpio4.IO[28]</v>
      </c>
      <c r="P43" s="8" t="s">
        <v>318</v>
      </c>
      <c r="Q43" s="8" t="s">
        <v>58</v>
      </c>
      <c r="R43" s="8">
        <v>7</v>
      </c>
      <c r="S43" s="11" t="s">
        <v>59</v>
      </c>
      <c r="T43" s="11">
        <v>1</v>
      </c>
      <c r="U43" s="11">
        <v>0</v>
      </c>
      <c r="V43" s="11">
        <v>0</v>
      </c>
      <c r="W43" s="11">
        <v>1</v>
      </c>
      <c r="X43" s="11">
        <v>0</v>
      </c>
      <c r="Y43" s="11"/>
      <c r="Z43" s="11"/>
      <c r="AA43" s="11"/>
      <c r="AB43" s="11"/>
    </row>
    <row r="44" spans="1:28" ht="15" customHeight="1" x14ac:dyDescent="0.25">
      <c r="B44" s="5" t="s">
        <v>30</v>
      </c>
      <c r="C44" s="45" t="s">
        <v>326</v>
      </c>
      <c r="D44" s="45"/>
      <c r="E44" s="72" t="s">
        <v>327</v>
      </c>
      <c r="F44" s="11"/>
      <c r="G44" s="11"/>
      <c r="H44" s="71"/>
      <c r="I44" s="56" t="s">
        <v>328</v>
      </c>
      <c r="J44" s="13" t="s">
        <v>329</v>
      </c>
      <c r="K44" s="11"/>
      <c r="L44" s="11"/>
      <c r="N44" s="11"/>
      <c r="O44" s="13" t="str">
        <f t="shared" ref="O44" si="5">J44</f>
        <v>gpio4.IO[29]</v>
      </c>
      <c r="P44" s="8" t="s">
        <v>318</v>
      </c>
      <c r="Q44" s="8" t="s">
        <v>58</v>
      </c>
      <c r="R44" s="8">
        <v>7</v>
      </c>
      <c r="S44" s="11" t="s">
        <v>59</v>
      </c>
      <c r="T44" s="11">
        <v>1</v>
      </c>
      <c r="U44" s="11">
        <v>0</v>
      </c>
      <c r="V44" s="11">
        <v>0</v>
      </c>
      <c r="W44" s="11">
        <v>1</v>
      </c>
      <c r="X44" s="11">
        <v>0</v>
      </c>
      <c r="Y44" s="11"/>
      <c r="Z44" s="11"/>
      <c r="AA44" s="11"/>
      <c r="AB44" s="11"/>
    </row>
    <row r="45" spans="1:28" ht="15" customHeight="1" x14ac:dyDescent="0.25">
      <c r="A45" s="5" t="s">
        <v>30</v>
      </c>
      <c r="B45" s="5" t="s">
        <v>30</v>
      </c>
      <c r="C45" s="45" t="s">
        <v>330</v>
      </c>
      <c r="D45" s="45"/>
      <c r="E45" s="10" t="s">
        <v>295</v>
      </c>
      <c r="F45" s="40" t="s">
        <v>331</v>
      </c>
      <c r="G45" s="11"/>
      <c r="H45" s="36" t="s">
        <v>284</v>
      </c>
      <c r="I45" s="56" t="s">
        <v>332</v>
      </c>
      <c r="J45" s="13" t="s">
        <v>333</v>
      </c>
      <c r="K45" s="18" t="s">
        <v>67</v>
      </c>
      <c r="L45" s="11"/>
      <c r="N45" s="11"/>
      <c r="O45" s="10" t="str">
        <f t="shared" si="3"/>
        <v>dap.TDI</v>
      </c>
      <c r="P45" s="10"/>
      <c r="Q45" s="10"/>
      <c r="R45" s="10"/>
      <c r="S45" s="11" t="s">
        <v>33</v>
      </c>
      <c r="T45" s="11">
        <v>0</v>
      </c>
      <c r="U45" s="11">
        <v>0</v>
      </c>
      <c r="V45" s="11">
        <v>1</v>
      </c>
      <c r="W45" s="11">
        <v>1</v>
      </c>
      <c r="X45" s="11">
        <v>0</v>
      </c>
      <c r="Y45" s="11"/>
      <c r="Z45" s="11"/>
      <c r="AA45" s="11"/>
      <c r="AB45" s="11"/>
    </row>
    <row r="46" spans="1:28" ht="15" customHeight="1" x14ac:dyDescent="0.25">
      <c r="A46" s="5" t="s">
        <v>30</v>
      </c>
      <c r="B46" s="5" t="s">
        <v>30</v>
      </c>
      <c r="C46" s="45" t="s">
        <v>334</v>
      </c>
      <c r="D46" s="45"/>
      <c r="E46" s="10" t="s">
        <v>304</v>
      </c>
      <c r="G46" s="11"/>
      <c r="H46" s="11"/>
      <c r="I46" s="56" t="s">
        <v>335</v>
      </c>
      <c r="J46" s="13" t="s">
        <v>336</v>
      </c>
      <c r="K46" s="18" t="s">
        <v>88</v>
      </c>
      <c r="L46" s="11"/>
      <c r="N46" s="11"/>
      <c r="O46" s="10" t="str">
        <f t="shared" si="3"/>
        <v>dap.TMS_SWDIO</v>
      </c>
      <c r="P46" s="10"/>
      <c r="Q46" s="10"/>
      <c r="R46" s="10"/>
      <c r="S46" s="11" t="s">
        <v>33</v>
      </c>
      <c r="T46" s="11">
        <v>0</v>
      </c>
      <c r="U46" s="11">
        <v>0</v>
      </c>
      <c r="V46" s="11">
        <v>1</v>
      </c>
      <c r="W46" s="11">
        <v>1</v>
      </c>
      <c r="X46" s="11">
        <v>0</v>
      </c>
      <c r="Y46" s="11"/>
      <c r="Z46" s="11"/>
      <c r="AA46" s="11"/>
      <c r="AB46" s="11"/>
    </row>
    <row r="47" spans="1:28" ht="15" customHeight="1" x14ac:dyDescent="0.25">
      <c r="A47" s="5" t="s">
        <v>30</v>
      </c>
      <c r="B47" s="5" t="s">
        <v>30</v>
      </c>
      <c r="C47" s="45" t="s">
        <v>337</v>
      </c>
      <c r="D47" s="45"/>
      <c r="E47" s="10" t="s">
        <v>287</v>
      </c>
      <c r="F47" s="11"/>
      <c r="G47" s="11"/>
      <c r="H47" s="11"/>
      <c r="I47" s="56" t="s">
        <v>338</v>
      </c>
      <c r="J47" s="13" t="s">
        <v>339</v>
      </c>
      <c r="K47" s="18" t="s">
        <v>78</v>
      </c>
      <c r="L47" s="11"/>
      <c r="N47" s="11"/>
      <c r="O47" s="10" t="str">
        <f t="shared" si="3"/>
        <v>dap.TCLK_SWCLK</v>
      </c>
      <c r="P47" s="10"/>
      <c r="Q47" s="10"/>
      <c r="R47" s="10"/>
      <c r="S47" s="11" t="s">
        <v>33</v>
      </c>
      <c r="T47" s="11">
        <v>0</v>
      </c>
      <c r="U47" s="11">
        <v>0</v>
      </c>
      <c r="V47" s="11">
        <v>1</v>
      </c>
      <c r="W47" s="11">
        <v>1</v>
      </c>
      <c r="X47" s="11">
        <v>0</v>
      </c>
      <c r="Y47" s="11"/>
      <c r="Z47" s="11"/>
      <c r="AA47" s="11"/>
      <c r="AB47" s="11"/>
    </row>
    <row r="48" spans="1:28" ht="15" customHeight="1" x14ac:dyDescent="0.25">
      <c r="A48" s="5" t="s">
        <v>30</v>
      </c>
      <c r="B48" s="5" t="s">
        <v>30</v>
      </c>
      <c r="C48" s="45" t="s">
        <v>340</v>
      </c>
      <c r="D48" s="45"/>
      <c r="E48" s="10" t="s">
        <v>278</v>
      </c>
      <c r="F48" s="39" t="s">
        <v>341</v>
      </c>
      <c r="G48" s="11"/>
      <c r="H48" s="36" t="s">
        <v>301</v>
      </c>
      <c r="I48" s="56" t="s">
        <v>342</v>
      </c>
      <c r="J48" s="13" t="s">
        <v>343</v>
      </c>
      <c r="K48" s="18" t="s">
        <v>54</v>
      </c>
      <c r="L48" s="11"/>
      <c r="N48" s="11"/>
      <c r="O48" s="10" t="str">
        <f t="shared" si="3"/>
        <v>dap.TDO_TRACESWO</v>
      </c>
      <c r="P48" s="10"/>
      <c r="Q48" s="10"/>
      <c r="R48" s="10"/>
      <c r="S48" s="11" t="s">
        <v>33</v>
      </c>
      <c r="T48" s="11">
        <v>0</v>
      </c>
      <c r="U48" s="11">
        <v>0</v>
      </c>
      <c r="V48" s="11">
        <v>1</v>
      </c>
      <c r="W48" s="11">
        <v>0</v>
      </c>
      <c r="X48" s="11">
        <v>0</v>
      </c>
      <c r="Y48" s="11"/>
      <c r="Z48" s="11"/>
      <c r="AA48" s="11"/>
      <c r="AB48" s="11"/>
    </row>
    <row r="49" spans="1:28" ht="15" customHeight="1" x14ac:dyDescent="0.25">
      <c r="A49" s="5" t="s">
        <v>30</v>
      </c>
      <c r="B49" s="5" t="s">
        <v>30</v>
      </c>
      <c r="C49" s="45" t="s">
        <v>344</v>
      </c>
      <c r="D49" s="45" t="s">
        <v>345</v>
      </c>
      <c r="E49" s="17" t="s">
        <v>346</v>
      </c>
      <c r="F49" s="18" t="s">
        <v>347</v>
      </c>
      <c r="G49" s="34" t="s">
        <v>348</v>
      </c>
      <c r="H49" s="16" t="s">
        <v>349</v>
      </c>
      <c r="I49" s="56" t="s">
        <v>350</v>
      </c>
      <c r="J49" s="13" t="s">
        <v>351</v>
      </c>
      <c r="K49" s="11"/>
      <c r="L49" s="11"/>
      <c r="N49" s="11"/>
      <c r="O49" s="13" t="str">
        <f t="shared" ref="O49:O117" si="6">J49</f>
        <v>gpio4.IO[0]</v>
      </c>
      <c r="P49" s="8" t="s">
        <v>352</v>
      </c>
      <c r="Q49" s="8" t="s">
        <v>58</v>
      </c>
      <c r="R49" s="8">
        <v>0</v>
      </c>
      <c r="S49" s="11" t="s">
        <v>59</v>
      </c>
      <c r="T49" s="11">
        <v>1</v>
      </c>
      <c r="U49" s="11">
        <v>0</v>
      </c>
      <c r="V49" s="11">
        <v>0</v>
      </c>
      <c r="W49" s="11">
        <v>1</v>
      </c>
      <c r="X49" s="11">
        <v>0</v>
      </c>
      <c r="Y49" s="11"/>
      <c r="Z49" s="11"/>
      <c r="AA49" s="11"/>
      <c r="AB49" s="11"/>
    </row>
    <row r="50" spans="1:28" ht="15" customHeight="1" x14ac:dyDescent="0.25">
      <c r="A50" s="5" t="s">
        <v>30</v>
      </c>
      <c r="B50" s="5" t="s">
        <v>30</v>
      </c>
      <c r="C50" s="45" t="s">
        <v>353</v>
      </c>
      <c r="D50" s="45" t="s">
        <v>354</v>
      </c>
      <c r="E50" s="17" t="s">
        <v>355</v>
      </c>
      <c r="F50" s="18" t="s">
        <v>356</v>
      </c>
      <c r="G50" s="34" t="s">
        <v>357</v>
      </c>
      <c r="H50" s="16" t="s">
        <v>358</v>
      </c>
      <c r="I50" s="56" t="s">
        <v>359</v>
      </c>
      <c r="J50" s="13" t="s">
        <v>360</v>
      </c>
      <c r="K50" s="11"/>
      <c r="L50" s="11"/>
      <c r="O50" s="13" t="str">
        <f t="shared" si="6"/>
        <v>gpio4.IO[1]</v>
      </c>
      <c r="P50" s="8" t="s">
        <v>352</v>
      </c>
      <c r="Q50" s="8" t="s">
        <v>58</v>
      </c>
      <c r="R50" s="8">
        <v>0</v>
      </c>
      <c r="S50" s="11" t="s">
        <v>59</v>
      </c>
      <c r="T50" s="11">
        <v>1</v>
      </c>
      <c r="U50" s="11">
        <v>0</v>
      </c>
      <c r="V50" s="11">
        <v>0</v>
      </c>
      <c r="W50" s="11">
        <v>1</v>
      </c>
      <c r="X50" s="11">
        <v>0</v>
      </c>
      <c r="Y50" s="11"/>
      <c r="Z50" s="11"/>
      <c r="AA50" s="11"/>
      <c r="AB50" s="11"/>
    </row>
    <row r="51" spans="1:28" ht="15" customHeight="1" x14ac:dyDescent="0.25">
      <c r="A51" s="5" t="s">
        <v>30</v>
      </c>
      <c r="B51" s="5" t="s">
        <v>30</v>
      </c>
      <c r="C51" s="45" t="s">
        <v>361</v>
      </c>
      <c r="D51" s="45" t="s">
        <v>362</v>
      </c>
      <c r="E51" s="17" t="s">
        <v>363</v>
      </c>
      <c r="F51" s="11"/>
      <c r="G51" s="36" t="s">
        <v>284</v>
      </c>
      <c r="H51" s="16" t="s">
        <v>364</v>
      </c>
      <c r="I51" s="56" t="s">
        <v>365</v>
      </c>
      <c r="J51" s="13" t="s">
        <v>366</v>
      </c>
      <c r="K51" s="11"/>
      <c r="L51" s="11"/>
      <c r="M51" s="11"/>
      <c r="N51" s="11"/>
      <c r="O51" s="13" t="str">
        <f t="shared" si="6"/>
        <v>gpio4.IO[2]</v>
      </c>
      <c r="P51" s="8" t="s">
        <v>318</v>
      </c>
      <c r="Q51" s="8" t="s">
        <v>58</v>
      </c>
      <c r="R51" s="8">
        <v>7</v>
      </c>
      <c r="S51" s="11" t="s">
        <v>59</v>
      </c>
      <c r="T51" s="11">
        <v>1</v>
      </c>
      <c r="U51" s="11">
        <v>0</v>
      </c>
      <c r="V51" s="11">
        <v>0</v>
      </c>
      <c r="W51" s="11">
        <v>1</v>
      </c>
      <c r="X51" s="11">
        <v>0</v>
      </c>
      <c r="Y51" s="11"/>
      <c r="Z51" s="11"/>
      <c r="AA51" s="11"/>
      <c r="AB51" s="11"/>
    </row>
    <row r="52" spans="1:28" ht="24.75" customHeight="1" x14ac:dyDescent="0.25">
      <c r="A52" s="5" t="s">
        <v>30</v>
      </c>
      <c r="B52" s="5" t="s">
        <v>30</v>
      </c>
      <c r="C52" s="45" t="s">
        <v>367</v>
      </c>
      <c r="D52" s="45" t="s">
        <v>368</v>
      </c>
      <c r="E52" s="17" t="s">
        <v>369</v>
      </c>
      <c r="F52" s="17" t="s">
        <v>370</v>
      </c>
      <c r="G52" s="36" t="s">
        <v>301</v>
      </c>
      <c r="H52" s="16" t="s">
        <v>371</v>
      </c>
      <c r="I52" s="56" t="s">
        <v>372</v>
      </c>
      <c r="J52" s="13" t="s">
        <v>373</v>
      </c>
      <c r="K52" s="11"/>
      <c r="L52" s="11"/>
      <c r="M52" s="11"/>
      <c r="N52" s="11"/>
      <c r="O52" s="13" t="str">
        <f t="shared" si="6"/>
        <v>gpio4.IO[3]</v>
      </c>
      <c r="P52" s="8" t="s">
        <v>318</v>
      </c>
      <c r="Q52" s="8" t="s">
        <v>58</v>
      </c>
      <c r="R52" s="8">
        <v>7</v>
      </c>
      <c r="S52" s="11" t="s">
        <v>59</v>
      </c>
      <c r="T52" s="11">
        <v>1</v>
      </c>
      <c r="U52" s="11">
        <v>0</v>
      </c>
      <c r="V52" s="11">
        <v>0</v>
      </c>
      <c r="W52" s="11">
        <v>1</v>
      </c>
      <c r="X52" s="11">
        <v>0</v>
      </c>
      <c r="Y52" s="11"/>
      <c r="Z52" s="11"/>
      <c r="AA52" s="11"/>
      <c r="AB52" s="11"/>
    </row>
    <row r="53" spans="1:28" ht="15" customHeight="1" x14ac:dyDescent="0.25">
      <c r="A53" s="5" t="s">
        <v>30</v>
      </c>
      <c r="B53" s="5" t="s">
        <v>30</v>
      </c>
      <c r="C53" s="45" t="s">
        <v>374</v>
      </c>
      <c r="D53" s="45" t="s">
        <v>375</v>
      </c>
      <c r="E53" s="17" t="s">
        <v>376</v>
      </c>
      <c r="F53" s="18" t="s">
        <v>220</v>
      </c>
      <c r="G53" s="34" t="s">
        <v>377</v>
      </c>
      <c r="H53" s="16" t="s">
        <v>378</v>
      </c>
      <c r="I53" s="56" t="s">
        <v>379</v>
      </c>
      <c r="J53" s="13" t="s">
        <v>380</v>
      </c>
      <c r="K53" s="34" t="s">
        <v>381</v>
      </c>
      <c r="L53" s="11"/>
      <c r="M53" s="11"/>
      <c r="N53" s="11"/>
      <c r="O53" s="13" t="str">
        <f t="shared" si="6"/>
        <v>gpio4.IO[4]</v>
      </c>
      <c r="P53" s="8" t="s">
        <v>318</v>
      </c>
      <c r="Q53" s="8" t="s">
        <v>58</v>
      </c>
      <c r="R53" s="8">
        <v>7</v>
      </c>
      <c r="S53" s="11" t="s">
        <v>59</v>
      </c>
      <c r="T53" s="11">
        <v>1</v>
      </c>
      <c r="U53" s="11">
        <v>0</v>
      </c>
      <c r="V53" s="11">
        <v>0</v>
      </c>
      <c r="W53" s="11">
        <v>1</v>
      </c>
      <c r="X53" s="11">
        <v>0</v>
      </c>
      <c r="Y53" s="11"/>
      <c r="Z53" s="11"/>
      <c r="AA53" s="11"/>
      <c r="AB53" s="11"/>
    </row>
    <row r="54" spans="1:28" ht="15" customHeight="1" x14ac:dyDescent="0.25">
      <c r="A54" s="5" t="s">
        <v>30</v>
      </c>
      <c r="B54" s="5" t="s">
        <v>30</v>
      </c>
      <c r="C54" s="45" t="s">
        <v>382</v>
      </c>
      <c r="D54" s="45" t="s">
        <v>383</v>
      </c>
      <c r="E54" s="17" t="s">
        <v>384</v>
      </c>
      <c r="F54" s="18" t="s">
        <v>188</v>
      </c>
      <c r="I54" s="56" t="s">
        <v>385</v>
      </c>
      <c r="J54" s="13" t="s">
        <v>386</v>
      </c>
      <c r="L54" s="11"/>
      <c r="M54" s="11"/>
      <c r="N54" s="11"/>
      <c r="O54" s="13" t="str">
        <f t="shared" si="6"/>
        <v>gpio4.IO[5]</v>
      </c>
      <c r="P54" s="8" t="s">
        <v>318</v>
      </c>
      <c r="Q54" s="8" t="s">
        <v>58</v>
      </c>
      <c r="R54" s="8">
        <v>7</v>
      </c>
      <c r="S54" s="11" t="s">
        <v>59</v>
      </c>
      <c r="T54" s="11">
        <v>1</v>
      </c>
      <c r="U54" s="11">
        <v>0</v>
      </c>
      <c r="V54" s="11">
        <v>0</v>
      </c>
      <c r="W54" s="11">
        <v>1</v>
      </c>
      <c r="X54" s="11">
        <v>0</v>
      </c>
      <c r="Y54" s="11"/>
      <c r="Z54" s="11"/>
      <c r="AA54" s="11"/>
      <c r="AB54" s="11"/>
    </row>
    <row r="55" spans="1:28" ht="15" customHeight="1" x14ac:dyDescent="0.25">
      <c r="A55" s="5" t="s">
        <v>30</v>
      </c>
      <c r="B55" s="5" t="s">
        <v>30</v>
      </c>
      <c r="C55" s="45" t="s">
        <v>387</v>
      </c>
      <c r="D55" s="45" t="s">
        <v>388</v>
      </c>
      <c r="E55" s="17" t="s">
        <v>389</v>
      </c>
      <c r="F55" s="18" t="s">
        <v>390</v>
      </c>
      <c r="I55" s="56" t="s">
        <v>391</v>
      </c>
      <c r="J55" s="13" t="s">
        <v>392</v>
      </c>
      <c r="L55" s="11"/>
      <c r="M55" s="11"/>
      <c r="N55" s="11"/>
      <c r="O55" s="13" t="str">
        <f t="shared" si="6"/>
        <v>gpio4.IO[6]</v>
      </c>
      <c r="P55" s="8" t="s">
        <v>318</v>
      </c>
      <c r="Q55" s="8" t="s">
        <v>58</v>
      </c>
      <c r="R55" s="8">
        <v>7</v>
      </c>
      <c r="S55" s="11" t="s">
        <v>59</v>
      </c>
      <c r="T55" s="11">
        <v>1</v>
      </c>
      <c r="U55" s="11">
        <v>0</v>
      </c>
      <c r="V55" s="11">
        <v>0</v>
      </c>
      <c r="W55" s="11">
        <v>1</v>
      </c>
      <c r="X55" s="11">
        <v>0</v>
      </c>
      <c r="Y55" s="11"/>
      <c r="Z55" s="11"/>
      <c r="AA55" s="11"/>
      <c r="AB55" s="11"/>
    </row>
    <row r="56" spans="1:28" ht="15" customHeight="1" x14ac:dyDescent="0.25">
      <c r="A56" s="5" t="s">
        <v>30</v>
      </c>
      <c r="B56" s="5" t="s">
        <v>30</v>
      </c>
      <c r="C56" s="45" t="s">
        <v>393</v>
      </c>
      <c r="D56" s="45" t="s">
        <v>394</v>
      </c>
      <c r="E56" s="17" t="s">
        <v>395</v>
      </c>
      <c r="F56" s="17" t="s">
        <v>396</v>
      </c>
      <c r="I56" s="56" t="s">
        <v>397</v>
      </c>
      <c r="J56" s="13" t="s">
        <v>398</v>
      </c>
      <c r="L56" s="11"/>
      <c r="M56" s="11"/>
      <c r="N56" s="11"/>
      <c r="O56" s="13" t="str">
        <f t="shared" si="6"/>
        <v>gpio4.IO[7]</v>
      </c>
      <c r="P56" s="8" t="s">
        <v>318</v>
      </c>
      <c r="Q56" s="8" t="s">
        <v>58</v>
      </c>
      <c r="R56" s="8">
        <v>7</v>
      </c>
      <c r="S56" s="11" t="s">
        <v>59</v>
      </c>
      <c r="T56" s="11">
        <v>1</v>
      </c>
      <c r="U56" s="11">
        <v>0</v>
      </c>
      <c r="V56" s="11">
        <v>0</v>
      </c>
      <c r="W56" s="11">
        <v>1</v>
      </c>
      <c r="X56" s="11">
        <v>0</v>
      </c>
      <c r="Y56" s="11"/>
      <c r="Z56" s="11"/>
      <c r="AA56" s="11"/>
      <c r="AB56" s="11"/>
    </row>
    <row r="57" spans="1:28" ht="15" customHeight="1" x14ac:dyDescent="0.25">
      <c r="A57" s="5" t="s">
        <v>30</v>
      </c>
      <c r="B57" s="5" t="s">
        <v>30</v>
      </c>
      <c r="C57" s="45" t="s">
        <v>399</v>
      </c>
      <c r="D57" s="45" t="s">
        <v>400</v>
      </c>
      <c r="E57" s="17" t="s">
        <v>401</v>
      </c>
      <c r="F57" s="18" t="s">
        <v>402</v>
      </c>
      <c r="H57" s="16" t="s">
        <v>403</v>
      </c>
      <c r="I57" s="56" t="s">
        <v>404</v>
      </c>
      <c r="J57" s="13" t="s">
        <v>405</v>
      </c>
      <c r="L57" s="11"/>
      <c r="M57" s="11"/>
      <c r="N57" s="11"/>
      <c r="O57" s="13" t="str">
        <f t="shared" si="6"/>
        <v>gpio4.IO[8]</v>
      </c>
      <c r="P57" s="8" t="s">
        <v>318</v>
      </c>
      <c r="Q57" s="8" t="s">
        <v>58</v>
      </c>
      <c r="R57" s="8">
        <v>7</v>
      </c>
      <c r="S57" s="11" t="s">
        <v>59</v>
      </c>
      <c r="T57" s="11">
        <v>1</v>
      </c>
      <c r="U57" s="11">
        <v>0</v>
      </c>
      <c r="V57" s="11">
        <v>0</v>
      </c>
      <c r="W57" s="11">
        <v>1</v>
      </c>
      <c r="X57" s="11">
        <v>0</v>
      </c>
      <c r="Y57" s="11"/>
      <c r="Z57" s="11"/>
      <c r="AA57" s="11"/>
      <c r="AB57" s="11"/>
    </row>
    <row r="58" spans="1:28" ht="15" customHeight="1" x14ac:dyDescent="0.25">
      <c r="A58" s="5" t="s">
        <v>30</v>
      </c>
      <c r="B58" s="5" t="s">
        <v>30</v>
      </c>
      <c r="C58" s="45" t="s">
        <v>406</v>
      </c>
      <c r="D58" s="45" t="s">
        <v>407</v>
      </c>
      <c r="E58" s="17" t="s">
        <v>408</v>
      </c>
      <c r="F58" s="17" t="s">
        <v>409</v>
      </c>
      <c r="I58" s="56" t="s">
        <v>410</v>
      </c>
      <c r="J58" s="13" t="s">
        <v>411</v>
      </c>
      <c r="L58" s="11"/>
      <c r="M58" s="11"/>
      <c r="N58" s="11"/>
      <c r="O58" s="13" t="str">
        <f t="shared" si="6"/>
        <v>gpio4.IO[9]</v>
      </c>
      <c r="P58" s="8" t="s">
        <v>318</v>
      </c>
      <c r="Q58" s="8" t="s">
        <v>58</v>
      </c>
      <c r="R58" s="8">
        <v>7</v>
      </c>
      <c r="S58" s="11" t="s">
        <v>59</v>
      </c>
      <c r="T58" s="11">
        <v>1</v>
      </c>
      <c r="U58" s="11">
        <v>0</v>
      </c>
      <c r="V58" s="11">
        <v>0</v>
      </c>
      <c r="W58" s="11">
        <v>1</v>
      </c>
      <c r="X58" s="11">
        <v>0</v>
      </c>
      <c r="Y58" s="11"/>
      <c r="Z58" s="11"/>
      <c r="AA58" s="11"/>
      <c r="AB58" s="11"/>
    </row>
    <row r="59" spans="1:28" ht="15" customHeight="1" x14ac:dyDescent="0.25">
      <c r="A59" s="5" t="s">
        <v>30</v>
      </c>
      <c r="B59" s="5" t="s">
        <v>30</v>
      </c>
      <c r="C59" s="45" t="s">
        <v>412</v>
      </c>
      <c r="D59" s="45" t="s">
        <v>413</v>
      </c>
      <c r="E59" s="17" t="s">
        <v>414</v>
      </c>
      <c r="F59" s="18" t="s">
        <v>198</v>
      </c>
      <c r="I59" s="56" t="s">
        <v>415</v>
      </c>
      <c r="J59" s="13" t="s">
        <v>416</v>
      </c>
      <c r="L59" s="11"/>
      <c r="M59" s="11"/>
      <c r="N59" s="11"/>
      <c r="O59" s="13" t="str">
        <f t="shared" si="6"/>
        <v>gpio4.IO[10]</v>
      </c>
      <c r="P59" s="8" t="s">
        <v>318</v>
      </c>
      <c r="Q59" s="8" t="s">
        <v>58</v>
      </c>
      <c r="R59" s="8">
        <v>7</v>
      </c>
      <c r="S59" s="11" t="s">
        <v>59</v>
      </c>
      <c r="T59" s="11">
        <v>1</v>
      </c>
      <c r="U59" s="11">
        <v>0</v>
      </c>
      <c r="V59" s="11">
        <v>0</v>
      </c>
      <c r="W59" s="11">
        <v>1</v>
      </c>
      <c r="X59" s="11">
        <v>0</v>
      </c>
      <c r="Y59" s="11"/>
      <c r="Z59" s="11"/>
      <c r="AA59" s="11"/>
      <c r="AB59" s="11"/>
    </row>
    <row r="60" spans="1:28" ht="15" customHeight="1" x14ac:dyDescent="0.25">
      <c r="A60" s="5" t="s">
        <v>30</v>
      </c>
      <c r="B60" s="5" t="s">
        <v>30</v>
      </c>
      <c r="C60" s="45" t="s">
        <v>417</v>
      </c>
      <c r="D60" s="45" t="s">
        <v>418</v>
      </c>
      <c r="E60" s="17" t="s">
        <v>419</v>
      </c>
      <c r="F60" s="18" t="s">
        <v>210</v>
      </c>
      <c r="H60" s="20" t="s">
        <v>903</v>
      </c>
      <c r="I60" s="56" t="s">
        <v>421</v>
      </c>
      <c r="J60" s="13" t="s">
        <v>422</v>
      </c>
      <c r="K60" s="11"/>
      <c r="L60" s="11"/>
      <c r="M60" s="11"/>
      <c r="N60" s="11"/>
      <c r="O60" s="13" t="str">
        <f t="shared" si="6"/>
        <v>gpio4.IO[11]</v>
      </c>
      <c r="P60" s="8" t="s">
        <v>318</v>
      </c>
      <c r="Q60" s="8" t="s">
        <v>58</v>
      </c>
      <c r="R60" s="8">
        <v>7</v>
      </c>
      <c r="S60" s="11" t="s">
        <v>59</v>
      </c>
      <c r="T60" s="11">
        <v>1</v>
      </c>
      <c r="U60" s="11">
        <v>0</v>
      </c>
      <c r="V60" s="11">
        <v>0</v>
      </c>
      <c r="W60" s="11">
        <v>1</v>
      </c>
      <c r="X60" s="11">
        <v>0</v>
      </c>
      <c r="Y60" s="11"/>
      <c r="Z60" s="11"/>
      <c r="AA60" s="11"/>
      <c r="AB60" s="11"/>
    </row>
    <row r="61" spans="1:28" ht="15" customHeight="1" x14ac:dyDescent="0.25">
      <c r="A61" s="5" t="s">
        <v>30</v>
      </c>
      <c r="B61" s="5" t="s">
        <v>30</v>
      </c>
      <c r="C61" s="45" t="s">
        <v>423</v>
      </c>
      <c r="D61" s="45" t="s">
        <v>424</v>
      </c>
      <c r="E61" s="17" t="s">
        <v>425</v>
      </c>
      <c r="H61" s="20" t="s">
        <v>420</v>
      </c>
      <c r="I61" s="56" t="s">
        <v>427</v>
      </c>
      <c r="J61" s="13" t="s">
        <v>428</v>
      </c>
      <c r="K61" s="11"/>
      <c r="L61" s="11"/>
      <c r="M61" s="11"/>
      <c r="N61" s="11"/>
      <c r="O61" s="13" t="str">
        <f t="shared" si="6"/>
        <v>gpio4.IO[12]</v>
      </c>
      <c r="P61" s="8" t="s">
        <v>318</v>
      </c>
      <c r="Q61" s="8" t="s">
        <v>58</v>
      </c>
      <c r="R61" s="8">
        <v>7</v>
      </c>
      <c r="S61" s="11" t="s">
        <v>59</v>
      </c>
      <c r="T61" s="11">
        <v>1</v>
      </c>
      <c r="U61" s="11">
        <v>0</v>
      </c>
      <c r="V61" s="11">
        <v>0</v>
      </c>
      <c r="W61" s="11">
        <v>1</v>
      </c>
      <c r="X61" s="11">
        <v>0</v>
      </c>
      <c r="Y61" s="11"/>
      <c r="Z61" s="11"/>
      <c r="AA61" s="11"/>
      <c r="AB61" s="11"/>
    </row>
    <row r="62" spans="1:28" ht="15" customHeight="1" x14ac:dyDescent="0.25">
      <c r="A62" s="5" t="s">
        <v>30</v>
      </c>
      <c r="B62" s="5" t="s">
        <v>30</v>
      </c>
      <c r="C62" s="45" t="s">
        <v>429</v>
      </c>
      <c r="D62" s="45" t="s">
        <v>430</v>
      </c>
      <c r="E62" s="17" t="s">
        <v>431</v>
      </c>
      <c r="G62" s="75"/>
      <c r="H62" s="20" t="s">
        <v>426</v>
      </c>
      <c r="I62" s="56" t="s">
        <v>432</v>
      </c>
      <c r="J62" s="13" t="s">
        <v>433</v>
      </c>
      <c r="K62" s="11"/>
      <c r="L62" s="11"/>
      <c r="M62" s="11"/>
      <c r="N62" s="11"/>
      <c r="O62" s="13" t="str">
        <f t="shared" si="6"/>
        <v>gpio4.IO[13]</v>
      </c>
      <c r="P62" s="8" t="s">
        <v>318</v>
      </c>
      <c r="Q62" s="8" t="s">
        <v>58</v>
      </c>
      <c r="R62" s="8">
        <v>7</v>
      </c>
      <c r="S62" s="11" t="s">
        <v>59</v>
      </c>
      <c r="T62" s="11">
        <v>1</v>
      </c>
      <c r="U62" s="11">
        <v>0</v>
      </c>
      <c r="V62" s="11">
        <v>0</v>
      </c>
      <c r="W62" s="11">
        <v>1</v>
      </c>
      <c r="X62" s="11">
        <v>0</v>
      </c>
      <c r="Y62" s="11"/>
      <c r="Z62" s="11"/>
      <c r="AA62" s="11"/>
      <c r="AB62" s="11"/>
    </row>
    <row r="63" spans="1:28" ht="15" customHeight="1" x14ac:dyDescent="0.25">
      <c r="B63" s="5" t="s">
        <v>30</v>
      </c>
      <c r="C63" s="45" t="s">
        <v>434</v>
      </c>
      <c r="D63" s="45"/>
      <c r="E63" s="17" t="s">
        <v>435</v>
      </c>
      <c r="F63" s="18" t="s">
        <v>436</v>
      </c>
      <c r="G63" s="30" t="s">
        <v>437</v>
      </c>
      <c r="H63" s="11"/>
      <c r="I63" s="56" t="s">
        <v>438</v>
      </c>
      <c r="J63" s="13" t="s">
        <v>439</v>
      </c>
      <c r="K63" s="11"/>
      <c r="L63" s="11"/>
      <c r="M63" s="11"/>
      <c r="N63" s="11"/>
      <c r="O63" s="13" t="str">
        <f t="shared" si="6"/>
        <v>gpio4.IO[14]</v>
      </c>
      <c r="P63" s="8" t="s">
        <v>352</v>
      </c>
      <c r="Q63" s="8" t="s">
        <v>58</v>
      </c>
      <c r="R63" s="8">
        <v>0</v>
      </c>
      <c r="S63" s="11" t="s">
        <v>59</v>
      </c>
      <c r="T63" s="11">
        <v>1</v>
      </c>
      <c r="U63" s="11">
        <v>0</v>
      </c>
      <c r="V63" s="11">
        <v>0</v>
      </c>
      <c r="W63" s="11">
        <v>1</v>
      </c>
      <c r="X63" s="11">
        <v>0</v>
      </c>
      <c r="Y63" s="11"/>
      <c r="Z63" s="11"/>
      <c r="AA63" s="11"/>
      <c r="AB63" s="11"/>
    </row>
    <row r="64" spans="1:28" ht="15" customHeight="1" x14ac:dyDescent="0.25">
      <c r="B64" s="5" t="s">
        <v>30</v>
      </c>
      <c r="C64" s="45" t="s">
        <v>440</v>
      </c>
      <c r="D64" s="45"/>
      <c r="E64" s="17" t="s">
        <v>441</v>
      </c>
      <c r="F64" s="18" t="s">
        <v>442</v>
      </c>
      <c r="G64" s="30" t="s">
        <v>443</v>
      </c>
      <c r="H64" s="11"/>
      <c r="I64" s="56" t="s">
        <v>444</v>
      </c>
      <c r="J64" s="13" t="s">
        <v>445</v>
      </c>
      <c r="K64" s="11"/>
      <c r="L64" s="11"/>
      <c r="M64" s="11"/>
      <c r="N64" s="11"/>
      <c r="O64" s="13" t="str">
        <f t="shared" si="6"/>
        <v>gpio4.IO[15]</v>
      </c>
      <c r="P64" s="8" t="s">
        <v>352</v>
      </c>
      <c r="Q64" s="8" t="s">
        <v>58</v>
      </c>
      <c r="R64" s="8">
        <v>0</v>
      </c>
      <c r="S64" s="11" t="s">
        <v>59</v>
      </c>
      <c r="T64" s="11">
        <v>1</v>
      </c>
      <c r="U64" s="11">
        <v>0</v>
      </c>
      <c r="V64" s="11">
        <v>0</v>
      </c>
      <c r="W64" s="11">
        <v>1</v>
      </c>
      <c r="X64" s="11">
        <v>0</v>
      </c>
      <c r="Y64" s="11"/>
      <c r="Z64" s="11"/>
      <c r="AA64" s="11"/>
      <c r="AB64" s="11"/>
    </row>
    <row r="65" spans="1:28" ht="15" customHeight="1" x14ac:dyDescent="0.25">
      <c r="B65" s="5" t="s">
        <v>30</v>
      </c>
      <c r="C65" s="45" t="s">
        <v>446</v>
      </c>
      <c r="D65" s="45"/>
      <c r="E65" s="17" t="s">
        <v>447</v>
      </c>
      <c r="F65" s="11"/>
      <c r="G65" s="30" t="s">
        <v>448</v>
      </c>
      <c r="H65" s="11"/>
      <c r="I65" s="56" t="s">
        <v>449</v>
      </c>
      <c r="J65" s="13" t="s">
        <v>450</v>
      </c>
      <c r="K65" s="11"/>
      <c r="L65" s="11"/>
      <c r="M65" s="11"/>
      <c r="N65" s="11"/>
      <c r="O65" s="13" t="str">
        <f t="shared" si="6"/>
        <v>gpio4.IO[16]</v>
      </c>
      <c r="P65" s="8" t="s">
        <v>318</v>
      </c>
      <c r="Q65" s="8" t="s">
        <v>58</v>
      </c>
      <c r="R65" s="8">
        <v>7</v>
      </c>
      <c r="S65" s="11" t="s">
        <v>59</v>
      </c>
      <c r="T65" s="11">
        <v>1</v>
      </c>
      <c r="U65" s="11">
        <v>0</v>
      </c>
      <c r="V65" s="11">
        <v>0</v>
      </c>
      <c r="W65" s="11">
        <v>1</v>
      </c>
      <c r="X65" s="11">
        <v>0</v>
      </c>
      <c r="Y65" s="11"/>
      <c r="Z65" s="11"/>
      <c r="AA65" s="11"/>
      <c r="AB65" s="11"/>
    </row>
    <row r="66" spans="1:28" ht="24" customHeight="1" x14ac:dyDescent="0.25">
      <c r="B66" s="5" t="s">
        <v>30</v>
      </c>
      <c r="C66" s="45" t="s">
        <v>451</v>
      </c>
      <c r="D66" s="45"/>
      <c r="E66" s="17" t="s">
        <v>452</v>
      </c>
      <c r="F66" s="17" t="s">
        <v>453</v>
      </c>
      <c r="G66" s="37" t="s">
        <v>454</v>
      </c>
      <c r="I66" s="56" t="s">
        <v>455</v>
      </c>
      <c r="J66" s="13" t="s">
        <v>456</v>
      </c>
      <c r="K66" s="11"/>
      <c r="L66" s="11"/>
      <c r="M66" s="11"/>
      <c r="N66" s="11"/>
      <c r="O66" s="13" t="str">
        <f t="shared" si="6"/>
        <v>gpio4.IO[17]</v>
      </c>
      <c r="P66" s="8" t="s">
        <v>318</v>
      </c>
      <c r="Q66" s="8" t="s">
        <v>58</v>
      </c>
      <c r="R66" s="8">
        <v>7</v>
      </c>
      <c r="S66" s="11" t="s">
        <v>59</v>
      </c>
      <c r="T66" s="11">
        <v>1</v>
      </c>
      <c r="U66" s="11">
        <v>0</v>
      </c>
      <c r="V66" s="11">
        <v>0</v>
      </c>
      <c r="W66" s="11">
        <v>1</v>
      </c>
      <c r="X66" s="11">
        <v>0</v>
      </c>
      <c r="Y66" s="11"/>
      <c r="Z66" s="11"/>
      <c r="AA66" s="11"/>
      <c r="AB66" s="11"/>
    </row>
    <row r="67" spans="1:28" ht="15" customHeight="1" x14ac:dyDescent="0.25">
      <c r="B67" s="5" t="s">
        <v>30</v>
      </c>
      <c r="C67" s="45" t="s">
        <v>457</v>
      </c>
      <c r="D67" s="45"/>
      <c r="E67" s="17" t="s">
        <v>458</v>
      </c>
      <c r="F67" s="18" t="s">
        <v>222</v>
      </c>
      <c r="G67" s="37" t="s">
        <v>459</v>
      </c>
      <c r="I67" s="56" t="s">
        <v>460</v>
      </c>
      <c r="J67" s="13" t="s">
        <v>461</v>
      </c>
      <c r="K67" s="11"/>
      <c r="L67" s="11"/>
      <c r="M67" s="11"/>
      <c r="N67" s="11"/>
      <c r="O67" s="13" t="str">
        <f t="shared" si="6"/>
        <v>gpio4.IO[18]</v>
      </c>
      <c r="P67" s="8" t="s">
        <v>318</v>
      </c>
      <c r="Q67" s="8" t="s">
        <v>58</v>
      </c>
      <c r="R67" s="8">
        <v>7</v>
      </c>
      <c r="S67" s="11" t="s">
        <v>59</v>
      </c>
      <c r="T67" s="11">
        <v>1</v>
      </c>
      <c r="U67" s="11">
        <v>0</v>
      </c>
      <c r="V67" s="11">
        <v>0</v>
      </c>
      <c r="W67" s="11">
        <v>1</v>
      </c>
      <c r="X67" s="11">
        <v>0</v>
      </c>
      <c r="Y67" s="11"/>
      <c r="Z67" s="11"/>
      <c r="AA67" s="11"/>
      <c r="AB67" s="11"/>
    </row>
    <row r="68" spans="1:28" ht="15" customHeight="1" x14ac:dyDescent="0.25">
      <c r="B68" s="5" t="s">
        <v>30</v>
      </c>
      <c r="C68" s="45" t="s">
        <v>462</v>
      </c>
      <c r="D68" s="45"/>
      <c r="E68" s="17" t="s">
        <v>463</v>
      </c>
      <c r="F68" s="18" t="s">
        <v>193</v>
      </c>
      <c r="G68" s="37" t="s">
        <v>464</v>
      </c>
      <c r="I68" s="56" t="s">
        <v>465</v>
      </c>
      <c r="J68" s="13" t="s">
        <v>466</v>
      </c>
      <c r="K68" s="11"/>
      <c r="L68" s="11"/>
      <c r="M68" s="11"/>
      <c r="N68" s="11"/>
      <c r="O68" s="13" t="str">
        <f t="shared" si="6"/>
        <v>gpio4.IO[19]</v>
      </c>
      <c r="P68" s="8" t="s">
        <v>318</v>
      </c>
      <c r="Q68" s="8" t="s">
        <v>58</v>
      </c>
      <c r="R68" s="8">
        <v>7</v>
      </c>
      <c r="S68" s="11" t="s">
        <v>59</v>
      </c>
      <c r="T68" s="11">
        <v>1</v>
      </c>
      <c r="U68" s="11">
        <v>0</v>
      </c>
      <c r="V68" s="11">
        <v>0</v>
      </c>
      <c r="W68" s="11">
        <v>1</v>
      </c>
      <c r="X68" s="11">
        <v>0</v>
      </c>
      <c r="Y68" s="11"/>
      <c r="Z68" s="11"/>
      <c r="AA68" s="11"/>
      <c r="AB68" s="11"/>
    </row>
    <row r="69" spans="1:28" ht="15" customHeight="1" x14ac:dyDescent="0.25">
      <c r="B69" s="5" t="s">
        <v>30</v>
      </c>
      <c r="C69" s="45" t="s">
        <v>467</v>
      </c>
      <c r="D69" s="45"/>
      <c r="E69" s="17" t="s">
        <v>468</v>
      </c>
      <c r="F69" s="18" t="s">
        <v>469</v>
      </c>
      <c r="G69" s="30" t="s">
        <v>470</v>
      </c>
      <c r="I69" s="56" t="s">
        <v>471</v>
      </c>
      <c r="J69" s="13" t="s">
        <v>472</v>
      </c>
      <c r="K69" s="11"/>
      <c r="L69" s="11"/>
      <c r="M69" s="11"/>
      <c r="N69" s="11"/>
      <c r="O69" s="13" t="str">
        <f t="shared" si="6"/>
        <v>gpio4.IO[20]</v>
      </c>
      <c r="P69" s="8" t="s">
        <v>318</v>
      </c>
      <c r="Q69" s="8" t="s">
        <v>58</v>
      </c>
      <c r="R69" s="8">
        <v>7</v>
      </c>
      <c r="S69" s="11" t="s">
        <v>59</v>
      </c>
      <c r="T69" s="11">
        <v>1</v>
      </c>
      <c r="U69" s="11">
        <v>0</v>
      </c>
      <c r="V69" s="11">
        <v>0</v>
      </c>
      <c r="W69" s="11">
        <v>1</v>
      </c>
      <c r="X69" s="11">
        <v>0</v>
      </c>
      <c r="Y69" s="11"/>
      <c r="Z69" s="11"/>
      <c r="AA69" s="11"/>
      <c r="AB69" s="11"/>
    </row>
    <row r="70" spans="1:28" ht="15" customHeight="1" x14ac:dyDescent="0.25">
      <c r="B70" s="5" t="s">
        <v>30</v>
      </c>
      <c r="C70" s="45" t="s">
        <v>473</v>
      </c>
      <c r="D70" s="45"/>
      <c r="E70" s="17" t="s">
        <v>474</v>
      </c>
      <c r="F70" s="17" t="s">
        <v>475</v>
      </c>
      <c r="G70" s="30" t="s">
        <v>476</v>
      </c>
      <c r="I70" s="56" t="s">
        <v>477</v>
      </c>
      <c r="J70" s="13" t="s">
        <v>478</v>
      </c>
      <c r="K70" s="11"/>
      <c r="L70" s="11"/>
      <c r="M70" s="11"/>
      <c r="N70" s="11"/>
      <c r="O70" s="13" t="str">
        <f t="shared" si="6"/>
        <v>gpio4.IO[21]</v>
      </c>
      <c r="P70" s="8" t="s">
        <v>318</v>
      </c>
      <c r="Q70" s="8" t="s">
        <v>58</v>
      </c>
      <c r="R70" s="8">
        <v>7</v>
      </c>
      <c r="S70" s="11" t="s">
        <v>59</v>
      </c>
      <c r="T70" s="11">
        <v>1</v>
      </c>
      <c r="U70" s="11">
        <v>0</v>
      </c>
      <c r="V70" s="11">
        <v>0</v>
      </c>
      <c r="W70" s="11">
        <v>1</v>
      </c>
      <c r="X70" s="11">
        <v>0</v>
      </c>
      <c r="Y70" s="11"/>
      <c r="Z70" s="11"/>
      <c r="AA70" s="11"/>
      <c r="AB70" s="11"/>
    </row>
    <row r="71" spans="1:28" ht="15" customHeight="1" x14ac:dyDescent="0.25">
      <c r="B71" s="5" t="s">
        <v>30</v>
      </c>
      <c r="C71" s="45" t="s">
        <v>479</v>
      </c>
      <c r="D71" s="45"/>
      <c r="E71" s="17" t="s">
        <v>480</v>
      </c>
      <c r="F71" s="18" t="s">
        <v>481</v>
      </c>
      <c r="G71" s="30" t="s">
        <v>482</v>
      </c>
      <c r="I71" s="56" t="s">
        <v>483</v>
      </c>
      <c r="J71" s="13" t="s">
        <v>484</v>
      </c>
      <c r="K71" s="11"/>
      <c r="L71" s="11"/>
      <c r="M71" s="11"/>
      <c r="N71" s="11"/>
      <c r="O71" s="13" t="str">
        <f t="shared" si="6"/>
        <v>gpio4.IO[22]</v>
      </c>
      <c r="P71" s="8" t="s">
        <v>318</v>
      </c>
      <c r="Q71" s="8" t="s">
        <v>58</v>
      </c>
      <c r="R71" s="8">
        <v>7</v>
      </c>
      <c r="S71" s="11" t="s">
        <v>59</v>
      </c>
      <c r="T71" s="11">
        <v>1</v>
      </c>
      <c r="U71" s="11">
        <v>0</v>
      </c>
      <c r="V71" s="11">
        <v>0</v>
      </c>
      <c r="W71" s="11">
        <v>1</v>
      </c>
      <c r="X71" s="11">
        <v>0</v>
      </c>
      <c r="Y71" s="11"/>
      <c r="Z71" s="11"/>
      <c r="AA71" s="11"/>
      <c r="AB71" s="11"/>
    </row>
    <row r="72" spans="1:28" ht="15" customHeight="1" x14ac:dyDescent="0.25">
      <c r="B72" s="5" t="s">
        <v>30</v>
      </c>
      <c r="C72" s="45" t="s">
        <v>485</v>
      </c>
      <c r="D72" s="45"/>
      <c r="E72" s="17" t="s">
        <v>486</v>
      </c>
      <c r="F72" s="17" t="s">
        <v>487</v>
      </c>
      <c r="G72" s="37" t="s">
        <v>488</v>
      </c>
      <c r="I72" s="56" t="s">
        <v>489</v>
      </c>
      <c r="J72" s="13" t="s">
        <v>490</v>
      </c>
      <c r="K72" s="11"/>
      <c r="L72" s="11"/>
      <c r="M72" s="11"/>
      <c r="N72" s="11"/>
      <c r="O72" s="13" t="str">
        <f t="shared" si="6"/>
        <v>gpio4.IO[23]</v>
      </c>
      <c r="P72" s="8" t="s">
        <v>318</v>
      </c>
      <c r="Q72" s="8" t="s">
        <v>58</v>
      </c>
      <c r="R72" s="8">
        <v>7</v>
      </c>
      <c r="S72" s="11" t="s">
        <v>59</v>
      </c>
      <c r="T72" s="11">
        <v>1</v>
      </c>
      <c r="U72" s="11">
        <v>0</v>
      </c>
      <c r="V72" s="11">
        <v>0</v>
      </c>
      <c r="W72" s="11">
        <v>1</v>
      </c>
      <c r="X72" s="11">
        <v>0</v>
      </c>
      <c r="Y72" s="11"/>
      <c r="Z72" s="11"/>
      <c r="AA72" s="11"/>
      <c r="AB72" s="11"/>
    </row>
    <row r="73" spans="1:28" ht="15" customHeight="1" x14ac:dyDescent="0.25">
      <c r="B73" s="5" t="s">
        <v>30</v>
      </c>
      <c r="C73" s="45" t="s">
        <v>491</v>
      </c>
      <c r="D73" s="45"/>
      <c r="E73" s="17" t="s">
        <v>492</v>
      </c>
      <c r="F73" s="18" t="s">
        <v>203</v>
      </c>
      <c r="G73" s="37" t="s">
        <v>493</v>
      </c>
      <c r="H73" s="11"/>
      <c r="I73" s="56" t="s">
        <v>494</v>
      </c>
      <c r="J73" s="13" t="s">
        <v>495</v>
      </c>
      <c r="K73" s="11"/>
      <c r="L73" s="11"/>
      <c r="M73" s="11"/>
      <c r="N73" s="11"/>
      <c r="O73" s="13" t="str">
        <f t="shared" si="6"/>
        <v>gpio4.IO[24]</v>
      </c>
      <c r="P73" s="8" t="s">
        <v>318</v>
      </c>
      <c r="Q73" s="8" t="s">
        <v>58</v>
      </c>
      <c r="R73" s="8">
        <v>7</v>
      </c>
      <c r="S73" s="11" t="s">
        <v>59</v>
      </c>
      <c r="T73" s="11">
        <v>1</v>
      </c>
      <c r="U73" s="11">
        <v>0</v>
      </c>
      <c r="V73" s="11">
        <v>0</v>
      </c>
      <c r="W73" s="11">
        <v>1</v>
      </c>
      <c r="X73" s="11">
        <v>0</v>
      </c>
      <c r="Y73" s="11"/>
      <c r="Z73" s="11"/>
      <c r="AA73" s="11"/>
      <c r="AB73" s="11"/>
    </row>
    <row r="74" spans="1:28" ht="15" customHeight="1" x14ac:dyDescent="0.25">
      <c r="B74" s="5" t="s">
        <v>30</v>
      </c>
      <c r="C74" s="45" t="s">
        <v>496</v>
      </c>
      <c r="D74" s="45"/>
      <c r="E74" s="17" t="s">
        <v>497</v>
      </c>
      <c r="F74" s="33" t="s">
        <v>261</v>
      </c>
      <c r="G74" s="37" t="s">
        <v>498</v>
      </c>
      <c r="H74" s="11"/>
      <c r="I74" s="56" t="s">
        <v>499</v>
      </c>
      <c r="J74" s="13" t="s">
        <v>500</v>
      </c>
      <c r="K74" s="11"/>
      <c r="L74" s="11"/>
      <c r="M74" s="11"/>
      <c r="N74" s="11"/>
      <c r="O74" s="13" t="str">
        <f t="shared" si="6"/>
        <v>gpio4.IO[25]</v>
      </c>
      <c r="P74" s="8" t="s">
        <v>318</v>
      </c>
      <c r="Q74" s="8" t="s">
        <v>58</v>
      </c>
      <c r="R74" s="8">
        <v>7</v>
      </c>
      <c r="S74" s="11" t="s">
        <v>59</v>
      </c>
      <c r="T74" s="11">
        <v>1</v>
      </c>
      <c r="U74" s="11">
        <v>0</v>
      </c>
      <c r="V74" s="11">
        <v>0</v>
      </c>
      <c r="W74" s="11">
        <v>1</v>
      </c>
      <c r="X74" s="11">
        <v>0</v>
      </c>
      <c r="Y74" s="11"/>
      <c r="Z74" s="11"/>
      <c r="AA74" s="11"/>
      <c r="AB74" s="11"/>
    </row>
    <row r="75" spans="1:28" ht="15" customHeight="1" x14ac:dyDescent="0.25">
      <c r="B75" s="5" t="s">
        <v>30</v>
      </c>
      <c r="C75" s="45" t="s">
        <v>501</v>
      </c>
      <c r="D75" s="45"/>
      <c r="E75" s="17" t="s">
        <v>502</v>
      </c>
      <c r="F75" s="18" t="s">
        <v>212</v>
      </c>
      <c r="G75" s="30" t="s">
        <v>503</v>
      </c>
      <c r="H75" s="39" t="s">
        <v>341</v>
      </c>
      <c r="I75" s="56" t="s">
        <v>504</v>
      </c>
      <c r="J75" s="13" t="s">
        <v>505</v>
      </c>
      <c r="K75" s="11"/>
      <c r="L75" s="11"/>
      <c r="M75" s="11"/>
      <c r="N75" s="11"/>
      <c r="O75" s="13" t="str">
        <f t="shared" si="6"/>
        <v>gpio4.IO[26]</v>
      </c>
      <c r="P75" s="8" t="s">
        <v>318</v>
      </c>
      <c r="Q75" s="8" t="s">
        <v>58</v>
      </c>
      <c r="R75" s="8">
        <v>7</v>
      </c>
      <c r="S75" s="11" t="s">
        <v>59</v>
      </c>
      <c r="T75" s="11">
        <v>1</v>
      </c>
      <c r="U75" s="11">
        <v>0</v>
      </c>
      <c r="V75" s="11">
        <v>0</v>
      </c>
      <c r="W75" s="11">
        <v>1</v>
      </c>
      <c r="X75" s="11">
        <v>0</v>
      </c>
      <c r="Y75" s="11"/>
      <c r="Z75" s="11"/>
      <c r="AA75" s="11"/>
      <c r="AB75" s="11"/>
    </row>
    <row r="76" spans="1:28" ht="15" customHeight="1" x14ac:dyDescent="0.25">
      <c r="B76" s="5" t="s">
        <v>30</v>
      </c>
      <c r="C76" s="45" t="s">
        <v>506</v>
      </c>
      <c r="D76" s="45"/>
      <c r="E76" s="17" t="s">
        <v>507</v>
      </c>
      <c r="F76" s="33" t="s">
        <v>269</v>
      </c>
      <c r="G76" s="33" t="s">
        <v>261</v>
      </c>
      <c r="H76" s="40" t="s">
        <v>331</v>
      </c>
      <c r="I76" s="56" t="s">
        <v>508</v>
      </c>
      <c r="J76" s="13" t="s">
        <v>509</v>
      </c>
      <c r="K76" s="11"/>
      <c r="L76" s="11"/>
      <c r="M76" s="11"/>
      <c r="N76" s="11"/>
      <c r="O76" s="13" t="str">
        <f t="shared" si="6"/>
        <v>gpio4.IO[27]</v>
      </c>
      <c r="P76" s="8" t="s">
        <v>318</v>
      </c>
      <c r="Q76" s="8" t="s">
        <v>58</v>
      </c>
      <c r="R76" s="8">
        <v>7</v>
      </c>
      <c r="S76" s="11" t="s">
        <v>59</v>
      </c>
      <c r="T76" s="11">
        <v>1</v>
      </c>
      <c r="U76" s="11">
        <v>0</v>
      </c>
      <c r="V76" s="11">
        <v>0</v>
      </c>
      <c r="W76" s="11">
        <v>1</v>
      </c>
      <c r="X76" s="11">
        <v>0</v>
      </c>
      <c r="Y76" s="11"/>
      <c r="Z76" s="11"/>
      <c r="AA76" s="11"/>
      <c r="AB76" s="11"/>
    </row>
    <row r="77" spans="1:28" ht="15" customHeight="1" x14ac:dyDescent="0.25">
      <c r="A77" s="5" t="s">
        <v>30</v>
      </c>
      <c r="B77" s="5" t="s">
        <v>30</v>
      </c>
      <c r="C77" s="45" t="s">
        <v>510</v>
      </c>
      <c r="D77" s="45" t="s">
        <v>511</v>
      </c>
      <c r="E77" s="29" t="s">
        <v>512</v>
      </c>
      <c r="G77" s="11"/>
      <c r="H77" s="11"/>
      <c r="I77" s="56" t="s">
        <v>137</v>
      </c>
      <c r="J77" s="13" t="s">
        <v>513</v>
      </c>
      <c r="K77" s="11"/>
      <c r="L77" s="11"/>
      <c r="M77" s="11"/>
      <c r="N77" s="11"/>
      <c r="O77" s="13" t="str">
        <f t="shared" si="6"/>
        <v>gpio3.IO[8]</v>
      </c>
      <c r="P77" s="15" t="s">
        <v>514</v>
      </c>
      <c r="Q77" s="15" t="s">
        <v>58</v>
      </c>
      <c r="R77" s="15">
        <v>7</v>
      </c>
      <c r="S77" s="11" t="s">
        <v>59</v>
      </c>
      <c r="T77" s="11">
        <v>1</v>
      </c>
      <c r="U77" s="11">
        <v>0</v>
      </c>
      <c r="V77" s="11">
        <v>0</v>
      </c>
      <c r="W77" s="11">
        <v>1</v>
      </c>
      <c r="X77" s="11">
        <v>0</v>
      </c>
      <c r="Y77" s="11"/>
      <c r="Z77" s="11"/>
      <c r="AA77" s="11"/>
      <c r="AB77" s="11"/>
    </row>
    <row r="78" spans="1:28" ht="15" customHeight="1" x14ac:dyDescent="0.25">
      <c r="A78" s="5" t="s">
        <v>30</v>
      </c>
      <c r="B78" s="5" t="s">
        <v>30</v>
      </c>
      <c r="C78" s="45" t="s">
        <v>515</v>
      </c>
      <c r="D78" s="45" t="s">
        <v>516</v>
      </c>
      <c r="E78" s="29" t="s">
        <v>517</v>
      </c>
      <c r="G78" s="11"/>
      <c r="H78" s="11"/>
      <c r="I78" s="56" t="s">
        <v>146</v>
      </c>
      <c r="J78" s="13" t="s">
        <v>518</v>
      </c>
      <c r="K78" s="11"/>
      <c r="L78" s="11"/>
      <c r="M78" s="11"/>
      <c r="N78" s="11"/>
      <c r="O78" s="13" t="str">
        <f t="shared" si="6"/>
        <v>gpio3.IO[9]</v>
      </c>
      <c r="P78" s="15" t="s">
        <v>514</v>
      </c>
      <c r="Q78" s="15" t="s">
        <v>58</v>
      </c>
      <c r="R78" s="15">
        <v>7</v>
      </c>
      <c r="S78" s="11" t="s">
        <v>59</v>
      </c>
      <c r="T78" s="11">
        <v>1</v>
      </c>
      <c r="U78" s="11">
        <v>0</v>
      </c>
      <c r="V78" s="11">
        <v>0</v>
      </c>
      <c r="W78" s="11">
        <v>1</v>
      </c>
      <c r="X78" s="11">
        <v>0</v>
      </c>
      <c r="Y78" s="11"/>
      <c r="Z78" s="11"/>
      <c r="AA78" s="11"/>
      <c r="AB78" s="11"/>
    </row>
    <row r="79" spans="1:28" ht="15" customHeight="1" x14ac:dyDescent="0.25">
      <c r="A79" s="5" t="s">
        <v>30</v>
      </c>
      <c r="B79" s="5" t="s">
        <v>30</v>
      </c>
      <c r="C79" s="45" t="s">
        <v>519</v>
      </c>
      <c r="D79" s="45" t="s">
        <v>520</v>
      </c>
      <c r="E79" s="29" t="s">
        <v>521</v>
      </c>
      <c r="H79" s="11"/>
      <c r="I79" s="56" t="s">
        <v>156</v>
      </c>
      <c r="J79" s="13" t="s">
        <v>522</v>
      </c>
      <c r="K79" s="11"/>
      <c r="L79" s="11"/>
      <c r="M79" s="11"/>
      <c r="N79" s="11"/>
      <c r="O79" s="13" t="str">
        <f t="shared" si="6"/>
        <v>gpio3.IO[10]</v>
      </c>
      <c r="P79" s="15" t="s">
        <v>514</v>
      </c>
      <c r="Q79" s="15" t="s">
        <v>58</v>
      </c>
      <c r="R79" s="15">
        <v>7</v>
      </c>
      <c r="S79" s="11" t="s">
        <v>59</v>
      </c>
      <c r="T79" s="11">
        <v>1</v>
      </c>
      <c r="U79" s="11">
        <v>0</v>
      </c>
      <c r="V79" s="11">
        <v>0</v>
      </c>
      <c r="W79" s="11">
        <v>1</v>
      </c>
      <c r="X79" s="11">
        <v>0</v>
      </c>
      <c r="Y79" s="11"/>
      <c r="Z79" s="11"/>
      <c r="AA79" s="11"/>
      <c r="AB79" s="11"/>
    </row>
    <row r="80" spans="1:28" ht="15" customHeight="1" x14ac:dyDescent="0.25">
      <c r="A80" s="5" t="s">
        <v>30</v>
      </c>
      <c r="B80" s="5" t="s">
        <v>30</v>
      </c>
      <c r="C80" s="45" t="s">
        <v>523</v>
      </c>
      <c r="D80" s="45" t="s">
        <v>524</v>
      </c>
      <c r="E80" s="29" t="s">
        <v>525</v>
      </c>
      <c r="H80" s="11"/>
      <c r="I80" s="56" t="s">
        <v>166</v>
      </c>
      <c r="J80" s="13" t="s">
        <v>526</v>
      </c>
      <c r="K80" s="11"/>
      <c r="L80" s="11"/>
      <c r="M80" s="11"/>
      <c r="N80" s="11"/>
      <c r="O80" s="13" t="str">
        <f t="shared" si="6"/>
        <v>gpio3.IO[11]</v>
      </c>
      <c r="P80" s="15" t="s">
        <v>514</v>
      </c>
      <c r="Q80" s="15" t="s">
        <v>58</v>
      </c>
      <c r="R80" s="15">
        <v>7</v>
      </c>
      <c r="S80" s="11" t="s">
        <v>59</v>
      </c>
      <c r="T80" s="11">
        <v>1</v>
      </c>
      <c r="U80" s="11">
        <v>0</v>
      </c>
      <c r="V80" s="11">
        <v>0</v>
      </c>
      <c r="W80" s="11">
        <v>1</v>
      </c>
      <c r="X80" s="11">
        <v>0</v>
      </c>
      <c r="Y80" s="11"/>
      <c r="Z80" s="11"/>
      <c r="AA80" s="11"/>
      <c r="AB80" s="11"/>
    </row>
    <row r="81" spans="1:28" ht="15" customHeight="1" x14ac:dyDescent="0.25">
      <c r="A81" s="5" t="s">
        <v>30</v>
      </c>
      <c r="B81" s="5" t="s">
        <v>30</v>
      </c>
      <c r="C81" s="45" t="s">
        <v>527</v>
      </c>
      <c r="D81" s="45" t="s">
        <v>528</v>
      </c>
      <c r="E81" s="29" t="s">
        <v>529</v>
      </c>
      <c r="H81" s="11"/>
      <c r="I81" s="56" t="s">
        <v>530</v>
      </c>
      <c r="J81" s="13" t="s">
        <v>531</v>
      </c>
      <c r="K81" s="12"/>
      <c r="L81" s="11"/>
      <c r="M81" s="11"/>
      <c r="N81" s="11"/>
      <c r="O81" s="13" t="str">
        <f t="shared" si="6"/>
        <v>gpio3.IO[12]</v>
      </c>
      <c r="P81" s="15" t="s">
        <v>514</v>
      </c>
      <c r="Q81" s="15" t="s">
        <v>58</v>
      </c>
      <c r="R81" s="15">
        <v>7</v>
      </c>
      <c r="S81" s="11" t="s">
        <v>59</v>
      </c>
      <c r="T81" s="11">
        <v>1</v>
      </c>
      <c r="U81" s="11">
        <v>0</v>
      </c>
      <c r="V81" s="11">
        <v>0</v>
      </c>
      <c r="W81" s="11">
        <v>1</v>
      </c>
      <c r="X81" s="11">
        <v>0</v>
      </c>
      <c r="Y81" s="11"/>
      <c r="Z81" s="11"/>
      <c r="AA81" s="11"/>
      <c r="AB81" s="11"/>
    </row>
    <row r="82" spans="1:28" ht="15" customHeight="1" x14ac:dyDescent="0.25">
      <c r="A82" s="5" t="s">
        <v>30</v>
      </c>
      <c r="B82" s="5" t="s">
        <v>30</v>
      </c>
      <c r="C82" s="45" t="s">
        <v>532</v>
      </c>
      <c r="D82" s="45" t="s">
        <v>533</v>
      </c>
      <c r="E82" s="29" t="s">
        <v>534</v>
      </c>
      <c r="F82" s="35" t="s">
        <v>535</v>
      </c>
      <c r="H82" s="11"/>
      <c r="I82" s="56" t="s">
        <v>184</v>
      </c>
      <c r="J82" s="13" t="s">
        <v>536</v>
      </c>
      <c r="K82" s="11"/>
      <c r="L82" s="11"/>
      <c r="M82" s="11"/>
      <c r="N82" s="11"/>
      <c r="O82" s="13" t="str">
        <f t="shared" si="6"/>
        <v>gpio3.IO[13]</v>
      </c>
      <c r="P82" s="15" t="s">
        <v>514</v>
      </c>
      <c r="Q82" s="15" t="s">
        <v>58</v>
      </c>
      <c r="R82" s="15">
        <v>7</v>
      </c>
      <c r="S82" s="11" t="s">
        <v>59</v>
      </c>
      <c r="T82" s="11">
        <v>1</v>
      </c>
      <c r="U82" s="11">
        <v>0</v>
      </c>
      <c r="V82" s="11">
        <v>0</v>
      </c>
      <c r="W82" s="11">
        <v>1</v>
      </c>
      <c r="X82" s="11">
        <v>0</v>
      </c>
      <c r="Y82" s="11"/>
      <c r="Z82" s="11"/>
      <c r="AA82" s="11"/>
      <c r="AB82" s="11"/>
    </row>
    <row r="83" spans="1:28" ht="15" customHeight="1" x14ac:dyDescent="0.25">
      <c r="A83" s="5" t="s">
        <v>30</v>
      </c>
      <c r="B83" s="5" t="s">
        <v>30</v>
      </c>
      <c r="C83" s="45" t="s">
        <v>537</v>
      </c>
      <c r="D83" s="45" t="s">
        <v>538</v>
      </c>
      <c r="E83" s="29" t="s">
        <v>539</v>
      </c>
      <c r="F83" s="35" t="s">
        <v>540</v>
      </c>
      <c r="H83" s="11"/>
      <c r="I83" s="56" t="s">
        <v>194</v>
      </c>
      <c r="J83" s="13" t="s">
        <v>541</v>
      </c>
      <c r="K83" s="11"/>
      <c r="L83" s="11"/>
      <c r="M83" s="11"/>
      <c r="N83" s="11"/>
      <c r="O83" s="13" t="str">
        <f t="shared" si="6"/>
        <v>gpio3.IO[14]</v>
      </c>
      <c r="P83" s="15" t="s">
        <v>514</v>
      </c>
      <c r="Q83" s="15" t="s">
        <v>58</v>
      </c>
      <c r="R83" s="15">
        <v>7</v>
      </c>
      <c r="S83" s="11" t="s">
        <v>59</v>
      </c>
      <c r="T83" s="11">
        <v>1</v>
      </c>
      <c r="U83" s="11">
        <v>0</v>
      </c>
      <c r="V83" s="11">
        <v>0</v>
      </c>
      <c r="W83" s="11">
        <v>1</v>
      </c>
      <c r="X83" s="11">
        <v>0</v>
      </c>
      <c r="Y83" s="11"/>
      <c r="Z83" s="11"/>
      <c r="AA83" s="11"/>
      <c r="AB83" s="11"/>
    </row>
    <row r="84" spans="1:28" ht="15" customHeight="1" x14ac:dyDescent="0.25">
      <c r="A84" s="5" t="s">
        <v>30</v>
      </c>
      <c r="B84" s="5" t="s">
        <v>30</v>
      </c>
      <c r="C84" s="45" t="s">
        <v>542</v>
      </c>
      <c r="D84" s="45" t="s">
        <v>543</v>
      </c>
      <c r="E84" s="29" t="s">
        <v>544</v>
      </c>
      <c r="F84" s="35" t="s">
        <v>545</v>
      </c>
      <c r="G84" s="29" t="s">
        <v>546</v>
      </c>
      <c r="I84" s="56" t="s">
        <v>204</v>
      </c>
      <c r="J84" s="13" t="s">
        <v>547</v>
      </c>
      <c r="K84" s="11"/>
      <c r="L84" s="11"/>
      <c r="M84" s="11"/>
      <c r="N84" s="11"/>
      <c r="O84" s="13" t="str">
        <f t="shared" si="6"/>
        <v>gpio3.IO[15]</v>
      </c>
      <c r="P84" s="15" t="s">
        <v>514</v>
      </c>
      <c r="Q84" s="15" t="s">
        <v>58</v>
      </c>
      <c r="R84" s="15">
        <v>7</v>
      </c>
      <c r="S84" s="11" t="s">
        <v>59</v>
      </c>
      <c r="T84" s="11">
        <v>1</v>
      </c>
      <c r="U84" s="11">
        <v>0</v>
      </c>
      <c r="V84" s="11">
        <v>0</v>
      </c>
      <c r="W84" s="11">
        <v>1</v>
      </c>
      <c r="X84" s="11">
        <v>0</v>
      </c>
      <c r="Y84" s="11"/>
      <c r="Z84" s="11"/>
      <c r="AA84" s="11"/>
      <c r="AB84" s="11"/>
    </row>
    <row r="85" spans="1:28" ht="15" customHeight="1" x14ac:dyDescent="0.25">
      <c r="A85" s="5" t="s">
        <v>30</v>
      </c>
      <c r="B85" s="5" t="s">
        <v>30</v>
      </c>
      <c r="C85" s="45" t="s">
        <v>548</v>
      </c>
      <c r="D85" s="45" t="s">
        <v>549</v>
      </c>
      <c r="E85" s="29" t="s">
        <v>550</v>
      </c>
      <c r="F85" s="35" t="s">
        <v>551</v>
      </c>
      <c r="G85" s="29" t="s">
        <v>552</v>
      </c>
      <c r="I85" s="56" t="s">
        <v>213</v>
      </c>
      <c r="J85" s="13" t="s">
        <v>553</v>
      </c>
      <c r="K85" s="11"/>
      <c r="L85" s="11"/>
      <c r="M85" s="11"/>
      <c r="N85" s="11"/>
      <c r="O85" s="13" t="str">
        <f t="shared" si="6"/>
        <v>gpio3.IO[16]</v>
      </c>
      <c r="P85" s="15" t="s">
        <v>514</v>
      </c>
      <c r="Q85" s="15" t="s">
        <v>58</v>
      </c>
      <c r="R85" s="15">
        <v>7</v>
      </c>
      <c r="S85" s="11" t="s">
        <v>59</v>
      </c>
      <c r="T85" s="11">
        <v>1</v>
      </c>
      <c r="U85" s="11">
        <v>0</v>
      </c>
      <c r="V85" s="11">
        <v>0</v>
      </c>
      <c r="W85" s="11">
        <v>1</v>
      </c>
      <c r="X85" s="11">
        <v>0</v>
      </c>
      <c r="Y85" s="11"/>
      <c r="Z85" s="11"/>
      <c r="AA85" s="11"/>
      <c r="AB85" s="11"/>
    </row>
    <row r="86" spans="1:28" ht="15" customHeight="1" x14ac:dyDescent="0.25">
      <c r="A86" s="5" t="s">
        <v>30</v>
      </c>
      <c r="B86" s="5" t="s">
        <v>30</v>
      </c>
      <c r="C86" s="45" t="s">
        <v>554</v>
      </c>
      <c r="D86" s="45" t="s">
        <v>555</v>
      </c>
      <c r="E86" s="29" t="s">
        <v>556</v>
      </c>
      <c r="F86" s="35" t="s">
        <v>557</v>
      </c>
      <c r="G86" s="29" t="s">
        <v>558</v>
      </c>
      <c r="I86" s="56" t="s">
        <v>223</v>
      </c>
      <c r="J86" s="13" t="s">
        <v>559</v>
      </c>
      <c r="K86" s="11"/>
      <c r="L86" s="11"/>
      <c r="M86" s="11"/>
      <c r="N86" s="11"/>
      <c r="O86" s="13" t="str">
        <f t="shared" si="6"/>
        <v>gpio3.IO[17]</v>
      </c>
      <c r="P86" s="15" t="s">
        <v>514</v>
      </c>
      <c r="Q86" s="15" t="s">
        <v>58</v>
      </c>
      <c r="R86" s="15">
        <v>7</v>
      </c>
      <c r="S86" s="11" t="s">
        <v>59</v>
      </c>
      <c r="T86" s="11">
        <v>1</v>
      </c>
      <c r="U86" s="11">
        <v>0</v>
      </c>
      <c r="V86" s="11">
        <v>0</v>
      </c>
      <c r="W86" s="11">
        <v>1</v>
      </c>
      <c r="X86" s="11">
        <v>0</v>
      </c>
      <c r="Y86" s="11"/>
      <c r="Z86" s="11"/>
      <c r="AA86" s="11"/>
      <c r="AB86" s="11"/>
    </row>
    <row r="87" spans="1:28" ht="15" customHeight="1" x14ac:dyDescent="0.25">
      <c r="A87" s="5" t="s">
        <v>30</v>
      </c>
      <c r="B87" s="5" t="s">
        <v>30</v>
      </c>
      <c r="C87" s="45" t="s">
        <v>560</v>
      </c>
      <c r="D87" s="45" t="s">
        <v>561</v>
      </c>
      <c r="E87" s="29" t="s">
        <v>562</v>
      </c>
      <c r="F87" s="35" t="s">
        <v>563</v>
      </c>
      <c r="G87" s="11"/>
      <c r="H87" s="11"/>
      <c r="I87" s="56" t="s">
        <v>233</v>
      </c>
      <c r="J87" s="13" t="s">
        <v>564</v>
      </c>
      <c r="K87" s="11"/>
      <c r="L87" s="11"/>
      <c r="M87" s="11"/>
      <c r="N87" s="11"/>
      <c r="O87" s="13" t="str">
        <f t="shared" si="6"/>
        <v>gpio3.IO[18]</v>
      </c>
      <c r="P87" s="15" t="s">
        <v>514</v>
      </c>
      <c r="Q87" s="15" t="s">
        <v>58</v>
      </c>
      <c r="R87" s="15">
        <v>7</v>
      </c>
      <c r="S87" s="11" t="s">
        <v>59</v>
      </c>
      <c r="T87" s="11">
        <v>1</v>
      </c>
      <c r="U87" s="11">
        <v>0</v>
      </c>
      <c r="V87" s="11">
        <v>0</v>
      </c>
      <c r="W87" s="11">
        <v>1</v>
      </c>
      <c r="X87" s="11">
        <v>0</v>
      </c>
      <c r="Y87" s="11"/>
      <c r="Z87" s="11"/>
      <c r="AA87" s="11"/>
      <c r="AB87" s="11"/>
    </row>
    <row r="88" spans="1:28" ht="15" customHeight="1" x14ac:dyDescent="0.25">
      <c r="A88" s="5" t="s">
        <v>30</v>
      </c>
      <c r="B88" s="5" t="s">
        <v>30</v>
      </c>
      <c r="C88" s="45" t="s">
        <v>565</v>
      </c>
      <c r="D88" s="45" t="s">
        <v>566</v>
      </c>
      <c r="E88" s="15" t="s">
        <v>567</v>
      </c>
      <c r="F88" s="15" t="s">
        <v>568</v>
      </c>
      <c r="G88" s="20" t="s">
        <v>426</v>
      </c>
      <c r="H88" s="11"/>
      <c r="I88" s="56" t="s">
        <v>569</v>
      </c>
      <c r="J88" s="13" t="s">
        <v>570</v>
      </c>
      <c r="K88" s="12"/>
      <c r="L88" s="11"/>
      <c r="M88" s="11"/>
      <c r="N88" s="11"/>
      <c r="O88" s="13" t="str">
        <f t="shared" si="6"/>
        <v>gpio3.IO[19]</v>
      </c>
      <c r="P88" s="15" t="s">
        <v>352</v>
      </c>
      <c r="Q88" s="15" t="s">
        <v>58</v>
      </c>
      <c r="R88" s="15">
        <v>0</v>
      </c>
      <c r="S88" s="11" t="s">
        <v>59</v>
      </c>
      <c r="T88" s="11">
        <v>1</v>
      </c>
      <c r="U88" s="11">
        <v>0</v>
      </c>
      <c r="V88" s="11">
        <v>0</v>
      </c>
      <c r="W88" s="11">
        <v>1</v>
      </c>
      <c r="X88" s="11">
        <v>0</v>
      </c>
      <c r="Y88" s="11"/>
      <c r="Z88" s="11"/>
      <c r="AA88" s="11"/>
      <c r="AB88" s="11"/>
    </row>
    <row r="89" spans="1:28" ht="15" customHeight="1" x14ac:dyDescent="0.25">
      <c r="A89" s="5" t="s">
        <v>30</v>
      </c>
      <c r="B89" s="5" t="s">
        <v>30</v>
      </c>
      <c r="C89" s="45" t="s">
        <v>571</v>
      </c>
      <c r="D89" s="45" t="s">
        <v>572</v>
      </c>
      <c r="E89" s="28" t="s">
        <v>260</v>
      </c>
      <c r="F89" s="35" t="s">
        <v>573</v>
      </c>
      <c r="G89" s="11"/>
      <c r="H89" s="11"/>
      <c r="I89" s="56" t="s">
        <v>250</v>
      </c>
      <c r="J89" s="13" t="s">
        <v>574</v>
      </c>
      <c r="K89" s="11"/>
      <c r="L89" s="11"/>
      <c r="M89" s="11"/>
      <c r="N89" s="11"/>
      <c r="O89" s="13" t="str">
        <f t="shared" si="6"/>
        <v>gpio3.IO[20]</v>
      </c>
      <c r="P89" s="15" t="s">
        <v>514</v>
      </c>
      <c r="Q89" s="15" t="s">
        <v>58</v>
      </c>
      <c r="R89" s="15">
        <v>7</v>
      </c>
      <c r="S89" s="11" t="s">
        <v>59</v>
      </c>
      <c r="T89" s="11">
        <v>1</v>
      </c>
      <c r="U89" s="11">
        <v>0</v>
      </c>
      <c r="V89" s="11">
        <v>0</v>
      </c>
      <c r="W89" s="11">
        <v>1</v>
      </c>
      <c r="X89" s="11">
        <v>0</v>
      </c>
      <c r="Y89" s="11"/>
      <c r="Z89" s="11"/>
      <c r="AA89" s="11"/>
      <c r="AB89" s="11"/>
    </row>
    <row r="90" spans="1:28" ht="15" customHeight="1" x14ac:dyDescent="0.25">
      <c r="A90" s="5" t="s">
        <v>30</v>
      </c>
      <c r="B90" s="5" t="s">
        <v>30</v>
      </c>
      <c r="C90" s="45" t="s">
        <v>575</v>
      </c>
      <c r="D90" s="45" t="s">
        <v>576</v>
      </c>
      <c r="E90" s="28" t="s">
        <v>268</v>
      </c>
      <c r="F90" s="35" t="s">
        <v>577</v>
      </c>
      <c r="G90" s="11"/>
      <c r="H90" s="11"/>
      <c r="I90" s="56" t="s">
        <v>578</v>
      </c>
      <c r="J90" s="13" t="s">
        <v>579</v>
      </c>
      <c r="K90" s="11"/>
      <c r="L90" s="11"/>
      <c r="M90" s="11"/>
      <c r="N90" s="11"/>
      <c r="O90" s="13" t="str">
        <f t="shared" si="6"/>
        <v>gpio3.IO[21]</v>
      </c>
      <c r="P90" s="15" t="s">
        <v>580</v>
      </c>
      <c r="Q90" s="15" t="s">
        <v>58</v>
      </c>
      <c r="R90" s="15">
        <v>7</v>
      </c>
      <c r="S90" s="11" t="s">
        <v>59</v>
      </c>
      <c r="T90" s="11">
        <v>1</v>
      </c>
      <c r="U90" s="11">
        <v>0</v>
      </c>
      <c r="V90" s="11">
        <v>0</v>
      </c>
      <c r="W90" s="11">
        <v>1</v>
      </c>
      <c r="X90" s="11">
        <v>0</v>
      </c>
      <c r="Y90" s="11"/>
      <c r="Z90" s="11"/>
      <c r="AA90" s="11"/>
      <c r="AB90" s="11"/>
    </row>
    <row r="91" spans="1:28" ht="15" customHeight="1" x14ac:dyDescent="0.25">
      <c r="A91" s="5" t="s">
        <v>30</v>
      </c>
      <c r="B91" s="5" t="s">
        <v>30</v>
      </c>
      <c r="C91" s="45" t="s">
        <v>581</v>
      </c>
      <c r="D91" s="45" t="s">
        <v>582</v>
      </c>
      <c r="E91" s="28" t="s">
        <v>275</v>
      </c>
      <c r="F91" s="35" t="s">
        <v>583</v>
      </c>
      <c r="G91" s="11"/>
      <c r="H91" s="11"/>
      <c r="I91" s="56" t="s">
        <v>265</v>
      </c>
      <c r="J91" s="13" t="s">
        <v>584</v>
      </c>
      <c r="K91" s="11"/>
      <c r="L91" s="11"/>
      <c r="M91" s="11"/>
      <c r="N91" s="11"/>
      <c r="O91" s="13" t="str">
        <f t="shared" si="6"/>
        <v>gpio3.IO[22]</v>
      </c>
      <c r="P91" s="15" t="s">
        <v>580</v>
      </c>
      <c r="Q91" s="15" t="s">
        <v>58</v>
      </c>
      <c r="R91" s="15">
        <v>7</v>
      </c>
      <c r="S91" s="11" t="s">
        <v>59</v>
      </c>
      <c r="T91" s="11">
        <v>1</v>
      </c>
      <c r="U91" s="11">
        <v>0</v>
      </c>
      <c r="V91" s="11">
        <v>0</v>
      </c>
      <c r="W91" s="11">
        <v>1</v>
      </c>
      <c r="X91" s="11">
        <v>0</v>
      </c>
      <c r="Y91" s="11"/>
      <c r="Z91" s="11"/>
      <c r="AA91" s="11"/>
      <c r="AB91" s="11"/>
    </row>
    <row r="92" spans="1:28" ht="15" customHeight="1" x14ac:dyDescent="0.25">
      <c r="A92" s="5" t="s">
        <v>30</v>
      </c>
      <c r="B92" s="5" t="s">
        <v>30</v>
      </c>
      <c r="C92" s="45" t="s">
        <v>585</v>
      </c>
      <c r="D92" s="45" t="s">
        <v>586</v>
      </c>
      <c r="E92" s="28" t="s">
        <v>283</v>
      </c>
      <c r="F92" s="35" t="s">
        <v>587</v>
      </c>
      <c r="G92" s="11"/>
      <c r="H92" s="11"/>
      <c r="I92" s="56" t="s">
        <v>272</v>
      </c>
      <c r="J92" s="13" t="s">
        <v>588</v>
      </c>
      <c r="K92" s="11"/>
      <c r="L92" s="11"/>
      <c r="M92" s="11"/>
      <c r="N92" s="11"/>
      <c r="O92" s="13" t="str">
        <f t="shared" si="6"/>
        <v>gpio3.IO[23]</v>
      </c>
      <c r="P92" s="15" t="s">
        <v>580</v>
      </c>
      <c r="Q92" s="15" t="s">
        <v>58</v>
      </c>
      <c r="R92" s="15">
        <v>7</v>
      </c>
      <c r="S92" s="11" t="s">
        <v>59</v>
      </c>
      <c r="T92" s="11">
        <v>1</v>
      </c>
      <c r="U92" s="11">
        <v>0</v>
      </c>
      <c r="V92" s="11">
        <v>0</v>
      </c>
      <c r="W92" s="11">
        <v>1</v>
      </c>
      <c r="X92" s="11">
        <v>0</v>
      </c>
      <c r="Y92" s="11"/>
      <c r="Z92" s="11"/>
      <c r="AA92" s="11"/>
      <c r="AB92" s="11"/>
    </row>
    <row r="93" spans="1:28" ht="15" customHeight="1" x14ac:dyDescent="0.25">
      <c r="A93" s="5" t="s">
        <v>30</v>
      </c>
      <c r="B93" s="5" t="s">
        <v>30</v>
      </c>
      <c r="C93" s="45" t="s">
        <v>589</v>
      </c>
      <c r="D93" s="45" t="s">
        <v>590</v>
      </c>
      <c r="E93" s="28" t="s">
        <v>292</v>
      </c>
      <c r="F93" s="35" t="s">
        <v>591</v>
      </c>
      <c r="G93" s="11"/>
      <c r="H93" s="11"/>
      <c r="I93" s="56" t="s">
        <v>280</v>
      </c>
      <c r="J93" s="13" t="s">
        <v>592</v>
      </c>
      <c r="K93" s="11"/>
      <c r="L93" s="11"/>
      <c r="M93" s="11"/>
      <c r="N93" s="11"/>
      <c r="O93" s="13" t="str">
        <f t="shared" si="6"/>
        <v>gpio3.IO[24]</v>
      </c>
      <c r="P93" s="15" t="s">
        <v>580</v>
      </c>
      <c r="Q93" s="15" t="s">
        <v>58</v>
      </c>
      <c r="R93" s="15">
        <v>7</v>
      </c>
      <c r="S93" s="11" t="s">
        <v>59</v>
      </c>
      <c r="T93" s="11">
        <v>1</v>
      </c>
      <c r="U93" s="11">
        <v>0</v>
      </c>
      <c r="V93" s="11">
        <v>0</v>
      </c>
      <c r="W93" s="11">
        <v>1</v>
      </c>
      <c r="X93" s="11">
        <v>0</v>
      </c>
      <c r="Y93" s="11"/>
      <c r="Z93" s="11"/>
      <c r="AA93" s="11"/>
      <c r="AB93" s="11"/>
    </row>
    <row r="94" spans="1:28" ht="15" customHeight="1" x14ac:dyDescent="0.25">
      <c r="A94" s="5" t="s">
        <v>30</v>
      </c>
      <c r="B94" s="5" t="s">
        <v>30</v>
      </c>
      <c r="C94" s="45" t="s">
        <v>593</v>
      </c>
      <c r="D94" s="45" t="s">
        <v>594</v>
      </c>
      <c r="E94" s="28" t="s">
        <v>300</v>
      </c>
      <c r="F94" s="35" t="s">
        <v>595</v>
      </c>
      <c r="G94" s="11"/>
      <c r="H94" s="11"/>
      <c r="I94" s="56" t="s">
        <v>289</v>
      </c>
      <c r="J94" s="13" t="s">
        <v>596</v>
      </c>
      <c r="K94" s="11"/>
      <c r="L94" s="11"/>
      <c r="M94" s="11"/>
      <c r="N94" s="11"/>
      <c r="O94" s="13" t="str">
        <f t="shared" si="6"/>
        <v>gpio3.IO[25]</v>
      </c>
      <c r="P94" s="15" t="s">
        <v>580</v>
      </c>
      <c r="Q94" s="15" t="s">
        <v>58</v>
      </c>
      <c r="R94" s="15">
        <v>7</v>
      </c>
      <c r="S94" s="11" t="s">
        <v>59</v>
      </c>
      <c r="T94" s="11">
        <v>1</v>
      </c>
      <c r="U94" s="11">
        <v>0</v>
      </c>
      <c r="V94" s="11">
        <v>0</v>
      </c>
      <c r="W94" s="11">
        <v>1</v>
      </c>
      <c r="X94" s="11">
        <v>0</v>
      </c>
      <c r="Y94" s="11"/>
      <c r="Z94" s="11"/>
      <c r="AA94" s="11"/>
      <c r="AB94" s="11"/>
    </row>
    <row r="95" spans="1:28" ht="15" customHeight="1" x14ac:dyDescent="0.25">
      <c r="A95" s="5" t="s">
        <v>30</v>
      </c>
      <c r="B95" s="5" t="s">
        <v>30</v>
      </c>
      <c r="C95" s="51" t="s">
        <v>597</v>
      </c>
      <c r="D95" s="51" t="s">
        <v>598</v>
      </c>
      <c r="E95" s="15" t="s">
        <v>599</v>
      </c>
      <c r="F95" s="60" t="s">
        <v>600</v>
      </c>
      <c r="G95" s="34" t="s">
        <v>348</v>
      </c>
      <c r="H95" s="11"/>
      <c r="I95" s="56" t="s">
        <v>56</v>
      </c>
      <c r="J95" s="13" t="s">
        <v>601</v>
      </c>
      <c r="K95" s="11"/>
      <c r="L95" s="11"/>
      <c r="M95" s="11"/>
      <c r="N95" s="11"/>
      <c r="O95" s="13" t="str">
        <f t="shared" si="6"/>
        <v>gpio3.IO[0]</v>
      </c>
      <c r="P95" s="15" t="s">
        <v>352</v>
      </c>
      <c r="Q95" s="15" t="s">
        <v>58</v>
      </c>
      <c r="R95" s="15">
        <v>0</v>
      </c>
      <c r="S95" s="11" t="s">
        <v>59</v>
      </c>
      <c r="T95" s="11">
        <v>1</v>
      </c>
      <c r="U95" s="11">
        <v>0</v>
      </c>
      <c r="V95" s="11">
        <v>0</v>
      </c>
      <c r="W95" s="11">
        <v>1</v>
      </c>
      <c r="X95" s="11">
        <v>0</v>
      </c>
      <c r="Y95" s="11"/>
      <c r="Z95" s="11"/>
      <c r="AA95" s="11"/>
      <c r="AB95" s="11"/>
    </row>
    <row r="96" spans="1:28" ht="15" customHeight="1" x14ac:dyDescent="0.25">
      <c r="A96" s="5" t="s">
        <v>30</v>
      </c>
      <c r="B96" s="5" t="s">
        <v>30</v>
      </c>
      <c r="C96" s="51" t="s">
        <v>602</v>
      </c>
      <c r="D96" s="51" t="s">
        <v>603</v>
      </c>
      <c r="E96" s="15" t="s">
        <v>604</v>
      </c>
      <c r="F96" s="60" t="s">
        <v>605</v>
      </c>
      <c r="G96" s="34" t="s">
        <v>357</v>
      </c>
      <c r="H96" s="11"/>
      <c r="I96" s="56" t="s">
        <v>69</v>
      </c>
      <c r="J96" s="13" t="s">
        <v>606</v>
      </c>
      <c r="K96" s="12"/>
      <c r="L96" s="11"/>
      <c r="M96" s="11"/>
      <c r="N96" s="11"/>
      <c r="O96" s="13" t="str">
        <f t="shared" si="6"/>
        <v>gpio3.IO[1]</v>
      </c>
      <c r="P96" s="15" t="s">
        <v>514</v>
      </c>
      <c r="Q96" s="15" t="s">
        <v>58</v>
      </c>
      <c r="R96" s="15">
        <v>7</v>
      </c>
      <c r="S96" s="11" t="s">
        <v>59</v>
      </c>
      <c r="T96" s="11">
        <v>1</v>
      </c>
      <c r="U96" s="11">
        <v>0</v>
      </c>
      <c r="V96" s="11">
        <v>0</v>
      </c>
      <c r="W96" s="11">
        <v>1</v>
      </c>
      <c r="X96" s="11">
        <v>0</v>
      </c>
      <c r="Y96" s="11"/>
      <c r="Z96" s="11"/>
      <c r="AA96" s="11"/>
      <c r="AB96" s="11"/>
    </row>
    <row r="97" spans="1:28" ht="15" customHeight="1" x14ac:dyDescent="0.25">
      <c r="A97" s="5" t="s">
        <v>30</v>
      </c>
      <c r="B97" s="5" t="s">
        <v>30</v>
      </c>
      <c r="C97" s="51" t="s">
        <v>607</v>
      </c>
      <c r="D97" s="51" t="s">
        <v>608</v>
      </c>
      <c r="E97" s="15" t="s">
        <v>609</v>
      </c>
      <c r="F97" s="60" t="s">
        <v>610</v>
      </c>
      <c r="G97" s="34" t="s">
        <v>377</v>
      </c>
      <c r="H97" s="34" t="s">
        <v>381</v>
      </c>
      <c r="I97" s="56" t="s">
        <v>80</v>
      </c>
      <c r="J97" s="13" t="s">
        <v>611</v>
      </c>
      <c r="K97" s="12"/>
      <c r="L97" s="11"/>
      <c r="M97" s="11"/>
      <c r="N97" s="11"/>
      <c r="O97" s="13" t="str">
        <f t="shared" si="6"/>
        <v>gpio3.IO[2]</v>
      </c>
      <c r="P97" s="15" t="s">
        <v>580</v>
      </c>
      <c r="Q97" s="15" t="s">
        <v>58</v>
      </c>
      <c r="R97" s="15">
        <v>7</v>
      </c>
      <c r="S97" s="11" t="s">
        <v>59</v>
      </c>
      <c r="T97" s="11">
        <v>1</v>
      </c>
      <c r="U97" s="11">
        <v>0</v>
      </c>
      <c r="V97" s="11">
        <v>0</v>
      </c>
      <c r="W97" s="11">
        <v>1</v>
      </c>
      <c r="X97" s="11">
        <v>0</v>
      </c>
      <c r="Y97" s="11"/>
      <c r="Z97" s="11"/>
      <c r="AA97" s="11"/>
      <c r="AB97" s="11"/>
    </row>
    <row r="98" spans="1:28" ht="15" customHeight="1" x14ac:dyDescent="0.25">
      <c r="A98" s="5" t="s">
        <v>30</v>
      </c>
      <c r="B98" s="5" t="s">
        <v>30</v>
      </c>
      <c r="C98" s="51" t="s">
        <v>612</v>
      </c>
      <c r="D98" s="51" t="s">
        <v>613</v>
      </c>
      <c r="E98" s="15" t="s">
        <v>614</v>
      </c>
      <c r="F98" s="60" t="s">
        <v>615</v>
      </c>
      <c r="G98" s="36" t="s">
        <v>284</v>
      </c>
      <c r="H98" s="11"/>
      <c r="I98" s="56" t="s">
        <v>90</v>
      </c>
      <c r="J98" s="13" t="s">
        <v>616</v>
      </c>
      <c r="K98" s="12"/>
      <c r="L98" s="11"/>
      <c r="M98" s="11"/>
      <c r="N98" s="11"/>
      <c r="O98" s="13" t="str">
        <f t="shared" si="6"/>
        <v>gpio3.IO[3]</v>
      </c>
      <c r="P98" s="15" t="s">
        <v>580</v>
      </c>
      <c r="Q98" s="15" t="s">
        <v>58</v>
      </c>
      <c r="R98" s="15">
        <v>7</v>
      </c>
      <c r="S98" s="11" t="s">
        <v>59</v>
      </c>
      <c r="T98" s="11">
        <v>1</v>
      </c>
      <c r="U98" s="11">
        <v>0</v>
      </c>
      <c r="V98" s="11">
        <v>0</v>
      </c>
      <c r="W98" s="11">
        <v>1</v>
      </c>
      <c r="X98" s="11">
        <v>0</v>
      </c>
      <c r="Y98" s="11"/>
      <c r="Z98" s="11"/>
      <c r="AA98" s="11"/>
      <c r="AB98" s="11"/>
    </row>
    <row r="99" spans="1:28" ht="15" customHeight="1" x14ac:dyDescent="0.25">
      <c r="A99" s="5" t="s">
        <v>30</v>
      </c>
      <c r="B99" s="5" t="s">
        <v>30</v>
      </c>
      <c r="C99" s="51" t="s">
        <v>617</v>
      </c>
      <c r="D99" s="51" t="s">
        <v>618</v>
      </c>
      <c r="E99" s="15" t="s">
        <v>619</v>
      </c>
      <c r="F99" s="60" t="s">
        <v>620</v>
      </c>
      <c r="G99" s="36" t="s">
        <v>301</v>
      </c>
      <c r="H99" s="11"/>
      <c r="I99" s="56" t="s">
        <v>99</v>
      </c>
      <c r="J99" s="13" t="s">
        <v>621</v>
      </c>
      <c r="K99" s="11"/>
      <c r="L99" s="11"/>
      <c r="M99" s="11"/>
      <c r="N99" s="11"/>
      <c r="O99" s="13" t="str">
        <f t="shared" si="6"/>
        <v>gpio3.IO[4]</v>
      </c>
      <c r="P99" s="15" t="s">
        <v>580</v>
      </c>
      <c r="Q99" s="15" t="s">
        <v>58</v>
      </c>
      <c r="R99" s="15">
        <v>7</v>
      </c>
      <c r="S99" s="11" t="s">
        <v>59</v>
      </c>
      <c r="T99" s="11">
        <v>1</v>
      </c>
      <c r="U99" s="11">
        <v>0</v>
      </c>
      <c r="V99" s="11">
        <v>0</v>
      </c>
      <c r="W99" s="11">
        <v>1</v>
      </c>
      <c r="X99" s="11">
        <v>0</v>
      </c>
      <c r="Y99" s="11"/>
      <c r="Z99" s="11"/>
      <c r="AA99" s="11"/>
      <c r="AB99" s="11"/>
    </row>
    <row r="100" spans="1:28" ht="15" customHeight="1" x14ac:dyDescent="0.25">
      <c r="A100" s="5" t="s">
        <v>30</v>
      </c>
      <c r="B100" s="5" t="s">
        <v>30</v>
      </c>
      <c r="C100" s="51" t="s">
        <v>622</v>
      </c>
      <c r="D100" s="51" t="s">
        <v>623</v>
      </c>
      <c r="E100" s="15" t="s">
        <v>624</v>
      </c>
      <c r="F100" s="60" t="s">
        <v>625</v>
      </c>
      <c r="G100" s="39" t="s">
        <v>341</v>
      </c>
      <c r="H100" s="11"/>
      <c r="I100" s="56" t="s">
        <v>108</v>
      </c>
      <c r="J100" s="13" t="s">
        <v>626</v>
      </c>
      <c r="K100" s="11"/>
      <c r="L100" s="11"/>
      <c r="M100" s="11"/>
      <c r="N100" s="11"/>
      <c r="O100" s="13" t="str">
        <f t="shared" si="6"/>
        <v>gpio3.IO[5]</v>
      </c>
      <c r="P100" s="15" t="s">
        <v>580</v>
      </c>
      <c r="Q100" s="15" t="s">
        <v>58</v>
      </c>
      <c r="R100" s="15">
        <v>7</v>
      </c>
      <c r="S100" s="11" t="s">
        <v>59</v>
      </c>
      <c r="T100" s="11">
        <v>1</v>
      </c>
      <c r="U100" s="11">
        <v>0</v>
      </c>
      <c r="V100" s="11">
        <v>0</v>
      </c>
      <c r="W100" s="11">
        <v>1</v>
      </c>
      <c r="X100" s="11">
        <v>0</v>
      </c>
      <c r="Y100" s="11"/>
      <c r="Z100" s="11"/>
      <c r="AA100" s="11"/>
      <c r="AB100" s="11"/>
    </row>
    <row r="101" spans="1:28" ht="15" customHeight="1" x14ac:dyDescent="0.25">
      <c r="A101" s="5" t="s">
        <v>30</v>
      </c>
      <c r="B101" s="5" t="s">
        <v>30</v>
      </c>
      <c r="C101" s="51" t="s">
        <v>627</v>
      </c>
      <c r="D101" s="51" t="s">
        <v>628</v>
      </c>
      <c r="E101" s="15" t="s">
        <v>629</v>
      </c>
      <c r="F101" s="20" t="s">
        <v>903</v>
      </c>
      <c r="G101" s="40" t="s">
        <v>331</v>
      </c>
      <c r="H101" s="11"/>
      <c r="I101" s="56" t="s">
        <v>118</v>
      </c>
      <c r="J101" s="13" t="s">
        <v>630</v>
      </c>
      <c r="K101" s="11"/>
      <c r="L101" s="11"/>
      <c r="M101" s="11"/>
      <c r="N101" s="11"/>
      <c r="O101" s="13" t="str">
        <f t="shared" si="6"/>
        <v>gpio3.IO[6]</v>
      </c>
      <c r="P101" s="15" t="s">
        <v>580</v>
      </c>
      <c r="Q101" s="15" t="s">
        <v>58</v>
      </c>
      <c r="R101" s="15">
        <v>7</v>
      </c>
      <c r="S101" s="11" t="s">
        <v>59</v>
      </c>
      <c r="T101" s="11">
        <v>1</v>
      </c>
      <c r="U101" s="11">
        <v>0</v>
      </c>
      <c r="V101" s="11">
        <v>0</v>
      </c>
      <c r="W101" s="11">
        <v>1</v>
      </c>
      <c r="X101" s="11">
        <v>0</v>
      </c>
      <c r="Y101" s="11"/>
      <c r="Z101" s="11"/>
      <c r="AA101" s="11"/>
      <c r="AB101" s="11"/>
    </row>
    <row r="102" spans="1:28" ht="15" customHeight="1" x14ac:dyDescent="0.25">
      <c r="A102" s="5" t="s">
        <v>30</v>
      </c>
      <c r="B102" s="5" t="s">
        <v>30</v>
      </c>
      <c r="C102" s="51" t="s">
        <v>631</v>
      </c>
      <c r="D102" s="51" t="s">
        <v>632</v>
      </c>
      <c r="E102" s="15" t="s">
        <v>633</v>
      </c>
      <c r="F102" s="20" t="s">
        <v>420</v>
      </c>
      <c r="G102" s="11"/>
      <c r="H102" s="11"/>
      <c r="I102" s="56" t="s">
        <v>128</v>
      </c>
      <c r="J102" s="13" t="s">
        <v>634</v>
      </c>
      <c r="K102" s="11"/>
      <c r="L102" s="11"/>
      <c r="M102" s="11"/>
      <c r="N102" s="11"/>
      <c r="O102" s="13" t="str">
        <f t="shared" si="6"/>
        <v>gpio3.IO[7]</v>
      </c>
      <c r="P102" s="15" t="s">
        <v>352</v>
      </c>
      <c r="Q102" s="15" t="s">
        <v>58</v>
      </c>
      <c r="R102" s="15">
        <v>0</v>
      </c>
      <c r="S102" s="11" t="s">
        <v>59</v>
      </c>
      <c r="T102" s="11">
        <v>1</v>
      </c>
      <c r="U102" s="11">
        <v>0</v>
      </c>
      <c r="V102" s="11">
        <v>0</v>
      </c>
      <c r="W102" s="11">
        <v>1</v>
      </c>
      <c r="X102" s="11">
        <v>0</v>
      </c>
      <c r="Y102" s="11"/>
      <c r="Z102" s="11"/>
      <c r="AA102" s="11"/>
      <c r="AB102" s="11"/>
    </row>
    <row r="103" spans="1:28" ht="15" customHeight="1" x14ac:dyDescent="0.25">
      <c r="A103" s="5" t="s">
        <v>30</v>
      </c>
      <c r="B103" s="5" t="s">
        <v>30</v>
      </c>
      <c r="C103" s="31" t="s">
        <v>635</v>
      </c>
      <c r="D103" s="31" t="s">
        <v>636</v>
      </c>
      <c r="E103" s="32" t="s">
        <v>637</v>
      </c>
      <c r="F103" s="34" t="s">
        <v>638</v>
      </c>
      <c r="G103" s="18" t="s">
        <v>639</v>
      </c>
      <c r="H103" s="20" t="s">
        <v>640</v>
      </c>
      <c r="J103" s="13" t="s">
        <v>641</v>
      </c>
      <c r="K103" s="11"/>
      <c r="L103" s="11"/>
      <c r="M103" s="11"/>
      <c r="N103" s="11"/>
      <c r="O103" s="13" t="str">
        <f t="shared" si="6"/>
        <v>gpio1.IO[0]</v>
      </c>
      <c r="P103" s="32" t="s">
        <v>642</v>
      </c>
      <c r="Q103" s="32" t="s">
        <v>643</v>
      </c>
      <c r="R103" s="32">
        <v>1</v>
      </c>
      <c r="S103" s="11" t="s">
        <v>59</v>
      </c>
      <c r="T103" s="11">
        <v>1</v>
      </c>
      <c r="U103" s="11">
        <v>0</v>
      </c>
      <c r="V103" s="11">
        <v>0</v>
      </c>
      <c r="W103" s="11">
        <v>1</v>
      </c>
      <c r="X103" s="11">
        <v>0</v>
      </c>
      <c r="Y103" s="11"/>
      <c r="Z103" s="11"/>
      <c r="AA103" s="11"/>
      <c r="AB103" s="11"/>
    </row>
    <row r="104" spans="1:28" ht="15" customHeight="1" x14ac:dyDescent="0.25">
      <c r="A104" s="5" t="s">
        <v>30</v>
      </c>
      <c r="B104" s="5" t="s">
        <v>30</v>
      </c>
      <c r="C104" s="31" t="s">
        <v>644</v>
      </c>
      <c r="D104" s="31" t="s">
        <v>645</v>
      </c>
      <c r="E104" s="32" t="s">
        <v>646</v>
      </c>
      <c r="F104" s="34" t="s">
        <v>647</v>
      </c>
      <c r="G104" s="18" t="s">
        <v>648</v>
      </c>
      <c r="H104" s="20" t="s">
        <v>649</v>
      </c>
      <c r="J104" s="13" t="s">
        <v>650</v>
      </c>
      <c r="L104" s="11"/>
      <c r="M104" s="11"/>
      <c r="N104" s="11"/>
      <c r="O104" s="13" t="str">
        <f t="shared" si="6"/>
        <v>gpio1.IO[1]</v>
      </c>
      <c r="P104" s="32" t="s">
        <v>642</v>
      </c>
      <c r="Q104" s="32" t="s">
        <v>643</v>
      </c>
      <c r="R104" s="32">
        <v>1</v>
      </c>
      <c r="S104" s="11" t="s">
        <v>59</v>
      </c>
      <c r="T104" s="11">
        <v>1</v>
      </c>
      <c r="U104" s="11">
        <v>0</v>
      </c>
      <c r="V104" s="11">
        <v>0</v>
      </c>
      <c r="W104" s="11">
        <v>1</v>
      </c>
      <c r="X104" s="11">
        <v>0</v>
      </c>
      <c r="Y104" s="11"/>
      <c r="Z104" s="11"/>
      <c r="AA104" s="11"/>
      <c r="AB104" s="11"/>
    </row>
    <row r="105" spans="1:28" ht="15" customHeight="1" x14ac:dyDescent="0.25">
      <c r="A105" s="5" t="s">
        <v>30</v>
      </c>
      <c r="B105" s="5" t="s">
        <v>30</v>
      </c>
      <c r="C105" s="31" t="s">
        <v>651</v>
      </c>
      <c r="D105" s="31" t="s">
        <v>652</v>
      </c>
      <c r="E105" s="32" t="s">
        <v>653</v>
      </c>
      <c r="F105" s="34" t="s">
        <v>654</v>
      </c>
      <c r="G105" s="18" t="s">
        <v>655</v>
      </c>
      <c r="H105" s="20" t="s">
        <v>656</v>
      </c>
      <c r="I105" s="37" t="s">
        <v>657</v>
      </c>
      <c r="J105" s="13" t="s">
        <v>658</v>
      </c>
      <c r="K105" s="34" t="s">
        <v>659</v>
      </c>
      <c r="L105" s="11"/>
      <c r="N105" s="11"/>
      <c r="O105" s="13" t="str">
        <f t="shared" si="6"/>
        <v>gpio1.IO[2]</v>
      </c>
      <c r="P105" s="32" t="s">
        <v>642</v>
      </c>
      <c r="Q105" s="32" t="s">
        <v>643</v>
      </c>
      <c r="R105" s="32">
        <v>1</v>
      </c>
      <c r="S105" s="11" t="s">
        <v>59</v>
      </c>
      <c r="T105" s="11">
        <v>1</v>
      </c>
      <c r="U105" s="11">
        <v>0</v>
      </c>
      <c r="V105" s="11">
        <v>0</v>
      </c>
      <c r="W105" s="11">
        <v>1</v>
      </c>
      <c r="X105" s="11">
        <v>0</v>
      </c>
      <c r="Y105" s="11"/>
      <c r="Z105" s="11"/>
      <c r="AA105" s="11"/>
      <c r="AB105" s="11"/>
    </row>
    <row r="106" spans="1:28" ht="15" customHeight="1" x14ac:dyDescent="0.25">
      <c r="A106" s="5" t="s">
        <v>30</v>
      </c>
      <c r="B106" s="5" t="s">
        <v>30</v>
      </c>
      <c r="C106" s="31" t="s">
        <v>660</v>
      </c>
      <c r="D106" s="31" t="s">
        <v>661</v>
      </c>
      <c r="E106" s="32" t="s">
        <v>662</v>
      </c>
      <c r="G106" s="18" t="s">
        <v>663</v>
      </c>
      <c r="H106" s="20" t="s">
        <v>664</v>
      </c>
      <c r="I106" s="37" t="s">
        <v>665</v>
      </c>
      <c r="J106" s="13" t="s">
        <v>666</v>
      </c>
      <c r="L106" s="11"/>
      <c r="M106" s="11"/>
      <c r="N106" s="11"/>
      <c r="O106" s="13" t="str">
        <f t="shared" si="6"/>
        <v>gpio1.IO[3]</v>
      </c>
      <c r="P106" s="32" t="s">
        <v>642</v>
      </c>
      <c r="Q106" s="32" t="s">
        <v>643</v>
      </c>
      <c r="R106" s="32">
        <v>1</v>
      </c>
      <c r="S106" s="11" t="s">
        <v>59</v>
      </c>
      <c r="T106" s="11">
        <v>1</v>
      </c>
      <c r="U106" s="11">
        <v>0</v>
      </c>
      <c r="V106" s="11">
        <v>0</v>
      </c>
      <c r="W106" s="11">
        <v>1</v>
      </c>
      <c r="X106" s="11">
        <v>0</v>
      </c>
      <c r="Y106" s="11"/>
      <c r="Z106" s="11"/>
      <c r="AA106" s="11"/>
      <c r="AB106" s="11"/>
    </row>
    <row r="107" spans="1:28" ht="15" customHeight="1" x14ac:dyDescent="0.25">
      <c r="A107" s="5" t="s">
        <v>30</v>
      </c>
      <c r="B107" s="5" t="s">
        <v>30</v>
      </c>
      <c r="C107" s="31" t="s">
        <v>667</v>
      </c>
      <c r="D107" s="31" t="s">
        <v>668</v>
      </c>
      <c r="E107" s="18" t="s">
        <v>669</v>
      </c>
      <c r="F107" s="18" t="s">
        <v>670</v>
      </c>
      <c r="G107" s="19" t="s">
        <v>671</v>
      </c>
      <c r="H107" s="20" t="s">
        <v>672</v>
      </c>
      <c r="J107" s="13" t="s">
        <v>673</v>
      </c>
      <c r="L107" s="11"/>
      <c r="M107" s="11"/>
      <c r="N107" s="11"/>
      <c r="O107" s="13" t="str">
        <f t="shared" si="6"/>
        <v>gpio1.IO[4]</v>
      </c>
      <c r="P107" s="32" t="s">
        <v>642</v>
      </c>
      <c r="Q107" s="32" t="s">
        <v>643</v>
      </c>
      <c r="R107" s="32">
        <v>1</v>
      </c>
      <c r="S107" s="11" t="s">
        <v>59</v>
      </c>
      <c r="T107" s="11">
        <v>1</v>
      </c>
      <c r="U107" s="11">
        <v>0</v>
      </c>
      <c r="V107" s="11">
        <v>0</v>
      </c>
      <c r="W107" s="11">
        <v>1</v>
      </c>
      <c r="X107" s="11">
        <v>0</v>
      </c>
      <c r="Y107" s="11"/>
      <c r="Z107" s="11"/>
      <c r="AA107" s="11"/>
      <c r="AB107" s="11"/>
    </row>
    <row r="108" spans="1:28" ht="15" customHeight="1" x14ac:dyDescent="0.25">
      <c r="A108" s="5" t="s">
        <v>30</v>
      </c>
      <c r="B108" s="5" t="s">
        <v>30</v>
      </c>
      <c r="C108" s="31" t="s">
        <v>674</v>
      </c>
      <c r="D108" s="31" t="s">
        <v>675</v>
      </c>
      <c r="E108" s="18" t="s">
        <v>676</v>
      </c>
      <c r="F108" s="18" t="s">
        <v>677</v>
      </c>
      <c r="G108" s="19" t="s">
        <v>678</v>
      </c>
      <c r="H108" s="20" t="s">
        <v>679</v>
      </c>
      <c r="J108" s="73" t="s">
        <v>680</v>
      </c>
      <c r="L108" s="11"/>
      <c r="M108" s="11"/>
      <c r="N108" s="11"/>
      <c r="O108" s="13" t="str">
        <f t="shared" si="6"/>
        <v>gpio1.IO[5]/ccmsrcgpcmix.BOOT_MODE[0]</v>
      </c>
      <c r="P108" s="32" t="s">
        <v>642</v>
      </c>
      <c r="Q108" s="32" t="s">
        <v>643</v>
      </c>
      <c r="R108" s="32">
        <v>1</v>
      </c>
      <c r="S108" s="11" t="s">
        <v>59</v>
      </c>
      <c r="T108" s="11">
        <v>1</v>
      </c>
      <c r="U108" s="11">
        <v>0</v>
      </c>
      <c r="V108" s="11">
        <v>0</v>
      </c>
      <c r="W108" s="11">
        <v>1</v>
      </c>
      <c r="X108" s="11">
        <v>0</v>
      </c>
      <c r="Y108" s="11"/>
      <c r="Z108" s="11"/>
      <c r="AA108" s="11"/>
      <c r="AB108" s="11"/>
    </row>
    <row r="109" spans="1:28" ht="15" customHeight="1" x14ac:dyDescent="0.25">
      <c r="A109" s="5" t="s">
        <v>30</v>
      </c>
      <c r="B109" s="5" t="s">
        <v>30</v>
      </c>
      <c r="C109" s="31" t="s">
        <v>681</v>
      </c>
      <c r="D109" s="31" t="s">
        <v>682</v>
      </c>
      <c r="E109" s="18" t="s">
        <v>683</v>
      </c>
      <c r="F109" s="18" t="s">
        <v>684</v>
      </c>
      <c r="G109" s="19" t="s">
        <v>685</v>
      </c>
      <c r="H109" s="20" t="s">
        <v>686</v>
      </c>
      <c r="I109" s="37" t="s">
        <v>687</v>
      </c>
      <c r="J109" s="13" t="s">
        <v>688</v>
      </c>
      <c r="L109" s="11"/>
      <c r="M109" s="11"/>
      <c r="N109" s="11"/>
      <c r="O109" s="13" t="str">
        <f t="shared" si="6"/>
        <v>gpio1.IO[6]</v>
      </c>
      <c r="P109" s="32" t="s">
        <v>642</v>
      </c>
      <c r="Q109" s="32" t="s">
        <v>643</v>
      </c>
      <c r="R109" s="32">
        <v>1</v>
      </c>
      <c r="S109" s="11" t="s">
        <v>59</v>
      </c>
      <c r="T109" s="11">
        <v>1</v>
      </c>
      <c r="U109" s="11">
        <v>0</v>
      </c>
      <c r="V109" s="11">
        <v>0</v>
      </c>
      <c r="W109" s="11">
        <v>1</v>
      </c>
      <c r="X109" s="11">
        <v>0</v>
      </c>
      <c r="Y109" s="11"/>
      <c r="Z109" s="11"/>
      <c r="AA109" s="11"/>
      <c r="AB109" s="11"/>
    </row>
    <row r="110" spans="1:28" ht="15" customHeight="1" x14ac:dyDescent="0.25">
      <c r="A110" s="5" t="s">
        <v>30</v>
      </c>
      <c r="B110" s="5" t="s">
        <v>30</v>
      </c>
      <c r="C110" s="31" t="s">
        <v>689</v>
      </c>
      <c r="D110" s="31" t="s">
        <v>690</v>
      </c>
      <c r="E110" s="18" t="s">
        <v>691</v>
      </c>
      <c r="F110" s="18" t="s">
        <v>692</v>
      </c>
      <c r="G110" s="19" t="s">
        <v>693</v>
      </c>
      <c r="H110" s="20" t="s">
        <v>694</v>
      </c>
      <c r="J110" s="73" t="s">
        <v>695</v>
      </c>
      <c r="L110" s="11"/>
      <c r="M110" s="11"/>
      <c r="N110" s="11"/>
      <c r="O110" s="13" t="str">
        <f t="shared" si="6"/>
        <v>gpio1.IO[7]/ccmsrcgpcmix.BOOT_MODE[1]</v>
      </c>
      <c r="P110" s="32" t="s">
        <v>642</v>
      </c>
      <c r="Q110" s="32" t="s">
        <v>643</v>
      </c>
      <c r="R110" s="32">
        <v>1</v>
      </c>
      <c r="S110" s="11" t="s">
        <v>59</v>
      </c>
      <c r="T110" s="11">
        <v>1</v>
      </c>
      <c r="U110" s="11">
        <v>0</v>
      </c>
      <c r="V110" s="11">
        <v>0</v>
      </c>
      <c r="W110" s="11">
        <v>1</v>
      </c>
      <c r="X110" s="11">
        <v>0</v>
      </c>
      <c r="Y110" s="11"/>
      <c r="Z110" s="11"/>
      <c r="AA110" s="11"/>
      <c r="AB110" s="11"/>
    </row>
    <row r="111" spans="1:28" ht="15" customHeight="1" x14ac:dyDescent="0.25">
      <c r="A111" s="5" t="s">
        <v>30</v>
      </c>
      <c r="B111" s="5" t="s">
        <v>30</v>
      </c>
      <c r="C111" s="31" t="s">
        <v>696</v>
      </c>
      <c r="D111" s="31" t="s">
        <v>697</v>
      </c>
      <c r="E111" s="61" t="s">
        <v>95</v>
      </c>
      <c r="F111" s="40" t="s">
        <v>698</v>
      </c>
      <c r="I111" s="20" t="s">
        <v>904</v>
      </c>
      <c r="J111" s="13" t="s">
        <v>700</v>
      </c>
      <c r="K111" s="36" t="s">
        <v>701</v>
      </c>
      <c r="L111" s="11"/>
      <c r="M111" s="11"/>
      <c r="N111" s="11"/>
      <c r="O111" s="13" t="str">
        <f t="shared" ref="O111:O113" si="7">J111</f>
        <v>gpio1.IO[8]</v>
      </c>
      <c r="P111" s="32" t="s">
        <v>642</v>
      </c>
      <c r="Q111" s="32" t="s">
        <v>643</v>
      </c>
      <c r="R111" s="32">
        <v>1</v>
      </c>
      <c r="S111" s="11" t="s">
        <v>59</v>
      </c>
      <c r="T111" s="11">
        <v>1</v>
      </c>
      <c r="U111" s="11">
        <v>0</v>
      </c>
      <c r="V111" s="11">
        <v>0</v>
      </c>
      <c r="W111" s="11">
        <v>1</v>
      </c>
      <c r="X111" s="11">
        <v>0</v>
      </c>
      <c r="Y111" s="11"/>
      <c r="Z111" s="11"/>
      <c r="AA111" s="11"/>
      <c r="AB111" s="11"/>
    </row>
    <row r="112" spans="1:28" ht="15" customHeight="1" x14ac:dyDescent="0.25">
      <c r="A112" s="5" t="s">
        <v>30</v>
      </c>
      <c r="B112" s="5" t="s">
        <v>30</v>
      </c>
      <c r="C112" s="31" t="s">
        <v>702</v>
      </c>
      <c r="D112" s="31" t="s">
        <v>703</v>
      </c>
      <c r="E112" s="61" t="s">
        <v>104</v>
      </c>
      <c r="F112" s="39" t="s">
        <v>704</v>
      </c>
      <c r="G112" s="19" t="s">
        <v>705</v>
      </c>
      <c r="H112" s="20" t="s">
        <v>706</v>
      </c>
      <c r="I112" s="20" t="s">
        <v>699</v>
      </c>
      <c r="J112" s="13" t="s">
        <v>708</v>
      </c>
      <c r="K112" s="36" t="s">
        <v>709</v>
      </c>
      <c r="L112" s="11"/>
      <c r="M112" s="11"/>
      <c r="N112" s="11"/>
      <c r="O112" s="13" t="str">
        <f t="shared" si="7"/>
        <v>gpio1.IO[9]</v>
      </c>
      <c r="P112" s="32" t="s">
        <v>642</v>
      </c>
      <c r="Q112" s="32" t="s">
        <v>643</v>
      </c>
      <c r="R112" s="32">
        <v>1</v>
      </c>
      <c r="S112" s="11" t="s">
        <v>59</v>
      </c>
      <c r="T112" s="11">
        <v>1</v>
      </c>
      <c r="U112" s="11">
        <v>0</v>
      </c>
      <c r="V112" s="11">
        <v>0</v>
      </c>
      <c r="W112" s="11">
        <v>1</v>
      </c>
      <c r="X112" s="11">
        <v>0</v>
      </c>
      <c r="Y112" s="11"/>
      <c r="Z112" s="11"/>
      <c r="AA112" s="11"/>
      <c r="AB112" s="11"/>
    </row>
    <row r="113" spans="1:28" ht="15" customHeight="1" x14ac:dyDescent="0.25">
      <c r="A113" s="5" t="s">
        <v>30</v>
      </c>
      <c r="B113" s="5" t="s">
        <v>30</v>
      </c>
      <c r="C113" s="31" t="s">
        <v>710</v>
      </c>
      <c r="D113" s="31" t="s">
        <v>711</v>
      </c>
      <c r="E113" s="61" t="s">
        <v>113</v>
      </c>
      <c r="F113" s="14" t="s">
        <v>712</v>
      </c>
      <c r="G113" s="19" t="s">
        <v>713</v>
      </c>
      <c r="H113" s="20" t="s">
        <v>714</v>
      </c>
      <c r="I113" s="20" t="s">
        <v>707</v>
      </c>
      <c r="J113" s="13" t="s">
        <v>715</v>
      </c>
      <c r="K113" s="12"/>
      <c r="L113" s="11"/>
      <c r="M113" s="11"/>
      <c r="N113" s="11"/>
      <c r="O113" s="13" t="str">
        <f t="shared" si="7"/>
        <v>gpio1.IO[10]</v>
      </c>
      <c r="P113" s="32" t="s">
        <v>642</v>
      </c>
      <c r="Q113" s="32" t="s">
        <v>643</v>
      </c>
      <c r="R113" s="32">
        <v>1</v>
      </c>
      <c r="S113" s="11" t="s">
        <v>59</v>
      </c>
      <c r="T113" s="11">
        <v>1</v>
      </c>
      <c r="U113" s="11">
        <v>0</v>
      </c>
      <c r="V113" s="11">
        <v>0</v>
      </c>
      <c r="W113" s="11">
        <v>1</v>
      </c>
      <c r="X113" s="11">
        <v>0</v>
      </c>
      <c r="Y113" s="11"/>
      <c r="Z113" s="11"/>
      <c r="AA113" s="11"/>
      <c r="AB113" s="11"/>
    </row>
    <row r="114" spans="1:28" ht="15" customHeight="1" x14ac:dyDescent="0.25">
      <c r="A114" s="5" t="s">
        <v>30</v>
      </c>
      <c r="B114" s="5" t="s">
        <v>30</v>
      </c>
      <c r="C114" s="31" t="s">
        <v>716</v>
      </c>
      <c r="D114" s="31" t="s">
        <v>717</v>
      </c>
      <c r="E114" s="37" t="s">
        <v>718</v>
      </c>
      <c r="F114" s="37" t="s">
        <v>719</v>
      </c>
      <c r="G114" s="19" t="s">
        <v>720</v>
      </c>
      <c r="H114" s="18" t="s">
        <v>721</v>
      </c>
      <c r="I114" s="40" t="s">
        <v>698</v>
      </c>
      <c r="J114" s="73" t="s">
        <v>722</v>
      </c>
      <c r="L114" s="11"/>
      <c r="M114" s="11"/>
      <c r="N114" s="11"/>
      <c r="O114" s="13" t="str">
        <f t="shared" si="6"/>
        <v>gpio1.IO[11]/ccmsrcgpcmix.BOOT_MODE[2]</v>
      </c>
      <c r="P114" s="32" t="s">
        <v>642</v>
      </c>
      <c r="Q114" s="32" t="s">
        <v>643</v>
      </c>
      <c r="R114" s="32">
        <v>1</v>
      </c>
      <c r="S114" s="11" t="s">
        <v>59</v>
      </c>
      <c r="T114" s="11">
        <v>1</v>
      </c>
      <c r="U114" s="11">
        <v>0</v>
      </c>
      <c r="V114" s="11">
        <v>0</v>
      </c>
      <c r="W114" s="11">
        <v>1</v>
      </c>
      <c r="X114" s="11">
        <v>0</v>
      </c>
      <c r="Y114" s="11"/>
      <c r="Z114" s="11"/>
      <c r="AA114" s="11"/>
      <c r="AB114" s="11"/>
    </row>
    <row r="115" spans="1:28" ht="15" customHeight="1" x14ac:dyDescent="0.25">
      <c r="A115" s="5" t="s">
        <v>30</v>
      </c>
      <c r="B115" s="5" t="s">
        <v>30</v>
      </c>
      <c r="C115" s="31" t="s">
        <v>723</v>
      </c>
      <c r="D115" s="31" t="s">
        <v>724</v>
      </c>
      <c r="E115" s="37" t="s">
        <v>725</v>
      </c>
      <c r="F115" s="18" t="s">
        <v>726</v>
      </c>
      <c r="G115" s="19" t="s">
        <v>727</v>
      </c>
      <c r="H115" s="18" t="s">
        <v>728</v>
      </c>
      <c r="I115" s="36" t="s">
        <v>709</v>
      </c>
      <c r="J115" s="13" t="s">
        <v>729</v>
      </c>
      <c r="L115" s="11"/>
      <c r="M115" s="11"/>
      <c r="N115" s="11"/>
      <c r="O115" s="13" t="str">
        <f t="shared" si="6"/>
        <v>gpio1.IO[12]</v>
      </c>
      <c r="P115" s="32" t="s">
        <v>642</v>
      </c>
      <c r="Q115" s="32" t="s">
        <v>643</v>
      </c>
      <c r="R115" s="32">
        <v>1</v>
      </c>
      <c r="S115" s="11" t="s">
        <v>59</v>
      </c>
      <c r="T115" s="11">
        <v>1</v>
      </c>
      <c r="U115" s="11">
        <v>0</v>
      </c>
      <c r="V115" s="11">
        <v>0</v>
      </c>
      <c r="W115" s="11">
        <v>1</v>
      </c>
      <c r="X115" s="11">
        <v>0</v>
      </c>
      <c r="Y115" s="11"/>
      <c r="Z115" s="11"/>
      <c r="AA115" s="11"/>
      <c r="AB115" s="11"/>
    </row>
    <row r="116" spans="1:28" ht="15" customHeight="1" x14ac:dyDescent="0.25">
      <c r="A116" s="5" t="s">
        <v>30</v>
      </c>
      <c r="B116" s="5" t="s">
        <v>30</v>
      </c>
      <c r="C116" s="31" t="s">
        <v>730</v>
      </c>
      <c r="D116" s="31" t="s">
        <v>731</v>
      </c>
      <c r="E116" s="37" t="s">
        <v>732</v>
      </c>
      <c r="F116" s="18" t="s">
        <v>733</v>
      </c>
      <c r="G116" s="19" t="s">
        <v>734</v>
      </c>
      <c r="H116" s="18" t="s">
        <v>735</v>
      </c>
      <c r="I116" s="36" t="s">
        <v>701</v>
      </c>
      <c r="J116" s="73" t="s">
        <v>736</v>
      </c>
      <c r="L116" s="11"/>
      <c r="M116" s="11"/>
      <c r="N116" s="11"/>
      <c r="O116" s="13" t="str">
        <f t="shared" si="6"/>
        <v>gpio1.IO[13]/ccmsrcgpcmix.BOOT_MODE[3]</v>
      </c>
      <c r="P116" s="32" t="s">
        <v>642</v>
      </c>
      <c r="Q116" s="32" t="s">
        <v>643</v>
      </c>
      <c r="R116" s="32">
        <v>1</v>
      </c>
      <c r="S116" s="11" t="s">
        <v>59</v>
      </c>
      <c r="T116" s="11">
        <v>1</v>
      </c>
      <c r="U116" s="11">
        <v>0</v>
      </c>
      <c r="V116" s="11">
        <v>0</v>
      </c>
      <c r="W116" s="11">
        <v>1</v>
      </c>
      <c r="X116" s="11">
        <v>0</v>
      </c>
      <c r="Y116" s="11"/>
      <c r="Z116" s="11"/>
      <c r="AA116" s="11"/>
      <c r="AB116" s="11"/>
    </row>
    <row r="117" spans="1:28" ht="15" customHeight="1" x14ac:dyDescent="0.25">
      <c r="A117" s="5" t="s">
        <v>30</v>
      </c>
      <c r="B117" s="5" t="s">
        <v>30</v>
      </c>
      <c r="C117" s="31" t="s">
        <v>737</v>
      </c>
      <c r="D117" s="31" t="s">
        <v>738</v>
      </c>
      <c r="E117" s="37" t="s">
        <v>739</v>
      </c>
      <c r="F117" s="37" t="s">
        <v>687</v>
      </c>
      <c r="G117" s="19" t="s">
        <v>740</v>
      </c>
      <c r="H117" s="18" t="s">
        <v>741</v>
      </c>
      <c r="I117" s="39" t="s">
        <v>704</v>
      </c>
      <c r="J117" s="13" t="s">
        <v>742</v>
      </c>
      <c r="L117" s="11"/>
      <c r="M117" s="11"/>
      <c r="N117" s="11"/>
      <c r="O117" s="13" t="str">
        <f t="shared" si="6"/>
        <v>gpio1.IO[14]</v>
      </c>
      <c r="P117" s="32" t="s">
        <v>642</v>
      </c>
      <c r="Q117" s="32" t="s">
        <v>643</v>
      </c>
      <c r="R117" s="32">
        <v>1</v>
      </c>
      <c r="S117" s="11" t="s">
        <v>59</v>
      </c>
      <c r="T117" s="11">
        <v>1</v>
      </c>
      <c r="U117" s="11">
        <v>0</v>
      </c>
      <c r="V117" s="11">
        <v>0</v>
      </c>
      <c r="W117" s="11">
        <v>1</v>
      </c>
      <c r="X117" s="11">
        <v>0</v>
      </c>
      <c r="Y117" s="11"/>
      <c r="Z117" s="11"/>
      <c r="AA117" s="11"/>
      <c r="AB117" s="11"/>
    </row>
    <row r="118" spans="1:28" ht="15" customHeight="1" x14ac:dyDescent="0.25">
      <c r="A118" s="5" t="s">
        <v>30</v>
      </c>
      <c r="B118" s="5" t="s">
        <v>30</v>
      </c>
      <c r="C118" s="31" t="s">
        <v>743</v>
      </c>
      <c r="D118" s="31" t="s">
        <v>744</v>
      </c>
      <c r="E118" s="14" t="s">
        <v>745</v>
      </c>
      <c r="G118" s="11"/>
      <c r="H118" s="11"/>
      <c r="I118" s="11"/>
      <c r="J118" s="13" t="s">
        <v>746</v>
      </c>
      <c r="L118" s="11"/>
      <c r="M118" s="11"/>
      <c r="N118" s="11"/>
      <c r="O118" s="13" t="str">
        <f>E118</f>
        <v>wdog1.WDOG_ANY</v>
      </c>
      <c r="P118" s="32" t="s">
        <v>642</v>
      </c>
      <c r="Q118" s="32" t="s">
        <v>643</v>
      </c>
      <c r="R118" s="32">
        <v>1</v>
      </c>
      <c r="S118" s="11" t="s">
        <v>59</v>
      </c>
      <c r="T118" s="11">
        <v>1</v>
      </c>
      <c r="U118" s="11">
        <v>0</v>
      </c>
      <c r="V118" s="11">
        <v>1</v>
      </c>
      <c r="W118" s="11">
        <v>1</v>
      </c>
      <c r="X118" s="11">
        <v>0</v>
      </c>
      <c r="Y118" s="11"/>
      <c r="Z118" s="11"/>
      <c r="AA118" s="11"/>
      <c r="AB118" s="11"/>
    </row>
    <row r="119" spans="1:28" ht="15" customHeight="1" x14ac:dyDescent="0.25">
      <c r="A119" s="5" t="s">
        <v>30</v>
      </c>
      <c r="B119" s="5" t="s">
        <v>30</v>
      </c>
      <c r="C119" s="62" t="s">
        <v>747</v>
      </c>
      <c r="D119" s="62"/>
      <c r="E119" s="11" t="s">
        <v>748</v>
      </c>
      <c r="F119" s="11" t="s">
        <v>749</v>
      </c>
      <c r="G119" s="11"/>
      <c r="H119" s="11"/>
      <c r="J119" s="11"/>
      <c r="K119" s="11"/>
      <c r="L119" s="11"/>
      <c r="M119" s="11"/>
      <c r="N119" s="11"/>
      <c r="O119" s="11"/>
      <c r="P119" s="11"/>
      <c r="Q119" s="11"/>
      <c r="R119" s="6"/>
      <c r="S119" s="11" t="s">
        <v>59</v>
      </c>
      <c r="T119" s="11">
        <v>1</v>
      </c>
      <c r="U119" s="11">
        <v>0</v>
      </c>
      <c r="V119" s="11">
        <v>0</v>
      </c>
      <c r="W119" s="11">
        <v>1</v>
      </c>
      <c r="X119" s="11">
        <v>0</v>
      </c>
      <c r="Y119" s="11"/>
      <c r="Z119" s="11"/>
      <c r="AA119" s="11"/>
      <c r="AB119" s="11"/>
    </row>
    <row r="120" spans="1:28" ht="15" customHeight="1" x14ac:dyDescent="0.25">
      <c r="A120" s="5" t="s">
        <v>30</v>
      </c>
      <c r="B120" s="5" t="s">
        <v>30</v>
      </c>
      <c r="C120" s="62" t="s">
        <v>750</v>
      </c>
      <c r="D120" s="62"/>
      <c r="E120" s="11" t="s">
        <v>751</v>
      </c>
      <c r="F120" s="11" t="s">
        <v>752</v>
      </c>
      <c r="G120" s="11"/>
      <c r="J120" s="11"/>
      <c r="K120" s="11"/>
      <c r="L120" s="11"/>
      <c r="M120" s="11"/>
      <c r="N120" s="11"/>
      <c r="O120" s="11"/>
      <c r="P120" s="11"/>
      <c r="Q120" s="11"/>
      <c r="R120" s="6"/>
      <c r="S120" s="11" t="s">
        <v>59</v>
      </c>
      <c r="T120" s="11">
        <v>1</v>
      </c>
      <c r="U120" s="11">
        <v>0</v>
      </c>
      <c r="V120" s="11">
        <v>0</v>
      </c>
      <c r="W120" s="11">
        <v>1</v>
      </c>
      <c r="X120" s="11">
        <v>0</v>
      </c>
      <c r="Y120" s="11"/>
      <c r="Z120" s="11"/>
      <c r="AA120" s="11"/>
      <c r="AB120" s="11"/>
    </row>
    <row r="121" spans="1:28" ht="15" customHeight="1" x14ac:dyDescent="0.25">
      <c r="A121" s="5" t="s">
        <v>30</v>
      </c>
      <c r="B121" s="5" t="s">
        <v>30</v>
      </c>
      <c r="C121" s="62" t="s">
        <v>753</v>
      </c>
      <c r="D121" s="62"/>
      <c r="E121" s="11" t="s">
        <v>754</v>
      </c>
      <c r="F121" s="11"/>
      <c r="G121" s="11"/>
      <c r="H121" s="11"/>
      <c r="I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5" customHeight="1" x14ac:dyDescent="0.25">
      <c r="A122" s="5" t="s">
        <v>30</v>
      </c>
      <c r="B122" s="5" t="s">
        <v>30</v>
      </c>
      <c r="C122" s="62" t="s">
        <v>755</v>
      </c>
      <c r="D122" s="62"/>
      <c r="E122" s="11" t="s">
        <v>756</v>
      </c>
      <c r="F122" s="11"/>
      <c r="G122" s="11"/>
      <c r="H122" s="11"/>
      <c r="I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5" customHeight="1" x14ac:dyDescent="0.25">
      <c r="A123" s="5" t="s">
        <v>30</v>
      </c>
      <c r="B123" s="5" t="s">
        <v>30</v>
      </c>
      <c r="C123" s="62" t="s">
        <v>757</v>
      </c>
      <c r="D123" s="62"/>
      <c r="E123" s="11" t="s">
        <v>758</v>
      </c>
      <c r="F123" s="11"/>
      <c r="G123" s="11"/>
      <c r="J123" s="11"/>
      <c r="K123" s="11"/>
      <c r="L123" s="11"/>
      <c r="M123" s="11"/>
      <c r="N123" s="11"/>
      <c r="O123" s="11"/>
      <c r="P123" s="11"/>
      <c r="Q123" s="11"/>
      <c r="R123" s="6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5" customHeight="1" x14ac:dyDescent="0.25">
      <c r="A124" s="5" t="s">
        <v>30</v>
      </c>
      <c r="B124" s="5" t="s">
        <v>30</v>
      </c>
      <c r="C124" s="62" t="s">
        <v>759</v>
      </c>
      <c r="D124" s="62"/>
      <c r="E124" s="11" t="s">
        <v>760</v>
      </c>
      <c r="F124" s="11"/>
      <c r="G124" s="11"/>
      <c r="J124" s="11"/>
      <c r="K124" s="11"/>
      <c r="L124" s="11"/>
      <c r="M124" s="11"/>
      <c r="N124" s="11"/>
      <c r="O124" s="11"/>
      <c r="P124" s="11"/>
      <c r="Q124" s="11"/>
      <c r="R124" s="6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5" customHeight="1" x14ac:dyDescent="0.25">
      <c r="B125" s="5" t="s">
        <v>30</v>
      </c>
      <c r="C125" s="62" t="s">
        <v>761</v>
      </c>
      <c r="D125" s="62"/>
      <c r="E125" s="11" t="s">
        <v>762</v>
      </c>
      <c r="F125" s="11"/>
      <c r="G125" s="11"/>
      <c r="J125" s="11"/>
      <c r="K125" s="11"/>
      <c r="L125" s="11"/>
      <c r="M125" s="11"/>
      <c r="N125" s="11"/>
      <c r="O125" s="11"/>
      <c r="P125" s="11"/>
      <c r="Q125" s="11"/>
      <c r="R125" s="6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5" customHeight="1" x14ac:dyDescent="0.25">
      <c r="B126" s="5" t="s">
        <v>30</v>
      </c>
      <c r="C126" s="62" t="s">
        <v>763</v>
      </c>
      <c r="D126" s="62"/>
      <c r="E126" s="11" t="s">
        <v>764</v>
      </c>
      <c r="F126" s="11"/>
      <c r="G126" s="11"/>
      <c r="J126" s="11"/>
      <c r="K126" s="11"/>
      <c r="L126" s="11"/>
      <c r="M126" s="11"/>
      <c r="N126" s="11"/>
      <c r="O126" s="11"/>
      <c r="P126" s="11"/>
      <c r="Q126" s="11"/>
      <c r="R126" s="6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5" customHeight="1" x14ac:dyDescent="0.25">
      <c r="C127" s="58"/>
      <c r="D127" s="58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8" ht="15" customHeight="1" x14ac:dyDescent="0.25">
      <c r="C128" s="58"/>
      <c r="D128" s="58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3:25" ht="15" customHeight="1" x14ac:dyDescent="0.25">
      <c r="C129" s="58"/>
      <c r="D129" s="58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3:25" ht="15" customHeight="1" x14ac:dyDescent="0.25">
      <c r="C130" s="57"/>
      <c r="D130" s="57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3:25" ht="15" customHeight="1" x14ac:dyDescent="0.25">
      <c r="C131" s="57"/>
      <c r="D131" s="57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3:25" ht="15" customHeight="1" x14ac:dyDescent="0.25">
      <c r="C132" s="57"/>
      <c r="D132" s="57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3:25" ht="15" customHeight="1" x14ac:dyDescent="0.25">
      <c r="C133" s="57"/>
      <c r="D133" s="57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3:25" ht="15" customHeight="1" x14ac:dyDescent="0.25">
      <c r="C134" s="57"/>
      <c r="D134" s="57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3:25" ht="15" customHeight="1" x14ac:dyDescent="0.25">
      <c r="C135" s="57"/>
      <c r="D135" s="57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3:25" ht="15" customHeight="1" x14ac:dyDescent="0.25">
      <c r="C136" s="57"/>
      <c r="D136" s="57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3:25" ht="15" customHeight="1" x14ac:dyDescent="0.25">
      <c r="C137" s="57"/>
      <c r="D137" s="57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3:25" ht="15" customHeight="1" x14ac:dyDescent="0.25">
      <c r="C138" s="57"/>
      <c r="D138" s="57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3:25" ht="15" customHeight="1" x14ac:dyDescent="0.25">
      <c r="C139" s="57"/>
      <c r="D139" s="57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3:25" ht="15" customHeight="1" x14ac:dyDescent="0.25">
      <c r="C140" s="57"/>
      <c r="D140" s="57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3:25" ht="15" customHeight="1" x14ac:dyDescent="0.25">
      <c r="C141" s="57"/>
      <c r="D141" s="57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3:25" ht="15" customHeight="1" x14ac:dyDescent="0.25">
      <c r="C142" s="57"/>
      <c r="D142" s="57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3:25" ht="15" customHeight="1" x14ac:dyDescent="0.25">
      <c r="C143" s="57"/>
      <c r="D143" s="57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3:25" ht="15" customHeight="1" x14ac:dyDescent="0.25">
      <c r="C144" s="57"/>
      <c r="D144" s="57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3:25" ht="15" customHeight="1" x14ac:dyDescent="0.25">
      <c r="C145" s="57"/>
      <c r="D145" s="57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3:25" ht="15" customHeight="1" x14ac:dyDescent="0.25">
      <c r="C146" s="57"/>
      <c r="D146" s="57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53" spans="3:25" ht="15" customHeight="1" x14ac:dyDescent="0.25">
      <c r="N153" s="11"/>
    </row>
  </sheetData>
  <autoFilter ref="C2:O122" xr:uid="{00000000-0009-0000-0000-000002000000}"/>
  <phoneticPr fontId="12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FC51-27E1-4A48-9737-B28D4B851D75}">
  <dimension ref="A1:H248"/>
  <sheetViews>
    <sheetView tabSelected="1" topLeftCell="A105" zoomScale="70" zoomScaleNormal="70" workbookViewId="0">
      <selection activeCell="G117" sqref="G117"/>
    </sheetView>
  </sheetViews>
  <sheetFormatPr defaultColWidth="8.88671875" defaultRowHeight="15.6" x14ac:dyDescent="0.25"/>
  <cols>
    <col min="1" max="2" width="6.6640625" style="5" customWidth="1"/>
    <col min="3" max="3" width="8.33203125" style="44" bestFit="1" customWidth="1" collapsed="1"/>
    <col min="4" max="4" width="29.33203125" style="66" customWidth="1"/>
    <col min="5" max="5" width="27.44140625" style="67" bestFit="1" customWidth="1"/>
    <col min="6" max="6" width="30.44140625" style="65" customWidth="1"/>
    <col min="7" max="7" width="25.33203125" style="5" customWidth="1"/>
    <col min="8" max="8" width="42.6640625" style="5" customWidth="1"/>
    <col min="9" max="16384" width="8.88671875" style="5"/>
  </cols>
  <sheetData>
    <row r="1" spans="1:8" s="2" customFormat="1" ht="39.75" customHeight="1" x14ac:dyDescent="0.25">
      <c r="A1" s="41" t="s">
        <v>28</v>
      </c>
      <c r="B1" s="41" t="s">
        <v>29</v>
      </c>
      <c r="C1" s="1" t="s">
        <v>765</v>
      </c>
      <c r="D1" s="1" t="s">
        <v>766</v>
      </c>
      <c r="E1" s="1" t="s">
        <v>767</v>
      </c>
      <c r="F1" s="1" t="s">
        <v>768</v>
      </c>
      <c r="G1" s="1" t="s">
        <v>769</v>
      </c>
      <c r="H1" s="1" t="s">
        <v>770</v>
      </c>
    </row>
    <row r="2" spans="1:8" s="4" customFormat="1" ht="31.5" customHeight="1" x14ac:dyDescent="0.25">
      <c r="A2" s="3">
        <f>COUNTIF(A$3:A$200,"X")</f>
        <v>138</v>
      </c>
      <c r="B2" s="3">
        <f>COUNTIF(B$3:B$200,"X")</f>
        <v>198</v>
      </c>
      <c r="C2" s="1"/>
      <c r="D2" s="63"/>
      <c r="E2" s="64">
        <f>SUBTOTAL(3,E$3:E$200)</f>
        <v>198</v>
      </c>
      <c r="F2" s="63"/>
    </row>
    <row r="3" spans="1:8" ht="15" customHeight="1" x14ac:dyDescent="0.25">
      <c r="A3" s="42" t="str">
        <f>IF('PINMUX-i.MX93'!A3="X","X","")</f>
        <v>X</v>
      </c>
      <c r="B3" s="42" t="str">
        <f>IF('PINMUX-i.MX93'!B3="X","X","")</f>
        <v>X</v>
      </c>
      <c r="C3" s="6" t="s">
        <v>771</v>
      </c>
      <c r="D3" s="78" t="str">
        <f>'PINMUX-i.MX93'!$C3</f>
        <v>RTC_XTALI</v>
      </c>
      <c r="E3" s="78" t="str">
        <f>'PINMUX-i.MX93'!$C3</f>
        <v>RTC_XTALI</v>
      </c>
      <c r="F3" s="92" t="s">
        <v>772</v>
      </c>
      <c r="G3" s="76"/>
      <c r="H3" s="76"/>
    </row>
    <row r="4" spans="1:8" ht="15" customHeight="1" x14ac:dyDescent="0.25">
      <c r="A4" s="42" t="str">
        <f>IF('PINMUX-i.MX93'!A4="X","X","")</f>
        <v>X</v>
      </c>
      <c r="B4" s="42" t="str">
        <f>IF('PINMUX-i.MX93'!B4="X","X","")</f>
        <v>X</v>
      </c>
      <c r="C4" s="6" t="s">
        <v>771</v>
      </c>
      <c r="D4" s="78" t="str">
        <f>'PINMUX-i.MX93'!$C4</f>
        <v>RTC_XTALO</v>
      </c>
      <c r="E4" s="78" t="str">
        <f>'PINMUX-i.MX93'!$C4</f>
        <v>RTC_XTALO</v>
      </c>
      <c r="F4" s="92" t="s">
        <v>772</v>
      </c>
      <c r="G4" s="76"/>
      <c r="H4" s="76"/>
    </row>
    <row r="5" spans="1:8" ht="15" customHeight="1" x14ac:dyDescent="0.25">
      <c r="A5" s="42" t="str">
        <f>IF('PINMUX-i.MX93'!A5="X","X","")</f>
        <v>X</v>
      </c>
      <c r="B5" s="42" t="str">
        <f>IF('PINMUX-i.MX93'!B5="X","X","")</f>
        <v>X</v>
      </c>
      <c r="C5" s="6" t="s">
        <v>773</v>
      </c>
      <c r="D5" s="78" t="str">
        <f>'PINMUX-i.MX93'!$C5</f>
        <v>PMIC_STBY_REQ</v>
      </c>
      <c r="E5" s="78" t="str">
        <f>'PINMUX-i.MX93'!$C5</f>
        <v>PMIC_STBY_REQ</v>
      </c>
      <c r="F5" s="92" t="s">
        <v>772</v>
      </c>
      <c r="G5" s="76" t="s">
        <v>774</v>
      </c>
      <c r="H5" s="76" t="s">
        <v>775</v>
      </c>
    </row>
    <row r="6" spans="1:8" ht="15" customHeight="1" x14ac:dyDescent="0.25">
      <c r="A6" s="42" t="str">
        <f>IF('PINMUX-i.MX93'!A6="X","X","")</f>
        <v>X</v>
      </c>
      <c r="B6" s="42" t="str">
        <f>IF('PINMUX-i.MX93'!B6="X","X","")</f>
        <v>X</v>
      </c>
      <c r="C6" s="6" t="s">
        <v>773</v>
      </c>
      <c r="D6" s="78" t="str">
        <f>'PINMUX-i.MX93'!$C6</f>
        <v>PMIC_ON_REQ</v>
      </c>
      <c r="E6" s="78" t="str">
        <f>'PINMUX-i.MX93'!$C6</f>
        <v>PMIC_ON_REQ</v>
      </c>
      <c r="F6" s="92" t="s">
        <v>772</v>
      </c>
      <c r="G6" s="76" t="s">
        <v>776</v>
      </c>
      <c r="H6" s="76" t="s">
        <v>775</v>
      </c>
    </row>
    <row r="7" spans="1:8" ht="15" customHeight="1" x14ac:dyDescent="0.25">
      <c r="A7" s="42" t="str">
        <f>IF('PINMUX-i.MX93'!A7="X","X","")</f>
        <v>X</v>
      </c>
      <c r="B7" s="42" t="str">
        <f>IF('PINMUX-i.MX93'!B7="X","X","")</f>
        <v>X</v>
      </c>
      <c r="C7" s="6" t="s">
        <v>773</v>
      </c>
      <c r="D7" s="78" t="str">
        <f>'PINMUX-i.MX93'!$C7</f>
        <v>ONOFF</v>
      </c>
      <c r="E7" s="78" t="str">
        <f>'PINMUX-i.MX93'!$C7</f>
        <v>ONOFF</v>
      </c>
      <c r="F7" s="92" t="s">
        <v>772</v>
      </c>
      <c r="G7" s="76" t="str">
        <f>CONCATENATE("input",IF('PINMUX-i.MX93'!W7=1,IF('PINMUX-i.MX93'!V7=1," w/ PU", " w/ PD"), " w/o PU/PD"))</f>
        <v>input w/o PU/PD</v>
      </c>
      <c r="H7" s="76" t="s">
        <v>775</v>
      </c>
    </row>
    <row r="8" spans="1:8" ht="15" customHeight="1" x14ac:dyDescent="0.25">
      <c r="A8" s="42" t="str">
        <f>IF('PINMUX-i.MX93'!A8="X","X","")</f>
        <v>X</v>
      </c>
      <c r="B8" s="42" t="str">
        <f>IF('PINMUX-i.MX93'!B8="X","X","")</f>
        <v>X</v>
      </c>
      <c r="C8" s="6" t="s">
        <v>773</v>
      </c>
      <c r="D8" s="78" t="str">
        <f>'PINMUX-i.MX93'!$C8</f>
        <v>POR_B</v>
      </c>
      <c r="E8" s="78" t="str">
        <f>'PINMUX-i.MX93'!$C8</f>
        <v>POR_B</v>
      </c>
      <c r="F8" s="92" t="s">
        <v>772</v>
      </c>
      <c r="G8" s="76" t="str">
        <f>CONCATENATE("input",IF('PINMUX-i.MX93'!W8=1,IF('PINMUX-i.MX93'!V8=1," w/ PU", " w/ PD"), " w/o PU/PD"))</f>
        <v>input w/o PU/PD</v>
      </c>
      <c r="H8" s="76" t="s">
        <v>775</v>
      </c>
    </row>
    <row r="9" spans="1:8" ht="15" customHeight="1" x14ac:dyDescent="0.25">
      <c r="A9" s="42" t="str">
        <f>IF('PINMUX-i.MX93'!A9="X","X","")</f>
        <v>X</v>
      </c>
      <c r="B9" s="42" t="str">
        <f>IF('PINMUX-i.MX93'!B9="X","X","")</f>
        <v>X</v>
      </c>
      <c r="C9" s="6" t="s">
        <v>773</v>
      </c>
      <c r="D9" s="78" t="str">
        <f>'PINMUX-i.MX93'!$C9</f>
        <v>TAMPER0</v>
      </c>
      <c r="E9" s="78" t="str">
        <f>'PINMUX-i.MX93'!$C9</f>
        <v>TAMPER0</v>
      </c>
      <c r="F9" s="92" t="s">
        <v>772</v>
      </c>
      <c r="G9" s="76" t="str">
        <f>CONCATENATE("input",IF('PINMUX-i.MX93'!W9=1,IF('PINMUX-i.MX93'!V9=1," w/ PU", " w/ PD"), " w/o PU/PD"))</f>
        <v>input w/ PD</v>
      </c>
      <c r="H9" s="76" t="s">
        <v>775</v>
      </c>
    </row>
    <row r="10" spans="1:8" ht="15" customHeight="1" x14ac:dyDescent="0.25">
      <c r="A10" s="42" t="str">
        <f>IF('PINMUX-i.MX93'!A10="X","X","")</f>
        <v>X</v>
      </c>
      <c r="B10" s="42" t="str">
        <f>IF('PINMUX-i.MX93'!B10="X","X","")</f>
        <v>X</v>
      </c>
      <c r="C10" s="6" t="s">
        <v>773</v>
      </c>
      <c r="D10" s="78" t="str">
        <f>'PINMUX-i.MX93'!$C10</f>
        <v>TAMPER1</v>
      </c>
      <c r="E10" s="78" t="str">
        <f>'PINMUX-i.MX93'!$C10</f>
        <v>TAMPER1</v>
      </c>
      <c r="F10" s="92" t="s">
        <v>772</v>
      </c>
      <c r="G10" s="76" t="str">
        <f>CONCATENATE("input",IF('PINMUX-i.MX93'!W10=1,IF('PINMUX-i.MX93'!V10=1," w/ PU", " w/ PD"), " w/o PU/PD"))</f>
        <v>input w/ PD</v>
      </c>
      <c r="H10" s="76" t="s">
        <v>775</v>
      </c>
    </row>
    <row r="11" spans="1:8" ht="15" customHeight="1" x14ac:dyDescent="0.25">
      <c r="A11" s="42" t="str">
        <f>IF('PINMUX-i.MX93'!A11="X","X","")</f>
        <v>X</v>
      </c>
      <c r="B11" s="42" t="str">
        <f>IF('PINMUX-i.MX93'!B11="X","X","")</f>
        <v>X</v>
      </c>
      <c r="C11" s="6" t="s">
        <v>773</v>
      </c>
      <c r="D11" s="50" t="str">
        <f>'PINMUX-i.MX93'!$C11</f>
        <v>GPIO_IO00</v>
      </c>
      <c r="E11" s="50" t="str">
        <f>'PINMUX-i.MX93'!$C11</f>
        <v>GPIO_IO00</v>
      </c>
      <c r="F11" s="13" t="s">
        <v>777</v>
      </c>
      <c r="G11" s="76" t="s">
        <v>778</v>
      </c>
      <c r="H11" s="76" t="s">
        <v>779</v>
      </c>
    </row>
    <row r="12" spans="1:8" ht="15" customHeight="1" x14ac:dyDescent="0.25">
      <c r="A12" s="42" t="str">
        <f>IF('PINMUX-i.MX93'!A12="X","X","")</f>
        <v>X</v>
      </c>
      <c r="B12" s="42" t="str">
        <f>IF('PINMUX-i.MX93'!B12="X","X","")</f>
        <v>X</v>
      </c>
      <c r="C12" s="6" t="s">
        <v>773</v>
      </c>
      <c r="D12" s="50" t="str">
        <f>'PINMUX-i.MX93'!$C12</f>
        <v>GPIO_IO01</v>
      </c>
      <c r="E12" s="50" t="str">
        <f>'PINMUX-i.MX93'!$C12</f>
        <v>GPIO_IO01</v>
      </c>
      <c r="F12" s="13" t="s">
        <v>777</v>
      </c>
      <c r="G12" s="76" t="s">
        <v>778</v>
      </c>
      <c r="H12" s="76" t="s">
        <v>779</v>
      </c>
    </row>
    <row r="13" spans="1:8" ht="15" customHeight="1" x14ac:dyDescent="0.25">
      <c r="A13" s="42" t="str">
        <f>IF('PINMUX-i.MX93'!A13="X","X","")</f>
        <v>X</v>
      </c>
      <c r="B13" s="42" t="str">
        <f>IF('PINMUX-i.MX93'!B13="X","X","")</f>
        <v>X</v>
      </c>
      <c r="C13" s="6" t="s">
        <v>773</v>
      </c>
      <c r="D13" s="50" t="str">
        <f>'PINMUX-i.MX93'!$C13</f>
        <v>GPIO_IO02</v>
      </c>
      <c r="E13" s="50" t="str">
        <f>'PINMUX-i.MX93'!$C13</f>
        <v>GPIO_IO02</v>
      </c>
      <c r="F13" s="13" t="s">
        <v>777</v>
      </c>
      <c r="G13" s="76" t="s">
        <v>778</v>
      </c>
      <c r="H13" s="76" t="s">
        <v>779</v>
      </c>
    </row>
    <row r="14" spans="1:8" ht="15" customHeight="1" x14ac:dyDescent="0.25">
      <c r="A14" s="42" t="str">
        <f>IF('PINMUX-i.MX93'!A14="X","X","")</f>
        <v>X</v>
      </c>
      <c r="B14" s="42" t="str">
        <f>IF('PINMUX-i.MX93'!B14="X","X","")</f>
        <v>X</v>
      </c>
      <c r="C14" s="6" t="s">
        <v>773</v>
      </c>
      <c r="D14" s="50" t="str">
        <f>'PINMUX-i.MX93'!$C14</f>
        <v>GPIO_IO03</v>
      </c>
      <c r="E14" s="50" t="str">
        <f>'PINMUX-i.MX93'!$C14</f>
        <v>GPIO_IO03</v>
      </c>
      <c r="F14" s="13" t="s">
        <v>777</v>
      </c>
      <c r="G14" s="76" t="s">
        <v>778</v>
      </c>
      <c r="H14" s="76" t="s">
        <v>779</v>
      </c>
    </row>
    <row r="15" spans="1:8" ht="15" customHeight="1" x14ac:dyDescent="0.25">
      <c r="A15" s="42" t="str">
        <f>IF('PINMUX-i.MX93'!A15="X","X","")</f>
        <v>X</v>
      </c>
      <c r="B15" s="42" t="str">
        <f>IF('PINMUX-i.MX93'!B15="X","X","")</f>
        <v>X</v>
      </c>
      <c r="C15" s="6" t="s">
        <v>773</v>
      </c>
      <c r="D15" s="50" t="str">
        <f>'PINMUX-i.MX93'!$C15</f>
        <v>GPIO_IO04</v>
      </c>
      <c r="E15" s="50" t="str">
        <f>'PINMUX-i.MX93'!$C15</f>
        <v>GPIO_IO04</v>
      </c>
      <c r="F15" s="13" t="s">
        <v>777</v>
      </c>
      <c r="G15" s="76" t="s">
        <v>778</v>
      </c>
      <c r="H15" s="76" t="s">
        <v>779</v>
      </c>
    </row>
    <row r="16" spans="1:8" ht="15" customHeight="1" x14ac:dyDescent="0.25">
      <c r="A16" s="42" t="str">
        <f>IF('PINMUX-i.MX93'!A16="X","X","")</f>
        <v>X</v>
      </c>
      <c r="B16" s="42" t="str">
        <f>IF('PINMUX-i.MX93'!B16="X","X","")</f>
        <v>X</v>
      </c>
      <c r="C16" s="6" t="s">
        <v>773</v>
      </c>
      <c r="D16" s="50" t="str">
        <f>'PINMUX-i.MX93'!$C16</f>
        <v>GPIO_IO05</v>
      </c>
      <c r="E16" s="50" t="str">
        <f>'PINMUX-i.MX93'!$C16</f>
        <v>GPIO_IO05</v>
      </c>
      <c r="F16" s="13" t="s">
        <v>777</v>
      </c>
      <c r="G16" s="76" t="s">
        <v>778</v>
      </c>
      <c r="H16" s="76" t="s">
        <v>779</v>
      </c>
    </row>
    <row r="17" spans="1:8" ht="15" customHeight="1" x14ac:dyDescent="0.25">
      <c r="A17" s="42" t="str">
        <f>IF('PINMUX-i.MX93'!A17="X","X","")</f>
        <v>X</v>
      </c>
      <c r="B17" s="42" t="str">
        <f>IF('PINMUX-i.MX93'!B17="X","X","")</f>
        <v>X</v>
      </c>
      <c r="C17" s="6" t="s">
        <v>773</v>
      </c>
      <c r="D17" s="50" t="str">
        <f>'PINMUX-i.MX93'!$C17</f>
        <v>GPIO_IO06</v>
      </c>
      <c r="E17" s="50" t="str">
        <f>'PINMUX-i.MX93'!$C17</f>
        <v>GPIO_IO06</v>
      </c>
      <c r="F17" s="13" t="s">
        <v>777</v>
      </c>
      <c r="G17" s="76" t="s">
        <v>778</v>
      </c>
      <c r="H17" s="76" t="s">
        <v>779</v>
      </c>
    </row>
    <row r="18" spans="1:8" ht="15" customHeight="1" x14ac:dyDescent="0.25">
      <c r="A18" s="42" t="str">
        <f>IF('PINMUX-i.MX93'!A18="X","X","")</f>
        <v>X</v>
      </c>
      <c r="B18" s="42" t="str">
        <f>IF('PINMUX-i.MX93'!B18="X","X","")</f>
        <v>X</v>
      </c>
      <c r="C18" s="6" t="s">
        <v>773</v>
      </c>
      <c r="D18" s="50" t="str">
        <f>'PINMUX-i.MX93'!$C18</f>
        <v>GPIO_IO07</v>
      </c>
      <c r="E18" s="50" t="str">
        <f>'PINMUX-i.MX93'!$C18</f>
        <v>GPIO_IO07</v>
      </c>
      <c r="F18" s="13" t="s">
        <v>777</v>
      </c>
      <c r="G18" s="76" t="s">
        <v>778</v>
      </c>
      <c r="H18" s="76" t="s">
        <v>779</v>
      </c>
    </row>
    <row r="19" spans="1:8" ht="15" customHeight="1" x14ac:dyDescent="0.25">
      <c r="A19" s="42" t="str">
        <f>IF('PINMUX-i.MX93'!A19="X","X","")</f>
        <v>X</v>
      </c>
      <c r="B19" s="42" t="str">
        <f>IF('PINMUX-i.MX93'!B19="X","X","")</f>
        <v>X</v>
      </c>
      <c r="C19" s="6" t="s">
        <v>773</v>
      </c>
      <c r="D19" s="50" t="str">
        <f>'PINMUX-i.MX93'!$C19</f>
        <v>GPIO_IO08</v>
      </c>
      <c r="E19" s="50" t="str">
        <f>'PINMUX-i.MX93'!$C19</f>
        <v>GPIO_IO08</v>
      </c>
      <c r="F19" s="13" t="s">
        <v>777</v>
      </c>
      <c r="G19" s="76" t="s">
        <v>778</v>
      </c>
      <c r="H19" s="76" t="s">
        <v>779</v>
      </c>
    </row>
    <row r="20" spans="1:8" ht="15" customHeight="1" x14ac:dyDescent="0.25">
      <c r="A20" s="42" t="str">
        <f>IF('PINMUX-i.MX93'!A20="X","X","")</f>
        <v>X</v>
      </c>
      <c r="B20" s="42" t="str">
        <f>IF('PINMUX-i.MX93'!B20="X","X","")</f>
        <v>X</v>
      </c>
      <c r="C20" s="6" t="s">
        <v>773</v>
      </c>
      <c r="D20" s="50" t="str">
        <f>'PINMUX-i.MX93'!$C20</f>
        <v>GPIO_IO09</v>
      </c>
      <c r="E20" s="50" t="str">
        <f>'PINMUX-i.MX93'!$C20</f>
        <v>GPIO_IO09</v>
      </c>
      <c r="F20" s="13" t="s">
        <v>777</v>
      </c>
      <c r="G20" s="76" t="s">
        <v>778</v>
      </c>
      <c r="H20" s="76" t="s">
        <v>779</v>
      </c>
    </row>
    <row r="21" spans="1:8" ht="15" customHeight="1" x14ac:dyDescent="0.25">
      <c r="A21" s="42" t="str">
        <f>IF('PINMUX-i.MX93'!A21="X","X","")</f>
        <v>X</v>
      </c>
      <c r="B21" s="42" t="str">
        <f>IF('PINMUX-i.MX93'!B21="X","X","")</f>
        <v>X</v>
      </c>
      <c r="C21" s="6" t="s">
        <v>773</v>
      </c>
      <c r="D21" s="50" t="str">
        <f>'PINMUX-i.MX93'!$C21</f>
        <v>GPIO_IO10</v>
      </c>
      <c r="E21" s="50" t="str">
        <f>'PINMUX-i.MX93'!$C21</f>
        <v>GPIO_IO10</v>
      </c>
      <c r="F21" s="13" t="s">
        <v>777</v>
      </c>
      <c r="G21" s="76" t="s">
        <v>778</v>
      </c>
      <c r="H21" s="76" t="s">
        <v>779</v>
      </c>
    </row>
    <row r="22" spans="1:8" ht="15" customHeight="1" x14ac:dyDescent="0.25">
      <c r="A22" s="42" t="str">
        <f>IF('PINMUX-i.MX93'!A22="X","X","")</f>
        <v>X</v>
      </c>
      <c r="B22" s="42" t="str">
        <f>IF('PINMUX-i.MX93'!B22="X","X","")</f>
        <v>X</v>
      </c>
      <c r="C22" s="6" t="s">
        <v>773</v>
      </c>
      <c r="D22" s="50" t="str">
        <f>'PINMUX-i.MX93'!$C22</f>
        <v>GPIO_IO11</v>
      </c>
      <c r="E22" s="50" t="str">
        <f>'PINMUX-i.MX93'!$C22</f>
        <v>GPIO_IO11</v>
      </c>
      <c r="F22" s="13" t="s">
        <v>777</v>
      </c>
      <c r="G22" s="76" t="s">
        <v>778</v>
      </c>
      <c r="H22" s="76" t="s">
        <v>779</v>
      </c>
    </row>
    <row r="23" spans="1:8" ht="15" customHeight="1" x14ac:dyDescent="0.25">
      <c r="A23" s="42" t="str">
        <f>IF('PINMUX-i.MX93'!A23="X","X","")</f>
        <v>X</v>
      </c>
      <c r="B23" s="42" t="str">
        <f>IF('PINMUX-i.MX93'!B23="X","X","")</f>
        <v>X</v>
      </c>
      <c r="C23" s="6" t="s">
        <v>773</v>
      </c>
      <c r="D23" s="50" t="str">
        <f>'PINMUX-i.MX93'!$C23</f>
        <v>GPIO_IO12</v>
      </c>
      <c r="E23" s="50" t="str">
        <f>'PINMUX-i.MX93'!$C23</f>
        <v>GPIO_IO12</v>
      </c>
      <c r="F23" s="13" t="s">
        <v>777</v>
      </c>
      <c r="G23" s="76" t="s">
        <v>778</v>
      </c>
      <c r="H23" s="76" t="s">
        <v>779</v>
      </c>
    </row>
    <row r="24" spans="1:8" ht="15" customHeight="1" x14ac:dyDescent="0.25">
      <c r="A24" s="42" t="str">
        <f>IF('PINMUX-i.MX93'!A24="X","X","")</f>
        <v>X</v>
      </c>
      <c r="B24" s="42" t="str">
        <f>IF('PINMUX-i.MX93'!B24="X","X","")</f>
        <v>X</v>
      </c>
      <c r="C24" s="6" t="s">
        <v>773</v>
      </c>
      <c r="D24" s="50" t="str">
        <f>'PINMUX-i.MX93'!$C24</f>
        <v>GPIO_IO13</v>
      </c>
      <c r="E24" s="50" t="str">
        <f>'PINMUX-i.MX93'!$C24</f>
        <v>GPIO_IO13</v>
      </c>
      <c r="F24" s="13" t="s">
        <v>777</v>
      </c>
      <c r="G24" s="76" t="s">
        <v>778</v>
      </c>
      <c r="H24" s="76" t="s">
        <v>779</v>
      </c>
    </row>
    <row r="25" spans="1:8" ht="15" customHeight="1" x14ac:dyDescent="0.25">
      <c r="A25" s="42" t="str">
        <f>IF('PINMUX-i.MX93'!A25="X","X","")</f>
        <v>X</v>
      </c>
      <c r="B25" s="42" t="str">
        <f>IF('PINMUX-i.MX93'!B25="X","X","")</f>
        <v>X</v>
      </c>
      <c r="C25" s="6" t="s">
        <v>773</v>
      </c>
      <c r="D25" s="50" t="str">
        <f>'PINMUX-i.MX93'!$C25</f>
        <v>GPIO_IO14</v>
      </c>
      <c r="E25" s="50" t="str">
        <f>'PINMUX-i.MX93'!$C25</f>
        <v>GPIO_IO14</v>
      </c>
      <c r="F25" s="13" t="s">
        <v>777</v>
      </c>
      <c r="G25" s="76" t="s">
        <v>778</v>
      </c>
      <c r="H25" s="76" t="s">
        <v>779</v>
      </c>
    </row>
    <row r="26" spans="1:8" ht="15" customHeight="1" x14ac:dyDescent="0.25">
      <c r="A26" s="42" t="str">
        <f>IF('PINMUX-i.MX93'!A26="X","X","")</f>
        <v>X</v>
      </c>
      <c r="B26" s="42" t="str">
        <f>IF('PINMUX-i.MX93'!B26="X","X","")</f>
        <v>X</v>
      </c>
      <c r="C26" s="6" t="s">
        <v>773</v>
      </c>
      <c r="D26" s="50" t="str">
        <f>'PINMUX-i.MX93'!$C26</f>
        <v>GPIO_IO15</v>
      </c>
      <c r="E26" s="50" t="str">
        <f>'PINMUX-i.MX93'!$C26</f>
        <v>GPIO_IO15</v>
      </c>
      <c r="F26" s="13" t="s">
        <v>777</v>
      </c>
      <c r="G26" s="76" t="s">
        <v>780</v>
      </c>
      <c r="H26" s="76" t="s">
        <v>781</v>
      </c>
    </row>
    <row r="27" spans="1:8" ht="15" customHeight="1" x14ac:dyDescent="0.25">
      <c r="A27" s="42" t="str">
        <f>IF('PINMUX-i.MX93'!A27="X","X","")</f>
        <v>X</v>
      </c>
      <c r="B27" s="42" t="str">
        <f>IF('PINMUX-i.MX93'!B27="X","X","")</f>
        <v>X</v>
      </c>
      <c r="C27" s="6" t="s">
        <v>773</v>
      </c>
      <c r="D27" s="50" t="str">
        <f>'PINMUX-i.MX93'!$C27</f>
        <v>GPIO_IO16</v>
      </c>
      <c r="E27" s="50" t="str">
        <f>'PINMUX-i.MX93'!$C27</f>
        <v>GPIO_IO16</v>
      </c>
      <c r="F27" s="13" t="s">
        <v>777</v>
      </c>
      <c r="G27" s="76" t="s">
        <v>780</v>
      </c>
      <c r="H27" s="76" t="s">
        <v>781</v>
      </c>
    </row>
    <row r="28" spans="1:8" ht="15" customHeight="1" x14ac:dyDescent="0.25">
      <c r="A28" s="42" t="str">
        <f>IF('PINMUX-i.MX93'!A28="X","X","")</f>
        <v>X</v>
      </c>
      <c r="B28" s="42" t="str">
        <f>IF('PINMUX-i.MX93'!B28="X","X","")</f>
        <v>X</v>
      </c>
      <c r="C28" s="6" t="s">
        <v>773</v>
      </c>
      <c r="D28" s="50" t="str">
        <f>'PINMUX-i.MX93'!$C28</f>
        <v>GPIO_IO17</v>
      </c>
      <c r="E28" s="50" t="str">
        <f>'PINMUX-i.MX93'!$C28</f>
        <v>GPIO_IO17</v>
      </c>
      <c r="F28" s="13" t="s">
        <v>777</v>
      </c>
      <c r="G28" s="76" t="s">
        <v>780</v>
      </c>
      <c r="H28" s="76" t="s">
        <v>781</v>
      </c>
    </row>
    <row r="29" spans="1:8" ht="15" customHeight="1" x14ac:dyDescent="0.25">
      <c r="A29" s="42" t="str">
        <f>IF('PINMUX-i.MX93'!A29="X","X","")</f>
        <v>X</v>
      </c>
      <c r="B29" s="42" t="str">
        <f>IF('PINMUX-i.MX93'!B29="X","X","")</f>
        <v>X</v>
      </c>
      <c r="C29" s="6" t="s">
        <v>773</v>
      </c>
      <c r="D29" s="50" t="str">
        <f>'PINMUX-i.MX93'!$C29</f>
        <v>GPIO_IO18</v>
      </c>
      <c r="E29" s="50" t="str">
        <f>'PINMUX-i.MX93'!$C29</f>
        <v>GPIO_IO18</v>
      </c>
      <c r="F29" s="13" t="s">
        <v>777</v>
      </c>
      <c r="G29" s="76" t="s">
        <v>780</v>
      </c>
      <c r="H29" s="76" t="s">
        <v>781</v>
      </c>
    </row>
    <row r="30" spans="1:8" ht="15" customHeight="1" x14ac:dyDescent="0.25">
      <c r="A30" s="42" t="str">
        <f>IF('PINMUX-i.MX93'!A30="X","X","")</f>
        <v>X</v>
      </c>
      <c r="B30" s="42" t="str">
        <f>IF('PINMUX-i.MX93'!B30="X","X","")</f>
        <v>X</v>
      </c>
      <c r="C30" s="6" t="s">
        <v>773</v>
      </c>
      <c r="D30" s="50" t="str">
        <f>'PINMUX-i.MX93'!$C30</f>
        <v>GPIO_IO19</v>
      </c>
      <c r="E30" s="50" t="str">
        <f>'PINMUX-i.MX93'!$C30</f>
        <v>GPIO_IO19</v>
      </c>
      <c r="F30" s="13" t="s">
        <v>777</v>
      </c>
      <c r="G30" s="76" t="s">
        <v>780</v>
      </c>
      <c r="H30" s="76" t="s">
        <v>781</v>
      </c>
    </row>
    <row r="31" spans="1:8" ht="15" customHeight="1" x14ac:dyDescent="0.25">
      <c r="A31" s="42" t="str">
        <f>IF('PINMUX-i.MX93'!A31="X","X","")</f>
        <v>X</v>
      </c>
      <c r="B31" s="42" t="str">
        <f>IF('PINMUX-i.MX93'!B31="X","X","")</f>
        <v>X</v>
      </c>
      <c r="C31" s="6" t="s">
        <v>773</v>
      </c>
      <c r="D31" s="50" t="str">
        <f>'PINMUX-i.MX93'!$C31</f>
        <v>GPIO_IO20</v>
      </c>
      <c r="E31" s="50" t="str">
        <f>'PINMUX-i.MX93'!$C31</f>
        <v>GPIO_IO20</v>
      </c>
      <c r="F31" s="13" t="s">
        <v>777</v>
      </c>
      <c r="G31" s="76" t="s">
        <v>780</v>
      </c>
      <c r="H31" s="76" t="s">
        <v>781</v>
      </c>
    </row>
    <row r="32" spans="1:8" ht="15" customHeight="1" x14ac:dyDescent="0.25">
      <c r="A32" s="42" t="str">
        <f>IF('PINMUX-i.MX93'!A32="X","X","")</f>
        <v>X</v>
      </c>
      <c r="B32" s="42" t="str">
        <f>IF('PINMUX-i.MX93'!B32="X","X","")</f>
        <v>X</v>
      </c>
      <c r="C32" s="6" t="s">
        <v>773</v>
      </c>
      <c r="D32" s="50" t="str">
        <f>'PINMUX-i.MX93'!$C32</f>
        <v>GPIO_IO21</v>
      </c>
      <c r="E32" s="50" t="str">
        <f>'PINMUX-i.MX93'!$C32</f>
        <v>GPIO_IO21</v>
      </c>
      <c r="F32" s="13" t="s">
        <v>777</v>
      </c>
      <c r="G32" s="76" t="s">
        <v>782</v>
      </c>
      <c r="H32" s="76" t="s">
        <v>775</v>
      </c>
    </row>
    <row r="33" spans="1:8" ht="15" customHeight="1" x14ac:dyDescent="0.25">
      <c r="A33" s="42" t="str">
        <f>IF('PINMUX-i.MX93'!A33="X","X","")</f>
        <v/>
      </c>
      <c r="B33" s="42" t="str">
        <f>IF('PINMUX-i.MX93'!B33="X","X","")</f>
        <v>X</v>
      </c>
      <c r="C33" s="6" t="s">
        <v>773</v>
      </c>
      <c r="D33" s="50" t="str">
        <f>'PINMUX-i.MX93'!$C33</f>
        <v>GPIO_IO22</v>
      </c>
      <c r="E33" s="50" t="str">
        <f>'PINMUX-i.MX93'!$C33</f>
        <v>GPIO_IO22</v>
      </c>
      <c r="F33" s="13" t="s">
        <v>777</v>
      </c>
      <c r="G33" s="76" t="s">
        <v>782</v>
      </c>
      <c r="H33" s="76" t="s">
        <v>775</v>
      </c>
    </row>
    <row r="34" spans="1:8" ht="15" customHeight="1" x14ac:dyDescent="0.25">
      <c r="A34" s="42" t="str">
        <f>IF('PINMUX-i.MX93'!A34="X","X","")</f>
        <v/>
      </c>
      <c r="B34" s="42" t="str">
        <f>IF('PINMUX-i.MX93'!B34="X","X","")</f>
        <v>X</v>
      </c>
      <c r="C34" s="6" t="s">
        <v>773</v>
      </c>
      <c r="D34" s="50" t="str">
        <f>'PINMUX-i.MX93'!$C34</f>
        <v>GPIO_IO23</v>
      </c>
      <c r="E34" s="50" t="str">
        <f>'PINMUX-i.MX93'!$C34</f>
        <v>GPIO_IO23</v>
      </c>
      <c r="F34" s="13" t="s">
        <v>777</v>
      </c>
      <c r="G34" s="76" t="s">
        <v>782</v>
      </c>
      <c r="H34" s="76" t="s">
        <v>775</v>
      </c>
    </row>
    <row r="35" spans="1:8" ht="13.2" x14ac:dyDescent="0.25">
      <c r="A35" s="42" t="str">
        <f>IF('PINMUX-i.MX93'!A35="X","X","")</f>
        <v/>
      </c>
      <c r="B35" s="42" t="str">
        <f>IF('PINMUX-i.MX93'!B35="X","X","")</f>
        <v>X</v>
      </c>
      <c r="C35" s="6" t="s">
        <v>773</v>
      </c>
      <c r="D35" s="50" t="str">
        <f>'PINMUX-i.MX93'!$C35</f>
        <v>GPIO_IO24</v>
      </c>
      <c r="E35" s="50" t="str">
        <f>'PINMUX-i.MX93'!$C35</f>
        <v>GPIO_IO24</v>
      </c>
      <c r="F35" s="13" t="s">
        <v>777</v>
      </c>
      <c r="G35" s="76" t="s">
        <v>782</v>
      </c>
      <c r="H35" s="76" t="s">
        <v>775</v>
      </c>
    </row>
    <row r="36" spans="1:8" ht="15" customHeight="1" x14ac:dyDescent="0.25">
      <c r="A36" s="42" t="str">
        <f>IF('PINMUX-i.MX93'!A36="X","X","")</f>
        <v/>
      </c>
      <c r="B36" s="42" t="str">
        <f>IF('PINMUX-i.MX93'!B36="X","X","")</f>
        <v>X</v>
      </c>
      <c r="C36" s="6" t="s">
        <v>773</v>
      </c>
      <c r="D36" s="50" t="str">
        <f>'PINMUX-i.MX93'!$C36</f>
        <v>GPIO_IO25</v>
      </c>
      <c r="E36" s="50" t="str">
        <f>'PINMUX-i.MX93'!$C36</f>
        <v>GPIO_IO25</v>
      </c>
      <c r="F36" s="13" t="s">
        <v>777</v>
      </c>
      <c r="G36" s="76" t="s">
        <v>782</v>
      </c>
      <c r="H36" s="76" t="s">
        <v>775</v>
      </c>
    </row>
    <row r="37" spans="1:8" ht="15" customHeight="1" x14ac:dyDescent="0.25">
      <c r="A37" s="42" t="str">
        <f>IF('PINMUX-i.MX93'!A37="X","X","")</f>
        <v/>
      </c>
      <c r="B37" s="42" t="str">
        <f>IF('PINMUX-i.MX93'!B37="X","X","")</f>
        <v>X</v>
      </c>
      <c r="C37" s="6" t="s">
        <v>773</v>
      </c>
      <c r="D37" s="50" t="str">
        <f>'PINMUX-i.MX93'!$C37</f>
        <v>GPIO_IO26</v>
      </c>
      <c r="E37" s="50" t="str">
        <f>'PINMUX-i.MX93'!$C37</f>
        <v>GPIO_IO26</v>
      </c>
      <c r="F37" s="13" t="s">
        <v>777</v>
      </c>
      <c r="G37" s="76" t="s">
        <v>782</v>
      </c>
      <c r="H37" s="76" t="s">
        <v>775</v>
      </c>
    </row>
    <row r="38" spans="1:8" ht="15" customHeight="1" x14ac:dyDescent="0.25">
      <c r="A38" s="42" t="str">
        <f>IF('PINMUX-i.MX93'!A38="X","X","")</f>
        <v/>
      </c>
      <c r="B38" s="42" t="str">
        <f>IF('PINMUX-i.MX93'!B38="X","X","")</f>
        <v>X</v>
      </c>
      <c r="C38" s="6" t="s">
        <v>773</v>
      </c>
      <c r="D38" s="50" t="str">
        <f>'PINMUX-i.MX93'!$C38</f>
        <v>GPIO_IO27</v>
      </c>
      <c r="E38" s="50" t="str">
        <f>'PINMUX-i.MX93'!$C38</f>
        <v>GPIO_IO27</v>
      </c>
      <c r="F38" s="13" t="s">
        <v>777</v>
      </c>
      <c r="G38" s="76" t="s">
        <v>782</v>
      </c>
      <c r="H38" s="76" t="s">
        <v>775</v>
      </c>
    </row>
    <row r="39" spans="1:8" ht="15" customHeight="1" x14ac:dyDescent="0.25">
      <c r="A39" s="42" t="str">
        <f>IF('PINMUX-i.MX93'!A39="X","X","")</f>
        <v/>
      </c>
      <c r="B39" s="42" t="str">
        <f>IF('PINMUX-i.MX93'!B39="X","X","")</f>
        <v>X</v>
      </c>
      <c r="C39" s="6" t="s">
        <v>773</v>
      </c>
      <c r="D39" s="50" t="str">
        <f>'PINMUX-i.MX93'!$C39</f>
        <v>GPIO_IO28</v>
      </c>
      <c r="E39" s="50" t="str">
        <f>'PINMUX-i.MX93'!$C39</f>
        <v>GPIO_IO28</v>
      </c>
      <c r="F39" s="13" t="s">
        <v>777</v>
      </c>
      <c r="G39" s="76" t="s">
        <v>782</v>
      </c>
      <c r="H39" s="76" t="s">
        <v>775</v>
      </c>
    </row>
    <row r="40" spans="1:8" ht="15" customHeight="1" x14ac:dyDescent="0.25">
      <c r="A40" s="42" t="str">
        <f>IF('PINMUX-i.MX93'!A40="X","X","")</f>
        <v/>
      </c>
      <c r="B40" s="42" t="str">
        <f>IF('PINMUX-i.MX93'!B40="X","X","")</f>
        <v>X</v>
      </c>
      <c r="C40" s="6" t="s">
        <v>773</v>
      </c>
      <c r="D40" s="50" t="str">
        <f>'PINMUX-i.MX93'!$C40</f>
        <v>GPIO_IO29</v>
      </c>
      <c r="E40" s="50" t="str">
        <f>'PINMUX-i.MX93'!$C40</f>
        <v>GPIO_IO29</v>
      </c>
      <c r="F40" s="13" t="s">
        <v>777</v>
      </c>
      <c r="G40" s="76" t="s">
        <v>782</v>
      </c>
      <c r="H40" s="76" t="s">
        <v>775</v>
      </c>
    </row>
    <row r="41" spans="1:8" ht="15" customHeight="1" x14ac:dyDescent="0.25">
      <c r="A41" s="42" t="str">
        <f>IF('PINMUX-i.MX93'!A41="X","X","")</f>
        <v>X</v>
      </c>
      <c r="B41" s="42" t="str">
        <f>IF('PINMUX-i.MX93'!B41="X","X","")</f>
        <v>X</v>
      </c>
      <c r="C41" s="6" t="s">
        <v>773</v>
      </c>
      <c r="D41" s="79" t="str">
        <f>'PINMUX-i.MX93'!$C41</f>
        <v>CCM_CLKO1</v>
      </c>
      <c r="E41" s="79" t="str">
        <f>'PINMUX-i.MX93'!$C41</f>
        <v>CCM_CLKO1</v>
      </c>
      <c r="F41" s="93" t="s">
        <v>783</v>
      </c>
      <c r="G41" s="76" t="s">
        <v>784</v>
      </c>
      <c r="H41" s="76" t="s">
        <v>775</v>
      </c>
    </row>
    <row r="42" spans="1:8" ht="15" customHeight="1" x14ac:dyDescent="0.25">
      <c r="A42" s="42" t="str">
        <f>IF('PINMUX-i.MX93'!A42="X","X","")</f>
        <v/>
      </c>
      <c r="B42" s="42" t="str">
        <f>IF('PINMUX-i.MX93'!B42="X","X","")</f>
        <v>X</v>
      </c>
      <c r="C42" s="6" t="s">
        <v>773</v>
      </c>
      <c r="D42" s="79" t="str">
        <f>'PINMUX-i.MX93'!$C42</f>
        <v>CCM_CLKO2</v>
      </c>
      <c r="E42" s="79" t="str">
        <f>'PINMUX-i.MX93'!$C42</f>
        <v>CCM_CLKO2</v>
      </c>
      <c r="F42" s="93" t="s">
        <v>783</v>
      </c>
      <c r="G42" s="76" t="s">
        <v>784</v>
      </c>
      <c r="H42" s="76" t="s">
        <v>775</v>
      </c>
    </row>
    <row r="43" spans="1:8" ht="15" customHeight="1" x14ac:dyDescent="0.25">
      <c r="A43" s="42" t="str">
        <f>IF('PINMUX-i.MX93'!A43="X","X","")</f>
        <v/>
      </c>
      <c r="B43" s="42" t="str">
        <f>IF('PINMUX-i.MX93'!B43="X","X","")</f>
        <v>X</v>
      </c>
      <c r="C43" s="6" t="s">
        <v>773</v>
      </c>
      <c r="D43" s="79" t="str">
        <f>'PINMUX-i.MX93'!$C43</f>
        <v>CCM_CLKO3</v>
      </c>
      <c r="E43" s="79" t="str">
        <f>'PINMUX-i.MX93'!$C43</f>
        <v>CCM_CLKO3</v>
      </c>
      <c r="F43" s="93" t="s">
        <v>783</v>
      </c>
      <c r="G43" s="76" t="str">
        <f>CONCATENATE("input",IF('PINMUX-i.MX93'!W43=1,IF('PINMUX-i.MX93'!V43=1," w/ PU", " w/ PD"), " w/o PU/PD"))</f>
        <v>input w/ PD</v>
      </c>
      <c r="H43" s="76" t="s">
        <v>775</v>
      </c>
    </row>
    <row r="44" spans="1:8" ht="15" customHeight="1" x14ac:dyDescent="0.25">
      <c r="A44" s="42" t="str">
        <f>IF('PINMUX-i.MX93'!A44="X","X","")</f>
        <v/>
      </c>
      <c r="B44" s="42" t="str">
        <f>IF('PINMUX-i.MX93'!B44="X","X","")</f>
        <v>X</v>
      </c>
      <c r="C44" s="6" t="s">
        <v>773</v>
      </c>
      <c r="D44" s="79" t="str">
        <f>'PINMUX-i.MX93'!$C44</f>
        <v>CCM_CLKO4</v>
      </c>
      <c r="E44" s="79" t="str">
        <f>'PINMUX-i.MX93'!$C44</f>
        <v>CCM_CLKO4</v>
      </c>
      <c r="F44" s="93" t="s">
        <v>783</v>
      </c>
      <c r="G44" s="76" t="str">
        <f>CONCATENATE("input",IF('PINMUX-i.MX93'!W44=1,IF('PINMUX-i.MX93'!V44=1," w/ PU", " w/ PD"), " w/o PU/PD"))</f>
        <v>input w/ PD</v>
      </c>
      <c r="H44" s="76" t="s">
        <v>775</v>
      </c>
    </row>
    <row r="45" spans="1:8" ht="15" customHeight="1" x14ac:dyDescent="0.25">
      <c r="A45" s="42" t="str">
        <f>IF('PINMUX-i.MX93'!A45="X","X","")</f>
        <v>X</v>
      </c>
      <c r="B45" s="42" t="str">
        <f>IF('PINMUX-i.MX93'!B45="X","X","")</f>
        <v>X</v>
      </c>
      <c r="C45" s="6" t="s">
        <v>773</v>
      </c>
      <c r="D45" s="79" t="str">
        <f>'PINMUX-i.MX93'!$C45</f>
        <v>DAP_TDI</v>
      </c>
      <c r="E45" s="79" t="str">
        <f>'PINMUX-i.MX93'!$C45</f>
        <v>DAP_TDI</v>
      </c>
      <c r="F45" s="93" t="s">
        <v>783</v>
      </c>
      <c r="G45" s="76" t="s">
        <v>785</v>
      </c>
      <c r="H45" s="76" t="s">
        <v>775</v>
      </c>
    </row>
    <row r="46" spans="1:8" ht="15" customHeight="1" x14ac:dyDescent="0.25">
      <c r="A46" s="42" t="str">
        <f>IF('PINMUX-i.MX93'!A46="X","X","")</f>
        <v>X</v>
      </c>
      <c r="B46" s="42" t="str">
        <f>IF('PINMUX-i.MX93'!B46="X","X","")</f>
        <v>X</v>
      </c>
      <c r="C46" s="6" t="s">
        <v>773</v>
      </c>
      <c r="D46" s="79" t="str">
        <f>'PINMUX-i.MX93'!$C46</f>
        <v>DAP_TMS_SWDIO</v>
      </c>
      <c r="E46" s="79" t="str">
        <f>'PINMUX-i.MX93'!$C46</f>
        <v>DAP_TMS_SWDIO</v>
      </c>
      <c r="F46" s="93" t="s">
        <v>783</v>
      </c>
      <c r="G46" s="76" t="s">
        <v>785</v>
      </c>
      <c r="H46" s="76" t="s">
        <v>775</v>
      </c>
    </row>
    <row r="47" spans="1:8" ht="15" customHeight="1" x14ac:dyDescent="0.25">
      <c r="A47" s="42" t="str">
        <f>IF('PINMUX-i.MX93'!A47="X","X","")</f>
        <v>X</v>
      </c>
      <c r="B47" s="42" t="str">
        <f>IF('PINMUX-i.MX93'!B47="X","X","")</f>
        <v>X</v>
      </c>
      <c r="C47" s="6" t="s">
        <v>773</v>
      </c>
      <c r="D47" s="79" t="str">
        <f>'PINMUX-i.MX93'!$C47</f>
        <v>DAP_TCLK_SWCLK</v>
      </c>
      <c r="E47" s="79" t="str">
        <f>'PINMUX-i.MX93'!$C47</f>
        <v>DAP_TCLK_SWCLK</v>
      </c>
      <c r="F47" s="93" t="s">
        <v>783</v>
      </c>
      <c r="G47" s="76" t="s">
        <v>782</v>
      </c>
      <c r="H47" s="76" t="s">
        <v>775</v>
      </c>
    </row>
    <row r="48" spans="1:8" ht="15" customHeight="1" x14ac:dyDescent="0.25">
      <c r="A48" s="42" t="str">
        <f>IF('PINMUX-i.MX93'!A48="X","X","")</f>
        <v>X</v>
      </c>
      <c r="B48" s="42" t="str">
        <f>IF('PINMUX-i.MX93'!B48="X","X","")</f>
        <v>X</v>
      </c>
      <c r="C48" s="6" t="s">
        <v>773</v>
      </c>
      <c r="D48" s="79" t="str">
        <f>'PINMUX-i.MX93'!$C48</f>
        <v>DAP_TDO_TRACESWO</v>
      </c>
      <c r="E48" s="79" t="str">
        <f>'PINMUX-i.MX93'!$C48</f>
        <v>DAP_TDO_TRACESWO</v>
      </c>
      <c r="F48" s="93" t="s">
        <v>783</v>
      </c>
      <c r="G48" s="76" t="str">
        <f>CONCATENATE("input",IF('PINMUX-i.MX93'!W48=1,IF('PINMUX-i.MX93'!V48=1," w/ PU", " w/ PD"), " w/o PU/PD"))</f>
        <v>input w/o PU/PD</v>
      </c>
      <c r="H48" s="76" t="s">
        <v>775</v>
      </c>
    </row>
    <row r="49" spans="1:8" ht="15" customHeight="1" x14ac:dyDescent="0.25">
      <c r="A49" s="42" t="str">
        <f>IF('PINMUX-i.MX93'!A49="X","X","")</f>
        <v>X</v>
      </c>
      <c r="B49" s="42" t="str">
        <f>IF('PINMUX-i.MX93'!B49="X","X","")</f>
        <v>X</v>
      </c>
      <c r="C49" s="6" t="s">
        <v>773</v>
      </c>
      <c r="D49" s="79" t="str">
        <f>'PINMUX-i.MX93'!$C49</f>
        <v>ENET1_MDC</v>
      </c>
      <c r="E49" s="79" t="str">
        <f>'PINMUX-i.MX93'!$C49</f>
        <v>ENET1_MDC</v>
      </c>
      <c r="F49" s="93" t="s">
        <v>783</v>
      </c>
      <c r="G49" s="76" t="s">
        <v>782</v>
      </c>
      <c r="H49" s="76" t="s">
        <v>775</v>
      </c>
    </row>
    <row r="50" spans="1:8" ht="15" customHeight="1" x14ac:dyDescent="0.25">
      <c r="A50" s="42" t="str">
        <f>IF('PINMUX-i.MX93'!A50="X","X","")</f>
        <v>X</v>
      </c>
      <c r="B50" s="42" t="str">
        <f>IF('PINMUX-i.MX93'!B50="X","X","")</f>
        <v>X</v>
      </c>
      <c r="C50" s="6" t="s">
        <v>773</v>
      </c>
      <c r="D50" s="79" t="str">
        <f>'PINMUX-i.MX93'!$C50</f>
        <v>ENET1_MDIO</v>
      </c>
      <c r="E50" s="79" t="str">
        <f>'PINMUX-i.MX93'!$C50</f>
        <v>ENET1_MDIO</v>
      </c>
      <c r="F50" s="93" t="s">
        <v>783</v>
      </c>
      <c r="G50" s="76" t="s">
        <v>782</v>
      </c>
      <c r="H50" s="76" t="s">
        <v>775</v>
      </c>
    </row>
    <row r="51" spans="1:8" ht="15" customHeight="1" x14ac:dyDescent="0.25">
      <c r="A51" s="42" t="str">
        <f>IF('PINMUX-i.MX93'!A51="X","X","")</f>
        <v>X</v>
      </c>
      <c r="B51" s="42" t="str">
        <f>IF('PINMUX-i.MX93'!B51="X","X","")</f>
        <v>X</v>
      </c>
      <c r="C51" s="6" t="s">
        <v>773</v>
      </c>
      <c r="D51" s="79" t="str">
        <f>'PINMUX-i.MX93'!$C51</f>
        <v>ENET1_TD3</v>
      </c>
      <c r="E51" s="79" t="str">
        <f>'PINMUX-i.MX93'!$C51</f>
        <v>ENET1_TD3</v>
      </c>
      <c r="F51" s="93" t="s">
        <v>783</v>
      </c>
      <c r="G51" s="76" t="s">
        <v>782</v>
      </c>
      <c r="H51" s="76" t="s">
        <v>775</v>
      </c>
    </row>
    <row r="52" spans="1:8" ht="15" customHeight="1" x14ac:dyDescent="0.25">
      <c r="A52" s="42" t="str">
        <f>IF('PINMUX-i.MX93'!A52="X","X","")</f>
        <v>X</v>
      </c>
      <c r="B52" s="42" t="str">
        <f>IF('PINMUX-i.MX93'!B52="X","X","")</f>
        <v>X</v>
      </c>
      <c r="C52" s="6" t="s">
        <v>773</v>
      </c>
      <c r="D52" s="79" t="str">
        <f>'PINMUX-i.MX93'!$C52</f>
        <v>ENET1_TD2</v>
      </c>
      <c r="E52" s="79" t="str">
        <f>'PINMUX-i.MX93'!$C52</f>
        <v>ENET1_TD2</v>
      </c>
      <c r="F52" s="93" t="s">
        <v>783</v>
      </c>
      <c r="G52" s="76" t="s">
        <v>782</v>
      </c>
      <c r="H52" s="76" t="s">
        <v>775</v>
      </c>
    </row>
    <row r="53" spans="1:8" ht="15" customHeight="1" x14ac:dyDescent="0.25">
      <c r="A53" s="42" t="str">
        <f>IF('PINMUX-i.MX93'!A53="X","X","")</f>
        <v>X</v>
      </c>
      <c r="B53" s="42" t="str">
        <f>IF('PINMUX-i.MX93'!B53="X","X","")</f>
        <v>X</v>
      </c>
      <c r="C53" s="6" t="s">
        <v>773</v>
      </c>
      <c r="D53" s="79" t="str">
        <f>'PINMUX-i.MX93'!$C53</f>
        <v>ENET1_TD1</v>
      </c>
      <c r="E53" s="79" t="str">
        <f>'PINMUX-i.MX93'!$C53</f>
        <v>ENET1_TD1</v>
      </c>
      <c r="F53" s="93" t="s">
        <v>783</v>
      </c>
      <c r="G53" s="76" t="s">
        <v>782</v>
      </c>
      <c r="H53" s="76" t="s">
        <v>775</v>
      </c>
    </row>
    <row r="54" spans="1:8" ht="15" customHeight="1" x14ac:dyDescent="0.25">
      <c r="A54" s="42" t="str">
        <f>IF('PINMUX-i.MX93'!A54="X","X","")</f>
        <v>X</v>
      </c>
      <c r="B54" s="42" t="str">
        <f>IF('PINMUX-i.MX93'!B54="X","X","")</f>
        <v>X</v>
      </c>
      <c r="C54" s="6" t="s">
        <v>773</v>
      </c>
      <c r="D54" s="79" t="str">
        <f>'PINMUX-i.MX93'!$C54</f>
        <v>ENET1_TD0</v>
      </c>
      <c r="E54" s="79" t="str">
        <f>'PINMUX-i.MX93'!$C54</f>
        <v>ENET1_TD0</v>
      </c>
      <c r="F54" s="93" t="s">
        <v>783</v>
      </c>
      <c r="G54" s="76" t="s">
        <v>782</v>
      </c>
      <c r="H54" s="76" t="s">
        <v>775</v>
      </c>
    </row>
    <row r="55" spans="1:8" ht="15" customHeight="1" x14ac:dyDescent="0.25">
      <c r="A55" s="42" t="str">
        <f>IF('PINMUX-i.MX93'!A55="X","X","")</f>
        <v>X</v>
      </c>
      <c r="B55" s="42" t="str">
        <f>IF('PINMUX-i.MX93'!B55="X","X","")</f>
        <v>X</v>
      </c>
      <c r="C55" s="6" t="s">
        <v>773</v>
      </c>
      <c r="D55" s="79" t="str">
        <f>'PINMUX-i.MX93'!$C55</f>
        <v>ENET1_TX_CTL</v>
      </c>
      <c r="E55" s="79" t="str">
        <f>'PINMUX-i.MX93'!$C55</f>
        <v>ENET1_TX_CTL</v>
      </c>
      <c r="F55" s="93" t="s">
        <v>783</v>
      </c>
      <c r="G55" s="76" t="s">
        <v>782</v>
      </c>
      <c r="H55" s="76" t="s">
        <v>775</v>
      </c>
    </row>
    <row r="56" spans="1:8" ht="15" customHeight="1" x14ac:dyDescent="0.25">
      <c r="A56" s="42" t="str">
        <f>IF('PINMUX-i.MX93'!A56="X","X","")</f>
        <v>X</v>
      </c>
      <c r="B56" s="42" t="str">
        <f>IF('PINMUX-i.MX93'!B56="X","X","")</f>
        <v>X</v>
      </c>
      <c r="C56" s="6" t="s">
        <v>773</v>
      </c>
      <c r="D56" s="79" t="str">
        <f>'PINMUX-i.MX93'!$C56</f>
        <v>ENET1_TXC</v>
      </c>
      <c r="E56" s="79" t="str">
        <f>'PINMUX-i.MX93'!$C56</f>
        <v>ENET1_TXC</v>
      </c>
      <c r="F56" s="93" t="s">
        <v>783</v>
      </c>
      <c r="G56" s="76" t="s">
        <v>782</v>
      </c>
      <c r="H56" s="76" t="s">
        <v>775</v>
      </c>
    </row>
    <row r="57" spans="1:8" ht="15" customHeight="1" x14ac:dyDescent="0.25">
      <c r="A57" s="42" t="str">
        <f>IF('PINMUX-i.MX93'!A57="X","X","")</f>
        <v>X</v>
      </c>
      <c r="B57" s="42" t="str">
        <f>IF('PINMUX-i.MX93'!B57="X","X","")</f>
        <v>X</v>
      </c>
      <c r="C57" s="6" t="s">
        <v>773</v>
      </c>
      <c r="D57" s="79" t="str">
        <f>'PINMUX-i.MX93'!$C57</f>
        <v>ENET1_RX_CTL</v>
      </c>
      <c r="E57" s="79" t="str">
        <f>'PINMUX-i.MX93'!$C57</f>
        <v>ENET1_RX_CTL</v>
      </c>
      <c r="F57" s="93" t="s">
        <v>783</v>
      </c>
      <c r="G57" s="76" t="s">
        <v>782</v>
      </c>
      <c r="H57" s="76" t="s">
        <v>775</v>
      </c>
    </row>
    <row r="58" spans="1:8" ht="15" customHeight="1" x14ac:dyDescent="0.25">
      <c r="A58" s="42" t="str">
        <f>IF('PINMUX-i.MX93'!A58="X","X","")</f>
        <v>X</v>
      </c>
      <c r="B58" s="42" t="str">
        <f>IF('PINMUX-i.MX93'!B58="X","X","")</f>
        <v>X</v>
      </c>
      <c r="C58" s="6" t="s">
        <v>773</v>
      </c>
      <c r="D58" s="79" t="str">
        <f>'PINMUX-i.MX93'!$C58</f>
        <v>ENET1_RXC</v>
      </c>
      <c r="E58" s="79" t="str">
        <f>'PINMUX-i.MX93'!$C58</f>
        <v>ENET1_RXC</v>
      </c>
      <c r="F58" s="93" t="s">
        <v>783</v>
      </c>
      <c r="G58" s="76" t="s">
        <v>782</v>
      </c>
      <c r="H58" s="76" t="s">
        <v>775</v>
      </c>
    </row>
    <row r="59" spans="1:8" ht="15" customHeight="1" x14ac:dyDescent="0.25">
      <c r="A59" s="42" t="str">
        <f>IF('PINMUX-i.MX93'!A59="X","X","")</f>
        <v>X</v>
      </c>
      <c r="B59" s="42" t="str">
        <f>IF('PINMUX-i.MX93'!B59="X","X","")</f>
        <v>X</v>
      </c>
      <c r="C59" s="6" t="s">
        <v>773</v>
      </c>
      <c r="D59" s="79" t="str">
        <f>'PINMUX-i.MX93'!$C59</f>
        <v>ENET1_RD0</v>
      </c>
      <c r="E59" s="79" t="str">
        <f>'PINMUX-i.MX93'!$C59</f>
        <v>ENET1_RD0</v>
      </c>
      <c r="F59" s="93" t="s">
        <v>783</v>
      </c>
      <c r="G59" s="76" t="s">
        <v>782</v>
      </c>
      <c r="H59" s="76" t="s">
        <v>775</v>
      </c>
    </row>
    <row r="60" spans="1:8" ht="15" customHeight="1" x14ac:dyDescent="0.25">
      <c r="A60" s="42" t="str">
        <f>IF('PINMUX-i.MX93'!A60="X","X","")</f>
        <v>X</v>
      </c>
      <c r="B60" s="42" t="str">
        <f>IF('PINMUX-i.MX93'!B60="X","X","")</f>
        <v>X</v>
      </c>
      <c r="C60" s="6" t="s">
        <v>773</v>
      </c>
      <c r="D60" s="79" t="str">
        <f>'PINMUX-i.MX93'!$C60</f>
        <v>ENET1_RD1</v>
      </c>
      <c r="E60" s="79" t="str">
        <f>'PINMUX-i.MX93'!$C60</f>
        <v>ENET1_RD1</v>
      </c>
      <c r="F60" s="93" t="s">
        <v>783</v>
      </c>
      <c r="G60" s="76" t="s">
        <v>782</v>
      </c>
      <c r="H60" s="76" t="s">
        <v>775</v>
      </c>
    </row>
    <row r="61" spans="1:8" ht="15" customHeight="1" x14ac:dyDescent="0.25">
      <c r="A61" s="42" t="str">
        <f>IF('PINMUX-i.MX93'!A61="X","X","")</f>
        <v>X</v>
      </c>
      <c r="B61" s="42" t="str">
        <f>IF('PINMUX-i.MX93'!B61="X","X","")</f>
        <v>X</v>
      </c>
      <c r="C61" s="6" t="s">
        <v>773</v>
      </c>
      <c r="D61" s="79" t="str">
        <f>'PINMUX-i.MX93'!$C61</f>
        <v>ENET1_RD2</v>
      </c>
      <c r="E61" s="79" t="str">
        <f>'PINMUX-i.MX93'!$C61</f>
        <v>ENET1_RD2</v>
      </c>
      <c r="F61" s="93" t="s">
        <v>783</v>
      </c>
      <c r="G61" s="76" t="s">
        <v>782</v>
      </c>
      <c r="H61" s="76" t="s">
        <v>775</v>
      </c>
    </row>
    <row r="62" spans="1:8" ht="15" customHeight="1" x14ac:dyDescent="0.25">
      <c r="A62" s="42" t="str">
        <f>IF('PINMUX-i.MX93'!A62="X","X","")</f>
        <v>X</v>
      </c>
      <c r="B62" s="42" t="str">
        <f>IF('PINMUX-i.MX93'!B62="X","X","")</f>
        <v>X</v>
      </c>
      <c r="C62" s="6" t="s">
        <v>773</v>
      </c>
      <c r="D62" s="79" t="str">
        <f>'PINMUX-i.MX93'!$C62</f>
        <v>ENET1_RD3</v>
      </c>
      <c r="E62" s="79" t="str">
        <f>'PINMUX-i.MX93'!$C62</f>
        <v>ENET1_RD3</v>
      </c>
      <c r="F62" s="93" t="s">
        <v>783</v>
      </c>
      <c r="G62" s="76" t="s">
        <v>782</v>
      </c>
      <c r="H62" s="76" t="s">
        <v>775</v>
      </c>
    </row>
    <row r="63" spans="1:8" ht="15" customHeight="1" x14ac:dyDescent="0.25">
      <c r="A63" s="42" t="str">
        <f>IF('PINMUX-i.MX93'!A63="X","X","")</f>
        <v/>
      </c>
      <c r="B63" s="42" t="str">
        <f>IF('PINMUX-i.MX93'!B63="X","X","")</f>
        <v>X</v>
      </c>
      <c r="C63" s="6" t="s">
        <v>773</v>
      </c>
      <c r="D63" s="79" t="str">
        <f>'PINMUX-i.MX93'!$C63</f>
        <v>ENET2_MDC</v>
      </c>
      <c r="E63" s="79" t="str">
        <f>'PINMUX-i.MX93'!$C63</f>
        <v>ENET2_MDC</v>
      </c>
      <c r="F63" s="93" t="s">
        <v>783</v>
      </c>
      <c r="G63" s="76" t="s">
        <v>782</v>
      </c>
      <c r="H63" s="76" t="s">
        <v>775</v>
      </c>
    </row>
    <row r="64" spans="1:8" ht="15" customHeight="1" x14ac:dyDescent="0.25">
      <c r="A64" s="42" t="str">
        <f>IF('PINMUX-i.MX93'!A64="X","X","")</f>
        <v/>
      </c>
      <c r="B64" s="42" t="str">
        <f>IF('PINMUX-i.MX93'!B64="X","X","")</f>
        <v>X</v>
      </c>
      <c r="C64" s="6" t="s">
        <v>773</v>
      </c>
      <c r="D64" s="79" t="str">
        <f>'PINMUX-i.MX93'!$C64</f>
        <v>ENET2_MDIO</v>
      </c>
      <c r="E64" s="79" t="str">
        <f>'PINMUX-i.MX93'!$C64</f>
        <v>ENET2_MDIO</v>
      </c>
      <c r="F64" s="93" t="s">
        <v>783</v>
      </c>
      <c r="G64" s="76" t="s">
        <v>782</v>
      </c>
      <c r="H64" s="76" t="s">
        <v>775</v>
      </c>
    </row>
    <row r="65" spans="1:8" ht="15" customHeight="1" x14ac:dyDescent="0.25">
      <c r="A65" s="42" t="str">
        <f>IF('PINMUX-i.MX93'!A65="X","X","")</f>
        <v/>
      </c>
      <c r="B65" s="42" t="str">
        <f>IF('PINMUX-i.MX93'!B65="X","X","")</f>
        <v>X</v>
      </c>
      <c r="C65" s="6" t="s">
        <v>773</v>
      </c>
      <c r="D65" s="79" t="str">
        <f>'PINMUX-i.MX93'!$C65</f>
        <v>ENET2_TD3</v>
      </c>
      <c r="E65" s="79" t="str">
        <f>'PINMUX-i.MX93'!$C65</f>
        <v>ENET2_TD3</v>
      </c>
      <c r="F65" s="93" t="s">
        <v>783</v>
      </c>
      <c r="G65" s="76" t="s">
        <v>782</v>
      </c>
      <c r="H65" s="76" t="s">
        <v>775</v>
      </c>
    </row>
    <row r="66" spans="1:8" ht="15" customHeight="1" x14ac:dyDescent="0.25">
      <c r="A66" s="42" t="str">
        <f>IF('PINMUX-i.MX93'!A66="X","X","")</f>
        <v/>
      </c>
      <c r="B66" s="42" t="str">
        <f>IF('PINMUX-i.MX93'!B66="X","X","")</f>
        <v>X</v>
      </c>
      <c r="C66" s="6" t="s">
        <v>773</v>
      </c>
      <c r="D66" s="79" t="str">
        <f>'PINMUX-i.MX93'!$C66</f>
        <v>ENET2_TD2</v>
      </c>
      <c r="E66" s="79" t="str">
        <f>'PINMUX-i.MX93'!$C66</f>
        <v>ENET2_TD2</v>
      </c>
      <c r="F66" s="93" t="s">
        <v>783</v>
      </c>
      <c r="G66" s="76" t="s">
        <v>782</v>
      </c>
      <c r="H66" s="76" t="s">
        <v>775</v>
      </c>
    </row>
    <row r="67" spans="1:8" ht="15" customHeight="1" x14ac:dyDescent="0.25">
      <c r="A67" s="42" t="str">
        <f>IF('PINMUX-i.MX93'!A67="X","X","")</f>
        <v/>
      </c>
      <c r="B67" s="42" t="str">
        <f>IF('PINMUX-i.MX93'!B67="X","X","")</f>
        <v>X</v>
      </c>
      <c r="C67" s="6" t="s">
        <v>773</v>
      </c>
      <c r="D67" s="79" t="str">
        <f>'PINMUX-i.MX93'!$C67</f>
        <v>ENET2_TD1</v>
      </c>
      <c r="E67" s="79" t="str">
        <f>'PINMUX-i.MX93'!$C67</f>
        <v>ENET2_TD1</v>
      </c>
      <c r="F67" s="93" t="s">
        <v>783</v>
      </c>
      <c r="G67" s="76" t="s">
        <v>782</v>
      </c>
      <c r="H67" s="76" t="s">
        <v>775</v>
      </c>
    </row>
    <row r="68" spans="1:8" ht="15" customHeight="1" x14ac:dyDescent="0.25">
      <c r="A68" s="42" t="str">
        <f>IF('PINMUX-i.MX93'!A68="X","X","")</f>
        <v/>
      </c>
      <c r="B68" s="42" t="str">
        <f>IF('PINMUX-i.MX93'!B68="X","X","")</f>
        <v>X</v>
      </c>
      <c r="C68" s="6" t="s">
        <v>773</v>
      </c>
      <c r="D68" s="79" t="str">
        <f>'PINMUX-i.MX93'!$C68</f>
        <v>ENET2_TD0</v>
      </c>
      <c r="E68" s="79" t="str">
        <f>'PINMUX-i.MX93'!$C68</f>
        <v>ENET2_TD0</v>
      </c>
      <c r="F68" s="93" t="s">
        <v>783</v>
      </c>
      <c r="G68" s="76" t="s">
        <v>782</v>
      </c>
      <c r="H68" s="76" t="s">
        <v>775</v>
      </c>
    </row>
    <row r="69" spans="1:8" ht="15" customHeight="1" x14ac:dyDescent="0.25">
      <c r="A69" s="42" t="str">
        <f>IF('PINMUX-i.MX93'!A69="X","X","")</f>
        <v/>
      </c>
      <c r="B69" s="42" t="str">
        <f>IF('PINMUX-i.MX93'!B69="X","X","")</f>
        <v>X</v>
      </c>
      <c r="C69" s="6" t="s">
        <v>773</v>
      </c>
      <c r="D69" s="79" t="str">
        <f>'PINMUX-i.MX93'!$C69</f>
        <v>ENET2_TX_CTL</v>
      </c>
      <c r="E69" s="79" t="str">
        <f>'PINMUX-i.MX93'!$C69</f>
        <v>ENET2_TX_CTL</v>
      </c>
      <c r="F69" s="93" t="s">
        <v>783</v>
      </c>
      <c r="G69" s="76" t="s">
        <v>782</v>
      </c>
      <c r="H69" s="76" t="s">
        <v>775</v>
      </c>
    </row>
    <row r="70" spans="1:8" ht="15" customHeight="1" x14ac:dyDescent="0.25">
      <c r="A70" s="42" t="str">
        <f>IF('PINMUX-i.MX93'!A70="X","X","")</f>
        <v/>
      </c>
      <c r="B70" s="42" t="str">
        <f>IF('PINMUX-i.MX93'!B70="X","X","")</f>
        <v>X</v>
      </c>
      <c r="C70" s="6" t="s">
        <v>773</v>
      </c>
      <c r="D70" s="79" t="str">
        <f>'PINMUX-i.MX93'!$C70</f>
        <v>ENET2_TXC</v>
      </c>
      <c r="E70" s="79" t="str">
        <f>'PINMUX-i.MX93'!$C70</f>
        <v>ENET2_TXC</v>
      </c>
      <c r="F70" s="93" t="s">
        <v>783</v>
      </c>
      <c r="G70" s="76" t="s">
        <v>782</v>
      </c>
      <c r="H70" s="76" t="s">
        <v>775</v>
      </c>
    </row>
    <row r="71" spans="1:8" ht="15" customHeight="1" x14ac:dyDescent="0.25">
      <c r="A71" s="42" t="str">
        <f>IF('PINMUX-i.MX93'!A71="X","X","")</f>
        <v/>
      </c>
      <c r="B71" s="42" t="str">
        <f>IF('PINMUX-i.MX93'!B71="X","X","")</f>
        <v>X</v>
      </c>
      <c r="C71" s="6" t="s">
        <v>773</v>
      </c>
      <c r="D71" s="79" t="str">
        <f>'PINMUX-i.MX93'!$C71</f>
        <v>ENET2_RX_CTL</v>
      </c>
      <c r="E71" s="79" t="str">
        <f>'PINMUX-i.MX93'!$C71</f>
        <v>ENET2_RX_CTL</v>
      </c>
      <c r="F71" s="93" t="s">
        <v>783</v>
      </c>
      <c r="G71" s="76" t="s">
        <v>782</v>
      </c>
      <c r="H71" s="76" t="s">
        <v>775</v>
      </c>
    </row>
    <row r="72" spans="1:8" ht="15" customHeight="1" x14ac:dyDescent="0.25">
      <c r="A72" s="42" t="str">
        <f>IF('PINMUX-i.MX93'!A72="X","X","")</f>
        <v/>
      </c>
      <c r="B72" s="42" t="str">
        <f>IF('PINMUX-i.MX93'!B72="X","X","")</f>
        <v>X</v>
      </c>
      <c r="C72" s="6" t="s">
        <v>773</v>
      </c>
      <c r="D72" s="79" t="str">
        <f>'PINMUX-i.MX93'!$C72</f>
        <v>ENET2_RXC</v>
      </c>
      <c r="E72" s="79" t="str">
        <f>'PINMUX-i.MX93'!$C72</f>
        <v>ENET2_RXC</v>
      </c>
      <c r="F72" s="93" t="s">
        <v>783</v>
      </c>
      <c r="G72" s="76" t="s">
        <v>782</v>
      </c>
      <c r="H72" s="76" t="s">
        <v>775</v>
      </c>
    </row>
    <row r="73" spans="1:8" ht="15" customHeight="1" x14ac:dyDescent="0.25">
      <c r="A73" s="42" t="str">
        <f>IF('PINMUX-i.MX93'!A73="X","X","")</f>
        <v/>
      </c>
      <c r="B73" s="42" t="str">
        <f>IF('PINMUX-i.MX93'!B73="X","X","")</f>
        <v>X</v>
      </c>
      <c r="C73" s="6" t="s">
        <v>773</v>
      </c>
      <c r="D73" s="79" t="str">
        <f>'PINMUX-i.MX93'!$C73</f>
        <v>ENET2_RD0</v>
      </c>
      <c r="E73" s="79" t="str">
        <f>'PINMUX-i.MX93'!$C73</f>
        <v>ENET2_RD0</v>
      </c>
      <c r="F73" s="93" t="s">
        <v>783</v>
      </c>
      <c r="G73" s="76" t="s">
        <v>782</v>
      </c>
      <c r="H73" s="76" t="s">
        <v>775</v>
      </c>
    </row>
    <row r="74" spans="1:8" ht="15" customHeight="1" x14ac:dyDescent="0.25">
      <c r="A74" s="42" t="str">
        <f>IF('PINMUX-i.MX93'!A74="X","X","")</f>
        <v/>
      </c>
      <c r="B74" s="42" t="str">
        <f>IF('PINMUX-i.MX93'!B74="X","X","")</f>
        <v>X</v>
      </c>
      <c r="C74" s="6" t="s">
        <v>773</v>
      </c>
      <c r="D74" s="79" t="str">
        <f>'PINMUX-i.MX93'!$C74</f>
        <v>ENET2_RD1</v>
      </c>
      <c r="E74" s="79" t="str">
        <f>'PINMUX-i.MX93'!$C74</f>
        <v>ENET2_RD1</v>
      </c>
      <c r="F74" s="93" t="s">
        <v>783</v>
      </c>
      <c r="G74" s="76" t="s">
        <v>782</v>
      </c>
      <c r="H74" s="76" t="s">
        <v>775</v>
      </c>
    </row>
    <row r="75" spans="1:8" ht="15" customHeight="1" x14ac:dyDescent="0.25">
      <c r="A75" s="42" t="str">
        <f>IF('PINMUX-i.MX93'!A75="X","X","")</f>
        <v/>
      </c>
      <c r="B75" s="42" t="str">
        <f>IF('PINMUX-i.MX93'!B75="X","X","")</f>
        <v>X</v>
      </c>
      <c r="C75" s="6" t="s">
        <v>773</v>
      </c>
      <c r="D75" s="79" t="str">
        <f>'PINMUX-i.MX93'!$C75</f>
        <v>ENET2_RD2</v>
      </c>
      <c r="E75" s="79" t="str">
        <f>'PINMUX-i.MX93'!$C75</f>
        <v>ENET2_RD2</v>
      </c>
      <c r="F75" s="93" t="s">
        <v>783</v>
      </c>
      <c r="G75" s="76" t="s">
        <v>782</v>
      </c>
      <c r="H75" s="76" t="s">
        <v>775</v>
      </c>
    </row>
    <row r="76" spans="1:8" ht="15" customHeight="1" x14ac:dyDescent="0.25">
      <c r="A76" s="42" t="str">
        <f>IF('PINMUX-i.MX93'!A76="X","X","")</f>
        <v/>
      </c>
      <c r="B76" s="42" t="str">
        <f>IF('PINMUX-i.MX93'!B76="X","X","")</f>
        <v>X</v>
      </c>
      <c r="C76" s="43" t="s">
        <v>773</v>
      </c>
      <c r="D76" s="79" t="str">
        <f>'PINMUX-i.MX93'!$C76</f>
        <v>ENET2_RD3</v>
      </c>
      <c r="E76" s="79" t="str">
        <f>'PINMUX-i.MX93'!$C76</f>
        <v>ENET2_RD3</v>
      </c>
      <c r="F76" s="93" t="s">
        <v>783</v>
      </c>
      <c r="G76" s="76" t="s">
        <v>782</v>
      </c>
      <c r="H76" s="76" t="s">
        <v>775</v>
      </c>
    </row>
    <row r="77" spans="1:8" ht="15" customHeight="1" x14ac:dyDescent="0.25">
      <c r="A77" s="42" t="str">
        <f>IF('PINMUX-i.MX93'!A77="X","X","")</f>
        <v>X</v>
      </c>
      <c r="B77" s="42" t="str">
        <f>IF('PINMUX-i.MX93'!B77="X","X","")</f>
        <v>X</v>
      </c>
      <c r="C77" s="6" t="s">
        <v>773</v>
      </c>
      <c r="D77" s="79" t="str">
        <f>'PINMUX-i.MX93'!$C77</f>
        <v>SD1_CLK</v>
      </c>
      <c r="E77" s="79" t="str">
        <f>'PINMUX-i.MX93'!$C77</f>
        <v>SD1_CLK</v>
      </c>
      <c r="F77" s="93" t="s">
        <v>783</v>
      </c>
      <c r="G77" s="76" t="s">
        <v>782</v>
      </c>
      <c r="H77" s="76" t="s">
        <v>775</v>
      </c>
    </row>
    <row r="78" spans="1:8" ht="15" customHeight="1" x14ac:dyDescent="0.25">
      <c r="A78" s="42" t="str">
        <f>IF('PINMUX-i.MX93'!A78="X","X","")</f>
        <v>X</v>
      </c>
      <c r="B78" s="42" t="str">
        <f>IF('PINMUX-i.MX93'!B78="X","X","")</f>
        <v>X</v>
      </c>
      <c r="C78" s="6" t="s">
        <v>773</v>
      </c>
      <c r="D78" s="79" t="str">
        <f>'PINMUX-i.MX93'!$C78</f>
        <v>SD1_CMD</v>
      </c>
      <c r="E78" s="79" t="str">
        <f>'PINMUX-i.MX93'!$C78</f>
        <v>SD1_CMD</v>
      </c>
      <c r="F78" s="93" t="s">
        <v>783</v>
      </c>
      <c r="G78" s="76" t="s">
        <v>782</v>
      </c>
      <c r="H78" s="76" t="s">
        <v>775</v>
      </c>
    </row>
    <row r="79" spans="1:8" ht="15" customHeight="1" x14ac:dyDescent="0.25">
      <c r="A79" s="42" t="str">
        <f>IF('PINMUX-i.MX93'!A79="X","X","")</f>
        <v>X</v>
      </c>
      <c r="B79" s="42" t="str">
        <f>IF('PINMUX-i.MX93'!B79="X","X","")</f>
        <v>X</v>
      </c>
      <c r="C79" s="6" t="s">
        <v>773</v>
      </c>
      <c r="D79" s="79" t="str">
        <f>'PINMUX-i.MX93'!$C79</f>
        <v>SD1_DATA0</v>
      </c>
      <c r="E79" s="79" t="str">
        <f>'PINMUX-i.MX93'!$C79</f>
        <v>SD1_DATA0</v>
      </c>
      <c r="F79" s="93" t="s">
        <v>783</v>
      </c>
      <c r="G79" s="76" t="s">
        <v>782</v>
      </c>
      <c r="H79" s="76" t="s">
        <v>775</v>
      </c>
    </row>
    <row r="80" spans="1:8" ht="15" customHeight="1" x14ac:dyDescent="0.25">
      <c r="A80" s="42" t="str">
        <f>IF('PINMUX-i.MX93'!A80="X","X","")</f>
        <v>X</v>
      </c>
      <c r="B80" s="42" t="str">
        <f>IF('PINMUX-i.MX93'!B80="X","X","")</f>
        <v>X</v>
      </c>
      <c r="C80" s="6" t="s">
        <v>773</v>
      </c>
      <c r="D80" s="79" t="str">
        <f>'PINMUX-i.MX93'!$C80</f>
        <v>SD1_DATA1</v>
      </c>
      <c r="E80" s="79" t="str">
        <f>'PINMUX-i.MX93'!$C80</f>
        <v>SD1_DATA1</v>
      </c>
      <c r="F80" s="93" t="s">
        <v>783</v>
      </c>
      <c r="G80" s="76" t="s">
        <v>782</v>
      </c>
      <c r="H80" s="76" t="s">
        <v>775</v>
      </c>
    </row>
    <row r="81" spans="1:8" ht="15" customHeight="1" x14ac:dyDescent="0.25">
      <c r="A81" s="42" t="str">
        <f>IF('PINMUX-i.MX93'!A81="X","X","")</f>
        <v>X</v>
      </c>
      <c r="B81" s="42" t="str">
        <f>IF('PINMUX-i.MX93'!B81="X","X","")</f>
        <v>X</v>
      </c>
      <c r="C81" s="6" t="s">
        <v>773</v>
      </c>
      <c r="D81" s="79" t="str">
        <f>'PINMUX-i.MX93'!$C81</f>
        <v>SD1_DATA2</v>
      </c>
      <c r="E81" s="79" t="str">
        <f>'PINMUX-i.MX93'!$C81</f>
        <v>SD1_DATA2</v>
      </c>
      <c r="F81" s="93" t="s">
        <v>783</v>
      </c>
      <c r="G81" s="76" t="s">
        <v>782</v>
      </c>
      <c r="H81" s="76" t="s">
        <v>775</v>
      </c>
    </row>
    <row r="82" spans="1:8" ht="15" customHeight="1" x14ac:dyDescent="0.25">
      <c r="A82" s="42" t="str">
        <f>IF('PINMUX-i.MX93'!A82="X","X","")</f>
        <v>X</v>
      </c>
      <c r="B82" s="42" t="str">
        <f>IF('PINMUX-i.MX93'!B82="X","X","")</f>
        <v>X</v>
      </c>
      <c r="C82" s="6" t="s">
        <v>773</v>
      </c>
      <c r="D82" s="79" t="str">
        <f>'PINMUX-i.MX93'!$C82</f>
        <v>SD1_DATA3</v>
      </c>
      <c r="E82" s="79" t="str">
        <f>'PINMUX-i.MX93'!$C82</f>
        <v>SD1_DATA3</v>
      </c>
      <c r="F82" s="93" t="s">
        <v>783</v>
      </c>
      <c r="G82" s="76" t="s">
        <v>782</v>
      </c>
      <c r="H82" s="76" t="s">
        <v>775</v>
      </c>
    </row>
    <row r="83" spans="1:8" ht="15" customHeight="1" x14ac:dyDescent="0.25">
      <c r="A83" s="42" t="str">
        <f>IF('PINMUX-i.MX93'!A83="X","X","")</f>
        <v>X</v>
      </c>
      <c r="B83" s="42" t="str">
        <f>IF('PINMUX-i.MX93'!B83="X","X","")</f>
        <v>X</v>
      </c>
      <c r="C83" s="6" t="s">
        <v>773</v>
      </c>
      <c r="D83" s="79" t="str">
        <f>'PINMUX-i.MX93'!$C83</f>
        <v>SD1_DATA4</v>
      </c>
      <c r="E83" s="79" t="str">
        <f>'PINMUX-i.MX93'!$C83</f>
        <v>SD1_DATA4</v>
      </c>
      <c r="F83" s="93" t="s">
        <v>783</v>
      </c>
      <c r="G83" s="76" t="s">
        <v>782</v>
      </c>
      <c r="H83" s="76" t="s">
        <v>775</v>
      </c>
    </row>
    <row r="84" spans="1:8" ht="15" customHeight="1" x14ac:dyDescent="0.25">
      <c r="A84" s="42" t="str">
        <f>IF('PINMUX-i.MX93'!A84="X","X","")</f>
        <v>X</v>
      </c>
      <c r="B84" s="42" t="str">
        <f>IF('PINMUX-i.MX93'!B84="X","X","")</f>
        <v>X</v>
      </c>
      <c r="C84" s="6" t="s">
        <v>773</v>
      </c>
      <c r="D84" s="79" t="str">
        <f>'PINMUX-i.MX93'!$C84</f>
        <v>SD1_DATA5</v>
      </c>
      <c r="E84" s="79" t="str">
        <f>'PINMUX-i.MX93'!$C84</f>
        <v>SD1_DATA5</v>
      </c>
      <c r="F84" s="93" t="s">
        <v>783</v>
      </c>
      <c r="G84" s="76" t="s">
        <v>782</v>
      </c>
      <c r="H84" s="76" t="s">
        <v>775</v>
      </c>
    </row>
    <row r="85" spans="1:8" ht="15" customHeight="1" x14ac:dyDescent="0.25">
      <c r="A85" s="42" t="str">
        <f>IF('PINMUX-i.MX93'!A85="X","X","")</f>
        <v>X</v>
      </c>
      <c r="B85" s="42" t="str">
        <f>IF('PINMUX-i.MX93'!B85="X","X","")</f>
        <v>X</v>
      </c>
      <c r="C85" s="6" t="s">
        <v>773</v>
      </c>
      <c r="D85" s="79" t="str">
        <f>'PINMUX-i.MX93'!$C85</f>
        <v>SD1_DATA6</v>
      </c>
      <c r="E85" s="79" t="str">
        <f>'PINMUX-i.MX93'!$C85</f>
        <v>SD1_DATA6</v>
      </c>
      <c r="F85" s="93" t="s">
        <v>783</v>
      </c>
      <c r="G85" s="76" t="s">
        <v>782</v>
      </c>
      <c r="H85" s="76" t="s">
        <v>775</v>
      </c>
    </row>
    <row r="86" spans="1:8" ht="15" customHeight="1" x14ac:dyDescent="0.25">
      <c r="A86" s="42" t="str">
        <f>IF('PINMUX-i.MX93'!A86="X","X","")</f>
        <v>X</v>
      </c>
      <c r="B86" s="42" t="str">
        <f>IF('PINMUX-i.MX93'!B86="X","X","")</f>
        <v>X</v>
      </c>
      <c r="C86" s="6" t="s">
        <v>773</v>
      </c>
      <c r="D86" s="79" t="str">
        <f>'PINMUX-i.MX93'!$C86</f>
        <v>SD1_DATA7</v>
      </c>
      <c r="E86" s="79" t="str">
        <f>'PINMUX-i.MX93'!$C86</f>
        <v>SD1_DATA7</v>
      </c>
      <c r="F86" s="93" t="s">
        <v>783</v>
      </c>
      <c r="G86" s="76" t="s">
        <v>782</v>
      </c>
      <c r="H86" s="76" t="s">
        <v>775</v>
      </c>
    </row>
    <row r="87" spans="1:8" ht="39.6" x14ac:dyDescent="0.25">
      <c r="A87" s="42" t="str">
        <f>IF('PINMUX-i.MX93'!A87="X","X","")</f>
        <v>X</v>
      </c>
      <c r="B87" s="42" t="str">
        <f>IF('PINMUX-i.MX93'!B87="X","X","")</f>
        <v>X</v>
      </c>
      <c r="C87" s="6" t="s">
        <v>773</v>
      </c>
      <c r="D87" s="79" t="str">
        <f>'PINMUX-i.MX93'!$C87</f>
        <v>SD1_STROBE</v>
      </c>
      <c r="E87" s="79" t="str">
        <f>'PINMUX-i.MX93'!$C87</f>
        <v>SD1_STROBE</v>
      </c>
      <c r="F87" s="93" t="s">
        <v>783</v>
      </c>
      <c r="G87" s="76" t="s">
        <v>786</v>
      </c>
      <c r="H87" s="77" t="s">
        <v>787</v>
      </c>
    </row>
    <row r="88" spans="1:8" ht="15" customHeight="1" x14ac:dyDescent="0.25">
      <c r="A88" s="42" t="str">
        <f>IF('PINMUX-i.MX93'!A88="X","X","")</f>
        <v>X</v>
      </c>
      <c r="B88" s="42" t="str">
        <f>IF('PINMUX-i.MX93'!B88="X","X","")</f>
        <v>X</v>
      </c>
      <c r="C88" s="6" t="s">
        <v>773</v>
      </c>
      <c r="D88" s="79" t="str">
        <f>'PINMUX-i.MX93'!$C88</f>
        <v>SD2_VSELECT</v>
      </c>
      <c r="E88" s="79" t="str">
        <f>'PINMUX-i.MX93'!$C88</f>
        <v>SD2_VSELECT</v>
      </c>
      <c r="F88" s="93" t="s">
        <v>783</v>
      </c>
      <c r="G88" s="76" t="s">
        <v>782</v>
      </c>
      <c r="H88" s="76" t="s">
        <v>775</v>
      </c>
    </row>
    <row r="89" spans="1:8" ht="15" customHeight="1" x14ac:dyDescent="0.25">
      <c r="A89" s="42" t="str">
        <f>IF('PINMUX-i.MX93'!A89="X","X","")</f>
        <v>X</v>
      </c>
      <c r="B89" s="42" t="str">
        <f>IF('PINMUX-i.MX93'!B89="X","X","")</f>
        <v>X</v>
      </c>
      <c r="C89" s="6" t="s">
        <v>773</v>
      </c>
      <c r="D89" s="79" t="str">
        <f>'PINMUX-i.MX93'!$C89</f>
        <v>SD3_CLK</v>
      </c>
      <c r="E89" s="79" t="str">
        <f>'PINMUX-i.MX93'!$C89</f>
        <v>SD3_CLK</v>
      </c>
      <c r="F89" s="93" t="s">
        <v>783</v>
      </c>
      <c r="G89" s="76" t="s">
        <v>782</v>
      </c>
      <c r="H89" s="76" t="s">
        <v>775</v>
      </c>
    </row>
    <row r="90" spans="1:8" ht="15" customHeight="1" x14ac:dyDescent="0.25">
      <c r="A90" s="42" t="str">
        <f>IF('PINMUX-i.MX93'!A90="X","X","")</f>
        <v>X</v>
      </c>
      <c r="B90" s="42" t="str">
        <f>IF('PINMUX-i.MX93'!B90="X","X","")</f>
        <v>X</v>
      </c>
      <c r="C90" s="6" t="s">
        <v>773</v>
      </c>
      <c r="D90" s="79" t="str">
        <f>'PINMUX-i.MX93'!$C90</f>
        <v>SD3_CMD</v>
      </c>
      <c r="E90" s="79" t="str">
        <f>'PINMUX-i.MX93'!$C90</f>
        <v>SD3_CMD</v>
      </c>
      <c r="F90" s="93" t="s">
        <v>783</v>
      </c>
      <c r="G90" s="76" t="s">
        <v>782</v>
      </c>
      <c r="H90" s="76" t="s">
        <v>775</v>
      </c>
    </row>
    <row r="91" spans="1:8" ht="15" customHeight="1" x14ac:dyDescent="0.25">
      <c r="A91" s="42" t="str">
        <f>IF('PINMUX-i.MX93'!A91="X","X","")</f>
        <v>X</v>
      </c>
      <c r="B91" s="42" t="str">
        <f>IF('PINMUX-i.MX93'!B91="X","X","")</f>
        <v>X</v>
      </c>
      <c r="C91" s="6" t="s">
        <v>773</v>
      </c>
      <c r="D91" s="79" t="str">
        <f>'PINMUX-i.MX93'!$C91</f>
        <v>SD3_DATA0</v>
      </c>
      <c r="E91" s="79" t="str">
        <f>'PINMUX-i.MX93'!$C91</f>
        <v>SD3_DATA0</v>
      </c>
      <c r="F91" s="93" t="s">
        <v>783</v>
      </c>
      <c r="G91" s="76" t="s">
        <v>782</v>
      </c>
      <c r="H91" s="76" t="s">
        <v>775</v>
      </c>
    </row>
    <row r="92" spans="1:8" ht="15" customHeight="1" x14ac:dyDescent="0.25">
      <c r="A92" s="42" t="str">
        <f>IF('PINMUX-i.MX93'!A92="X","X","")</f>
        <v>X</v>
      </c>
      <c r="B92" s="42" t="str">
        <f>IF('PINMUX-i.MX93'!B92="X","X","")</f>
        <v>X</v>
      </c>
      <c r="C92" s="6" t="s">
        <v>773</v>
      </c>
      <c r="D92" s="79" t="str">
        <f>'PINMUX-i.MX93'!$C92</f>
        <v>SD3_DATA1</v>
      </c>
      <c r="E92" s="79" t="str">
        <f>'PINMUX-i.MX93'!$C92</f>
        <v>SD3_DATA1</v>
      </c>
      <c r="F92" s="93" t="s">
        <v>783</v>
      </c>
      <c r="G92" s="76" t="s">
        <v>782</v>
      </c>
      <c r="H92" s="76" t="s">
        <v>775</v>
      </c>
    </row>
    <row r="93" spans="1:8" ht="15" customHeight="1" x14ac:dyDescent="0.25">
      <c r="A93" s="42" t="str">
        <f>IF('PINMUX-i.MX93'!A93="X","X","")</f>
        <v>X</v>
      </c>
      <c r="B93" s="42" t="str">
        <f>IF('PINMUX-i.MX93'!B93="X","X","")</f>
        <v>X</v>
      </c>
      <c r="C93" s="6" t="s">
        <v>773</v>
      </c>
      <c r="D93" s="79" t="str">
        <f>'PINMUX-i.MX93'!$C93</f>
        <v>SD3_DATA2</v>
      </c>
      <c r="E93" s="79" t="str">
        <f>'PINMUX-i.MX93'!$C93</f>
        <v>SD3_DATA2</v>
      </c>
      <c r="F93" s="93" t="s">
        <v>783</v>
      </c>
      <c r="G93" s="76" t="s">
        <v>782</v>
      </c>
      <c r="H93" s="76" t="s">
        <v>775</v>
      </c>
    </row>
    <row r="94" spans="1:8" ht="15" customHeight="1" x14ac:dyDescent="0.25">
      <c r="A94" s="42" t="str">
        <f>IF('PINMUX-i.MX93'!A94="X","X","")</f>
        <v>X</v>
      </c>
      <c r="B94" s="42" t="str">
        <f>IF('PINMUX-i.MX93'!B94="X","X","")</f>
        <v>X</v>
      </c>
      <c r="C94" s="6" t="s">
        <v>773</v>
      </c>
      <c r="D94" s="79" t="str">
        <f>'PINMUX-i.MX93'!$C94</f>
        <v>SD3_DATA3</v>
      </c>
      <c r="E94" s="79" t="str">
        <f>'PINMUX-i.MX93'!$C94</f>
        <v>SD3_DATA3</v>
      </c>
      <c r="F94" s="93" t="s">
        <v>783</v>
      </c>
      <c r="G94" s="76" t="s">
        <v>782</v>
      </c>
      <c r="H94" s="76" t="s">
        <v>775</v>
      </c>
    </row>
    <row r="95" spans="1:8" ht="15" customHeight="1" x14ac:dyDescent="0.25">
      <c r="A95" s="42" t="str">
        <f>IF('PINMUX-i.MX93'!A95="X","X","")</f>
        <v>X</v>
      </c>
      <c r="B95" s="42" t="str">
        <f>IF('PINMUX-i.MX93'!B95="X","X","")</f>
        <v>X</v>
      </c>
      <c r="C95" s="6" t="s">
        <v>773</v>
      </c>
      <c r="D95" s="51" t="str">
        <f>'PINMUX-i.MX93'!$C95</f>
        <v>SD2_CD_B</v>
      </c>
      <c r="E95" s="51" t="str">
        <f>'PINMUX-i.MX93'!$C95</f>
        <v>SD2_CD_B</v>
      </c>
      <c r="F95" s="15" t="s">
        <v>788</v>
      </c>
      <c r="G95" s="76" t="s">
        <v>782</v>
      </c>
      <c r="H95" s="76" t="s">
        <v>775</v>
      </c>
    </row>
    <row r="96" spans="1:8" ht="15" customHeight="1" x14ac:dyDescent="0.25">
      <c r="A96" s="42" t="str">
        <f>IF('PINMUX-i.MX93'!A96="X","X","")</f>
        <v>X</v>
      </c>
      <c r="B96" s="42" t="str">
        <f>IF('PINMUX-i.MX93'!B96="X","X","")</f>
        <v>X</v>
      </c>
      <c r="C96" s="6" t="s">
        <v>773</v>
      </c>
      <c r="D96" s="51" t="str">
        <f>'PINMUX-i.MX93'!$C96</f>
        <v>SD2_CLK</v>
      </c>
      <c r="E96" s="51" t="str">
        <f>'PINMUX-i.MX93'!$C96</f>
        <v>SD2_CLK</v>
      </c>
      <c r="F96" s="15" t="s">
        <v>788</v>
      </c>
      <c r="G96" s="76" t="s">
        <v>782</v>
      </c>
      <c r="H96" s="76" t="s">
        <v>775</v>
      </c>
    </row>
    <row r="97" spans="1:8" ht="15" customHeight="1" x14ac:dyDescent="0.25">
      <c r="A97" s="42" t="str">
        <f>IF('PINMUX-i.MX93'!A97="X","X","")</f>
        <v>X</v>
      </c>
      <c r="B97" s="42" t="str">
        <f>IF('PINMUX-i.MX93'!B97="X","X","")</f>
        <v>X</v>
      </c>
      <c r="C97" s="6" t="s">
        <v>773</v>
      </c>
      <c r="D97" s="51" t="str">
        <f>'PINMUX-i.MX93'!$C97</f>
        <v>SD2_CMD</v>
      </c>
      <c r="E97" s="51" t="str">
        <f>'PINMUX-i.MX93'!$C97</f>
        <v>SD2_CMD</v>
      </c>
      <c r="F97" s="15" t="s">
        <v>788</v>
      </c>
      <c r="G97" s="76" t="s">
        <v>782</v>
      </c>
      <c r="H97" s="76" t="s">
        <v>775</v>
      </c>
    </row>
    <row r="98" spans="1:8" ht="13.2" x14ac:dyDescent="0.25">
      <c r="A98" s="42" t="str">
        <f>IF('PINMUX-i.MX93'!A98="X","X","")</f>
        <v>X</v>
      </c>
      <c r="B98" s="42" t="str">
        <f>IF('PINMUX-i.MX93'!B98="X","X","")</f>
        <v>X</v>
      </c>
      <c r="C98" s="6" t="s">
        <v>773</v>
      </c>
      <c r="D98" s="51" t="str">
        <f>'PINMUX-i.MX93'!$C98</f>
        <v>SD2_DATA0</v>
      </c>
      <c r="E98" s="51" t="str">
        <f>'PINMUX-i.MX93'!$C98</f>
        <v>SD2_DATA0</v>
      </c>
      <c r="F98" s="15" t="s">
        <v>788</v>
      </c>
      <c r="G98" s="76" t="s">
        <v>782</v>
      </c>
      <c r="H98" s="76" t="s">
        <v>775</v>
      </c>
    </row>
    <row r="99" spans="1:8" ht="13.2" x14ac:dyDescent="0.25">
      <c r="A99" s="42" t="str">
        <f>IF('PINMUX-i.MX93'!A99="X","X","")</f>
        <v>X</v>
      </c>
      <c r="B99" s="42" t="str">
        <f>IF('PINMUX-i.MX93'!B99="X","X","")</f>
        <v>X</v>
      </c>
      <c r="C99" s="6" t="s">
        <v>773</v>
      </c>
      <c r="D99" s="51" t="str">
        <f>'PINMUX-i.MX93'!$C99</f>
        <v>SD2_DATA1</v>
      </c>
      <c r="E99" s="51" t="str">
        <f>'PINMUX-i.MX93'!$C99</f>
        <v>SD2_DATA1</v>
      </c>
      <c r="F99" s="15" t="s">
        <v>788</v>
      </c>
      <c r="G99" s="76" t="s">
        <v>782</v>
      </c>
      <c r="H99" s="76" t="s">
        <v>775</v>
      </c>
    </row>
    <row r="100" spans="1:8" ht="15" customHeight="1" x14ac:dyDescent="0.25">
      <c r="A100" s="42" t="str">
        <f>IF('PINMUX-i.MX93'!A100="X","X","")</f>
        <v>X</v>
      </c>
      <c r="B100" s="42" t="str">
        <f>IF('PINMUX-i.MX93'!B100="X","X","")</f>
        <v>X</v>
      </c>
      <c r="C100" s="6" t="s">
        <v>773</v>
      </c>
      <c r="D100" s="51" t="str">
        <f>'PINMUX-i.MX93'!$C100</f>
        <v>SD2_DATA2</v>
      </c>
      <c r="E100" s="51" t="str">
        <f>'PINMUX-i.MX93'!$C100</f>
        <v>SD2_DATA2</v>
      </c>
      <c r="F100" s="15" t="s">
        <v>788</v>
      </c>
      <c r="G100" s="76" t="s">
        <v>782</v>
      </c>
      <c r="H100" s="76" t="s">
        <v>775</v>
      </c>
    </row>
    <row r="101" spans="1:8" ht="15" customHeight="1" x14ac:dyDescent="0.25">
      <c r="A101" s="42" t="str">
        <f>IF('PINMUX-i.MX93'!A101="X","X","")</f>
        <v>X</v>
      </c>
      <c r="B101" s="42" t="str">
        <f>IF('PINMUX-i.MX93'!B101="X","X","")</f>
        <v>X</v>
      </c>
      <c r="C101" s="6" t="s">
        <v>773</v>
      </c>
      <c r="D101" s="51" t="str">
        <f>'PINMUX-i.MX93'!$C101</f>
        <v>SD2_DATA3</v>
      </c>
      <c r="E101" s="51" t="str">
        <f>'PINMUX-i.MX93'!$C101</f>
        <v>SD2_DATA3</v>
      </c>
      <c r="F101" s="15" t="s">
        <v>788</v>
      </c>
      <c r="G101" s="76" t="s">
        <v>782</v>
      </c>
      <c r="H101" s="76" t="s">
        <v>775</v>
      </c>
    </row>
    <row r="102" spans="1:8" ht="15" customHeight="1" x14ac:dyDescent="0.25">
      <c r="A102" s="42" t="str">
        <f>IF('PINMUX-i.MX93'!A102="X","X","")</f>
        <v>X</v>
      </c>
      <c r="B102" s="42" t="str">
        <f>IF('PINMUX-i.MX93'!B102="X","X","")</f>
        <v>X</v>
      </c>
      <c r="C102" s="6" t="s">
        <v>773</v>
      </c>
      <c r="D102" s="51" t="str">
        <f>'PINMUX-i.MX93'!$C102</f>
        <v>SD2_RESET_B</v>
      </c>
      <c r="E102" s="51" t="str">
        <f>'PINMUX-i.MX93'!$C102</f>
        <v>SD2_RESET_B</v>
      </c>
      <c r="F102" s="15" t="s">
        <v>788</v>
      </c>
      <c r="G102" s="76" t="s">
        <v>782</v>
      </c>
      <c r="H102" s="76" t="s">
        <v>775</v>
      </c>
    </row>
    <row r="103" spans="1:8" ht="15" customHeight="1" x14ac:dyDescent="0.25">
      <c r="A103" s="42" t="str">
        <f>IF('PINMUX-i.MX93'!A103="X","X","")</f>
        <v>X</v>
      </c>
      <c r="B103" s="42" t="str">
        <f>IF('PINMUX-i.MX93'!B103="X","X","")</f>
        <v>X</v>
      </c>
      <c r="C103" s="43" t="s">
        <v>773</v>
      </c>
      <c r="D103" s="80" t="str">
        <f>'PINMUX-i.MX93'!$C103</f>
        <v>I2C1_SCL</v>
      </c>
      <c r="E103" s="80" t="str">
        <f>'PINMUX-i.MX93'!$C103</f>
        <v>I2C1_SCL</v>
      </c>
      <c r="F103" s="94" t="s">
        <v>789</v>
      </c>
      <c r="G103" s="76" t="s">
        <v>782</v>
      </c>
      <c r="H103" s="76" t="s">
        <v>775</v>
      </c>
    </row>
    <row r="104" spans="1:8" ht="15" customHeight="1" x14ac:dyDescent="0.25">
      <c r="A104" s="42" t="str">
        <f>IF('PINMUX-i.MX93'!A104="X","X","")</f>
        <v>X</v>
      </c>
      <c r="B104" s="42" t="str">
        <f>IF('PINMUX-i.MX93'!B104="X","X","")</f>
        <v>X</v>
      </c>
      <c r="C104" s="43" t="s">
        <v>773</v>
      </c>
      <c r="D104" s="80" t="str">
        <f>'PINMUX-i.MX93'!$C104</f>
        <v>I2C1_SDA</v>
      </c>
      <c r="E104" s="80" t="str">
        <f>'PINMUX-i.MX93'!$C104</f>
        <v>I2C1_SDA</v>
      </c>
      <c r="F104" s="94" t="s">
        <v>789</v>
      </c>
      <c r="G104" s="76" t="s">
        <v>782</v>
      </c>
      <c r="H104" s="76" t="s">
        <v>775</v>
      </c>
    </row>
    <row r="105" spans="1:8" ht="15" customHeight="1" x14ac:dyDescent="0.25">
      <c r="A105" s="42" t="str">
        <f>IF('PINMUX-i.MX93'!A105="X","X","")</f>
        <v>X</v>
      </c>
      <c r="B105" s="42" t="str">
        <f>IF('PINMUX-i.MX93'!B105="X","X","")</f>
        <v>X</v>
      </c>
      <c r="C105" s="43" t="s">
        <v>773</v>
      </c>
      <c r="D105" s="80" t="str">
        <f>'PINMUX-i.MX93'!$C105</f>
        <v>I2C2_SCL</v>
      </c>
      <c r="E105" s="80" t="str">
        <f>'PINMUX-i.MX93'!$C105</f>
        <v>I2C2_SCL</v>
      </c>
      <c r="F105" s="94" t="s">
        <v>789</v>
      </c>
      <c r="G105" s="76" t="s">
        <v>782</v>
      </c>
      <c r="H105" s="76" t="s">
        <v>775</v>
      </c>
    </row>
    <row r="106" spans="1:8" ht="15" customHeight="1" x14ac:dyDescent="0.25">
      <c r="A106" s="42" t="str">
        <f>IF('PINMUX-i.MX93'!A106="X","X","")</f>
        <v>X</v>
      </c>
      <c r="B106" s="42" t="str">
        <f>IF('PINMUX-i.MX93'!B106="X","X","")</f>
        <v>X</v>
      </c>
      <c r="C106" s="43" t="s">
        <v>773</v>
      </c>
      <c r="D106" s="80" t="str">
        <f>'PINMUX-i.MX93'!$C106</f>
        <v>I2C2_SDA</v>
      </c>
      <c r="E106" s="80" t="str">
        <f>'PINMUX-i.MX93'!$C106</f>
        <v>I2C2_SDA</v>
      </c>
      <c r="F106" s="94" t="s">
        <v>789</v>
      </c>
      <c r="G106" s="76" t="s">
        <v>782</v>
      </c>
      <c r="H106" s="76" t="s">
        <v>775</v>
      </c>
    </row>
    <row r="107" spans="1:8" ht="15" customHeight="1" x14ac:dyDescent="0.25">
      <c r="A107" s="42" t="str">
        <f>IF('PINMUX-i.MX93'!A107="X","X","")</f>
        <v>X</v>
      </c>
      <c r="B107" s="42" t="str">
        <f>IF('PINMUX-i.MX93'!B107="X","X","")</f>
        <v>X</v>
      </c>
      <c r="C107" s="43" t="s">
        <v>773</v>
      </c>
      <c r="D107" s="80" t="str">
        <f>'PINMUX-i.MX93'!$C107</f>
        <v>UART1_RXD</v>
      </c>
      <c r="E107" s="80" t="str">
        <f>'PINMUX-i.MX93'!$C107</f>
        <v>UART1_RXD</v>
      </c>
      <c r="F107" s="94" t="s">
        <v>789</v>
      </c>
      <c r="G107" s="76" t="s">
        <v>782</v>
      </c>
      <c r="H107" s="76" t="s">
        <v>775</v>
      </c>
    </row>
    <row r="108" spans="1:8" ht="15" customHeight="1" x14ac:dyDescent="0.25">
      <c r="A108" s="42" t="str">
        <f>IF('PINMUX-i.MX93'!A108="X","X","")</f>
        <v>X</v>
      </c>
      <c r="B108" s="42" t="str">
        <f>IF('PINMUX-i.MX93'!B108="X","X","")</f>
        <v>X</v>
      </c>
      <c r="C108" s="43" t="s">
        <v>773</v>
      </c>
      <c r="D108" s="80" t="str">
        <f>'PINMUX-i.MX93'!$C108</f>
        <v>UART1_TXD</v>
      </c>
      <c r="E108" s="80" t="str">
        <f>'PINMUX-i.MX93'!$C108</f>
        <v>UART1_TXD</v>
      </c>
      <c r="F108" s="94" t="s">
        <v>789</v>
      </c>
      <c r="G108" s="76" t="s">
        <v>782</v>
      </c>
      <c r="H108" s="76" t="s">
        <v>775</v>
      </c>
    </row>
    <row r="109" spans="1:8" ht="15" customHeight="1" x14ac:dyDescent="0.25">
      <c r="A109" s="42" t="str">
        <f>IF('PINMUX-i.MX93'!A109="X","X","")</f>
        <v>X</v>
      </c>
      <c r="B109" s="42" t="str">
        <f>IF('PINMUX-i.MX93'!B109="X","X","")</f>
        <v>X</v>
      </c>
      <c r="C109" s="43" t="s">
        <v>773</v>
      </c>
      <c r="D109" s="80" t="str">
        <f>'PINMUX-i.MX93'!$C109</f>
        <v>UART2_RXD</v>
      </c>
      <c r="E109" s="80" t="str">
        <f>'PINMUX-i.MX93'!$C109</f>
        <v>UART2_RXD</v>
      </c>
      <c r="F109" s="94" t="s">
        <v>789</v>
      </c>
      <c r="G109" s="76" t="s">
        <v>782</v>
      </c>
      <c r="H109" s="76" t="s">
        <v>775</v>
      </c>
    </row>
    <row r="110" spans="1:8" ht="15" customHeight="1" x14ac:dyDescent="0.25">
      <c r="A110" s="42" t="str">
        <f>IF('PINMUX-i.MX93'!A110="X","X","")</f>
        <v>X</v>
      </c>
      <c r="B110" s="42" t="str">
        <f>IF('PINMUX-i.MX93'!B110="X","X","")</f>
        <v>X</v>
      </c>
      <c r="C110" s="43" t="s">
        <v>773</v>
      </c>
      <c r="D110" s="80" t="str">
        <f>'PINMUX-i.MX93'!$C110</f>
        <v>UART2_TXD</v>
      </c>
      <c r="E110" s="80" t="str">
        <f>'PINMUX-i.MX93'!$C110</f>
        <v>UART2_TXD</v>
      </c>
      <c r="F110" s="94" t="s">
        <v>789</v>
      </c>
      <c r="G110" s="76" t="s">
        <v>782</v>
      </c>
      <c r="H110" s="76" t="s">
        <v>775</v>
      </c>
    </row>
    <row r="111" spans="1:8" ht="15" customHeight="1" x14ac:dyDescent="0.25">
      <c r="A111" s="42" t="str">
        <f>IF('PINMUX-i.MX93'!A111="X","X","")</f>
        <v>X</v>
      </c>
      <c r="B111" s="42" t="str">
        <f>IF('PINMUX-i.MX93'!B111="X","X","")</f>
        <v>X</v>
      </c>
      <c r="C111" s="43" t="s">
        <v>773</v>
      </c>
      <c r="D111" s="80" t="str">
        <f>'PINMUX-i.MX93'!$C111</f>
        <v>PDM_CLK</v>
      </c>
      <c r="E111" s="80" t="str">
        <f>'PINMUX-i.MX93'!$C111</f>
        <v>PDM_CLK</v>
      </c>
      <c r="F111" s="94" t="s">
        <v>789</v>
      </c>
      <c r="G111" s="76" t="s">
        <v>782</v>
      </c>
      <c r="H111" s="76" t="s">
        <v>775</v>
      </c>
    </row>
    <row r="112" spans="1:8" ht="15" customHeight="1" x14ac:dyDescent="0.25">
      <c r="A112" s="42" t="str">
        <f>IF('PINMUX-i.MX93'!A112="X","X","")</f>
        <v>X</v>
      </c>
      <c r="B112" s="42" t="str">
        <f>IF('PINMUX-i.MX93'!B112="X","X","")</f>
        <v>X</v>
      </c>
      <c r="C112" s="43" t="s">
        <v>773</v>
      </c>
      <c r="D112" s="80" t="str">
        <f>'PINMUX-i.MX93'!$C112</f>
        <v>PDM_BIT_STREAM0</v>
      </c>
      <c r="E112" s="80" t="str">
        <f>'PINMUX-i.MX93'!$C112</f>
        <v>PDM_BIT_STREAM0</v>
      </c>
      <c r="F112" s="94" t="s">
        <v>789</v>
      </c>
      <c r="G112" s="76" t="s">
        <v>782</v>
      </c>
      <c r="H112" s="76" t="s">
        <v>775</v>
      </c>
    </row>
    <row r="113" spans="1:8" ht="15" customHeight="1" x14ac:dyDescent="0.25">
      <c r="A113" s="42" t="str">
        <f>IF('PINMUX-i.MX93'!A113="X","X","")</f>
        <v>X</v>
      </c>
      <c r="B113" s="42" t="str">
        <f>IF('PINMUX-i.MX93'!B113="X","X","")</f>
        <v>X</v>
      </c>
      <c r="C113" s="43" t="s">
        <v>773</v>
      </c>
      <c r="D113" s="80" t="str">
        <f>'PINMUX-i.MX93'!$C113</f>
        <v>PDM_BIT_STREAM1</v>
      </c>
      <c r="E113" s="80" t="str">
        <f>'PINMUX-i.MX93'!$C113</f>
        <v>PDM_BIT_STREAM1</v>
      </c>
      <c r="F113" s="94" t="s">
        <v>789</v>
      </c>
      <c r="G113" s="76" t="s">
        <v>782</v>
      </c>
      <c r="H113" s="76" t="s">
        <v>775</v>
      </c>
    </row>
    <row r="114" spans="1:8" ht="15" customHeight="1" x14ac:dyDescent="0.25">
      <c r="A114" s="42" t="str">
        <f>IF('PINMUX-i.MX93'!A114="X","X","")</f>
        <v>X</v>
      </c>
      <c r="B114" s="42" t="str">
        <f>IF('PINMUX-i.MX93'!B114="X","X","")</f>
        <v>X</v>
      </c>
      <c r="C114" s="43" t="s">
        <v>773</v>
      </c>
      <c r="D114" s="80" t="str">
        <f>'PINMUX-i.MX93'!$C114</f>
        <v>SAI1_TXFS</v>
      </c>
      <c r="E114" s="80" t="str">
        <f>'PINMUX-i.MX93'!$C114</f>
        <v>SAI1_TXFS</v>
      </c>
      <c r="F114" s="94" t="s">
        <v>789</v>
      </c>
      <c r="G114" s="76" t="s">
        <v>782</v>
      </c>
      <c r="H114" s="76" t="s">
        <v>775</v>
      </c>
    </row>
    <row r="115" spans="1:8" ht="15" customHeight="1" x14ac:dyDescent="0.25">
      <c r="A115" s="42" t="str">
        <f>IF('PINMUX-i.MX93'!A115="X","X","")</f>
        <v>X</v>
      </c>
      <c r="B115" s="42" t="str">
        <f>IF('PINMUX-i.MX93'!B115="X","X","")</f>
        <v>X</v>
      </c>
      <c r="C115" s="43" t="s">
        <v>773</v>
      </c>
      <c r="D115" s="80" t="str">
        <f>'PINMUX-i.MX93'!$C115</f>
        <v>SAI1_TXC</v>
      </c>
      <c r="E115" s="80" t="str">
        <f>'PINMUX-i.MX93'!$C115</f>
        <v>SAI1_TXC</v>
      </c>
      <c r="F115" s="94" t="s">
        <v>789</v>
      </c>
      <c r="G115" s="76" t="s">
        <v>782</v>
      </c>
      <c r="H115" s="76" t="s">
        <v>775</v>
      </c>
    </row>
    <row r="116" spans="1:8" ht="15" customHeight="1" x14ac:dyDescent="0.25">
      <c r="A116" s="42" t="str">
        <f>IF('PINMUX-i.MX93'!A116="X","X","")</f>
        <v>X</v>
      </c>
      <c r="B116" s="42" t="str">
        <f>IF('PINMUX-i.MX93'!B116="X","X","")</f>
        <v>X</v>
      </c>
      <c r="C116" s="43" t="s">
        <v>773</v>
      </c>
      <c r="D116" s="80" t="str">
        <f>'PINMUX-i.MX93'!$C116</f>
        <v>SAI1_TXD0</v>
      </c>
      <c r="E116" s="80" t="str">
        <f>'PINMUX-i.MX93'!$C116</f>
        <v>SAI1_TXD0</v>
      </c>
      <c r="F116" s="94" t="s">
        <v>789</v>
      </c>
      <c r="G116" s="76" t="s">
        <v>782</v>
      </c>
      <c r="H116" s="76" t="s">
        <v>775</v>
      </c>
    </row>
    <row r="117" spans="1:8" ht="15" customHeight="1" x14ac:dyDescent="0.25">
      <c r="A117" s="42" t="str">
        <f>IF('PINMUX-i.MX93'!A117="X","X","")</f>
        <v>X</v>
      </c>
      <c r="B117" s="42" t="str">
        <f>IF('PINMUX-i.MX93'!B117="X","X","")</f>
        <v>X</v>
      </c>
      <c r="C117" s="43" t="s">
        <v>773</v>
      </c>
      <c r="D117" s="80" t="str">
        <f>'PINMUX-i.MX93'!$C117</f>
        <v>SAI1_RXD0</v>
      </c>
      <c r="E117" s="80" t="str">
        <f>'PINMUX-i.MX93'!$C117</f>
        <v>SAI1_RXD0</v>
      </c>
      <c r="F117" s="94" t="s">
        <v>789</v>
      </c>
      <c r="G117" s="76" t="s">
        <v>782</v>
      </c>
      <c r="H117" s="76" t="s">
        <v>775</v>
      </c>
    </row>
    <row r="118" spans="1:8" ht="15" customHeight="1" x14ac:dyDescent="0.25">
      <c r="A118" s="42" t="str">
        <f>IF('PINMUX-i.MX93'!A118="X","X","")</f>
        <v>X</v>
      </c>
      <c r="B118" s="42" t="str">
        <f>IF('PINMUX-i.MX93'!B118="X","X","")</f>
        <v>X</v>
      </c>
      <c r="C118" s="43" t="s">
        <v>773</v>
      </c>
      <c r="D118" s="80" t="str">
        <f>'PINMUX-i.MX93'!$C118</f>
        <v>WDOG_ANY</v>
      </c>
      <c r="E118" s="80" t="str">
        <f>'PINMUX-i.MX93'!$C118</f>
        <v>WDOG_ANY</v>
      </c>
      <c r="F118" s="94" t="s">
        <v>789</v>
      </c>
      <c r="G118" s="76" t="s">
        <v>785</v>
      </c>
      <c r="H118" s="76" t="s">
        <v>775</v>
      </c>
    </row>
    <row r="119" spans="1:8" ht="15" customHeight="1" x14ac:dyDescent="0.25">
      <c r="A119" s="42" t="str">
        <f>IF('PINMUX-i.MX93'!A119="X","X","")</f>
        <v>X</v>
      </c>
      <c r="B119" s="42" t="str">
        <f>IF('PINMUX-i.MX93'!B119="X","X","")</f>
        <v>X</v>
      </c>
      <c r="C119" s="6" t="s">
        <v>790</v>
      </c>
      <c r="D119" s="62" t="str">
        <f>'PINMUX-i.MX93'!$C119</f>
        <v>CLKIN1</v>
      </c>
      <c r="E119" s="62" t="str">
        <f>'PINMUX-i.MX93'!$C119</f>
        <v>CLKIN1</v>
      </c>
      <c r="F119" s="95" t="s">
        <v>860</v>
      </c>
      <c r="G119" s="76" t="s">
        <v>786</v>
      </c>
      <c r="H119" s="76" t="s">
        <v>775</v>
      </c>
    </row>
    <row r="120" spans="1:8" ht="15" customHeight="1" x14ac:dyDescent="0.25">
      <c r="A120" s="42" t="str">
        <f>IF('PINMUX-i.MX93'!A120="X","X","")</f>
        <v>X</v>
      </c>
      <c r="B120" s="42" t="str">
        <f>IF('PINMUX-i.MX93'!B120="X","X","")</f>
        <v>X</v>
      </c>
      <c r="C120" s="6" t="s">
        <v>790</v>
      </c>
      <c r="D120" s="62" t="str">
        <f>'PINMUX-i.MX93'!$C120</f>
        <v>CLKIN2</v>
      </c>
      <c r="E120" s="62" t="str">
        <f>'PINMUX-i.MX93'!$C120</f>
        <v>CLKIN2</v>
      </c>
      <c r="F120" s="95" t="s">
        <v>860</v>
      </c>
      <c r="G120" s="76" t="s">
        <v>786</v>
      </c>
      <c r="H120" s="76" t="s">
        <v>775</v>
      </c>
    </row>
    <row r="121" spans="1:8" ht="15" customHeight="1" x14ac:dyDescent="0.25">
      <c r="A121" s="42" t="str">
        <f>IF('PINMUX-i.MX93'!A121="X","X","")</f>
        <v>X</v>
      </c>
      <c r="B121" s="42" t="str">
        <f>IF('PINMUX-i.MX93'!B121="X","X","")</f>
        <v>X</v>
      </c>
      <c r="C121" s="6" t="s">
        <v>790</v>
      </c>
      <c r="D121" s="62" t="str">
        <f>'PINMUX-i.MX93'!$C121</f>
        <v>XTALI_24M</v>
      </c>
      <c r="E121" s="62" t="str">
        <f>'PINMUX-i.MX93'!$C121</f>
        <v>XTALI_24M</v>
      </c>
      <c r="F121" s="95" t="s">
        <v>860</v>
      </c>
      <c r="G121" s="76"/>
      <c r="H121" s="76"/>
    </row>
    <row r="122" spans="1:8" ht="15" customHeight="1" x14ac:dyDescent="0.25">
      <c r="A122" s="42" t="str">
        <f>IF('PINMUX-i.MX93'!A122="X","X","")</f>
        <v>X</v>
      </c>
      <c r="B122" s="42" t="str">
        <f>IF('PINMUX-i.MX93'!B122="X","X","")</f>
        <v>X</v>
      </c>
      <c r="C122" s="6" t="s">
        <v>790</v>
      </c>
      <c r="D122" s="62" t="str">
        <f>'PINMUX-i.MX93'!$C122</f>
        <v>XTALO_24M</v>
      </c>
      <c r="E122" s="62" t="str">
        <f>'PINMUX-i.MX93'!$C122</f>
        <v>XTALO_24M</v>
      </c>
      <c r="F122" s="95" t="s">
        <v>860</v>
      </c>
      <c r="G122" s="76"/>
      <c r="H122" s="76"/>
    </row>
    <row r="123" spans="1:8" ht="15" customHeight="1" x14ac:dyDescent="0.25">
      <c r="A123" s="42" t="str">
        <f>IF('PINMUX-i.MX93'!A123="X","X","")</f>
        <v>X</v>
      </c>
      <c r="B123" s="42" t="str">
        <f>IF('PINMUX-i.MX93'!B123="X","X","")</f>
        <v>X</v>
      </c>
      <c r="C123" s="6" t="s">
        <v>790</v>
      </c>
      <c r="D123" s="62" t="str">
        <f>'PINMUX-i.MX93'!$C123</f>
        <v>ADC_IN0</v>
      </c>
      <c r="E123" s="62" t="str">
        <f>'PINMUX-i.MX93'!$C123</f>
        <v>ADC_IN0</v>
      </c>
      <c r="F123" s="95" t="s">
        <v>910</v>
      </c>
      <c r="G123" s="76" t="s">
        <v>786</v>
      </c>
      <c r="H123" s="76" t="s">
        <v>775</v>
      </c>
    </row>
    <row r="124" spans="1:8" ht="15" customHeight="1" x14ac:dyDescent="0.25">
      <c r="A124" s="42" t="str">
        <f>IF('PINMUX-i.MX93'!A124="X","X","")</f>
        <v>X</v>
      </c>
      <c r="B124" s="42" t="str">
        <f>IF('PINMUX-i.MX93'!B124="X","X","")</f>
        <v>X</v>
      </c>
      <c r="C124" s="6" t="s">
        <v>790</v>
      </c>
      <c r="D124" s="62" t="str">
        <f>'PINMUX-i.MX93'!$C124</f>
        <v>ADC_IN1</v>
      </c>
      <c r="E124" s="62" t="str">
        <f>'PINMUX-i.MX93'!$C124</f>
        <v>ADC_IN1</v>
      </c>
      <c r="F124" s="95" t="s">
        <v>860</v>
      </c>
      <c r="G124" s="76" t="s">
        <v>786</v>
      </c>
      <c r="H124" s="76" t="s">
        <v>775</v>
      </c>
    </row>
    <row r="125" spans="1:8" ht="15" customHeight="1" x14ac:dyDescent="0.25">
      <c r="A125" s="42" t="str">
        <f>IF('PINMUX-i.MX93'!A125="X","X","")</f>
        <v/>
      </c>
      <c r="B125" s="42" t="str">
        <f>IF('PINMUX-i.MX93'!B125="X","X","")</f>
        <v>X</v>
      </c>
      <c r="C125" s="6" t="s">
        <v>790</v>
      </c>
      <c r="D125" s="62" t="str">
        <f>'PINMUX-i.MX93'!$C125</f>
        <v>ADC_IN2</v>
      </c>
      <c r="E125" s="62" t="str">
        <f>'PINMUX-i.MX93'!$C125</f>
        <v>ADC_IN2</v>
      </c>
      <c r="F125" s="95" t="s">
        <v>860</v>
      </c>
      <c r="G125" s="76" t="s">
        <v>786</v>
      </c>
      <c r="H125" s="76" t="s">
        <v>775</v>
      </c>
    </row>
    <row r="126" spans="1:8" ht="15" customHeight="1" x14ac:dyDescent="0.25">
      <c r="A126" s="42" t="str">
        <f>IF('PINMUX-i.MX93'!A126="X","X","")</f>
        <v/>
      </c>
      <c r="B126" s="42" t="str">
        <f>IF('PINMUX-i.MX93'!B126="X","X","")</f>
        <v>X</v>
      </c>
      <c r="C126" s="6" t="s">
        <v>790</v>
      </c>
      <c r="D126" s="62" t="str">
        <f>'PINMUX-i.MX93'!$C126</f>
        <v>ADC_IN3</v>
      </c>
      <c r="E126" s="62" t="str">
        <f>'PINMUX-i.MX93'!$C126</f>
        <v>ADC_IN3</v>
      </c>
      <c r="F126" s="95" t="s">
        <v>860</v>
      </c>
      <c r="G126" s="76" t="s">
        <v>786</v>
      </c>
      <c r="H126" s="76" t="s">
        <v>775</v>
      </c>
    </row>
    <row r="127" spans="1:8" ht="15" customHeight="1" x14ac:dyDescent="0.25">
      <c r="A127" s="42" t="s">
        <v>30</v>
      </c>
      <c r="B127" s="42" t="s">
        <v>30</v>
      </c>
      <c r="C127" s="6" t="s">
        <v>793</v>
      </c>
      <c r="D127" s="81" t="s">
        <v>794</v>
      </c>
      <c r="E127" s="81" t="s">
        <v>795</v>
      </c>
      <c r="F127" s="81" t="s">
        <v>907</v>
      </c>
      <c r="G127" s="76"/>
      <c r="H127" s="76"/>
    </row>
    <row r="128" spans="1:8" ht="15" customHeight="1" x14ac:dyDescent="0.25">
      <c r="A128" s="42" t="s">
        <v>30</v>
      </c>
      <c r="B128" s="42" t="s">
        <v>30</v>
      </c>
      <c r="C128" s="6" t="s">
        <v>793</v>
      </c>
      <c r="D128" s="81" t="s">
        <v>797</v>
      </c>
      <c r="E128" s="81" t="s">
        <v>798</v>
      </c>
      <c r="F128" s="81" t="s">
        <v>907</v>
      </c>
      <c r="G128" s="76"/>
      <c r="H128" s="76"/>
    </row>
    <row r="129" spans="1:8" ht="15" customHeight="1" x14ac:dyDescent="0.25">
      <c r="A129" s="42" t="s">
        <v>30</v>
      </c>
      <c r="B129" s="42" t="s">
        <v>30</v>
      </c>
      <c r="C129" s="6" t="s">
        <v>793</v>
      </c>
      <c r="D129" s="81" t="s">
        <v>799</v>
      </c>
      <c r="E129" s="81" t="s">
        <v>908</v>
      </c>
      <c r="F129" s="96" t="s">
        <v>909</v>
      </c>
      <c r="G129" s="76"/>
      <c r="H129" s="76"/>
    </row>
    <row r="130" spans="1:8" ht="15" customHeight="1" x14ac:dyDescent="0.25">
      <c r="A130" s="42" t="s">
        <v>30</v>
      </c>
      <c r="B130" s="42" t="s">
        <v>30</v>
      </c>
      <c r="C130" s="6" t="s">
        <v>793</v>
      </c>
      <c r="D130" s="81" t="s">
        <v>800</v>
      </c>
      <c r="E130" s="81" t="s">
        <v>800</v>
      </c>
      <c r="F130" s="96" t="s">
        <v>909</v>
      </c>
      <c r="G130" s="76"/>
      <c r="H130" s="76"/>
    </row>
    <row r="131" spans="1:8" ht="15" customHeight="1" x14ac:dyDescent="0.25">
      <c r="A131" s="42" t="s">
        <v>30</v>
      </c>
      <c r="B131" s="42" t="s">
        <v>30</v>
      </c>
      <c r="C131" s="6" t="s">
        <v>793</v>
      </c>
      <c r="D131" s="81" t="s">
        <v>801</v>
      </c>
      <c r="E131" s="81" t="s">
        <v>801</v>
      </c>
      <c r="F131" s="81" t="s">
        <v>885</v>
      </c>
      <c r="G131" s="76"/>
      <c r="H131" s="76"/>
    </row>
    <row r="132" spans="1:8" ht="15" customHeight="1" x14ac:dyDescent="0.25">
      <c r="A132" s="42"/>
      <c r="B132" s="42" t="s">
        <v>30</v>
      </c>
      <c r="C132" s="6" t="s">
        <v>793</v>
      </c>
      <c r="D132" s="81" t="s">
        <v>802</v>
      </c>
      <c r="E132" s="81" t="s">
        <v>803</v>
      </c>
      <c r="F132" s="81" t="s">
        <v>885</v>
      </c>
      <c r="G132" s="76"/>
      <c r="H132" s="76"/>
    </row>
    <row r="133" spans="1:8" ht="15" customHeight="1" x14ac:dyDescent="0.25">
      <c r="A133" s="42"/>
      <c r="B133" s="42" t="s">
        <v>30</v>
      </c>
      <c r="C133" s="6" t="s">
        <v>793</v>
      </c>
      <c r="D133" s="81" t="s">
        <v>804</v>
      </c>
      <c r="E133" s="81" t="s">
        <v>805</v>
      </c>
      <c r="F133" s="81" t="s">
        <v>885</v>
      </c>
      <c r="G133" s="76"/>
      <c r="H133" s="76"/>
    </row>
    <row r="134" spans="1:8" ht="15" customHeight="1" x14ac:dyDescent="0.25">
      <c r="A134" s="42"/>
      <c r="B134" s="42" t="s">
        <v>30</v>
      </c>
      <c r="C134" s="6" t="s">
        <v>793</v>
      </c>
      <c r="D134" s="81" t="s">
        <v>806</v>
      </c>
      <c r="E134" s="81" t="s">
        <v>806</v>
      </c>
      <c r="F134" s="96" t="s">
        <v>909</v>
      </c>
      <c r="G134" s="76"/>
      <c r="H134" s="76"/>
    </row>
    <row r="135" spans="1:8" ht="15" customHeight="1" x14ac:dyDescent="0.25">
      <c r="A135" s="42"/>
      <c r="B135" s="42" t="s">
        <v>30</v>
      </c>
      <c r="C135" s="6" t="s">
        <v>793</v>
      </c>
      <c r="D135" s="81" t="s">
        <v>807</v>
      </c>
      <c r="E135" s="81" t="s">
        <v>807</v>
      </c>
      <c r="F135" s="96" t="s">
        <v>909</v>
      </c>
      <c r="G135" s="76"/>
      <c r="H135" s="76"/>
    </row>
    <row r="136" spans="1:8" ht="15" customHeight="1" x14ac:dyDescent="0.25">
      <c r="A136" s="42"/>
      <c r="B136" s="42" t="s">
        <v>30</v>
      </c>
      <c r="C136" s="6" t="s">
        <v>793</v>
      </c>
      <c r="D136" s="81" t="s">
        <v>808</v>
      </c>
      <c r="E136" s="81" t="s">
        <v>808</v>
      </c>
      <c r="F136" s="81" t="s">
        <v>885</v>
      </c>
      <c r="G136" s="76"/>
      <c r="H136" s="76"/>
    </row>
    <row r="137" spans="1:8" ht="13.2" x14ac:dyDescent="0.25">
      <c r="A137" s="42"/>
      <c r="B137" s="42" t="s">
        <v>30</v>
      </c>
      <c r="C137" s="6" t="s">
        <v>793</v>
      </c>
      <c r="D137" s="82" t="s">
        <v>809</v>
      </c>
      <c r="E137" s="82" t="s">
        <v>810</v>
      </c>
      <c r="F137" s="82" t="s">
        <v>811</v>
      </c>
      <c r="G137" s="76"/>
      <c r="H137" s="76"/>
    </row>
    <row r="138" spans="1:8" ht="13.2" x14ac:dyDescent="0.25">
      <c r="A138" s="42"/>
      <c r="B138" s="42" t="s">
        <v>30</v>
      </c>
      <c r="C138" s="6" t="s">
        <v>793</v>
      </c>
      <c r="D138" s="82" t="s">
        <v>812</v>
      </c>
      <c r="E138" s="82" t="s">
        <v>813</v>
      </c>
      <c r="F138" s="82" t="s">
        <v>811</v>
      </c>
      <c r="G138" s="76"/>
      <c r="H138" s="76"/>
    </row>
    <row r="139" spans="1:8" ht="13.2" x14ac:dyDescent="0.25">
      <c r="A139" s="42"/>
      <c r="B139" s="42" t="s">
        <v>30</v>
      </c>
      <c r="C139" s="6" t="s">
        <v>793</v>
      </c>
      <c r="D139" s="82" t="s">
        <v>814</v>
      </c>
      <c r="E139" s="82" t="s">
        <v>815</v>
      </c>
      <c r="F139" s="82" t="s">
        <v>811</v>
      </c>
      <c r="G139" s="76"/>
      <c r="H139" s="76"/>
    </row>
    <row r="140" spans="1:8" ht="13.2" x14ac:dyDescent="0.25">
      <c r="A140" s="42"/>
      <c r="B140" s="42" t="s">
        <v>30</v>
      </c>
      <c r="C140" s="6" t="s">
        <v>793</v>
      </c>
      <c r="D140" s="82" t="s">
        <v>816</v>
      </c>
      <c r="E140" s="82" t="s">
        <v>817</v>
      </c>
      <c r="F140" s="82" t="s">
        <v>811</v>
      </c>
      <c r="G140" s="76"/>
      <c r="H140" s="76"/>
    </row>
    <row r="141" spans="1:8" ht="13.2" x14ac:dyDescent="0.25">
      <c r="A141" s="42"/>
      <c r="B141" s="42" t="s">
        <v>30</v>
      </c>
      <c r="C141" s="6" t="s">
        <v>793</v>
      </c>
      <c r="D141" s="82" t="s">
        <v>818</v>
      </c>
      <c r="E141" s="82" t="s">
        <v>819</v>
      </c>
      <c r="F141" s="82" t="s">
        <v>811</v>
      </c>
      <c r="G141" s="76"/>
      <c r="H141" s="76"/>
    </row>
    <row r="142" spans="1:8" ht="13.2" x14ac:dyDescent="0.25">
      <c r="A142" s="42"/>
      <c r="B142" s="42" t="s">
        <v>30</v>
      </c>
      <c r="C142" s="6" t="s">
        <v>793</v>
      </c>
      <c r="D142" s="82" t="s">
        <v>820</v>
      </c>
      <c r="E142" s="82" t="s">
        <v>821</v>
      </c>
      <c r="F142" s="82" t="s">
        <v>811</v>
      </c>
      <c r="G142" s="76"/>
      <c r="H142" s="76"/>
    </row>
    <row r="143" spans="1:8" ht="13.2" x14ac:dyDescent="0.25">
      <c r="A143" s="42"/>
      <c r="B143" s="42" t="s">
        <v>30</v>
      </c>
      <c r="C143" s="6" t="s">
        <v>793</v>
      </c>
      <c r="D143" s="82" t="s">
        <v>822</v>
      </c>
      <c r="E143" s="82" t="s">
        <v>823</v>
      </c>
      <c r="F143" s="82" t="s">
        <v>811</v>
      </c>
      <c r="G143" s="76"/>
      <c r="H143" s="76"/>
    </row>
    <row r="144" spans="1:8" ht="13.2" x14ac:dyDescent="0.25">
      <c r="A144" s="42"/>
      <c r="B144" s="42" t="s">
        <v>30</v>
      </c>
      <c r="C144" s="6" t="s">
        <v>793</v>
      </c>
      <c r="D144" s="82" t="s">
        <v>824</v>
      </c>
      <c r="E144" s="82" t="s">
        <v>825</v>
      </c>
      <c r="F144" s="82" t="s">
        <v>811</v>
      </c>
      <c r="G144" s="76"/>
      <c r="H144" s="76"/>
    </row>
    <row r="145" spans="1:8" ht="13.2" x14ac:dyDescent="0.25">
      <c r="A145" s="42"/>
      <c r="B145" s="42" t="s">
        <v>30</v>
      </c>
      <c r="C145" s="6" t="s">
        <v>793</v>
      </c>
      <c r="D145" s="82" t="s">
        <v>826</v>
      </c>
      <c r="E145" s="82" t="s">
        <v>827</v>
      </c>
      <c r="F145" s="82" t="s">
        <v>811</v>
      </c>
      <c r="G145" s="76"/>
      <c r="H145" s="76"/>
    </row>
    <row r="146" spans="1:8" ht="13.2" x14ac:dyDescent="0.25">
      <c r="A146" s="42"/>
      <c r="B146" s="42" t="s">
        <v>30</v>
      </c>
      <c r="C146" s="6" t="s">
        <v>793</v>
      </c>
      <c r="D146" s="82" t="s">
        <v>828</v>
      </c>
      <c r="E146" s="82" t="s">
        <v>829</v>
      </c>
      <c r="F146" s="82" t="s">
        <v>811</v>
      </c>
      <c r="G146" s="76"/>
      <c r="H146" s="76"/>
    </row>
    <row r="147" spans="1:8" ht="15" customHeight="1" x14ac:dyDescent="0.25">
      <c r="A147" s="42"/>
      <c r="B147" s="42" t="s">
        <v>30</v>
      </c>
      <c r="C147" s="6" t="s">
        <v>793</v>
      </c>
      <c r="D147" s="83" t="s">
        <v>830</v>
      </c>
      <c r="E147" s="83" t="s">
        <v>830</v>
      </c>
      <c r="F147" s="97" t="s">
        <v>878</v>
      </c>
      <c r="G147" s="76"/>
      <c r="H147" s="76"/>
    </row>
    <row r="148" spans="1:8" ht="15" customHeight="1" x14ac:dyDescent="0.25">
      <c r="A148" s="42"/>
      <c r="B148" s="42" t="s">
        <v>30</v>
      </c>
      <c r="C148" s="6" t="s">
        <v>793</v>
      </c>
      <c r="D148" s="83" t="s">
        <v>832</v>
      </c>
      <c r="E148" s="83" t="s">
        <v>832</v>
      </c>
      <c r="F148" s="97" t="s">
        <v>878</v>
      </c>
      <c r="G148" s="76"/>
      <c r="H148" s="76"/>
    </row>
    <row r="149" spans="1:8" ht="15" customHeight="1" x14ac:dyDescent="0.25">
      <c r="A149" s="42"/>
      <c r="B149" s="42" t="s">
        <v>30</v>
      </c>
      <c r="C149" s="6" t="s">
        <v>793</v>
      </c>
      <c r="D149" s="83" t="s">
        <v>833</v>
      </c>
      <c r="E149" s="83" t="s">
        <v>833</v>
      </c>
      <c r="F149" s="97" t="s">
        <v>878</v>
      </c>
      <c r="G149" s="76"/>
      <c r="H149" s="76"/>
    </row>
    <row r="150" spans="1:8" ht="15" customHeight="1" x14ac:dyDescent="0.25">
      <c r="A150" s="42"/>
      <c r="B150" s="42" t="s">
        <v>30</v>
      </c>
      <c r="C150" s="6" t="s">
        <v>793</v>
      </c>
      <c r="D150" s="83" t="s">
        <v>834</v>
      </c>
      <c r="E150" s="83" t="s">
        <v>834</v>
      </c>
      <c r="F150" s="97" t="s">
        <v>878</v>
      </c>
      <c r="G150" s="76"/>
      <c r="H150" s="76"/>
    </row>
    <row r="151" spans="1:8" ht="15" customHeight="1" x14ac:dyDescent="0.25">
      <c r="A151" s="42"/>
      <c r="B151" s="42" t="s">
        <v>30</v>
      </c>
      <c r="C151" s="6" t="s">
        <v>793</v>
      </c>
      <c r="D151" s="83" t="s">
        <v>835</v>
      </c>
      <c r="E151" s="83" t="s">
        <v>835</v>
      </c>
      <c r="F151" s="97" t="s">
        <v>878</v>
      </c>
      <c r="G151" s="76"/>
      <c r="H151" s="76"/>
    </row>
    <row r="152" spans="1:8" ht="15" customHeight="1" x14ac:dyDescent="0.25">
      <c r="A152" s="42"/>
      <c r="B152" s="42" t="s">
        <v>30</v>
      </c>
      <c r="C152" s="6" t="s">
        <v>793</v>
      </c>
      <c r="D152" s="83" t="s">
        <v>836</v>
      </c>
      <c r="E152" s="83" t="s">
        <v>836</v>
      </c>
      <c r="F152" s="97" t="s">
        <v>878</v>
      </c>
      <c r="G152" s="76"/>
      <c r="H152" s="76"/>
    </row>
    <row r="153" spans="1:8" ht="15" customHeight="1" x14ac:dyDescent="0.25">
      <c r="A153" s="42"/>
      <c r="B153" s="42" t="s">
        <v>30</v>
      </c>
      <c r="C153" s="6" t="s">
        <v>793</v>
      </c>
      <c r="D153" s="84" t="s">
        <v>837</v>
      </c>
      <c r="E153" s="84" t="s">
        <v>837</v>
      </c>
      <c r="F153" s="98" t="s">
        <v>906</v>
      </c>
      <c r="G153" s="76"/>
      <c r="H153" s="76"/>
    </row>
    <row r="154" spans="1:8" ht="15" customHeight="1" x14ac:dyDescent="0.25">
      <c r="A154" s="42"/>
      <c r="B154" s="42" t="s">
        <v>30</v>
      </c>
      <c r="C154" s="6" t="s">
        <v>793</v>
      </c>
      <c r="D154" s="84" t="s">
        <v>839</v>
      </c>
      <c r="E154" s="84" t="s">
        <v>839</v>
      </c>
      <c r="F154" s="98" t="s">
        <v>906</v>
      </c>
      <c r="G154" s="76"/>
      <c r="H154" s="76"/>
    </row>
    <row r="155" spans="1:8" ht="15" customHeight="1" x14ac:dyDescent="0.25">
      <c r="A155" s="42"/>
      <c r="B155" s="42" t="s">
        <v>30</v>
      </c>
      <c r="C155" s="6" t="s">
        <v>793</v>
      </c>
      <c r="D155" s="84" t="s">
        <v>840</v>
      </c>
      <c r="E155" s="84" t="s">
        <v>840</v>
      </c>
      <c r="F155" s="98" t="s">
        <v>878</v>
      </c>
      <c r="G155" s="76"/>
      <c r="H155" s="76"/>
    </row>
    <row r="156" spans="1:8" ht="15" customHeight="1" x14ac:dyDescent="0.25">
      <c r="A156" s="42"/>
      <c r="B156" s="42" t="s">
        <v>30</v>
      </c>
      <c r="C156" s="6" t="s">
        <v>793</v>
      </c>
      <c r="D156" s="84" t="s">
        <v>841</v>
      </c>
      <c r="E156" s="84" t="s">
        <v>841</v>
      </c>
      <c r="F156" s="98" t="s">
        <v>878</v>
      </c>
      <c r="G156" s="76"/>
      <c r="H156" s="76"/>
    </row>
    <row r="157" spans="1:8" ht="15" customHeight="1" x14ac:dyDescent="0.25">
      <c r="A157" s="42"/>
      <c r="B157" s="42" t="s">
        <v>30</v>
      </c>
      <c r="C157" s="6" t="s">
        <v>793</v>
      </c>
      <c r="D157" s="84" t="s">
        <v>842</v>
      </c>
      <c r="E157" s="84" t="s">
        <v>842</v>
      </c>
      <c r="F157" s="98" t="s">
        <v>878</v>
      </c>
      <c r="G157" s="76"/>
      <c r="H157" s="76"/>
    </row>
    <row r="158" spans="1:8" ht="15" customHeight="1" x14ac:dyDescent="0.25">
      <c r="A158" s="42"/>
      <c r="B158" s="42" t="s">
        <v>30</v>
      </c>
      <c r="C158" s="6" t="s">
        <v>793</v>
      </c>
      <c r="D158" s="84" t="s">
        <v>843</v>
      </c>
      <c r="E158" s="84" t="s">
        <v>843</v>
      </c>
      <c r="F158" s="98" t="s">
        <v>878</v>
      </c>
      <c r="G158" s="76"/>
      <c r="H158" s="76"/>
    </row>
    <row r="159" spans="1:8" ht="15" customHeight="1" x14ac:dyDescent="0.25">
      <c r="A159" s="42"/>
      <c r="B159" s="42" t="s">
        <v>30</v>
      </c>
      <c r="C159" s="6" t="s">
        <v>793</v>
      </c>
      <c r="D159" s="84" t="s">
        <v>844</v>
      </c>
      <c r="E159" s="84" t="s">
        <v>844</v>
      </c>
      <c r="F159" s="98" t="s">
        <v>878</v>
      </c>
      <c r="G159" s="76"/>
      <c r="H159" s="76"/>
    </row>
    <row r="160" spans="1:8" ht="15" customHeight="1" x14ac:dyDescent="0.25">
      <c r="A160" s="42"/>
      <c r="B160" s="42" t="s">
        <v>30</v>
      </c>
      <c r="C160" s="6" t="s">
        <v>793</v>
      </c>
      <c r="D160" s="84" t="s">
        <v>845</v>
      </c>
      <c r="E160" s="84" t="s">
        <v>845</v>
      </c>
      <c r="F160" s="98" t="s">
        <v>878</v>
      </c>
      <c r="G160" s="76"/>
      <c r="H160" s="76"/>
    </row>
    <row r="161" spans="1:8" ht="15" customHeight="1" x14ac:dyDescent="0.25">
      <c r="A161" s="42"/>
      <c r="B161" s="42" t="s">
        <v>30</v>
      </c>
      <c r="C161" s="6" t="s">
        <v>793</v>
      </c>
      <c r="D161" s="84" t="s">
        <v>846</v>
      </c>
      <c r="E161" s="84" t="s">
        <v>846</v>
      </c>
      <c r="F161" s="98" t="s">
        <v>878</v>
      </c>
      <c r="G161" s="76"/>
      <c r="H161" s="76"/>
    </row>
    <row r="162" spans="1:8" ht="15" customHeight="1" x14ac:dyDescent="0.25">
      <c r="A162" s="42"/>
      <c r="B162" s="42" t="s">
        <v>30</v>
      </c>
      <c r="C162" s="6" t="s">
        <v>793</v>
      </c>
      <c r="D162" s="84" t="s">
        <v>847</v>
      </c>
      <c r="E162" s="84" t="s">
        <v>847</v>
      </c>
      <c r="F162" s="98" t="s">
        <v>878</v>
      </c>
      <c r="G162" s="76"/>
      <c r="H162" s="76"/>
    </row>
    <row r="163" spans="1:8" ht="15" customHeight="1" x14ac:dyDescent="0.25">
      <c r="A163" s="42"/>
      <c r="B163" s="42" t="s">
        <v>30</v>
      </c>
      <c r="C163" s="6" t="s">
        <v>793</v>
      </c>
      <c r="D163" s="84" t="s">
        <v>848</v>
      </c>
      <c r="E163" s="84" t="s">
        <v>848</v>
      </c>
      <c r="F163" s="98" t="s">
        <v>878</v>
      </c>
      <c r="G163" s="76"/>
      <c r="H163" s="76"/>
    </row>
    <row r="164" spans="1:8" ht="15" customHeight="1" x14ac:dyDescent="0.25">
      <c r="A164" s="42" t="str">
        <f>IF('[4]DDR PIN Function'!F33="X","X","")</f>
        <v>X</v>
      </c>
      <c r="B164" s="42" t="str">
        <f>IF('[4]DDR PIN Function'!F33="X","X","")</f>
        <v>X</v>
      </c>
      <c r="C164" s="6" t="s">
        <v>849</v>
      </c>
      <c r="D164" s="85" t="str">
        <f>'[4]DDR PIN Function'!B3</f>
        <v>DRAM_DQS0_T_A</v>
      </c>
      <c r="E164" s="85" t="str">
        <f>D164</f>
        <v>DRAM_DQS0_T_A</v>
      </c>
      <c r="F164" s="99" t="s">
        <v>850</v>
      </c>
      <c r="G164" s="76"/>
      <c r="H164" s="76"/>
    </row>
    <row r="165" spans="1:8" ht="15" customHeight="1" x14ac:dyDescent="0.25">
      <c r="A165" s="42" t="str">
        <f>IF('[4]DDR PIN Function'!F34="X","X","")</f>
        <v>X</v>
      </c>
      <c r="B165" s="42" t="str">
        <f>IF('[4]DDR PIN Function'!F34="X","X","")</f>
        <v>X</v>
      </c>
      <c r="D165" s="85" t="str">
        <f>'[4]DDR PIN Function'!B4</f>
        <v>DRAM_DQS0_C_A</v>
      </c>
      <c r="E165" s="85" t="str">
        <f t="shared" ref="E165:E200" si="0">D165</f>
        <v>DRAM_DQS0_C_A</v>
      </c>
      <c r="F165" s="99" t="s">
        <v>850</v>
      </c>
      <c r="G165" s="76"/>
      <c r="H165" s="76"/>
    </row>
    <row r="166" spans="1:8" ht="15" customHeight="1" x14ac:dyDescent="0.25">
      <c r="A166" s="42" t="str">
        <f>IF('[4]DDR PIN Function'!F35="X","X","")</f>
        <v>X</v>
      </c>
      <c r="B166" s="42" t="str">
        <f>IF('[4]DDR PIN Function'!F35="X","X","")</f>
        <v>X</v>
      </c>
      <c r="C166" s="6" t="s">
        <v>851</v>
      </c>
      <c r="D166" s="85" t="str">
        <f>'[4]DDR PIN Function'!B5</f>
        <v>DRAM_DMI0_A</v>
      </c>
      <c r="E166" s="85" t="str">
        <f t="shared" si="0"/>
        <v>DRAM_DMI0_A</v>
      </c>
      <c r="F166" s="99" t="s">
        <v>850</v>
      </c>
      <c r="G166" s="76"/>
      <c r="H166" s="76"/>
    </row>
    <row r="167" spans="1:8" ht="15" customHeight="1" x14ac:dyDescent="0.25">
      <c r="A167" s="42" t="str">
        <f>IF('[4]DDR PIN Function'!F36="X","X","")</f>
        <v>X</v>
      </c>
      <c r="B167" s="42" t="str">
        <f>IF('[4]DDR PIN Function'!F36="X","X","")</f>
        <v>X</v>
      </c>
      <c r="C167" s="6" t="s">
        <v>851</v>
      </c>
      <c r="D167" s="85" t="str">
        <f>'[4]DDR PIN Function'!B6</f>
        <v>DRAM_DQ00_A</v>
      </c>
      <c r="E167" s="85" t="str">
        <f t="shared" si="0"/>
        <v>DRAM_DQ00_A</v>
      </c>
      <c r="F167" s="99" t="s">
        <v>850</v>
      </c>
      <c r="G167" s="76"/>
      <c r="H167" s="76"/>
    </row>
    <row r="168" spans="1:8" ht="15" customHeight="1" x14ac:dyDescent="0.25">
      <c r="A168" s="42" t="str">
        <f>IF('[4]DDR PIN Function'!F37="X","X","")</f>
        <v>X</v>
      </c>
      <c r="B168" s="42" t="str">
        <f>IF('[4]DDR PIN Function'!F37="X","X","")</f>
        <v>X</v>
      </c>
      <c r="C168" s="6" t="s">
        <v>851</v>
      </c>
      <c r="D168" s="85" t="str">
        <f>'[4]DDR PIN Function'!B7</f>
        <v>DRAM_DQ01_A</v>
      </c>
      <c r="E168" s="85" t="str">
        <f t="shared" si="0"/>
        <v>DRAM_DQ01_A</v>
      </c>
      <c r="F168" s="99" t="s">
        <v>850</v>
      </c>
      <c r="G168" s="76"/>
      <c r="H168" s="76"/>
    </row>
    <row r="169" spans="1:8" ht="15" customHeight="1" x14ac:dyDescent="0.25">
      <c r="A169" s="42" t="str">
        <f>IF('[4]DDR PIN Function'!F38="X","X","")</f>
        <v>X</v>
      </c>
      <c r="B169" s="42" t="str">
        <f>IF('[4]DDR PIN Function'!F38="X","X","")</f>
        <v>X</v>
      </c>
      <c r="C169" s="6" t="s">
        <v>851</v>
      </c>
      <c r="D169" s="85" t="str">
        <f>'[4]DDR PIN Function'!B8</f>
        <v>DRAM_DQ02_A</v>
      </c>
      <c r="E169" s="85" t="str">
        <f t="shared" si="0"/>
        <v>DRAM_DQ02_A</v>
      </c>
      <c r="F169" s="99" t="s">
        <v>850</v>
      </c>
      <c r="G169" s="76"/>
      <c r="H169" s="76"/>
    </row>
    <row r="170" spans="1:8" ht="15" customHeight="1" x14ac:dyDescent="0.25">
      <c r="A170" s="42" t="str">
        <f>IF('[4]DDR PIN Function'!F29="X","X","")</f>
        <v>X</v>
      </c>
      <c r="B170" s="42" t="str">
        <f>IF('[4]DDR PIN Function'!F29="X","X","")</f>
        <v>X</v>
      </c>
      <c r="C170" s="6" t="s">
        <v>851</v>
      </c>
      <c r="D170" s="85" t="str">
        <f>'[4]DDR PIN Function'!B9</f>
        <v>DRAM_DQ03_A</v>
      </c>
      <c r="E170" s="85" t="str">
        <f t="shared" si="0"/>
        <v>DRAM_DQ03_A</v>
      </c>
      <c r="F170" s="99" t="s">
        <v>850</v>
      </c>
      <c r="G170" s="76"/>
      <c r="H170" s="76"/>
    </row>
    <row r="171" spans="1:8" ht="15" customHeight="1" x14ac:dyDescent="0.25">
      <c r="A171" s="42" t="str">
        <f>IF('[4]DDR PIN Function'!F30="X","X","")</f>
        <v>X</v>
      </c>
      <c r="B171" s="42" t="str">
        <f>IF('[4]DDR PIN Function'!F30="X","X","")</f>
        <v>X</v>
      </c>
      <c r="C171" s="6" t="s">
        <v>851</v>
      </c>
      <c r="D171" s="85" t="str">
        <f>'[4]DDR PIN Function'!B10</f>
        <v>DRAM_DQ04_A</v>
      </c>
      <c r="E171" s="85" t="str">
        <f t="shared" si="0"/>
        <v>DRAM_DQ04_A</v>
      </c>
      <c r="F171" s="99" t="s">
        <v>850</v>
      </c>
      <c r="G171" s="76"/>
      <c r="H171" s="76"/>
    </row>
    <row r="172" spans="1:8" ht="15" customHeight="1" x14ac:dyDescent="0.25">
      <c r="A172" s="42" t="str">
        <f>IF('[4]DDR PIN Function'!F27="X","X","")</f>
        <v>X</v>
      </c>
      <c r="B172" s="42" t="str">
        <f>IF('[4]DDR PIN Function'!F27="X","X","")</f>
        <v>X</v>
      </c>
      <c r="C172" s="6" t="s">
        <v>851</v>
      </c>
      <c r="D172" s="85" t="str">
        <f>'[4]DDR PIN Function'!B11</f>
        <v>DRAM_DQ05_A</v>
      </c>
      <c r="E172" s="85" t="str">
        <f t="shared" si="0"/>
        <v>DRAM_DQ05_A</v>
      </c>
      <c r="F172" s="99" t="s">
        <v>850</v>
      </c>
      <c r="G172" s="76"/>
      <c r="H172" s="76"/>
    </row>
    <row r="173" spans="1:8" ht="15" customHeight="1" x14ac:dyDescent="0.25">
      <c r="A173" s="42" t="str">
        <f>IF('[4]DDR PIN Function'!F28="X","X","")</f>
        <v>X</v>
      </c>
      <c r="B173" s="42" t="str">
        <f>IF('[4]DDR PIN Function'!F28="X","X","")</f>
        <v>X</v>
      </c>
      <c r="C173" s="6" t="s">
        <v>851</v>
      </c>
      <c r="D173" s="85" t="str">
        <f>'[4]DDR PIN Function'!B12</f>
        <v>DRAM_DQ06_A</v>
      </c>
      <c r="E173" s="85" t="str">
        <f t="shared" si="0"/>
        <v>DRAM_DQ06_A</v>
      </c>
      <c r="F173" s="99" t="s">
        <v>850</v>
      </c>
      <c r="G173" s="76"/>
      <c r="H173" s="76"/>
    </row>
    <row r="174" spans="1:8" ht="15" customHeight="1" x14ac:dyDescent="0.25">
      <c r="A174" s="42" t="str">
        <f>IF('[4]DDR PIN Function'!F31="X","X","")</f>
        <v>X</v>
      </c>
      <c r="B174" s="42" t="str">
        <f>IF('[4]DDR PIN Function'!F31="X","X","")</f>
        <v>X</v>
      </c>
      <c r="C174" s="6" t="s">
        <v>851</v>
      </c>
      <c r="D174" s="85" t="str">
        <f>'[4]DDR PIN Function'!B13</f>
        <v>DRAM_DQ07_A</v>
      </c>
      <c r="E174" s="85" t="str">
        <f t="shared" si="0"/>
        <v>DRAM_DQ07_A</v>
      </c>
      <c r="F174" s="99" t="s">
        <v>850</v>
      </c>
      <c r="G174" s="76"/>
      <c r="H174" s="76"/>
    </row>
    <row r="175" spans="1:8" ht="15" customHeight="1" x14ac:dyDescent="0.25">
      <c r="A175" s="42" t="str">
        <f>IF('[4]DDR PIN Function'!F32="X","X","")</f>
        <v>X</v>
      </c>
      <c r="B175" s="42" t="str">
        <f>IF('[4]DDR PIN Function'!F32="X","X","")</f>
        <v>X</v>
      </c>
      <c r="C175" s="6" t="s">
        <v>849</v>
      </c>
      <c r="D175" s="85" t="str">
        <f>'[4]DDR PIN Function'!B14</f>
        <v>DRAM_DQS1_T_A</v>
      </c>
      <c r="E175" s="85" t="str">
        <f t="shared" si="0"/>
        <v>DRAM_DQS1_T_A</v>
      </c>
      <c r="F175" s="99" t="s">
        <v>850</v>
      </c>
      <c r="G175" s="76"/>
      <c r="H175" s="76"/>
    </row>
    <row r="176" spans="1:8" ht="15" customHeight="1" x14ac:dyDescent="0.25">
      <c r="A176" s="42" t="str">
        <f>IF('[4]DDR PIN Function'!F6="X","X","")</f>
        <v>X</v>
      </c>
      <c r="B176" s="42" t="str">
        <f>IF('[4]DDR PIN Function'!F6="X","X","")</f>
        <v>X</v>
      </c>
      <c r="C176" s="6"/>
      <c r="D176" s="85" t="str">
        <f>'[4]DDR PIN Function'!B15</f>
        <v>DRAM_DQS1_C_A</v>
      </c>
      <c r="E176" s="85" t="str">
        <f t="shared" si="0"/>
        <v>DRAM_DQS1_C_A</v>
      </c>
      <c r="F176" s="99" t="s">
        <v>850</v>
      </c>
      <c r="G176" s="76"/>
      <c r="H176" s="76"/>
    </row>
    <row r="177" spans="1:8" ht="15" customHeight="1" x14ac:dyDescent="0.25">
      <c r="A177" s="42" t="str">
        <f>IF('[4]DDR PIN Function'!F7="X","X","")</f>
        <v>X</v>
      </c>
      <c r="B177" s="42" t="str">
        <f>IF('[4]DDR PIN Function'!F7="X","X","")</f>
        <v>X</v>
      </c>
      <c r="C177" s="6" t="s">
        <v>851</v>
      </c>
      <c r="D177" s="85" t="str">
        <f>'[4]DDR PIN Function'!B16</f>
        <v>DRAM_DMI1_A</v>
      </c>
      <c r="E177" s="85" t="str">
        <f t="shared" si="0"/>
        <v>DRAM_DMI1_A</v>
      </c>
      <c r="F177" s="99" t="s">
        <v>850</v>
      </c>
      <c r="G177" s="76"/>
      <c r="H177" s="76"/>
    </row>
    <row r="178" spans="1:8" ht="15" customHeight="1" x14ac:dyDescent="0.25">
      <c r="A178" s="42" t="str">
        <f>IF('[4]DDR PIN Function'!F8="X","X","")</f>
        <v>X</v>
      </c>
      <c r="B178" s="42" t="str">
        <f>IF('[4]DDR PIN Function'!F8="X","X","")</f>
        <v>X</v>
      </c>
      <c r="C178" s="6" t="s">
        <v>851</v>
      </c>
      <c r="D178" s="85" t="str">
        <f>'[4]DDR PIN Function'!B17</f>
        <v>DRAM_DQ08_A</v>
      </c>
      <c r="E178" s="85" t="str">
        <f t="shared" si="0"/>
        <v>DRAM_DQ08_A</v>
      </c>
      <c r="F178" s="99" t="s">
        <v>850</v>
      </c>
      <c r="G178" s="76"/>
      <c r="H178" s="76"/>
    </row>
    <row r="179" spans="1:8" ht="15" customHeight="1" x14ac:dyDescent="0.25">
      <c r="A179" s="42" t="str">
        <f>IF('[4]DDR PIN Function'!F9="X","X","")</f>
        <v>X</v>
      </c>
      <c r="B179" s="42" t="str">
        <f>IF('[4]DDR PIN Function'!F9="X","X","")</f>
        <v>X</v>
      </c>
      <c r="C179" s="6" t="s">
        <v>851</v>
      </c>
      <c r="D179" s="85" t="str">
        <f>'[4]DDR PIN Function'!B18</f>
        <v>DRAM_DQ09_A</v>
      </c>
      <c r="E179" s="85" t="str">
        <f t="shared" si="0"/>
        <v>DRAM_DQ09_A</v>
      </c>
      <c r="F179" s="99" t="s">
        <v>850</v>
      </c>
      <c r="G179" s="76"/>
      <c r="H179" s="76"/>
    </row>
    <row r="180" spans="1:8" ht="15" customHeight="1" x14ac:dyDescent="0.25">
      <c r="A180" s="42" t="str">
        <f>IF('[4]DDR PIN Function'!F10="X","X","")</f>
        <v>X</v>
      </c>
      <c r="B180" s="42" t="str">
        <f>IF('[4]DDR PIN Function'!F10="X","X","")</f>
        <v>X</v>
      </c>
      <c r="C180" s="6" t="s">
        <v>851</v>
      </c>
      <c r="D180" s="85" t="str">
        <f>'[4]DDR PIN Function'!B19</f>
        <v>DRAM_DQ10_A</v>
      </c>
      <c r="E180" s="85" t="str">
        <f t="shared" si="0"/>
        <v>DRAM_DQ10_A</v>
      </c>
      <c r="F180" s="99" t="s">
        <v>850</v>
      </c>
      <c r="G180" s="76"/>
      <c r="H180" s="76"/>
    </row>
    <row r="181" spans="1:8" ht="15" customHeight="1" x14ac:dyDescent="0.25">
      <c r="A181" s="42" t="str">
        <f>IF('[4]DDR PIN Function'!F11="X","X","")</f>
        <v>X</v>
      </c>
      <c r="B181" s="42" t="str">
        <f>IF('[4]DDR PIN Function'!F11="X","X","")</f>
        <v>X</v>
      </c>
      <c r="C181" s="6" t="s">
        <v>851</v>
      </c>
      <c r="D181" s="85" t="str">
        <f>'[4]DDR PIN Function'!B20</f>
        <v>DRAM_DQ11_A</v>
      </c>
      <c r="E181" s="85" t="str">
        <f t="shared" si="0"/>
        <v>DRAM_DQ11_A</v>
      </c>
      <c r="F181" s="99" t="s">
        <v>850</v>
      </c>
      <c r="G181" s="76"/>
      <c r="H181" s="76"/>
    </row>
    <row r="182" spans="1:8" ht="15" customHeight="1" x14ac:dyDescent="0.25">
      <c r="A182" s="42" t="str">
        <f>IF('[4]DDR PIN Function'!F12="X","X","")</f>
        <v>X</v>
      </c>
      <c r="B182" s="42" t="str">
        <f>IF('[4]DDR PIN Function'!F12="X","X","")</f>
        <v>X</v>
      </c>
      <c r="C182" s="6" t="s">
        <v>851</v>
      </c>
      <c r="D182" s="85" t="str">
        <f>'[4]DDR PIN Function'!B21</f>
        <v>DRAM_DQ12_A</v>
      </c>
      <c r="E182" s="85" t="str">
        <f t="shared" si="0"/>
        <v>DRAM_DQ12_A</v>
      </c>
      <c r="F182" s="99" t="s">
        <v>850</v>
      </c>
      <c r="G182" s="76"/>
      <c r="H182" s="76"/>
    </row>
    <row r="183" spans="1:8" ht="15" customHeight="1" x14ac:dyDescent="0.25">
      <c r="A183" s="42" t="str">
        <f>IF('[4]DDR PIN Function'!F13="X","X","")</f>
        <v>X</v>
      </c>
      <c r="B183" s="42" t="str">
        <f>IF('[4]DDR PIN Function'!F13="X","X","")</f>
        <v>X</v>
      </c>
      <c r="C183" s="6" t="s">
        <v>851</v>
      </c>
      <c r="D183" s="85" t="str">
        <f>'[4]DDR PIN Function'!B22</f>
        <v>DRAM_DQ13_A</v>
      </c>
      <c r="E183" s="85" t="str">
        <f t="shared" si="0"/>
        <v>DRAM_DQ13_A</v>
      </c>
      <c r="F183" s="99" t="s">
        <v>850</v>
      </c>
      <c r="G183" s="76"/>
      <c r="H183" s="76"/>
    </row>
    <row r="184" spans="1:8" ht="15" customHeight="1" x14ac:dyDescent="0.25">
      <c r="A184" s="42" t="str">
        <f>IF('[4]DDR PIN Function'!F17="X","X","")</f>
        <v>X</v>
      </c>
      <c r="B184" s="42" t="str">
        <f>IF('[4]DDR PIN Function'!F17="X","X","")</f>
        <v>X</v>
      </c>
      <c r="C184" s="6" t="s">
        <v>851</v>
      </c>
      <c r="D184" s="85" t="str">
        <f>'[4]DDR PIN Function'!B23</f>
        <v>DRAM_DQ14_A</v>
      </c>
      <c r="E184" s="85" t="str">
        <f t="shared" si="0"/>
        <v>DRAM_DQ14_A</v>
      </c>
      <c r="F184" s="99" t="s">
        <v>850</v>
      </c>
      <c r="G184" s="76"/>
      <c r="H184" s="76"/>
    </row>
    <row r="185" spans="1:8" ht="15" customHeight="1" x14ac:dyDescent="0.25">
      <c r="A185" s="42" t="str">
        <f>IF('[4]DDR PIN Function'!F18="X","X","")</f>
        <v>X</v>
      </c>
      <c r="B185" s="42" t="str">
        <f>IF('[4]DDR PIN Function'!F18="X","X","")</f>
        <v>X</v>
      </c>
      <c r="C185" s="6" t="s">
        <v>851</v>
      </c>
      <c r="D185" s="85" t="str">
        <f>'[4]DDR PIN Function'!B24</f>
        <v>DRAM_DQ15_A</v>
      </c>
      <c r="E185" s="85" t="str">
        <f t="shared" si="0"/>
        <v>DRAM_DQ15_A</v>
      </c>
      <c r="F185" s="99" t="s">
        <v>850</v>
      </c>
      <c r="G185" s="76"/>
      <c r="H185" s="76"/>
    </row>
    <row r="186" spans="1:8" ht="15" customHeight="1" x14ac:dyDescent="0.25">
      <c r="A186" s="42" t="str">
        <f>IF('[4]DDR PIN Function'!F19="X","X","")</f>
        <v>X</v>
      </c>
      <c r="B186" s="42" t="str">
        <f>IF('[4]DDR PIN Function'!F19="X","X","")</f>
        <v>X</v>
      </c>
      <c r="C186" s="6" t="s">
        <v>851</v>
      </c>
      <c r="D186" s="85" t="str">
        <f>'[4]DDR PIN Function'!B25</f>
        <v>DRAM_RESET_N</v>
      </c>
      <c r="E186" s="85" t="str">
        <f t="shared" si="0"/>
        <v>DRAM_RESET_N</v>
      </c>
      <c r="F186" s="99" t="s">
        <v>850</v>
      </c>
      <c r="G186" s="76"/>
      <c r="H186" s="76"/>
    </row>
    <row r="187" spans="1:8" ht="15" customHeight="1" x14ac:dyDescent="0.25">
      <c r="A187" s="42"/>
      <c r="B187" s="42" t="str">
        <f>IF('[4]DDR PIN Function'!F20="X","X","")</f>
        <v>X</v>
      </c>
      <c r="C187" s="6" t="s">
        <v>851</v>
      </c>
      <c r="D187" s="85" t="str">
        <f>'[4]DDR PIN Function'!B26</f>
        <v>DRAM_MTEST1</v>
      </c>
      <c r="E187" s="85" t="str">
        <f t="shared" si="0"/>
        <v>DRAM_MTEST1</v>
      </c>
      <c r="F187" s="99" t="s">
        <v>850</v>
      </c>
      <c r="G187" s="76"/>
      <c r="H187" s="76"/>
    </row>
    <row r="188" spans="1:8" ht="15" customHeight="1" x14ac:dyDescent="0.25">
      <c r="A188" s="42" t="str">
        <f>IF('[4]DDR PIN Function'!F21="X","X","")</f>
        <v>X</v>
      </c>
      <c r="B188" s="42" t="str">
        <f>IF('[4]DDR PIN Function'!F21="X","X","")</f>
        <v>X</v>
      </c>
      <c r="C188" s="6" t="s">
        <v>851</v>
      </c>
      <c r="D188" s="85" t="str">
        <f>'[4]DDR PIN Function'!B27</f>
        <v>DRAM_CKE0_A</v>
      </c>
      <c r="E188" s="85" t="str">
        <f t="shared" si="0"/>
        <v>DRAM_CKE0_A</v>
      </c>
      <c r="F188" s="99" t="s">
        <v>850</v>
      </c>
      <c r="G188" s="76"/>
      <c r="H188" s="76"/>
    </row>
    <row r="189" spans="1:8" ht="15" customHeight="1" x14ac:dyDescent="0.25">
      <c r="A189" s="42" t="str">
        <f>IF('[4]DDR PIN Function'!F22="X","X","")</f>
        <v>X</v>
      </c>
      <c r="B189" s="42" t="str">
        <f>IF('[4]DDR PIN Function'!F22="X","X","")</f>
        <v>X</v>
      </c>
      <c r="C189" s="6" t="s">
        <v>851</v>
      </c>
      <c r="D189" s="85" t="str">
        <f>'[4]DDR PIN Function'!B28</f>
        <v>DRAM_CKE1_A</v>
      </c>
      <c r="E189" s="85" t="str">
        <f t="shared" si="0"/>
        <v>DRAM_CKE1_A</v>
      </c>
      <c r="F189" s="99" t="s">
        <v>850</v>
      </c>
      <c r="G189" s="76"/>
      <c r="H189" s="76"/>
    </row>
    <row r="190" spans="1:8" ht="15" customHeight="1" x14ac:dyDescent="0.25">
      <c r="A190" s="42" t="str">
        <f>IF('[4]DDR PIN Function'!F23="X","X","")</f>
        <v>X</v>
      </c>
      <c r="B190" s="42" t="str">
        <f>IF('[4]DDR PIN Function'!F23="X","X","")</f>
        <v>X</v>
      </c>
      <c r="C190" s="6" t="s">
        <v>851</v>
      </c>
      <c r="D190" s="85" t="str">
        <f>'[4]DDR PIN Function'!B29</f>
        <v>DRAM_CS0_A</v>
      </c>
      <c r="E190" s="85" t="str">
        <f t="shared" si="0"/>
        <v>DRAM_CS0_A</v>
      </c>
      <c r="F190" s="99" t="s">
        <v>850</v>
      </c>
      <c r="G190" s="76"/>
      <c r="H190" s="76"/>
    </row>
    <row r="191" spans="1:8" ht="15" customHeight="1" x14ac:dyDescent="0.25">
      <c r="A191" s="42" t="str">
        <f>IF('[4]DDR PIN Function'!F24="X","X","")</f>
        <v>X</v>
      </c>
      <c r="B191" s="42" t="str">
        <f>IF('[4]DDR PIN Function'!F24="X","X","")</f>
        <v>X</v>
      </c>
      <c r="C191" s="6" t="s">
        <v>851</v>
      </c>
      <c r="D191" s="85" t="str">
        <f>'[4]DDR PIN Function'!B30</f>
        <v>DRAM_CS1_A</v>
      </c>
      <c r="E191" s="85" t="str">
        <f t="shared" si="0"/>
        <v>DRAM_CS1_A</v>
      </c>
      <c r="F191" s="99" t="s">
        <v>850</v>
      </c>
      <c r="G191" s="76"/>
      <c r="H191" s="76"/>
    </row>
    <row r="192" spans="1:8" ht="15" customHeight="1" x14ac:dyDescent="0.25">
      <c r="A192" s="42" t="str">
        <f>IF('[4]DDR PIN Function'!F5="X","X","")</f>
        <v>X</v>
      </c>
      <c r="B192" s="42" t="str">
        <f>IF('[4]DDR PIN Function'!F5="X","X","")</f>
        <v>X</v>
      </c>
      <c r="C192" s="6" t="s">
        <v>851</v>
      </c>
      <c r="D192" s="85" t="str">
        <f>'[4]DDR PIN Function'!B31</f>
        <v>DRAM_CK_T_A</v>
      </c>
      <c r="E192" s="85" t="str">
        <f t="shared" si="0"/>
        <v>DRAM_CK_T_A</v>
      </c>
      <c r="F192" s="99" t="s">
        <v>850</v>
      </c>
      <c r="G192" s="76"/>
      <c r="H192" s="76"/>
    </row>
    <row r="193" spans="1:8" ht="15" customHeight="1" x14ac:dyDescent="0.25">
      <c r="A193" s="42" t="str">
        <f>IF('[4]DDR PIN Function'!F16="X","X","")</f>
        <v>X</v>
      </c>
      <c r="B193" s="42" t="str">
        <f>IF('[4]DDR PIN Function'!F16="X","X","")</f>
        <v>X</v>
      </c>
      <c r="C193" s="6" t="s">
        <v>851</v>
      </c>
      <c r="D193" s="85" t="str">
        <f>'[4]DDR PIN Function'!B32</f>
        <v>DRAM_CK_C_A</v>
      </c>
      <c r="E193" s="85" t="str">
        <f t="shared" si="0"/>
        <v>DRAM_CK_C_A</v>
      </c>
      <c r="F193" s="99" t="s">
        <v>850</v>
      </c>
      <c r="G193" s="76"/>
      <c r="H193" s="76"/>
    </row>
    <row r="194" spans="1:8" ht="15" customHeight="1" x14ac:dyDescent="0.25">
      <c r="A194" s="42" t="str">
        <f>IF('[4]DDR PIN Function'!F3="X","X","")</f>
        <v>X</v>
      </c>
      <c r="B194" s="42" t="str">
        <f>IF('[4]DDR PIN Function'!F3="X","X","")</f>
        <v>X</v>
      </c>
      <c r="C194" s="6" t="s">
        <v>851</v>
      </c>
      <c r="D194" s="85" t="str">
        <f>'[4]DDR PIN Function'!B33</f>
        <v>DRAM_CA0_A</v>
      </c>
      <c r="E194" s="85" t="str">
        <f t="shared" si="0"/>
        <v>DRAM_CA0_A</v>
      </c>
      <c r="F194" s="99" t="s">
        <v>850</v>
      </c>
      <c r="G194" s="76"/>
      <c r="H194" s="76"/>
    </row>
    <row r="195" spans="1:8" ht="15" customHeight="1" x14ac:dyDescent="0.25">
      <c r="A195" s="42" t="str">
        <f>IF('[4]DDR PIN Function'!F4="X","X","")</f>
        <v>X</v>
      </c>
      <c r="B195" s="42" t="str">
        <f>IF('[4]DDR PIN Function'!F4="X","X","")</f>
        <v>X</v>
      </c>
      <c r="C195" s="6" t="s">
        <v>851</v>
      </c>
      <c r="D195" s="85" t="str">
        <f>'[4]DDR PIN Function'!B34</f>
        <v>DRAM_CA1_A</v>
      </c>
      <c r="E195" s="85" t="str">
        <f t="shared" si="0"/>
        <v>DRAM_CA1_A</v>
      </c>
      <c r="F195" s="99" t="s">
        <v>850</v>
      </c>
      <c r="G195" s="76"/>
      <c r="H195" s="76"/>
    </row>
    <row r="196" spans="1:8" ht="15" customHeight="1" x14ac:dyDescent="0.25">
      <c r="A196" s="42" t="str">
        <f>IF('[4]DDR PIN Function'!F14="X","X","")</f>
        <v>X</v>
      </c>
      <c r="B196" s="42" t="str">
        <f>IF('[4]DDR PIN Function'!F14="X","X","")</f>
        <v>X</v>
      </c>
      <c r="C196" s="6" t="s">
        <v>851</v>
      </c>
      <c r="D196" s="85" t="str">
        <f>'[4]DDR PIN Function'!B35</f>
        <v>DRAM_CA2_A</v>
      </c>
      <c r="E196" s="85" t="str">
        <f t="shared" si="0"/>
        <v>DRAM_CA2_A</v>
      </c>
      <c r="F196" s="99" t="s">
        <v>850</v>
      </c>
      <c r="G196" s="76"/>
      <c r="H196" s="76"/>
    </row>
    <row r="197" spans="1:8" ht="15" customHeight="1" x14ac:dyDescent="0.25">
      <c r="A197" s="42" t="str">
        <f>IF('[4]DDR PIN Function'!F15="X","X","")</f>
        <v>X</v>
      </c>
      <c r="B197" s="42" t="str">
        <f>IF('[4]DDR PIN Function'!F15="X","X","")</f>
        <v>X</v>
      </c>
      <c r="C197" s="6" t="s">
        <v>851</v>
      </c>
      <c r="D197" s="85" t="str">
        <f>'[4]DDR PIN Function'!B36</f>
        <v>DRAM_CA3_A</v>
      </c>
      <c r="E197" s="85" t="str">
        <f t="shared" si="0"/>
        <v>DRAM_CA3_A</v>
      </c>
      <c r="F197" s="99" t="s">
        <v>850</v>
      </c>
      <c r="G197" s="76"/>
      <c r="H197" s="76"/>
    </row>
    <row r="198" spans="1:8" ht="15" customHeight="1" x14ac:dyDescent="0.25">
      <c r="A198" s="42" t="str">
        <f>IF('[4]DDR PIN Function'!F25="X","X","")</f>
        <v>X</v>
      </c>
      <c r="B198" s="42" t="str">
        <f>IF('[4]DDR PIN Function'!F25="X","X","")</f>
        <v>X</v>
      </c>
      <c r="C198" s="6" t="s">
        <v>851</v>
      </c>
      <c r="D198" s="85" t="str">
        <f>'[4]DDR PIN Function'!B37</f>
        <v>DRAM_CA4_A</v>
      </c>
      <c r="E198" s="85" t="str">
        <f t="shared" si="0"/>
        <v>DRAM_CA4_A</v>
      </c>
      <c r="F198" s="99" t="s">
        <v>850</v>
      </c>
      <c r="G198" s="76"/>
      <c r="H198" s="76"/>
    </row>
    <row r="199" spans="1:8" ht="15" customHeight="1" x14ac:dyDescent="0.25">
      <c r="A199" s="42" t="str">
        <f>IF('[4]DDR PIN Function'!F26="X","X","")</f>
        <v>X</v>
      </c>
      <c r="B199" s="42" t="str">
        <f>IF('[4]DDR PIN Function'!F26="X","X","")</f>
        <v>X</v>
      </c>
      <c r="C199" s="6" t="s">
        <v>851</v>
      </c>
      <c r="D199" s="85" t="str">
        <f>'[4]DDR PIN Function'!B38</f>
        <v>DRAM_CA5_A</v>
      </c>
      <c r="E199" s="85" t="str">
        <f t="shared" si="0"/>
        <v>DRAM_CA5_A</v>
      </c>
      <c r="F199" s="99" t="s">
        <v>850</v>
      </c>
      <c r="G199" s="76"/>
      <c r="H199" s="76"/>
    </row>
    <row r="200" spans="1:8" ht="15" customHeight="1" x14ac:dyDescent="0.25">
      <c r="A200" s="42" t="str">
        <f>IF('[4]DDR PIN Function'!F39="X","X","")</f>
        <v>X</v>
      </c>
      <c r="B200" s="42" t="str">
        <f>IF('[4]DDR PIN Function'!F39="X","X","")</f>
        <v>X</v>
      </c>
      <c r="C200" s="6" t="s">
        <v>851</v>
      </c>
      <c r="D200" s="85" t="str">
        <f>'[4]DDR PIN Function'!B39</f>
        <v>DRAM_ZQ</v>
      </c>
      <c r="E200" s="85" t="str">
        <f t="shared" si="0"/>
        <v>DRAM_ZQ</v>
      </c>
      <c r="F200" s="99" t="s">
        <v>850</v>
      </c>
      <c r="G200" s="76"/>
      <c r="H200" s="76"/>
    </row>
    <row r="201" spans="1:8" ht="15" customHeight="1" x14ac:dyDescent="0.25">
      <c r="C201" s="6" t="s">
        <v>852</v>
      </c>
      <c r="D201" s="86" t="s">
        <v>789</v>
      </c>
      <c r="E201" s="86" t="str">
        <f>D201</f>
        <v>NVCC_AON</v>
      </c>
      <c r="F201" s="11"/>
      <c r="G201" s="76"/>
      <c r="H201" s="76"/>
    </row>
    <row r="202" spans="1:8" ht="15" customHeight="1" x14ac:dyDescent="0.25">
      <c r="C202" s="6" t="s">
        <v>852</v>
      </c>
      <c r="D202" s="86" t="s">
        <v>772</v>
      </c>
      <c r="E202" s="86" t="s">
        <v>853</v>
      </c>
      <c r="F202" s="76"/>
      <c r="G202" s="76"/>
      <c r="H202" s="76"/>
    </row>
    <row r="203" spans="1:8" ht="15" customHeight="1" x14ac:dyDescent="0.25">
      <c r="C203" s="6" t="s">
        <v>852</v>
      </c>
      <c r="D203" s="86" t="s">
        <v>777</v>
      </c>
      <c r="E203" s="86" t="str">
        <f>D203</f>
        <v>NVCC_GPIO</v>
      </c>
      <c r="F203" s="76"/>
      <c r="G203" s="76"/>
      <c r="H203" s="76"/>
    </row>
    <row r="204" spans="1:8" ht="15" customHeight="1" x14ac:dyDescent="0.25">
      <c r="C204" s="6" t="s">
        <v>852</v>
      </c>
      <c r="D204" s="86" t="s">
        <v>788</v>
      </c>
      <c r="E204" s="86" t="str">
        <f>D204</f>
        <v>NVCC_SD2</v>
      </c>
      <c r="F204" s="76"/>
      <c r="G204" s="76"/>
      <c r="H204" s="76"/>
    </row>
    <row r="205" spans="1:8" ht="15" customHeight="1" x14ac:dyDescent="0.25">
      <c r="C205" s="6" t="s">
        <v>852</v>
      </c>
      <c r="D205" s="86" t="s">
        <v>783</v>
      </c>
      <c r="E205" s="86" t="str">
        <f>D205</f>
        <v>NVCC_WAKEUP</v>
      </c>
      <c r="F205" s="76"/>
      <c r="G205" s="76"/>
      <c r="H205" s="76"/>
    </row>
    <row r="206" spans="1:8" ht="15" customHeight="1" x14ac:dyDescent="0.25">
      <c r="C206" s="6" t="s">
        <v>852</v>
      </c>
      <c r="D206" s="86" t="s">
        <v>854</v>
      </c>
      <c r="E206" s="86" t="str">
        <f>D206</f>
        <v>VDD2_DDR</v>
      </c>
      <c r="F206" s="76"/>
      <c r="G206" s="76"/>
      <c r="H206" s="76"/>
    </row>
    <row r="207" spans="1:8" ht="15" customHeight="1" x14ac:dyDescent="0.25">
      <c r="C207" s="6" t="s">
        <v>852</v>
      </c>
      <c r="D207" s="86" t="s">
        <v>850</v>
      </c>
      <c r="E207" s="86" t="str">
        <f>D207</f>
        <v>VDDQ_DDR</v>
      </c>
      <c r="F207" s="76"/>
      <c r="G207" s="76"/>
      <c r="H207" s="76"/>
    </row>
    <row r="208" spans="1:8" ht="15" customHeight="1" x14ac:dyDescent="0.25">
      <c r="C208" s="6" t="s">
        <v>852</v>
      </c>
      <c r="D208" s="87" t="s">
        <v>855</v>
      </c>
      <c r="E208" s="87" t="s">
        <v>856</v>
      </c>
      <c r="F208" s="76"/>
      <c r="G208" s="76"/>
      <c r="H208" s="76"/>
    </row>
    <row r="209" spans="3:8" ht="15" customHeight="1" x14ac:dyDescent="0.25">
      <c r="C209" s="6" t="s">
        <v>852</v>
      </c>
      <c r="D209" s="87" t="s">
        <v>857</v>
      </c>
      <c r="E209" s="87" t="s">
        <v>856</v>
      </c>
      <c r="F209" s="76"/>
      <c r="G209" s="76"/>
      <c r="H209" s="76"/>
    </row>
    <row r="210" spans="3:8" ht="15" customHeight="1" x14ac:dyDescent="0.25">
      <c r="C210" s="6" t="s">
        <v>852</v>
      </c>
      <c r="D210" s="87" t="s">
        <v>858</v>
      </c>
      <c r="E210" s="87" t="s">
        <v>856</v>
      </c>
      <c r="F210" s="76"/>
      <c r="G210" s="76"/>
      <c r="H210" s="76"/>
    </row>
    <row r="211" spans="3:8" ht="15" customHeight="1" x14ac:dyDescent="0.25">
      <c r="C211" s="6" t="s">
        <v>852</v>
      </c>
      <c r="D211" s="87" t="s">
        <v>859</v>
      </c>
      <c r="E211" s="87" t="s">
        <v>856</v>
      </c>
      <c r="F211" s="76"/>
      <c r="G211" s="76"/>
      <c r="H211" s="76"/>
    </row>
    <row r="212" spans="3:8" ht="15" customHeight="1" x14ac:dyDescent="0.25">
      <c r="C212" s="6" t="s">
        <v>852</v>
      </c>
      <c r="D212" s="87" t="s">
        <v>791</v>
      </c>
      <c r="E212" s="87" t="s">
        <v>910</v>
      </c>
      <c r="F212" s="76"/>
      <c r="G212" s="76"/>
      <c r="H212" s="76"/>
    </row>
    <row r="213" spans="3:8" ht="15" customHeight="1" x14ac:dyDescent="0.25">
      <c r="C213" s="6" t="s">
        <v>852</v>
      </c>
      <c r="D213" s="87" t="s">
        <v>861</v>
      </c>
      <c r="E213" s="87" t="s">
        <v>860</v>
      </c>
      <c r="F213" s="76"/>
      <c r="G213" s="76"/>
      <c r="H213" s="76"/>
    </row>
    <row r="214" spans="3:8" ht="15" customHeight="1" x14ac:dyDescent="0.25">
      <c r="C214" s="6" t="s">
        <v>852</v>
      </c>
      <c r="D214" s="87" t="s">
        <v>862</v>
      </c>
      <c r="E214" s="87" t="s">
        <v>860</v>
      </c>
      <c r="F214" s="76"/>
      <c r="G214" s="76"/>
      <c r="H214" s="76"/>
    </row>
    <row r="215" spans="3:8" ht="15" customHeight="1" x14ac:dyDescent="0.25">
      <c r="C215" s="6" t="s">
        <v>852</v>
      </c>
      <c r="D215" s="87" t="s">
        <v>863</v>
      </c>
      <c r="E215" s="87" t="s">
        <v>860</v>
      </c>
      <c r="F215" s="76"/>
      <c r="G215" s="76"/>
      <c r="H215" s="76"/>
    </row>
    <row r="216" spans="3:8" ht="15" customHeight="1" x14ac:dyDescent="0.25">
      <c r="C216" s="6" t="s">
        <v>852</v>
      </c>
      <c r="D216" s="87" t="s">
        <v>792</v>
      </c>
      <c r="E216" s="87" t="s">
        <v>860</v>
      </c>
      <c r="F216" s="76"/>
      <c r="G216" s="76"/>
      <c r="H216" s="76"/>
    </row>
    <row r="217" spans="3:8" ht="15" customHeight="1" x14ac:dyDescent="0.25">
      <c r="C217" s="6" t="s">
        <v>852</v>
      </c>
      <c r="D217" s="87" t="s">
        <v>864</v>
      </c>
      <c r="E217" s="87" t="s">
        <v>860</v>
      </c>
      <c r="F217" s="76"/>
      <c r="G217" s="76"/>
      <c r="H217" s="76"/>
    </row>
    <row r="218" spans="3:8" ht="15" customHeight="1" x14ac:dyDescent="0.25">
      <c r="C218" s="6" t="s">
        <v>852</v>
      </c>
      <c r="D218" s="87" t="s">
        <v>865</v>
      </c>
      <c r="E218" s="87" t="s">
        <v>866</v>
      </c>
      <c r="F218" s="76"/>
      <c r="G218" s="76"/>
      <c r="H218" s="76"/>
    </row>
    <row r="219" spans="3:8" ht="15" customHeight="1" x14ac:dyDescent="0.25">
      <c r="C219" s="6" t="s">
        <v>852</v>
      </c>
      <c r="D219" s="87" t="s">
        <v>867</v>
      </c>
      <c r="E219" s="87" t="s">
        <v>866</v>
      </c>
      <c r="F219" s="76"/>
      <c r="G219" s="76"/>
      <c r="H219" s="76"/>
    </row>
    <row r="220" spans="3:8" ht="15" customHeight="1" x14ac:dyDescent="0.25">
      <c r="C220" s="6" t="s">
        <v>852</v>
      </c>
      <c r="D220" s="87" t="s">
        <v>868</v>
      </c>
      <c r="E220" s="87" t="s">
        <v>866</v>
      </c>
      <c r="F220" s="76"/>
      <c r="G220" s="76"/>
      <c r="H220" s="76"/>
    </row>
    <row r="221" spans="3:8" ht="15" customHeight="1" x14ac:dyDescent="0.25">
      <c r="C221" s="6" t="s">
        <v>852</v>
      </c>
      <c r="D221" s="87" t="s">
        <v>869</v>
      </c>
      <c r="E221" s="87" t="s">
        <v>870</v>
      </c>
      <c r="F221" s="76"/>
      <c r="G221" s="76"/>
      <c r="H221" s="76"/>
    </row>
    <row r="222" spans="3:8" ht="15" customHeight="1" x14ac:dyDescent="0.25">
      <c r="C222" s="6" t="s">
        <v>852</v>
      </c>
      <c r="D222" s="87" t="s">
        <v>871</v>
      </c>
      <c r="E222" s="87" t="s">
        <v>870</v>
      </c>
      <c r="F222" s="76"/>
      <c r="G222" s="76"/>
      <c r="H222" s="76"/>
    </row>
    <row r="223" spans="3:8" ht="15" customHeight="1" x14ac:dyDescent="0.25">
      <c r="C223" s="6" t="s">
        <v>852</v>
      </c>
      <c r="D223" s="88" t="s">
        <v>872</v>
      </c>
      <c r="E223" s="88" t="s">
        <v>872</v>
      </c>
      <c r="F223" s="76"/>
      <c r="G223" s="76"/>
      <c r="H223" s="76"/>
    </row>
    <row r="224" spans="3:8" ht="15" customHeight="1" x14ac:dyDescent="0.25">
      <c r="C224" s="6" t="s">
        <v>852</v>
      </c>
      <c r="D224" s="88" t="s">
        <v>873</v>
      </c>
      <c r="E224" s="88" t="s">
        <v>872</v>
      </c>
      <c r="F224" s="76"/>
      <c r="G224" s="76"/>
      <c r="H224" s="76"/>
    </row>
    <row r="225" spans="3:8" ht="15" customHeight="1" x14ac:dyDescent="0.25">
      <c r="C225" s="6" t="s">
        <v>852</v>
      </c>
      <c r="D225" s="89" t="s">
        <v>874</v>
      </c>
      <c r="E225" s="89" t="s">
        <v>874</v>
      </c>
      <c r="F225" s="76"/>
      <c r="G225" s="76"/>
      <c r="H225" s="76"/>
    </row>
    <row r="226" spans="3:8" ht="15" customHeight="1" x14ac:dyDescent="0.25">
      <c r="C226" s="6" t="s">
        <v>852</v>
      </c>
      <c r="D226" s="89" t="s">
        <v>875</v>
      </c>
      <c r="E226" s="89" t="s">
        <v>876</v>
      </c>
      <c r="F226" s="76"/>
      <c r="G226" s="76"/>
      <c r="H226" s="76"/>
    </row>
    <row r="227" spans="3:8" ht="15" customHeight="1" x14ac:dyDescent="0.25">
      <c r="C227" s="6" t="s">
        <v>852</v>
      </c>
      <c r="D227" s="89" t="s">
        <v>877</v>
      </c>
      <c r="E227" s="89" t="s">
        <v>876</v>
      </c>
      <c r="F227" s="76"/>
      <c r="G227" s="76"/>
      <c r="H227" s="76"/>
    </row>
    <row r="228" spans="3:8" ht="15" customHeight="1" x14ac:dyDescent="0.25">
      <c r="C228" s="6" t="s">
        <v>852</v>
      </c>
      <c r="D228" s="89" t="s">
        <v>831</v>
      </c>
      <c r="E228" s="89" t="s">
        <v>878</v>
      </c>
      <c r="F228" s="76"/>
      <c r="G228" s="76"/>
      <c r="H228" s="76"/>
    </row>
    <row r="229" spans="3:8" ht="15" customHeight="1" x14ac:dyDescent="0.25">
      <c r="C229" s="6" t="s">
        <v>852</v>
      </c>
      <c r="D229" s="89" t="s">
        <v>838</v>
      </c>
      <c r="E229" s="89" t="s">
        <v>878</v>
      </c>
      <c r="F229" s="76"/>
      <c r="G229" s="76"/>
      <c r="H229" s="76"/>
    </row>
    <row r="230" spans="3:8" ht="15" customHeight="1" x14ac:dyDescent="0.25">
      <c r="C230" s="6" t="s">
        <v>852</v>
      </c>
      <c r="D230" s="89" t="s">
        <v>879</v>
      </c>
      <c r="E230" s="89" t="s">
        <v>880</v>
      </c>
      <c r="F230" s="76"/>
      <c r="G230" s="76"/>
      <c r="H230" s="76"/>
    </row>
    <row r="231" spans="3:8" ht="15" customHeight="1" x14ac:dyDescent="0.25">
      <c r="C231" s="6" t="s">
        <v>852</v>
      </c>
      <c r="D231" s="89" t="s">
        <v>881</v>
      </c>
      <c r="E231" s="89" t="s">
        <v>880</v>
      </c>
      <c r="F231" s="76"/>
      <c r="G231" s="76"/>
      <c r="H231" s="76"/>
    </row>
    <row r="232" spans="3:8" ht="15" customHeight="1" x14ac:dyDescent="0.25">
      <c r="C232" s="6" t="s">
        <v>852</v>
      </c>
      <c r="D232" s="89" t="s">
        <v>882</v>
      </c>
      <c r="E232" s="89" t="s">
        <v>883</v>
      </c>
      <c r="F232" s="76"/>
      <c r="G232" s="76"/>
      <c r="H232" s="76"/>
    </row>
    <row r="233" spans="3:8" ht="15" customHeight="1" x14ac:dyDescent="0.25">
      <c r="C233" s="6" t="s">
        <v>852</v>
      </c>
      <c r="D233" s="89" t="s">
        <v>884</v>
      </c>
      <c r="E233" s="89" t="s">
        <v>883</v>
      </c>
      <c r="F233" s="76"/>
      <c r="G233" s="76"/>
      <c r="H233" s="76"/>
    </row>
    <row r="234" spans="3:8" ht="15" customHeight="1" x14ac:dyDescent="0.25">
      <c r="C234" s="6" t="s">
        <v>852</v>
      </c>
      <c r="D234" s="89" t="s">
        <v>796</v>
      </c>
      <c r="E234" s="89" t="s">
        <v>885</v>
      </c>
      <c r="F234" s="76"/>
      <c r="G234" s="76"/>
      <c r="H234" s="76"/>
    </row>
    <row r="235" spans="3:8" ht="15" customHeight="1" x14ac:dyDescent="0.25">
      <c r="C235" s="6" t="s">
        <v>852</v>
      </c>
      <c r="D235" s="89" t="s">
        <v>886</v>
      </c>
      <c r="E235" s="89" t="s">
        <v>885</v>
      </c>
      <c r="F235" s="76"/>
      <c r="G235" s="76"/>
      <c r="H235" s="76"/>
    </row>
    <row r="236" spans="3:8" ht="15" customHeight="1" x14ac:dyDescent="0.25">
      <c r="C236" s="6" t="s">
        <v>852</v>
      </c>
      <c r="D236" s="86" t="s">
        <v>887</v>
      </c>
      <c r="E236" s="86" t="s">
        <v>887</v>
      </c>
      <c r="F236" s="76"/>
      <c r="G236" s="76"/>
      <c r="H236" s="76"/>
    </row>
    <row r="237" spans="3:8" ht="13.2" x14ac:dyDescent="0.25">
      <c r="C237" s="6" t="s">
        <v>888</v>
      </c>
      <c r="D237" s="90" t="s">
        <v>889</v>
      </c>
      <c r="E237" s="90" t="s">
        <v>890</v>
      </c>
      <c r="F237" s="76"/>
      <c r="G237" s="76"/>
      <c r="H237" s="76"/>
    </row>
    <row r="238" spans="3:8" ht="13.2" x14ac:dyDescent="0.25">
      <c r="C238" s="6" t="s">
        <v>888</v>
      </c>
      <c r="D238" s="90" t="s">
        <v>891</v>
      </c>
      <c r="E238" s="90" t="s">
        <v>890</v>
      </c>
      <c r="F238" s="76"/>
      <c r="G238" s="76"/>
      <c r="H238" s="76"/>
    </row>
    <row r="239" spans="3:8" ht="13.2" x14ac:dyDescent="0.25">
      <c r="C239" s="6" t="s">
        <v>888</v>
      </c>
      <c r="D239" s="90" t="s">
        <v>892</v>
      </c>
      <c r="E239" s="90" t="s">
        <v>890</v>
      </c>
      <c r="F239" s="76"/>
      <c r="G239" s="76"/>
      <c r="H239" s="76"/>
    </row>
    <row r="240" spans="3:8" ht="13.2" x14ac:dyDescent="0.25">
      <c r="C240" s="6" t="s">
        <v>888</v>
      </c>
      <c r="D240" s="90" t="s">
        <v>893</v>
      </c>
      <c r="E240" s="90" t="s">
        <v>890</v>
      </c>
      <c r="F240" s="76"/>
      <c r="G240" s="76"/>
      <c r="H240" s="76"/>
    </row>
    <row r="241" spans="3:8" ht="13.2" x14ac:dyDescent="0.25">
      <c r="C241" s="6" t="s">
        <v>888</v>
      </c>
      <c r="D241" s="91" t="s">
        <v>894</v>
      </c>
      <c r="E241" s="91" t="s">
        <v>890</v>
      </c>
      <c r="F241" s="76"/>
      <c r="G241" s="76"/>
      <c r="H241" s="76"/>
    </row>
    <row r="242" spans="3:8" ht="13.2" x14ac:dyDescent="0.25">
      <c r="C242" s="6" t="s">
        <v>888</v>
      </c>
      <c r="D242" s="90" t="s">
        <v>895</v>
      </c>
      <c r="E242" s="90" t="s">
        <v>890</v>
      </c>
      <c r="F242" s="76"/>
      <c r="G242" s="76"/>
      <c r="H242" s="76"/>
    </row>
    <row r="243" spans="3:8" ht="13.2" x14ac:dyDescent="0.25">
      <c r="C243" s="6" t="s">
        <v>888</v>
      </c>
      <c r="D243" s="90" t="s">
        <v>896</v>
      </c>
      <c r="E243" s="90" t="s">
        <v>890</v>
      </c>
      <c r="F243" s="76"/>
      <c r="G243" s="76"/>
      <c r="H243" s="76"/>
    </row>
    <row r="244" spans="3:8" ht="13.2" x14ac:dyDescent="0.25">
      <c r="C244" s="6" t="s">
        <v>888</v>
      </c>
      <c r="D244" s="90" t="s">
        <v>897</v>
      </c>
      <c r="E244" s="90" t="s">
        <v>890</v>
      </c>
      <c r="F244" s="76"/>
      <c r="G244" s="76"/>
      <c r="H244" s="76"/>
    </row>
    <row r="245" spans="3:8" ht="13.2" x14ac:dyDescent="0.25">
      <c r="C245" s="6" t="s">
        <v>888</v>
      </c>
      <c r="D245" s="90" t="s">
        <v>898</v>
      </c>
      <c r="E245" s="90" t="s">
        <v>890</v>
      </c>
      <c r="F245" s="76"/>
      <c r="G245" s="76"/>
      <c r="H245" s="76"/>
    </row>
    <row r="246" spans="3:8" ht="13.2" x14ac:dyDescent="0.25">
      <c r="C246" s="6" t="s">
        <v>888</v>
      </c>
      <c r="D246" s="90" t="s">
        <v>899</v>
      </c>
      <c r="E246" s="90" t="s">
        <v>890</v>
      </c>
      <c r="F246" s="76"/>
      <c r="G246" s="76"/>
      <c r="H246" s="76"/>
    </row>
    <row r="247" spans="3:8" ht="13.2" x14ac:dyDescent="0.25">
      <c r="C247" s="6" t="s">
        <v>888</v>
      </c>
      <c r="D247" s="90" t="s">
        <v>900</v>
      </c>
      <c r="E247" s="90" t="s">
        <v>890</v>
      </c>
      <c r="F247" s="76"/>
      <c r="G247" s="76"/>
      <c r="H247" s="76"/>
    </row>
    <row r="248" spans="3:8" ht="13.2" x14ac:dyDescent="0.25">
      <c r="C248" s="6" t="s">
        <v>888</v>
      </c>
      <c r="D248" s="90" t="s">
        <v>901</v>
      </c>
      <c r="E248" s="90" t="s">
        <v>890</v>
      </c>
      <c r="F248" s="76"/>
      <c r="G248" s="76"/>
      <c r="H248" s="76"/>
    </row>
  </sheetData>
  <autoFilter ref="B2:H248" xr:uid="{BF79035E-F3EE-421B-B84B-3C7340CB0693}"/>
  <sortState xmlns:xlrd2="http://schemas.microsoft.com/office/spreadsheetml/2017/richdata2" ref="A208:P222">
    <sortCondition ref="E208:E222"/>
    <sortCondition ref="D208:D222"/>
  </sortState>
  <phoneticPr fontId="12" type="noConversion"/>
  <conditionalFormatting sqref="H246 H244 H269:H270 H213:H214 H216:H236">
    <cfRule type="containsText" dxfId="11" priority="17" operator="containsText" text="VSS">
      <formula>NOT(ISERROR(SEARCH("VSS",H213)))</formula>
    </cfRule>
    <cfRule type="containsText" dxfId="10" priority="18" operator="containsText" text="VDD">
      <formula>NOT(ISERROR(SEARCH("VDD",H213)))</formula>
    </cfRule>
  </conditionalFormatting>
  <conditionalFormatting sqref="H245">
    <cfRule type="containsText" dxfId="9" priority="13" operator="containsText" text="VSS">
      <formula>NOT(ISERROR(SEARCH("VSS",H245)))</formula>
    </cfRule>
    <cfRule type="containsText" dxfId="8" priority="14" operator="containsText" text="VDD">
      <formula>NOT(ISERROR(SEARCH("VDD",H245)))</formula>
    </cfRule>
  </conditionalFormatting>
  <conditionalFormatting sqref="H257">
    <cfRule type="containsText" dxfId="7" priority="11" operator="containsText" text="VSS">
      <formula>NOT(ISERROR(SEARCH("VSS",H257)))</formula>
    </cfRule>
    <cfRule type="containsText" dxfId="6" priority="12" operator="containsText" text="VDD">
      <formula>NOT(ISERROR(SEARCH("VDD",H257)))</formula>
    </cfRule>
  </conditionalFormatting>
  <conditionalFormatting sqref="H212">
    <cfRule type="containsText" dxfId="5" priority="5" operator="containsText" text="VSS">
      <formula>NOT(ISERROR(SEARCH("VSS",H212)))</formula>
    </cfRule>
    <cfRule type="containsText" dxfId="4" priority="6" operator="containsText" text="VDD">
      <formula>NOT(ISERROR(SEARCH("VDD",H212)))</formula>
    </cfRule>
  </conditionalFormatting>
  <conditionalFormatting sqref="H215">
    <cfRule type="containsText" dxfId="3" priority="3" operator="containsText" text="VSS">
      <formula>NOT(ISERROR(SEARCH("VSS",H215)))</formula>
    </cfRule>
    <cfRule type="containsText" dxfId="2" priority="4" operator="containsText" text="VDD">
      <formula>NOT(ISERROR(SEARCH("VDD",H215)))</formula>
    </cfRule>
  </conditionalFormatting>
  <conditionalFormatting sqref="H247">
    <cfRule type="containsText" dxfId="1" priority="1" operator="containsText" text="VSS">
      <formula>NOT(ISERROR(SEARCH("VSS",H247)))</formula>
    </cfRule>
    <cfRule type="containsText" dxfId="0" priority="2" operator="containsText" text="VDD">
      <formula>NOT(ISERROR(SEARCH("VDD",H247)))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3175812bfbd472883b52b9233b4580b xmlns="ef83543a-63d2-408a-9f10-f2275945a2ff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COMPANY INTERNAL</TermName>
          <TermId xmlns="http://schemas.microsoft.com/office/infopath/2007/PartnerControls">fba6ddd2-c0d6-406a-843f-19fb8f95d116</TermId>
        </TermInfo>
      </Terms>
    </e3175812bfbd472883b52b9233b4580b>
    <a3c9644943934c60b9084e198c1b9c13 xmlns="ef83543a-63d2-408a-9f10-f2275945a2ff">
      <Terms xmlns="http://schemas.microsoft.com/office/infopath/2007/PartnerControls"/>
    </a3c9644943934c60b9084e198c1b9c13>
    <h3b4ebf34afd43c09cb17427cbdddf25 xmlns="ef83543a-63d2-408a-9f10-f2275945a2ff">
      <Terms xmlns="http://schemas.microsoft.com/office/infopath/2007/PartnerControls"/>
    </h3b4ebf34afd43c09cb17427cbdddf25>
    <iced8cea4e784e5b8a13f88886074984 xmlns="ef83543a-63d2-408a-9f10-f2275945a2ff">
      <Terms xmlns="http://schemas.microsoft.com/office/infopath/2007/PartnerControls"/>
    </iced8cea4e784e5b8a13f88886074984>
    <Content_x0020_Date xmlns="ef83543a-63d2-408a-9f10-f2275945a2ff" xsi:nil="true"/>
    <TaxCatchAll xmlns="c4672b8b-43e2-4139-8cd1-27ad03f081e7">
      <Value>11</Value>
      <Value>1</Value>
    </TaxCatchAll>
    <Product xmlns="ef83543a-63d2-408a-9f10-f2275945a2ff">i.MX 9Dual</Product>
    <TaxKeywordTaxHTField xmlns="d79c7bf1-1763-4f32-926f-7892bffab64d">
      <Terms xmlns="http://schemas.microsoft.com/office/infopath/2007/PartnerControls"/>
    </TaxKeywordTaxHTField>
    <NPI_x0020_Record xmlns="ef83543a-63d2-408a-9f10-f2275945a2ff">false</NPI_x0020_Record>
    <nb207f868db644ff82e8ae5f0d09ba79 xmlns="ef83543a-63d2-408a-9f10-f2275945a2ff">
      <Terms xmlns="http://schemas.microsoft.com/office/infopath/2007/PartnerControls">
        <TermInfo xmlns="http://schemas.microsoft.com/office/infopath/2007/PartnerControls">
          <TermName xmlns="http://schemas.microsoft.com/office/infopath/2007/PartnerControls">Systems</TermName>
          <TermId xmlns="http://schemas.microsoft.com/office/infopath/2007/PartnerControls">4582c4fc-1ebc-4b3c-836f-f9ed615808d9</TermId>
        </TermInfo>
      </Terms>
    </nb207f868db644ff82e8ae5f0d09ba79>
    <nxp_description xmlns="ef83543a-63d2-408a-9f10-f2275945a2ff" xsi:nil="true"/>
    <Delete_x0020_Date xmlns="ef83543a-63d2-408a-9f10-f2275945a2ff">2099-01-01T00:00:00+00:00</Delete_x0020_Date>
    <lcf76f155ced4ddcb4097134ff3c332f xmlns="7f8ea5b1-0e02-4451-b0d1-3cadb3772fc1">
      <Terms xmlns="http://schemas.microsoft.com/office/infopath/2007/PartnerControls"/>
    </lcf76f155ced4ddcb4097134ff3c332f>
    <SharedWithUsers xmlns="d79c7bf1-1763-4f32-926f-7892bffab64d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9C055EBF172C44A6CF324F88904100" ma:contentTypeVersion="44" ma:contentTypeDescription="Create a new document." ma:contentTypeScope="" ma:versionID="e93cccdd714399803b52a6a969aa1fd4">
  <xsd:schema xmlns:xsd="http://www.w3.org/2001/XMLSchema" xmlns:xs="http://www.w3.org/2001/XMLSchema" xmlns:p="http://schemas.microsoft.com/office/2006/metadata/properties" xmlns:ns2="ef83543a-63d2-408a-9f10-f2275945a2ff" xmlns:ns3="c4672b8b-43e2-4139-8cd1-27ad03f081e7" xmlns:ns4="d79c7bf1-1763-4f32-926f-7892bffab64d" xmlns:ns5="7f8ea5b1-0e02-4451-b0d1-3cadb3772fc1" targetNamespace="http://schemas.microsoft.com/office/2006/metadata/properties" ma:root="true" ma:fieldsID="97dd01c21670c0eb5236ca568b94eb2f" ns2:_="" ns3:_="" ns4:_="" ns5:_="">
    <xsd:import namespace="ef83543a-63d2-408a-9f10-f2275945a2ff"/>
    <xsd:import namespace="c4672b8b-43e2-4139-8cd1-27ad03f081e7"/>
    <xsd:import namespace="d79c7bf1-1763-4f32-926f-7892bffab64d"/>
    <xsd:import namespace="7f8ea5b1-0e02-4451-b0d1-3cadb3772fc1"/>
    <xsd:element name="properties">
      <xsd:complexType>
        <xsd:sequence>
          <xsd:element name="documentManagement">
            <xsd:complexType>
              <xsd:all>
                <xsd:element ref="ns2:nxp_description" minOccurs="0"/>
                <xsd:element ref="ns2:NPI_x0020_Record" minOccurs="0"/>
                <xsd:element ref="ns2:Delete_x0020_Date" minOccurs="0"/>
                <xsd:element ref="ns2:e3175812bfbd472883b52b9233b4580b" minOccurs="0"/>
                <xsd:element ref="ns3:TaxCatchAll" minOccurs="0"/>
                <xsd:element ref="ns2:h3b4ebf34afd43c09cb17427cbdddf25" minOccurs="0"/>
                <xsd:element ref="ns4:SharedWithUsers" minOccurs="0"/>
                <xsd:element ref="ns4:SharedWithDetails" minOccurs="0"/>
                <xsd:element ref="ns2:nb207f868db644ff82e8ae5f0d09ba79" minOccurs="0"/>
                <xsd:element ref="ns2:iced8cea4e784e5b8a13f88886074984" minOccurs="0"/>
                <xsd:element ref="ns2:a3c9644943934c60b9084e198c1b9c13" minOccurs="0"/>
                <xsd:element ref="ns4:TaxKeywordTaxHTField" minOccurs="0"/>
                <xsd:element ref="ns2:Content_x0020_Date" minOccurs="0"/>
                <xsd:element ref="ns2:Product" minOccurs="0"/>
                <xsd:element ref="ns5:MediaServiceMetadata" minOccurs="0"/>
                <xsd:element ref="ns5:MediaServiceFastMetadata" minOccurs="0"/>
                <xsd:element ref="ns5:MediaServiceAutoKeyPoints" minOccurs="0"/>
                <xsd:element ref="ns5:MediaServiceKeyPoints" minOccurs="0"/>
                <xsd:element ref="ns5:MediaServiceOCR" minOccurs="0"/>
                <xsd:element ref="ns5:MediaServiceGenerationTime" minOccurs="0"/>
                <xsd:element ref="ns5:MediaServiceEventHashCode" minOccurs="0"/>
                <xsd:element ref="ns5:MediaServiceDateTaken" minOccurs="0"/>
                <xsd:element ref="ns5:MediaLengthInSeconds" minOccurs="0"/>
                <xsd:element ref="ns5:lcf76f155ced4ddcb4097134ff3c332f" minOccurs="0"/>
                <xsd:element ref="ns5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83543a-63d2-408a-9f10-f2275945a2ff" elementFormDefault="qualified">
    <xsd:import namespace="http://schemas.microsoft.com/office/2006/documentManagement/types"/>
    <xsd:import namespace="http://schemas.microsoft.com/office/infopath/2007/PartnerControls"/>
    <xsd:element name="nxp_description" ma:index="9" nillable="true" ma:displayName="NXP Description" ma:description="free text field describing the doc." ma:internalName="nxp_description">
      <xsd:simpleType>
        <xsd:restriction base="dms:Text">
          <xsd:maxLength value="255"/>
        </xsd:restriction>
      </xsd:simpleType>
    </xsd:element>
    <xsd:element name="NPI_x0020_Record" ma:index="12" nillable="true" ma:displayName="NPI Record" ma:default="0" ma:description="Set true for anything required by our internal processes.  &quot;Audit&quot; views will filter on &quot;yes&quot;" ma:internalName="NPI_x0020_Record">
      <xsd:simpleType>
        <xsd:restriction base="dms:Boolean"/>
      </xsd:simpleType>
    </xsd:element>
    <xsd:element name="Delete_x0020_Date" ma:index="15" nillable="true" ma:displayName="Delete Date" ma:default="2099-01-01T00:00:00Z" ma:description="( FSL SOP4-15) says that we hold docs for a period of time then delete them, to prevent endless liability for customer support for long EOL parts.  As a general rule, Engineering documents should be held for EOL+7 years.  The actual meaning here is that a tool can and will delete any file with an expired date (any date in the past).  So when a product is officially EOL add 7 years to that date for those files for the specific purpose of deleting them." ma:format="DateOnly" ma:internalName="Delete_x0020_Date">
      <xsd:simpleType>
        <xsd:restriction base="dms:DateTime"/>
      </xsd:simpleType>
    </xsd:element>
    <xsd:element name="e3175812bfbd472883b52b9233b4580b" ma:index="16" nillable="true" ma:taxonomy="true" ma:internalName="e3175812bfbd472883b52b9233b4580b" ma:taxonomyFieldName="iCAP" ma:displayName="iCAP" ma:default="1;#COMPANY INTERNAL|fba6ddd2-c0d6-406a-843f-19fb8f95d116" ma:fieldId="{e3175812-bfbd-4728-83b5-2b9233b4580b}" ma:sspId="7ae9cabe-f4d8-44ae-a6f0-8d11cb15c1ae" ma:termSetId="970493f6-76f1-4e13-a881-a1ba5fc91cd9" ma:anchorId="02e21758-4547-4981-bd78-06720c9cfdb9" ma:open="false" ma:isKeyword="false">
      <xsd:complexType>
        <xsd:sequence>
          <xsd:element ref="pc:Terms" minOccurs="0" maxOccurs="1"/>
        </xsd:sequence>
      </xsd:complexType>
    </xsd:element>
    <xsd:element name="h3b4ebf34afd43c09cb17427cbdddf25" ma:index="18" nillable="true" ma:taxonomy="true" ma:internalName="h3b4ebf34afd43c09cb17427cbdddf25" ma:taxonomyFieldName="Phase_x0020_Gate" ma:displayName="Phase Gate" ma:default="" ma:fieldId="{13b4ebf3-4afd-43c0-9cb1-7427cbdddf25}" ma:sspId="7ae9cabe-f4d8-44ae-a6f0-8d11cb15c1ae" ma:termSetId="d2ccdbce-830d-4eac-9d33-71add9b1cc0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nb207f868db644ff82e8ae5f0d09ba79" ma:index="21" nillable="true" ma:taxonomy="true" ma:internalName="nb207f868db644ff82e8ae5f0d09ba79" ma:taxonomyFieldName="Team_x0020_Role" ma:displayName="Team Role" ma:default="" ma:fieldId="{7b207f86-8db6-44ff-82e8-ae5f0d09ba79}" ma:sspId="7ae9cabe-f4d8-44ae-a6f0-8d11cb15c1ae" ma:termSetId="34cee638-dded-44d4-94a5-21bf4912d8b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ced8cea4e784e5b8a13f88886074984" ma:index="22" nillable="true" ma:taxonomy="true" ma:internalName="iced8cea4e784e5b8a13f88886074984" ma:taxonomyFieldName="Category" ma:displayName="Category" ma:default="" ma:fieldId="{2ced8cea-4e78-4e5b-8a13-f88886074984}" ma:sspId="7ae9cabe-f4d8-44ae-a6f0-8d11cb15c1ae" ma:termSetId="cc8520be-380f-467c-b1c3-837e0ecb60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3c9644943934c60b9084e198c1b9c13" ma:index="23" nillable="true" ma:taxonomy="true" ma:internalName="a3c9644943934c60b9084e198c1b9c13" ma:taxonomyFieldName="Doc_x0020_Type" ma:displayName="Doc Type" ma:default="" ma:fieldId="{a3c96449-4393-4c60-b908-4e198c1b9c13}" ma:sspId="7ae9cabe-f4d8-44ae-a6f0-8d11cb15c1ae" ma:termSetId="3a8f40e7-07a0-45d3-b0eb-34d39b76fe2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ontent_x0020_Date" ma:index="26" nillable="true" ma:displayName="Content Date" ma:description="Date associated with the content.  Typically publish or presentation dates" ma:format="DateOnly" ma:internalName="Content_x0020_Date">
      <xsd:simpleType>
        <xsd:restriction base="dms:DateTime"/>
      </xsd:simpleType>
    </xsd:element>
    <xsd:element name="Product" ma:index="27" nillable="true" ma:displayName="Product" ma:default="i.MX93" ma:description="Leave default, set to project name for this library" ma:internalName="Product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72b8b-43e2-4139-8cd1-27ad03f081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description="" ma:hidden="true" ma:list="{97c0a75c-1299-46ef-ab35-07d498ace433}" ma:internalName="TaxCatchAll" ma:showField="CatchAllData" ma:web="d79c7bf1-1763-4f32-926f-7892bffab6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c7bf1-1763-4f32-926f-7892bffab64d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description="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KeywordTaxHTField" ma:index="25" nillable="true" ma:taxonomy="true" ma:internalName="TaxKeywordTaxHTField" ma:taxonomyFieldName="TaxKeyword" ma:displayName="Keywords" ma:readOnly="false" ma:fieldId="{23f27201-bee3-471e-b2e7-b64fd8b7ca38}" ma:taxonomyMulti="true" ma:sspId="7ae9cabe-f4d8-44ae-a6f0-8d11cb15c1ae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8ea5b1-0e02-4451-b0d1-3cadb3772f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3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3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38" nillable="true" ma:taxonomy="true" ma:internalName="lcf76f155ced4ddcb4097134ff3c332f" ma:taxonomyFieldName="MediaServiceImageTags" ma:displayName="Image Tags" ma:readOnly="false" ma:fieldId="{5cf76f15-5ced-4ddc-b409-7134ff3c332f}" ma:taxonomyMulti="true" ma:sspId="7ae9cabe-f4d8-44ae-a6f0-8d11cb15c1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F2AF60-4DCD-40AA-AB8A-0AD85F6390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D3E303-1B7E-483D-96BD-7BE95C5B920C}">
  <ds:schemaRefs>
    <ds:schemaRef ds:uri="http://schemas.microsoft.com/office/2006/metadata/properties"/>
    <ds:schemaRef ds:uri="http://schemas.microsoft.com/office/infopath/2007/PartnerControls"/>
    <ds:schemaRef ds:uri="ef83543a-63d2-408a-9f10-f2275945a2ff"/>
    <ds:schemaRef ds:uri="c4672b8b-43e2-4139-8cd1-27ad03f081e7"/>
    <ds:schemaRef ds:uri="d79c7bf1-1763-4f32-926f-7892bffab64d"/>
    <ds:schemaRef ds:uri="7f8ea5b1-0e02-4451-b0d1-3cadb3772fc1"/>
  </ds:schemaRefs>
</ds:datastoreItem>
</file>

<file path=customXml/itemProps3.xml><?xml version="1.0" encoding="utf-8"?>
<ds:datastoreItem xmlns:ds="http://schemas.openxmlformats.org/officeDocument/2006/customXml" ds:itemID="{67A9E3B8-19F1-4178-B32B-9DA54BC8A3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83543a-63d2-408a-9f10-f2275945a2ff"/>
    <ds:schemaRef ds:uri="c4672b8b-43e2-4139-8cd1-27ad03f081e7"/>
    <ds:schemaRef ds:uri="d79c7bf1-1763-4f32-926f-7892bffab64d"/>
    <ds:schemaRef ds:uri="7f8ea5b1-0e02-4451-b0d1-3cadb3772f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</vt:lpstr>
      <vt:lpstr>PINMUX-i.MX93</vt:lpstr>
      <vt:lpstr>PinList-i.MX93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 Matt-B00630</dc:creator>
  <cp:keywords/>
  <dc:description/>
  <cp:lastModifiedBy>Javen Jiang</cp:lastModifiedBy>
  <cp:revision/>
  <dcterms:created xsi:type="dcterms:W3CDTF">2016-02-02T08:28:53Z</dcterms:created>
  <dcterms:modified xsi:type="dcterms:W3CDTF">2023-08-04T06:54:23Z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0x0101006C9C055EBF172C44A6CF324F88904100</vt:lpwstr>
  </property>
  <property fmtid="{D5CDD505-2E9C-101B-9397-08002B2CF9AE}" pid="3" name="_dlc_DocIdItemGuid">
    <vt:lpwstr>02e62d4d-e092-4575-8a84-c641e5754d15</vt:lpwstr>
  </property>
  <property fmtid="{D5CDD505-2E9C-101B-9397-08002B2CF9AE}" pid="4" name="TaxKeyword">
    <vt:lpwstr/>
  </property>
  <property fmtid="{D5CDD505-2E9C-101B-9397-08002B2CF9AE}" pid="5" name="Category">
    <vt:lpwstr/>
  </property>
  <property fmtid="{D5CDD505-2E9C-101B-9397-08002B2CF9AE}" pid="6" name="Phase Gate">
    <vt:lpwstr/>
  </property>
  <property fmtid="{D5CDD505-2E9C-101B-9397-08002B2CF9AE}" pid="7" name="iCAP">
    <vt:lpwstr>1;#COMPANY INTERNAL|fba6ddd2-c0d6-406a-843f-19fb8f95d116</vt:lpwstr>
  </property>
  <property fmtid="{D5CDD505-2E9C-101B-9397-08002B2CF9AE}" pid="8" name="Team Role">
    <vt:lpwstr>11;#Systems|4582c4fc-1ebc-4b3c-836f-f9ed615808d9</vt:lpwstr>
  </property>
  <property fmtid="{D5CDD505-2E9C-101B-9397-08002B2CF9AE}" pid="9" name="Doc Type">
    <vt:lpwstr/>
  </property>
  <property fmtid="{D5CDD505-2E9C-101B-9397-08002B2CF9AE}" pid="10" name="MediaServiceImageTags">
    <vt:lpwstr/>
  </property>
</Properties>
</file>