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2\Downloads\Registry\schools not taken attendance\"/>
    </mc:Choice>
  </mc:AlternateContent>
  <xr:revisionPtr revIDLastSave="0" documentId="8_{0A251EDF-1741-4E0D-9B49-86F04AAC6DE9}" xr6:coauthVersionLast="47" xr6:coauthVersionMax="47" xr10:uidLastSave="{00000000-0000-0000-0000-000000000000}"/>
  <bookViews>
    <workbookView xWindow="-108" yWindow="-108" windowWidth="23256" windowHeight="12456" xr2:uid="{FED97773-E34B-43D4-BAEE-2D7639C5ACBE}"/>
  </bookViews>
  <sheets>
    <sheet name="Sheet1" sheetId="1" r:id="rId1"/>
  </sheets>
  <definedNames>
    <definedName name="_xlnm._FilterDatabase" localSheetId="0" hidden="1">Sheet1!$A$2:$K$36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K36" i="1" s="1"/>
  <c r="J36" i="1"/>
  <c r="I36" i="1"/>
  <c r="H36" i="1"/>
  <c r="G36" i="1"/>
  <c r="F36" i="1"/>
  <c r="E36" i="1"/>
  <c r="C36" i="1"/>
  <c r="B36" i="1"/>
  <c r="K23" i="1"/>
  <c r="K26" i="1"/>
  <c r="K22" i="1"/>
  <c r="K20" i="1"/>
  <c r="K29" i="1"/>
  <c r="K7" i="1"/>
  <c r="K32" i="1"/>
  <c r="J19" i="1"/>
  <c r="J17" i="1"/>
  <c r="J34" i="1"/>
  <c r="J25" i="1"/>
  <c r="J30" i="1"/>
  <c r="J8" i="1"/>
  <c r="J11" i="1"/>
  <c r="J23" i="1"/>
  <c r="J14" i="1"/>
  <c r="J26" i="1"/>
  <c r="J10" i="1"/>
  <c r="J16" i="1"/>
  <c r="J35" i="1"/>
  <c r="J27" i="1"/>
  <c r="J22" i="1"/>
  <c r="J20" i="1"/>
  <c r="J4" i="1"/>
  <c r="J18" i="1"/>
  <c r="J15" i="1"/>
  <c r="J5" i="1"/>
  <c r="J31" i="1"/>
  <c r="J33" i="1"/>
  <c r="J29" i="1"/>
  <c r="J13" i="1"/>
  <c r="J24" i="1"/>
  <c r="J28" i="1"/>
  <c r="J7" i="1"/>
  <c r="J32" i="1"/>
  <c r="J21" i="1"/>
  <c r="J3" i="1"/>
  <c r="J9" i="1"/>
  <c r="J12" i="1"/>
  <c r="J6" i="1"/>
  <c r="G19" i="1"/>
  <c r="G17" i="1"/>
  <c r="G34" i="1"/>
  <c r="G25" i="1"/>
  <c r="G30" i="1"/>
  <c r="G8" i="1"/>
  <c r="G11" i="1"/>
  <c r="G23" i="1"/>
  <c r="G14" i="1"/>
  <c r="G26" i="1"/>
  <c r="G10" i="1"/>
  <c r="G16" i="1"/>
  <c r="G35" i="1"/>
  <c r="G27" i="1"/>
  <c r="K27" i="1" s="1"/>
  <c r="G22" i="1"/>
  <c r="G20" i="1"/>
  <c r="G4" i="1"/>
  <c r="G18" i="1"/>
  <c r="G15" i="1"/>
  <c r="G5" i="1"/>
  <c r="G31" i="1"/>
  <c r="K31" i="1" s="1"/>
  <c r="G33" i="1"/>
  <c r="K33" i="1" s="1"/>
  <c r="G29" i="1"/>
  <c r="G13" i="1"/>
  <c r="G24" i="1"/>
  <c r="G28" i="1"/>
  <c r="K28" i="1" s="1"/>
  <c r="G7" i="1"/>
  <c r="G32" i="1"/>
  <c r="G21" i="1"/>
  <c r="G3" i="1"/>
  <c r="G9" i="1"/>
  <c r="G12" i="1"/>
  <c r="G6" i="1"/>
  <c r="K6" i="1" s="1"/>
  <c r="D19" i="1"/>
  <c r="K19" i="1" s="1"/>
  <c r="D17" i="1"/>
  <c r="K17" i="1" s="1"/>
  <c r="D34" i="1"/>
  <c r="K34" i="1" s="1"/>
  <c r="D25" i="1"/>
  <c r="K25" i="1" s="1"/>
  <c r="D30" i="1"/>
  <c r="K30" i="1" s="1"/>
  <c r="D8" i="1"/>
  <c r="K8" i="1" s="1"/>
  <c r="D11" i="1"/>
  <c r="K11" i="1" s="1"/>
  <c r="D23" i="1"/>
  <c r="D14" i="1"/>
  <c r="K14" i="1" s="1"/>
  <c r="D26" i="1"/>
  <c r="D10" i="1"/>
  <c r="K10" i="1" s="1"/>
  <c r="D16" i="1"/>
  <c r="K16" i="1" s="1"/>
  <c r="D35" i="1"/>
  <c r="K35" i="1" s="1"/>
  <c r="D27" i="1"/>
  <c r="D22" i="1"/>
  <c r="D20" i="1"/>
  <c r="D4" i="1"/>
  <c r="K4" i="1" s="1"/>
  <c r="D18" i="1"/>
  <c r="K18" i="1" s="1"/>
  <c r="D15" i="1"/>
  <c r="K15" i="1" s="1"/>
  <c r="D5" i="1"/>
  <c r="K5" i="1" s="1"/>
  <c r="D31" i="1"/>
  <c r="D33" i="1"/>
  <c r="D29" i="1"/>
  <c r="D13" i="1"/>
  <c r="K13" i="1" s="1"/>
  <c r="D24" i="1"/>
  <c r="K24" i="1" s="1"/>
  <c r="D28" i="1"/>
  <c r="D7" i="1"/>
  <c r="D32" i="1"/>
  <c r="D21" i="1"/>
  <c r="K21" i="1" s="1"/>
  <c r="D3" i="1"/>
  <c r="K3" i="1" s="1"/>
  <c r="D9" i="1"/>
  <c r="K9" i="1" s="1"/>
  <c r="D12" i="1"/>
  <c r="K12" i="1" s="1"/>
  <c r="D6" i="1"/>
</calcChain>
</file>

<file path=xl/sharedStrings.xml><?xml version="1.0" encoding="utf-8"?>
<sst xmlns="http://schemas.openxmlformats.org/spreadsheetml/2006/main" count="48" uniqueCount="42">
  <si>
    <t>District</t>
  </si>
  <si>
    <t>April</t>
  </si>
  <si>
    <t>May</t>
  </si>
  <si>
    <t>June</t>
  </si>
  <si>
    <t>Teachers count who are absent for the entire month</t>
  </si>
  <si>
    <t>Total Teachers in that district</t>
  </si>
  <si>
    <t>Percentage of Teachers absent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</si>
  <si>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</si>
  <si>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</si>
  <si>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</si>
  <si>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</si>
  <si>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</si>
  <si>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</si>
  <si>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</si>
  <si>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</si>
  <si>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</si>
  <si>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</si>
  <si>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</si>
  <si>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DIMAHASAO</t>
  </si>
  <si>
    <t>GOALPARA</t>
  </si>
  <si>
    <t>GOLAGHAT</t>
  </si>
  <si>
    <t>HAILAKANDI</t>
  </si>
  <si>
    <t>HOJAI</t>
  </si>
  <si>
    <t>JORHAT</t>
  </si>
  <si>
    <t>KAMRUP-METRO</t>
  </si>
  <si>
    <t>KAMRUP-RURAL</t>
  </si>
  <si>
    <t>KARBIANGLONG</t>
  </si>
  <si>
    <t>KOKRAJHAR</t>
  </si>
  <si>
    <t>LAKHIMPUR</t>
  </si>
  <si>
    <t>MAJULI</t>
  </si>
  <si>
    <t>MORIGAON</t>
  </si>
  <si>
    <t>NAGAON</t>
  </si>
  <si>
    <t>NALBARI</t>
  </si>
  <si>
    <t>SIBSAGAR</t>
  </si>
  <si>
    <t>SONITPUR</t>
  </si>
  <si>
    <t>SOUTH-SALMARA-MANKACHAR</t>
  </si>
  <si>
    <t>SRIBHUMI</t>
  </si>
  <si>
    <t>TINSUKIA</t>
  </si>
  <si>
    <t>UDALGURI</t>
  </si>
  <si>
    <t>WEST-KARBIANGLONG</t>
  </si>
  <si>
    <t>Grand Total</t>
  </si>
  <si>
    <t>Average Teachers Absent (April - June)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</si>
</sst>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21C2-EEF3-40AF-A1FD-16683C5A2BA3}">
  <dimension ref="A1:K36"/>
  <sheetViews>
    <sheetView tabSelected="1" workbookViewId="0">
      <selection activeCell="D37" sqref="D37"/>
    </sheetView>
  </sheetViews>
  <sheetFormatPr defaultColWidth="13.6640625" defaultRowHeight="14.4" x14ac:dyDescent="0.3"/>
  <sheetData>
    <row r="1" spans="1:11" x14ac:dyDescent="0.3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1" ht="58.8" customHeight="1" x14ac:dyDescent="0.3">
      <c r="A2" s="1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K2" s="2" t="s">
        <v>41</v>
      </c>
    </row>
    <row r="3" spans="1:11" x14ac:dyDescent="0.3">
      <c r="A3" s="3" t="s">
        <v>37</v>
      </c>
      <c r="B3">
        <v>472</v>
      </c>
      <c r="C3">
        <v>5582</v>
      </c>
      <c r="D3" s="5">
        <f>B3/C3</f>
        <v>8.455750627015407E-2</v>
      </c>
      <c r="E3">
        <v>457</v>
      </c>
      <c r="F3">
        <v>5582</v>
      </c>
      <c r="G3" s="5">
        <f>E3/F3</f>
        <v>8.1870297384450022E-2</v>
      </c>
      <c r="H3">
        <v>431</v>
      </c>
      <c r="I3">
        <v>5582</v>
      </c>
      <c r="J3" s="5">
        <f>H3/I3</f>
        <v>7.7212468649229662E-2</v>
      </c>
      <c r="K3" s="6">
        <f>AVERAGE(D3,G3,J3)</f>
        <v>8.1213424101277909E-2</v>
      </c>
    </row>
    <row r="4" spans="1:11" x14ac:dyDescent="0.3">
      <c r="A4" s="3" t="s">
        <v>24</v>
      </c>
      <c r="B4">
        <v>370</v>
      </c>
      <c r="C4">
        <v>4552</v>
      </c>
      <c r="D4" s="5">
        <f>B4/C4</f>
        <v>8.1282952548330401E-2</v>
      </c>
      <c r="E4">
        <v>344</v>
      </c>
      <c r="F4">
        <v>4552</v>
      </c>
      <c r="G4" s="5">
        <f>E4/F4</f>
        <v>7.5571177504393669E-2</v>
      </c>
      <c r="H4">
        <v>316</v>
      </c>
      <c r="I4">
        <v>4552</v>
      </c>
      <c r="J4" s="5">
        <f>H4/I4</f>
        <v>6.9420035149384884E-2</v>
      </c>
      <c r="K4" s="6">
        <f>AVERAGE(D4,G4,J4)</f>
        <v>7.5424721734036318E-2</v>
      </c>
    </row>
    <row r="5" spans="1:11" x14ac:dyDescent="0.3">
      <c r="A5" s="3" t="s">
        <v>27</v>
      </c>
      <c r="B5">
        <v>527</v>
      </c>
      <c r="C5">
        <v>6702</v>
      </c>
      <c r="D5" s="5">
        <f>B5/C5</f>
        <v>7.8633243807818567E-2</v>
      </c>
      <c r="E5">
        <v>478</v>
      </c>
      <c r="F5">
        <v>6702</v>
      </c>
      <c r="G5" s="5">
        <f>E5/F5</f>
        <v>7.1321993434795589E-2</v>
      </c>
      <c r="H5">
        <v>308</v>
      </c>
      <c r="I5">
        <v>6702</v>
      </c>
      <c r="J5" s="5">
        <f>H5/I5</f>
        <v>4.5956430916144438E-2</v>
      </c>
      <c r="K5" s="6">
        <f>AVERAGE(D5,G5,J5)</f>
        <v>6.5303889386252867E-2</v>
      </c>
    </row>
    <row r="6" spans="1:11" x14ac:dyDescent="0.3">
      <c r="A6" s="3" t="s">
        <v>7</v>
      </c>
      <c r="B6">
        <v>635</v>
      </c>
      <c r="C6">
        <v>7963</v>
      </c>
      <c r="D6" s="5">
        <f>B6/C6</f>
        <v>7.9743815145045832E-2</v>
      </c>
      <c r="E6">
        <v>606</v>
      </c>
      <c r="F6">
        <v>7963</v>
      </c>
      <c r="G6" s="5">
        <f>E6/F6</f>
        <v>7.6101971618736663E-2</v>
      </c>
      <c r="H6">
        <v>210</v>
      </c>
      <c r="I6">
        <v>7963</v>
      </c>
      <c r="J6" s="5">
        <f>H6/I6</f>
        <v>2.6371970362928543E-2</v>
      </c>
      <c r="K6" s="6">
        <f>AVERAGE(D6,G6,J6)</f>
        <v>6.0739252375570346E-2</v>
      </c>
    </row>
    <row r="7" spans="1:11" x14ac:dyDescent="0.3">
      <c r="A7" s="3" t="s">
        <v>34</v>
      </c>
      <c r="B7">
        <v>343</v>
      </c>
      <c r="C7">
        <v>4920</v>
      </c>
      <c r="D7" s="5">
        <f>B7/C7</f>
        <v>6.9715447154471546E-2</v>
      </c>
      <c r="E7">
        <v>259</v>
      </c>
      <c r="F7">
        <v>4920</v>
      </c>
      <c r="G7" s="5">
        <f>E7/F7</f>
        <v>5.2642276422764228E-2</v>
      </c>
      <c r="H7">
        <v>248</v>
      </c>
      <c r="I7">
        <v>4920</v>
      </c>
      <c r="J7" s="5">
        <f>H7/I7</f>
        <v>5.0406504065040651E-2</v>
      </c>
      <c r="K7" s="6">
        <f>AVERAGE(D7,G7,J7)</f>
        <v>5.7588075880758809E-2</v>
      </c>
    </row>
    <row r="8" spans="1:11" x14ac:dyDescent="0.3">
      <c r="A8" s="3" t="s">
        <v>13</v>
      </c>
      <c r="B8">
        <v>229</v>
      </c>
      <c r="C8">
        <v>3569</v>
      </c>
      <c r="D8" s="5">
        <f>B8/C8</f>
        <v>6.4163631269263097E-2</v>
      </c>
      <c r="E8">
        <v>203</v>
      </c>
      <c r="F8">
        <v>3569</v>
      </c>
      <c r="G8" s="5">
        <f>E8/F8</f>
        <v>5.6878677500700477E-2</v>
      </c>
      <c r="H8">
        <v>114</v>
      </c>
      <c r="I8">
        <v>3569</v>
      </c>
      <c r="J8" s="5">
        <f>H8/I8</f>
        <v>3.1941720369851496E-2</v>
      </c>
      <c r="K8" s="6">
        <f>AVERAGE(D8,G8,J8)</f>
        <v>5.0994676379938354E-2</v>
      </c>
    </row>
    <row r="9" spans="1:11" x14ac:dyDescent="0.3">
      <c r="A9" s="3" t="s">
        <v>38</v>
      </c>
      <c r="B9">
        <v>282</v>
      </c>
      <c r="C9">
        <v>4717</v>
      </c>
      <c r="D9" s="5">
        <f>B9/C9</f>
        <v>5.9783760864956542E-2</v>
      </c>
      <c r="E9">
        <v>269</v>
      </c>
      <c r="F9">
        <v>4717</v>
      </c>
      <c r="G9" s="5">
        <f>E9/F9</f>
        <v>5.7027771888912442E-2</v>
      </c>
      <c r="H9">
        <v>107</v>
      </c>
      <c r="I9">
        <v>4717</v>
      </c>
      <c r="J9" s="5">
        <f>H9/I9</f>
        <v>2.2683909264362943E-2</v>
      </c>
      <c r="K9" s="6">
        <f>AVERAGE(D9,G9,J9)</f>
        <v>4.649848067274398E-2</v>
      </c>
    </row>
    <row r="10" spans="1:11" x14ac:dyDescent="0.3">
      <c r="A10" s="3" t="s">
        <v>18</v>
      </c>
      <c r="B10">
        <v>159</v>
      </c>
      <c r="C10">
        <v>3015</v>
      </c>
      <c r="D10" s="5">
        <f>B10/C10</f>
        <v>5.2736318407960198E-2</v>
      </c>
      <c r="E10">
        <v>132</v>
      </c>
      <c r="F10">
        <v>3015</v>
      </c>
      <c r="G10" s="5">
        <f>E10/F10</f>
        <v>4.3781094527363187E-2</v>
      </c>
      <c r="H10">
        <v>108</v>
      </c>
      <c r="I10">
        <v>3015</v>
      </c>
      <c r="J10" s="5">
        <f>H10/I10</f>
        <v>3.5820895522388062E-2</v>
      </c>
      <c r="K10" s="6">
        <f>AVERAGE(D10,G10,J10)</f>
        <v>4.4112769485903813E-2</v>
      </c>
    </row>
    <row r="11" spans="1:11" x14ac:dyDescent="0.3">
      <c r="A11" s="3" t="s">
        <v>14</v>
      </c>
      <c r="B11">
        <v>272</v>
      </c>
      <c r="C11">
        <v>5915</v>
      </c>
      <c r="D11" s="5">
        <f>B11/C11</f>
        <v>4.598478444632291E-2</v>
      </c>
      <c r="E11">
        <v>251</v>
      </c>
      <c r="F11">
        <v>5915</v>
      </c>
      <c r="G11" s="5">
        <f>E11/F11</f>
        <v>4.2434488588334741E-2</v>
      </c>
      <c r="H11">
        <v>246</v>
      </c>
      <c r="I11">
        <v>5915</v>
      </c>
      <c r="J11" s="5">
        <f>H11/I11</f>
        <v>4.1589180050718509E-2</v>
      </c>
      <c r="K11" s="6">
        <f>AVERAGE(D11,G11,J11)</f>
        <v>4.3336151028458725E-2</v>
      </c>
    </row>
    <row r="12" spans="1:11" x14ac:dyDescent="0.3">
      <c r="A12" s="3" t="s">
        <v>39</v>
      </c>
      <c r="B12">
        <v>118</v>
      </c>
      <c r="C12">
        <v>2306</v>
      </c>
      <c r="D12" s="5">
        <f>B12/C12</f>
        <v>5.1170858629661753E-2</v>
      </c>
      <c r="E12">
        <v>92</v>
      </c>
      <c r="F12">
        <v>2306</v>
      </c>
      <c r="G12" s="5">
        <f>E12/F12</f>
        <v>3.9895923677363401E-2</v>
      </c>
      <c r="H12">
        <v>80</v>
      </c>
      <c r="I12">
        <v>2306</v>
      </c>
      <c r="J12" s="5">
        <f>H12/I12</f>
        <v>3.4692107545533389E-2</v>
      </c>
      <c r="K12" s="6">
        <f>AVERAGE(D12,G12,J12)</f>
        <v>4.1919629950852848E-2</v>
      </c>
    </row>
    <row r="13" spans="1:11" x14ac:dyDescent="0.3">
      <c r="A13" s="3" t="s">
        <v>31</v>
      </c>
      <c r="B13">
        <v>508</v>
      </c>
      <c r="C13">
        <v>11454</v>
      </c>
      <c r="D13" s="5">
        <f>B13/C13</f>
        <v>4.4351318316745242E-2</v>
      </c>
      <c r="E13">
        <v>454</v>
      </c>
      <c r="F13">
        <v>11454</v>
      </c>
      <c r="G13" s="5">
        <f>E13/F13</f>
        <v>3.9636808101973113E-2</v>
      </c>
      <c r="H13">
        <v>476</v>
      </c>
      <c r="I13">
        <v>11454</v>
      </c>
      <c r="J13" s="5">
        <f>H13/I13</f>
        <v>4.1557534485769161E-2</v>
      </c>
      <c r="K13" s="6">
        <f>AVERAGE(D13,G13,J13)</f>
        <v>4.1848553634829172E-2</v>
      </c>
    </row>
    <row r="14" spans="1:11" x14ac:dyDescent="0.3">
      <c r="A14" s="3" t="s">
        <v>16</v>
      </c>
      <c r="B14">
        <v>479</v>
      </c>
      <c r="C14">
        <v>10035</v>
      </c>
      <c r="D14" s="5">
        <f>B14/C14</f>
        <v>4.7732934728450423E-2</v>
      </c>
      <c r="E14">
        <v>329</v>
      </c>
      <c r="F14">
        <v>10035</v>
      </c>
      <c r="G14" s="5">
        <f>E14/F14</f>
        <v>3.2785251619332337E-2</v>
      </c>
      <c r="H14">
        <v>308</v>
      </c>
      <c r="I14">
        <v>10035</v>
      </c>
      <c r="J14" s="5">
        <f>H14/I14</f>
        <v>3.0692575984055805E-2</v>
      </c>
      <c r="K14" s="6">
        <f>AVERAGE(D14,G14,J14)</f>
        <v>3.7070254110612856E-2</v>
      </c>
    </row>
    <row r="15" spans="1:11" x14ac:dyDescent="0.3">
      <c r="A15" s="3" t="s">
        <v>26</v>
      </c>
      <c r="B15">
        <v>165</v>
      </c>
      <c r="C15">
        <v>4560</v>
      </c>
      <c r="D15" s="5">
        <f>B15/C15</f>
        <v>3.6184210526315791E-2</v>
      </c>
      <c r="E15">
        <v>164</v>
      </c>
      <c r="F15">
        <v>4560</v>
      </c>
      <c r="G15" s="5">
        <f>E15/F15</f>
        <v>3.5964912280701755E-2</v>
      </c>
      <c r="H15">
        <v>157</v>
      </c>
      <c r="I15">
        <v>4560</v>
      </c>
      <c r="J15" s="5">
        <f>H15/I15</f>
        <v>3.4429824561403512E-2</v>
      </c>
      <c r="K15" s="6">
        <f>AVERAGE(D15,G15,J15)</f>
        <v>3.5526315789473684E-2</v>
      </c>
    </row>
    <row r="16" spans="1:11" x14ac:dyDescent="0.3">
      <c r="A16" s="3" t="s">
        <v>19</v>
      </c>
      <c r="B16">
        <v>245</v>
      </c>
      <c r="C16">
        <v>6341</v>
      </c>
      <c r="D16" s="5">
        <f>B16/C16</f>
        <v>3.8637438889765022E-2</v>
      </c>
      <c r="E16">
        <v>210</v>
      </c>
      <c r="F16">
        <v>6341</v>
      </c>
      <c r="G16" s="5">
        <f>E16/F16</f>
        <v>3.3117804762655731E-2</v>
      </c>
      <c r="H16">
        <v>183</v>
      </c>
      <c r="I16">
        <v>6341</v>
      </c>
      <c r="J16" s="5">
        <f>H16/I16</f>
        <v>2.8859801293171426E-2</v>
      </c>
      <c r="K16" s="6">
        <f>AVERAGE(D16,G16,J16)</f>
        <v>3.3538348315197392E-2</v>
      </c>
    </row>
    <row r="17" spans="1:11" x14ac:dyDescent="0.3">
      <c r="A17" s="3" t="s">
        <v>9</v>
      </c>
      <c r="B17">
        <v>134</v>
      </c>
      <c r="C17">
        <v>3817</v>
      </c>
      <c r="D17" s="5">
        <f>B17/C17</f>
        <v>3.51061042703694E-2</v>
      </c>
      <c r="E17">
        <v>123</v>
      </c>
      <c r="F17">
        <v>3817</v>
      </c>
      <c r="G17" s="5">
        <f>E17/F17</f>
        <v>3.2224259889965939E-2</v>
      </c>
      <c r="H17">
        <v>114</v>
      </c>
      <c r="I17">
        <v>3817</v>
      </c>
      <c r="J17" s="5">
        <f>H17/I17</f>
        <v>2.9866387215090384E-2</v>
      </c>
      <c r="K17" s="6">
        <f>AVERAGE(D17,G17,J17)</f>
        <v>3.2398917125141903E-2</v>
      </c>
    </row>
    <row r="18" spans="1:11" x14ac:dyDescent="0.3">
      <c r="A18" s="3" t="s">
        <v>25</v>
      </c>
      <c r="B18">
        <v>323</v>
      </c>
      <c r="C18">
        <v>9534</v>
      </c>
      <c r="D18" s="5">
        <f>B18/C18</f>
        <v>3.3878749737780572E-2</v>
      </c>
      <c r="E18">
        <v>305</v>
      </c>
      <c r="F18">
        <v>9534</v>
      </c>
      <c r="G18" s="5">
        <f>E18/F18</f>
        <v>3.1990769876232429E-2</v>
      </c>
      <c r="H18">
        <v>237</v>
      </c>
      <c r="I18">
        <v>9534</v>
      </c>
      <c r="J18" s="5">
        <f>H18/I18</f>
        <v>2.485840151038389E-2</v>
      </c>
      <c r="K18" s="6">
        <f>AVERAGE(D18,G18,J18)</f>
        <v>3.024264037479896E-2</v>
      </c>
    </row>
    <row r="19" spans="1:11" x14ac:dyDescent="0.3">
      <c r="A19" s="3" t="s">
        <v>8</v>
      </c>
      <c r="B19">
        <v>393</v>
      </c>
      <c r="C19">
        <v>11295</v>
      </c>
      <c r="D19" s="5">
        <f>B19/C19</f>
        <v>3.4794156706507304E-2</v>
      </c>
      <c r="E19">
        <v>341</v>
      </c>
      <c r="F19">
        <v>11295</v>
      </c>
      <c r="G19" s="5">
        <f>E19/F19</f>
        <v>3.0190349712262064E-2</v>
      </c>
      <c r="H19">
        <v>289</v>
      </c>
      <c r="I19">
        <v>11295</v>
      </c>
      <c r="J19" s="5">
        <f>H19/I19</f>
        <v>2.558654271801682E-2</v>
      </c>
      <c r="K19" s="6">
        <f>AVERAGE(D19,G19,J19)</f>
        <v>3.019034971226206E-2</v>
      </c>
    </row>
    <row r="20" spans="1:11" x14ac:dyDescent="0.3">
      <c r="A20" s="3" t="s">
        <v>23</v>
      </c>
      <c r="B20">
        <v>209</v>
      </c>
      <c r="C20">
        <v>6323</v>
      </c>
      <c r="D20" s="5">
        <f>B20/C20</f>
        <v>3.3053930096473193E-2</v>
      </c>
      <c r="E20">
        <v>179</v>
      </c>
      <c r="F20">
        <v>6323</v>
      </c>
      <c r="G20" s="5">
        <f>E20/F20</f>
        <v>2.8309346829036849E-2</v>
      </c>
      <c r="H20">
        <v>169</v>
      </c>
      <c r="I20">
        <v>6323</v>
      </c>
      <c r="J20" s="5">
        <f>H20/I20</f>
        <v>2.6727819073224735E-2</v>
      </c>
      <c r="K20" s="6">
        <f>AVERAGE(D20,G20,J20)</f>
        <v>2.9363698666244924E-2</v>
      </c>
    </row>
    <row r="21" spans="1:11" x14ac:dyDescent="0.3">
      <c r="A21" s="3" t="s">
        <v>36</v>
      </c>
      <c r="B21">
        <v>272</v>
      </c>
      <c r="C21">
        <v>7830</v>
      </c>
      <c r="D21" s="5">
        <f>B21/C21</f>
        <v>3.4738186462324391E-2</v>
      </c>
      <c r="E21">
        <v>202</v>
      </c>
      <c r="F21">
        <v>7830</v>
      </c>
      <c r="G21" s="5">
        <f>E21/F21</f>
        <v>2.5798212005108557E-2</v>
      </c>
      <c r="H21">
        <v>207</v>
      </c>
      <c r="I21">
        <v>7830</v>
      </c>
      <c r="J21" s="5">
        <f>H21/I21</f>
        <v>2.6436781609195402E-2</v>
      </c>
      <c r="K21" s="6">
        <f>AVERAGE(D21,G21,J21)</f>
        <v>2.8991060025542786E-2</v>
      </c>
    </row>
    <row r="22" spans="1:11" x14ac:dyDescent="0.3">
      <c r="A22" s="3" t="s">
        <v>22</v>
      </c>
      <c r="B22">
        <v>145</v>
      </c>
      <c r="C22">
        <v>3910</v>
      </c>
      <c r="D22" s="5">
        <f>B22/C22</f>
        <v>3.7084398976982097E-2</v>
      </c>
      <c r="E22">
        <v>102</v>
      </c>
      <c r="F22">
        <v>3910</v>
      </c>
      <c r="G22" s="5">
        <f>E22/F22</f>
        <v>2.6086956521739129E-2</v>
      </c>
      <c r="H22">
        <v>86</v>
      </c>
      <c r="I22">
        <v>3910</v>
      </c>
      <c r="J22" s="5">
        <f>H22/I22</f>
        <v>2.1994884910485932E-2</v>
      </c>
      <c r="K22" s="6">
        <f>AVERAGE(D22,G22,J22)</f>
        <v>2.8388746803069052E-2</v>
      </c>
    </row>
    <row r="23" spans="1:11" x14ac:dyDescent="0.3">
      <c r="A23" s="3" t="s">
        <v>15</v>
      </c>
      <c r="B23">
        <v>172</v>
      </c>
      <c r="C23">
        <v>6149</v>
      </c>
      <c r="D23" s="5">
        <f>B23/C23</f>
        <v>2.7972027972027972E-2</v>
      </c>
      <c r="E23">
        <v>169</v>
      </c>
      <c r="F23">
        <v>6149</v>
      </c>
      <c r="G23" s="5">
        <f>E23/F23</f>
        <v>2.748414376321353E-2</v>
      </c>
      <c r="H23">
        <v>142</v>
      </c>
      <c r="I23">
        <v>6149</v>
      </c>
      <c r="J23" s="5">
        <f>H23/I23</f>
        <v>2.3093185883883559E-2</v>
      </c>
      <c r="K23" s="6">
        <f>AVERAGE(D23,G23,J23)</f>
        <v>2.6183119206375022E-2</v>
      </c>
    </row>
    <row r="24" spans="1:11" x14ac:dyDescent="0.3">
      <c r="A24" s="3" t="s">
        <v>32</v>
      </c>
      <c r="B24">
        <v>191</v>
      </c>
      <c r="C24">
        <v>6397</v>
      </c>
      <c r="D24" s="5">
        <f>B24/C24</f>
        <v>2.9857745818352353E-2</v>
      </c>
      <c r="E24">
        <v>176</v>
      </c>
      <c r="F24">
        <v>6397</v>
      </c>
      <c r="G24" s="5">
        <f>E24/F24</f>
        <v>2.7512896670314209E-2</v>
      </c>
      <c r="H24">
        <v>134</v>
      </c>
      <c r="I24">
        <v>6397</v>
      </c>
      <c r="J24" s="5">
        <f>H24/I24</f>
        <v>2.094731905580741E-2</v>
      </c>
      <c r="K24" s="6">
        <f>AVERAGE(D24,G24,J24)</f>
        <v>2.6105987181491323E-2</v>
      </c>
    </row>
    <row r="25" spans="1:11" x14ac:dyDescent="0.3">
      <c r="A25" s="3" t="s">
        <v>11</v>
      </c>
      <c r="B25">
        <v>279</v>
      </c>
      <c r="C25">
        <v>9905</v>
      </c>
      <c r="D25" s="5">
        <f>B25/C25</f>
        <v>2.8167592125189298E-2</v>
      </c>
      <c r="E25">
        <v>241</v>
      </c>
      <c r="F25">
        <v>9905</v>
      </c>
      <c r="G25" s="5">
        <f>E25/F25</f>
        <v>2.4331145885916203E-2</v>
      </c>
      <c r="H25">
        <v>244</v>
      </c>
      <c r="I25">
        <v>9905</v>
      </c>
      <c r="J25" s="5">
        <f>H25/I25</f>
        <v>2.4634023220595658E-2</v>
      </c>
      <c r="K25" s="6">
        <f>AVERAGE(D25,G25,J25)</f>
        <v>2.5710920410567051E-2</v>
      </c>
    </row>
    <row r="26" spans="1:11" x14ac:dyDescent="0.3">
      <c r="A26" s="3" t="s">
        <v>17</v>
      </c>
      <c r="B26">
        <v>186</v>
      </c>
      <c r="C26">
        <v>6418</v>
      </c>
      <c r="D26" s="5">
        <f>B26/C26</f>
        <v>2.8980990962916797E-2</v>
      </c>
      <c r="E26">
        <v>164</v>
      </c>
      <c r="F26">
        <v>6418</v>
      </c>
      <c r="G26" s="5">
        <f>E26/F26</f>
        <v>2.5553131816765346E-2</v>
      </c>
      <c r="H26">
        <v>138</v>
      </c>
      <c r="I26">
        <v>6418</v>
      </c>
      <c r="J26" s="5">
        <f>H26/I26</f>
        <v>2.1502025553131816E-2</v>
      </c>
      <c r="K26" s="6">
        <f>AVERAGE(D26,G26,J26)</f>
        <v>2.534538277760465E-2</v>
      </c>
    </row>
    <row r="27" spans="1:11" x14ac:dyDescent="0.3">
      <c r="A27" s="3" t="s">
        <v>21</v>
      </c>
      <c r="B27">
        <v>163</v>
      </c>
      <c r="C27">
        <v>5742</v>
      </c>
      <c r="D27" s="5">
        <f>B27/C27</f>
        <v>2.8387321490769765E-2</v>
      </c>
      <c r="E27">
        <v>123</v>
      </c>
      <c r="F27">
        <v>5742</v>
      </c>
      <c r="G27" s="5">
        <f>E27/F27</f>
        <v>2.1421107628004178E-2</v>
      </c>
      <c r="H27">
        <v>112</v>
      </c>
      <c r="I27">
        <v>5742</v>
      </c>
      <c r="J27" s="5">
        <f>H27/I27</f>
        <v>1.9505398815743643E-2</v>
      </c>
      <c r="K27" s="6">
        <f>AVERAGE(D27,G27,J27)</f>
        <v>2.3104609311505861E-2</v>
      </c>
    </row>
    <row r="28" spans="1:11" x14ac:dyDescent="0.3">
      <c r="A28" s="3" t="s">
        <v>33</v>
      </c>
      <c r="B28">
        <v>159</v>
      </c>
      <c r="C28">
        <v>7953</v>
      </c>
      <c r="D28" s="5">
        <f>B28/C28</f>
        <v>1.9992455677102981E-2</v>
      </c>
      <c r="E28">
        <v>172</v>
      </c>
      <c r="F28">
        <v>7953</v>
      </c>
      <c r="G28" s="5">
        <f>E28/F28</f>
        <v>2.1627058971457312E-2</v>
      </c>
      <c r="H28">
        <v>161</v>
      </c>
      <c r="I28">
        <v>7953</v>
      </c>
      <c r="J28" s="5">
        <f>H28/I28</f>
        <v>2.0243933107003648E-2</v>
      </c>
      <c r="K28" s="6">
        <f>AVERAGE(D28,G28,J28)</f>
        <v>2.0621149251854647E-2</v>
      </c>
    </row>
    <row r="29" spans="1:11" x14ac:dyDescent="0.3">
      <c r="A29" s="3" t="s">
        <v>30</v>
      </c>
      <c r="B29">
        <v>139</v>
      </c>
      <c r="C29">
        <v>6612</v>
      </c>
      <c r="D29" s="5">
        <f>B29/C29</f>
        <v>2.1022383545069571E-2</v>
      </c>
      <c r="E29">
        <v>120</v>
      </c>
      <c r="F29">
        <v>6612</v>
      </c>
      <c r="G29" s="5">
        <f>E29/F29</f>
        <v>1.8148820326678767E-2</v>
      </c>
      <c r="H29">
        <v>107</v>
      </c>
      <c r="I29">
        <v>6612</v>
      </c>
      <c r="J29" s="5">
        <f>H29/I29</f>
        <v>1.6182698124621898E-2</v>
      </c>
      <c r="K29" s="6">
        <f>AVERAGE(D29,G29,J29)</f>
        <v>1.8451300665456746E-2</v>
      </c>
    </row>
    <row r="30" spans="1:11" x14ac:dyDescent="0.3">
      <c r="A30" s="3" t="s">
        <v>12</v>
      </c>
      <c r="B30">
        <v>72</v>
      </c>
      <c r="C30">
        <v>3632</v>
      </c>
      <c r="D30" s="5">
        <f>B30/C30</f>
        <v>1.9823788546255508E-2</v>
      </c>
      <c r="E30">
        <v>65</v>
      </c>
      <c r="F30">
        <v>3632</v>
      </c>
      <c r="G30" s="5">
        <f>E30/F30</f>
        <v>1.789647577092511E-2</v>
      </c>
      <c r="H30">
        <v>55</v>
      </c>
      <c r="I30">
        <v>3632</v>
      </c>
      <c r="J30" s="5">
        <f>H30/I30</f>
        <v>1.5143171806167401E-2</v>
      </c>
      <c r="K30" s="6">
        <f>AVERAGE(D30,G30,J30)</f>
        <v>1.7621145374449341E-2</v>
      </c>
    </row>
    <row r="31" spans="1:11" x14ac:dyDescent="0.3">
      <c r="A31" s="3" t="s">
        <v>28</v>
      </c>
      <c r="B31">
        <v>177</v>
      </c>
      <c r="C31">
        <v>9863</v>
      </c>
      <c r="D31" s="5">
        <f>B31/C31</f>
        <v>1.7945858258136469E-2</v>
      </c>
      <c r="E31">
        <v>176</v>
      </c>
      <c r="F31">
        <v>9863</v>
      </c>
      <c r="G31" s="5">
        <f>E31/F31</f>
        <v>1.7844469228429485E-2</v>
      </c>
      <c r="H31">
        <v>137</v>
      </c>
      <c r="I31">
        <v>9863</v>
      </c>
      <c r="J31" s="5">
        <f>H31/I31</f>
        <v>1.3890297069857041E-2</v>
      </c>
      <c r="K31" s="6">
        <f>AVERAGE(D31,G31,J31)</f>
        <v>1.656020818547433E-2</v>
      </c>
    </row>
    <row r="32" spans="1:11" x14ac:dyDescent="0.3">
      <c r="A32" s="3" t="s">
        <v>35</v>
      </c>
      <c r="B32">
        <v>38</v>
      </c>
      <c r="C32">
        <v>1835</v>
      </c>
      <c r="D32" s="5">
        <f>B32/C32</f>
        <v>2.0708446866485014E-2</v>
      </c>
      <c r="E32">
        <v>20</v>
      </c>
      <c r="F32">
        <v>1835</v>
      </c>
      <c r="G32" s="5">
        <f>E32/F32</f>
        <v>1.0899182561307902E-2</v>
      </c>
      <c r="H32">
        <v>27</v>
      </c>
      <c r="I32">
        <v>1835</v>
      </c>
      <c r="J32" s="5">
        <f>H32/I32</f>
        <v>1.4713896457765668E-2</v>
      </c>
      <c r="K32" s="6">
        <f>AVERAGE(D32,G32,J32)</f>
        <v>1.5440508628519528E-2</v>
      </c>
    </row>
    <row r="33" spans="1:11" x14ac:dyDescent="0.3">
      <c r="A33" s="3" t="s">
        <v>29</v>
      </c>
      <c r="B33">
        <v>38</v>
      </c>
      <c r="C33">
        <v>2280</v>
      </c>
      <c r="D33" s="5">
        <f>B33/C33</f>
        <v>1.6666666666666666E-2</v>
      </c>
      <c r="E33">
        <v>29</v>
      </c>
      <c r="F33">
        <v>2280</v>
      </c>
      <c r="G33" s="5">
        <f>E33/F33</f>
        <v>1.2719298245614035E-2</v>
      </c>
      <c r="H33">
        <v>32</v>
      </c>
      <c r="I33">
        <v>2280</v>
      </c>
      <c r="J33" s="5">
        <f>H33/I33</f>
        <v>1.4035087719298246E-2</v>
      </c>
      <c r="K33" s="6">
        <f>AVERAGE(D33,G33,J33)</f>
        <v>1.4473684210526317E-2</v>
      </c>
    </row>
    <row r="34" spans="1:11" x14ac:dyDescent="0.3">
      <c r="A34" s="3" t="s">
        <v>10</v>
      </c>
      <c r="B34">
        <v>75</v>
      </c>
      <c r="C34">
        <v>4897</v>
      </c>
      <c r="D34" s="5">
        <f>B34/C34</f>
        <v>1.53154992852767E-2</v>
      </c>
      <c r="E34">
        <v>64</v>
      </c>
      <c r="F34">
        <v>4897</v>
      </c>
      <c r="G34" s="5">
        <f>E34/F34</f>
        <v>1.306922605676945E-2</v>
      </c>
      <c r="H34">
        <v>57</v>
      </c>
      <c r="I34">
        <v>4897</v>
      </c>
      <c r="J34" s="5">
        <f>H34/I34</f>
        <v>1.1639779456810292E-2</v>
      </c>
      <c r="K34" s="6">
        <f>AVERAGE(D34,G34,J34)</f>
        <v>1.3341501599618813E-2</v>
      </c>
    </row>
    <row r="35" spans="1:11" x14ac:dyDescent="0.3">
      <c r="A35" s="3" t="s">
        <v>20</v>
      </c>
      <c r="B35">
        <v>100</v>
      </c>
      <c r="C35">
        <v>6120</v>
      </c>
      <c r="D35" s="5">
        <f>B35/C35</f>
        <v>1.6339869281045753E-2</v>
      </c>
      <c r="E35">
        <v>70</v>
      </c>
      <c r="F35">
        <v>6120</v>
      </c>
      <c r="G35" s="5">
        <f>E35/F35</f>
        <v>1.1437908496732025E-2</v>
      </c>
      <c r="H35">
        <v>54</v>
      </c>
      <c r="I35">
        <v>6120</v>
      </c>
      <c r="J35" s="5">
        <f>H35/I35</f>
        <v>8.8235294117647058E-3</v>
      </c>
      <c r="K35" s="6">
        <f>AVERAGE(D35,G35,J35)</f>
        <v>1.2200435729847492E-2</v>
      </c>
    </row>
    <row r="36" spans="1:11" x14ac:dyDescent="0.3">
      <c r="A36" s="4" t="s">
        <v>40</v>
      </c>
      <c r="B36">
        <f>SUM(B3:B35)</f>
        <v>8069</v>
      </c>
      <c r="C36">
        <f>SUM(C3:C35)</f>
        <v>202143</v>
      </c>
      <c r="D36" s="5">
        <f>AVERAGE(D3:D35)</f>
        <v>4.0439830113666461E-2</v>
      </c>
      <c r="E36">
        <f>SUM(E3:E35)</f>
        <v>7089</v>
      </c>
      <c r="F36">
        <f>SUM(F3:F35)</f>
        <v>202143</v>
      </c>
      <c r="G36" s="5">
        <f>AVERAGE(G3:G35)</f>
        <v>3.5259854835422717E-2</v>
      </c>
      <c r="H36">
        <f>SUM(H3:H35)</f>
        <v>5794</v>
      </c>
      <c r="I36">
        <f>SUM(I3:I35)</f>
        <v>202143</v>
      </c>
      <c r="J36" s="5">
        <f>AVERAGE(J3:J35)</f>
        <v>2.8832124876934262E-2</v>
      </c>
      <c r="K36" s="6">
        <f>AVERAGE(D36,G36,J36)</f>
        <v>3.4843936608674485E-2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Ansu Sharma</dc:creator>
  <cp:lastModifiedBy>Ansu Sharma</cp:lastModifiedBy>
  <dcterms:created xsi:type="dcterms:W3CDTF">2025-07-15T12:08:15Z</dcterms:created>
  <dcterms:modified xsi:type="dcterms:W3CDTF">2025-07-15T12:29:24Z</dcterms:modified>
</cp:coreProperties>
</file>