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U11" i="1" l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35" i="1"/>
  <c r="V35" i="1"/>
  <c r="W35" i="1"/>
  <c r="X35" i="1"/>
  <c r="Y35" i="1"/>
  <c r="Z35" i="1"/>
  <c r="U36" i="1"/>
  <c r="V36" i="1"/>
  <c r="W36" i="1"/>
  <c r="X36" i="1"/>
  <c r="Y36" i="1"/>
  <c r="Z36" i="1"/>
  <c r="U37" i="1"/>
  <c r="V37" i="1"/>
  <c r="W37" i="1"/>
  <c r="X37" i="1"/>
  <c r="Y37" i="1"/>
  <c r="Z37" i="1"/>
  <c r="U38" i="1"/>
  <c r="V38" i="1"/>
  <c r="W38" i="1"/>
  <c r="X38" i="1"/>
  <c r="Y38" i="1"/>
  <c r="Z38" i="1"/>
  <c r="U39" i="1"/>
  <c r="V39" i="1"/>
  <c r="W39" i="1"/>
  <c r="X39" i="1"/>
  <c r="Y39" i="1"/>
  <c r="Z39" i="1"/>
  <c r="U40" i="1"/>
  <c r="V40" i="1"/>
  <c r="W40" i="1"/>
  <c r="X40" i="1"/>
  <c r="Y40" i="1"/>
  <c r="Z40" i="1"/>
  <c r="U41" i="1"/>
  <c r="V41" i="1"/>
  <c r="W41" i="1"/>
  <c r="X41" i="1"/>
  <c r="Y41" i="1"/>
  <c r="Z41" i="1"/>
  <c r="U42" i="1"/>
  <c r="V42" i="1"/>
  <c r="W42" i="1"/>
  <c r="X42" i="1"/>
  <c r="Y42" i="1"/>
  <c r="Z42" i="1"/>
  <c r="U43" i="1"/>
  <c r="V43" i="1"/>
  <c r="W43" i="1"/>
  <c r="X43" i="1"/>
  <c r="Y43" i="1"/>
  <c r="Z43" i="1"/>
  <c r="U44" i="1"/>
  <c r="V44" i="1"/>
  <c r="W44" i="1"/>
  <c r="X44" i="1"/>
  <c r="Y44" i="1"/>
  <c r="Z44" i="1"/>
  <c r="U45" i="1"/>
  <c r="V45" i="1"/>
  <c r="W45" i="1"/>
  <c r="X45" i="1"/>
  <c r="Y45" i="1"/>
  <c r="Z45" i="1"/>
  <c r="U46" i="1"/>
  <c r="V46" i="1"/>
  <c r="W46" i="1"/>
  <c r="X46" i="1"/>
  <c r="Y46" i="1"/>
  <c r="Z46" i="1"/>
  <c r="U47" i="1"/>
  <c r="V47" i="1"/>
  <c r="W47" i="1"/>
  <c r="X47" i="1"/>
  <c r="Y47" i="1"/>
  <c r="Z47" i="1"/>
  <c r="U48" i="1"/>
  <c r="V48" i="1"/>
  <c r="W48" i="1"/>
  <c r="X48" i="1"/>
  <c r="Y48" i="1"/>
  <c r="Z48" i="1"/>
  <c r="U49" i="1"/>
  <c r="V49" i="1"/>
  <c r="W49" i="1"/>
  <c r="X49" i="1"/>
  <c r="Y49" i="1"/>
  <c r="Z49" i="1"/>
  <c r="U50" i="1"/>
  <c r="V50" i="1"/>
  <c r="W50" i="1"/>
  <c r="X50" i="1"/>
  <c r="Y50" i="1"/>
  <c r="Z50" i="1"/>
  <c r="U51" i="1"/>
  <c r="V51" i="1"/>
  <c r="W51" i="1"/>
  <c r="X51" i="1"/>
  <c r="Y51" i="1"/>
  <c r="Z51" i="1"/>
  <c r="U52" i="1"/>
  <c r="V52" i="1"/>
  <c r="W52" i="1"/>
  <c r="X52" i="1"/>
  <c r="Y52" i="1"/>
  <c r="Z52" i="1"/>
  <c r="U53" i="1"/>
  <c r="V53" i="1"/>
  <c r="W53" i="1"/>
  <c r="X53" i="1"/>
  <c r="Y53" i="1"/>
  <c r="Z5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U57" i="1"/>
  <c r="V57" i="1"/>
  <c r="W57" i="1"/>
  <c r="X57" i="1"/>
  <c r="Y57" i="1"/>
  <c r="Z57" i="1"/>
  <c r="U58" i="1"/>
  <c r="V58" i="1"/>
  <c r="W58" i="1"/>
  <c r="X58" i="1"/>
  <c r="Y58" i="1"/>
  <c r="Z58" i="1"/>
  <c r="U59" i="1"/>
  <c r="V59" i="1"/>
  <c r="W59" i="1"/>
  <c r="X59" i="1"/>
  <c r="Y59" i="1"/>
  <c r="Z59" i="1"/>
  <c r="U60" i="1"/>
  <c r="V60" i="1"/>
  <c r="W60" i="1"/>
  <c r="X60" i="1"/>
  <c r="Y60" i="1"/>
  <c r="Z60" i="1"/>
  <c r="U61" i="1"/>
  <c r="V61" i="1"/>
  <c r="W61" i="1"/>
  <c r="X61" i="1"/>
  <c r="Y61" i="1"/>
  <c r="Z61" i="1"/>
  <c r="U62" i="1"/>
  <c r="V62" i="1"/>
  <c r="W62" i="1"/>
  <c r="X62" i="1"/>
  <c r="Y62" i="1"/>
  <c r="Z62" i="1"/>
  <c r="U63" i="1"/>
  <c r="V63" i="1"/>
  <c r="W63" i="1"/>
  <c r="X63" i="1"/>
  <c r="Y63" i="1"/>
  <c r="Z63" i="1"/>
  <c r="U64" i="1"/>
  <c r="V64" i="1"/>
  <c r="W64" i="1"/>
  <c r="X64" i="1"/>
  <c r="Y64" i="1"/>
  <c r="Z64" i="1"/>
  <c r="U65" i="1"/>
  <c r="V65" i="1"/>
  <c r="W65" i="1"/>
  <c r="X65" i="1"/>
  <c r="Y65" i="1"/>
  <c r="Z65" i="1"/>
  <c r="U66" i="1"/>
  <c r="V66" i="1"/>
  <c r="W66" i="1"/>
  <c r="X66" i="1"/>
  <c r="Y66" i="1"/>
  <c r="Z66" i="1"/>
  <c r="U67" i="1"/>
  <c r="V67" i="1"/>
  <c r="W67" i="1"/>
  <c r="X67" i="1"/>
  <c r="Y67" i="1"/>
  <c r="Z67" i="1"/>
  <c r="U68" i="1"/>
  <c r="V68" i="1"/>
  <c r="W68" i="1"/>
  <c r="X68" i="1"/>
  <c r="Y68" i="1"/>
  <c r="Z68" i="1"/>
  <c r="U69" i="1"/>
  <c r="V69" i="1"/>
  <c r="W69" i="1"/>
  <c r="X69" i="1"/>
  <c r="Y69" i="1"/>
  <c r="Z69" i="1"/>
  <c r="U70" i="1"/>
  <c r="V70" i="1"/>
  <c r="W70" i="1"/>
  <c r="X70" i="1"/>
  <c r="Y70" i="1"/>
  <c r="Z70" i="1"/>
  <c r="U71" i="1"/>
  <c r="V71" i="1"/>
  <c r="W71" i="1"/>
  <c r="X71" i="1"/>
  <c r="Y71" i="1"/>
  <c r="Z71" i="1"/>
  <c r="U72" i="1"/>
  <c r="V72" i="1"/>
  <c r="W72" i="1"/>
  <c r="X72" i="1"/>
  <c r="Y72" i="1"/>
  <c r="Z72" i="1"/>
  <c r="U73" i="1"/>
  <c r="V73" i="1"/>
  <c r="W73" i="1"/>
  <c r="X73" i="1"/>
  <c r="Y73" i="1"/>
  <c r="Z73" i="1"/>
  <c r="U74" i="1"/>
  <c r="V74" i="1"/>
  <c r="W74" i="1"/>
  <c r="X74" i="1"/>
  <c r="Y74" i="1"/>
  <c r="Z74" i="1"/>
  <c r="U75" i="1"/>
  <c r="V75" i="1"/>
  <c r="W75" i="1"/>
  <c r="X75" i="1"/>
  <c r="Y75" i="1"/>
  <c r="Z75" i="1"/>
  <c r="U76" i="1"/>
  <c r="V76" i="1"/>
  <c r="W76" i="1"/>
  <c r="X76" i="1"/>
  <c r="Y76" i="1"/>
  <c r="Z76" i="1"/>
  <c r="U77" i="1"/>
  <c r="V77" i="1"/>
  <c r="W77" i="1"/>
  <c r="X77" i="1"/>
  <c r="Y77" i="1"/>
  <c r="Z77" i="1"/>
  <c r="U78" i="1"/>
  <c r="V78" i="1"/>
  <c r="W78" i="1"/>
  <c r="X78" i="1"/>
  <c r="Y78" i="1"/>
  <c r="Z78" i="1"/>
  <c r="U79" i="1"/>
  <c r="V79" i="1"/>
  <c r="W79" i="1"/>
  <c r="X79" i="1"/>
  <c r="Y79" i="1"/>
  <c r="Z79" i="1"/>
  <c r="U80" i="1"/>
  <c r="V80" i="1"/>
  <c r="W80" i="1"/>
  <c r="X80" i="1"/>
  <c r="Y80" i="1"/>
  <c r="Z80" i="1"/>
  <c r="U81" i="1"/>
  <c r="V81" i="1"/>
  <c r="W81" i="1"/>
  <c r="X81" i="1"/>
  <c r="Y81" i="1"/>
  <c r="Z81" i="1"/>
  <c r="U82" i="1"/>
  <c r="V82" i="1"/>
  <c r="W82" i="1"/>
  <c r="X82" i="1"/>
  <c r="Y82" i="1"/>
  <c r="Z82" i="1"/>
  <c r="U83" i="1"/>
  <c r="V83" i="1"/>
  <c r="W83" i="1"/>
  <c r="X83" i="1"/>
  <c r="Y83" i="1"/>
  <c r="Z83" i="1"/>
  <c r="U84" i="1"/>
  <c r="V84" i="1"/>
  <c r="W84" i="1"/>
  <c r="X84" i="1"/>
  <c r="Y84" i="1"/>
  <c r="Z84" i="1"/>
  <c r="U85" i="1"/>
  <c r="V85" i="1"/>
  <c r="W85" i="1"/>
  <c r="X85" i="1"/>
  <c r="Y85" i="1"/>
  <c r="Z85" i="1"/>
  <c r="U86" i="1"/>
  <c r="V86" i="1"/>
  <c r="W86" i="1"/>
  <c r="X86" i="1"/>
  <c r="Y86" i="1"/>
  <c r="Z86" i="1"/>
  <c r="U87" i="1"/>
  <c r="V87" i="1"/>
  <c r="W87" i="1"/>
  <c r="X87" i="1"/>
  <c r="Y87" i="1"/>
  <c r="Z87" i="1"/>
  <c r="U88" i="1"/>
  <c r="V88" i="1"/>
  <c r="W88" i="1"/>
  <c r="X88" i="1"/>
  <c r="Y88" i="1"/>
  <c r="Z88" i="1"/>
  <c r="U89" i="1"/>
  <c r="V89" i="1"/>
  <c r="W89" i="1"/>
  <c r="X89" i="1"/>
  <c r="Y89" i="1"/>
  <c r="Z89" i="1"/>
  <c r="U90" i="1"/>
  <c r="V90" i="1"/>
  <c r="W90" i="1"/>
  <c r="X90" i="1"/>
  <c r="Y90" i="1"/>
  <c r="Z90" i="1"/>
  <c r="U91" i="1"/>
  <c r="V91" i="1"/>
  <c r="W91" i="1"/>
  <c r="X91" i="1"/>
  <c r="Y91" i="1"/>
  <c r="Z91" i="1"/>
  <c r="U92" i="1"/>
  <c r="V92" i="1"/>
  <c r="W92" i="1"/>
  <c r="X92" i="1"/>
  <c r="Y92" i="1"/>
  <c r="Z92" i="1"/>
  <c r="U93" i="1"/>
  <c r="V93" i="1"/>
  <c r="W93" i="1"/>
  <c r="X93" i="1"/>
  <c r="Y93" i="1"/>
  <c r="Z93" i="1"/>
  <c r="U94" i="1"/>
  <c r="V94" i="1"/>
  <c r="W94" i="1"/>
  <c r="X94" i="1"/>
  <c r="Y94" i="1"/>
  <c r="Z94" i="1"/>
  <c r="U95" i="1"/>
  <c r="V95" i="1"/>
  <c r="W95" i="1"/>
  <c r="X95" i="1"/>
  <c r="Y95" i="1"/>
  <c r="Z95" i="1"/>
  <c r="U96" i="1"/>
  <c r="V96" i="1"/>
  <c r="W96" i="1"/>
  <c r="X96" i="1"/>
  <c r="Y96" i="1"/>
  <c r="Z96" i="1"/>
  <c r="U97" i="1"/>
  <c r="V97" i="1"/>
  <c r="W97" i="1"/>
  <c r="X97" i="1"/>
  <c r="Y97" i="1"/>
  <c r="Z97" i="1"/>
  <c r="U98" i="1"/>
  <c r="V98" i="1"/>
  <c r="W98" i="1"/>
  <c r="X98" i="1"/>
  <c r="Y98" i="1"/>
  <c r="Z98" i="1"/>
  <c r="U99" i="1"/>
  <c r="V99" i="1"/>
  <c r="W99" i="1"/>
  <c r="X99" i="1"/>
  <c r="Y99" i="1"/>
  <c r="Z99" i="1"/>
  <c r="U100" i="1"/>
  <c r="V100" i="1"/>
  <c r="W100" i="1"/>
  <c r="X100" i="1"/>
  <c r="Y100" i="1"/>
  <c r="Z100" i="1"/>
  <c r="U101" i="1"/>
  <c r="V101" i="1"/>
  <c r="W101" i="1"/>
  <c r="X101" i="1"/>
  <c r="Y101" i="1"/>
  <c r="Z101" i="1"/>
  <c r="U102" i="1"/>
  <c r="V102" i="1"/>
  <c r="W102" i="1"/>
  <c r="X102" i="1"/>
  <c r="Y102" i="1"/>
  <c r="Z102" i="1"/>
  <c r="U103" i="1"/>
  <c r="V103" i="1"/>
  <c r="W103" i="1"/>
  <c r="X103" i="1"/>
  <c r="Y103" i="1"/>
  <c r="Z103" i="1"/>
  <c r="U104" i="1"/>
  <c r="V104" i="1"/>
  <c r="W104" i="1"/>
  <c r="X104" i="1"/>
  <c r="Y104" i="1"/>
  <c r="Z104" i="1"/>
  <c r="U105" i="1"/>
  <c r="V105" i="1"/>
  <c r="W105" i="1"/>
  <c r="X105" i="1"/>
  <c r="Y105" i="1"/>
  <c r="Z105" i="1"/>
  <c r="U106" i="1"/>
  <c r="V106" i="1"/>
  <c r="W106" i="1"/>
  <c r="X106" i="1"/>
  <c r="Y106" i="1"/>
  <c r="Z106" i="1"/>
  <c r="U107" i="1"/>
  <c r="V107" i="1"/>
  <c r="W107" i="1"/>
  <c r="X107" i="1"/>
  <c r="Y107" i="1"/>
  <c r="Z107" i="1"/>
  <c r="U108" i="1"/>
  <c r="V108" i="1"/>
  <c r="W108" i="1"/>
  <c r="X108" i="1"/>
  <c r="Y108" i="1"/>
  <c r="Z108" i="1"/>
  <c r="U109" i="1"/>
  <c r="V109" i="1"/>
  <c r="W109" i="1"/>
  <c r="X109" i="1"/>
  <c r="Y109" i="1"/>
  <c r="Z109" i="1"/>
  <c r="U110" i="1"/>
  <c r="V110" i="1"/>
  <c r="W110" i="1"/>
  <c r="X110" i="1"/>
  <c r="Y110" i="1"/>
  <c r="Z110" i="1"/>
  <c r="U111" i="1"/>
  <c r="V111" i="1"/>
  <c r="W111" i="1"/>
  <c r="X111" i="1"/>
  <c r="Y111" i="1"/>
  <c r="Z111" i="1"/>
  <c r="U112" i="1"/>
  <c r="V112" i="1"/>
  <c r="W112" i="1"/>
  <c r="X112" i="1"/>
  <c r="Y112" i="1"/>
  <c r="Z112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U116" i="1"/>
  <c r="V116" i="1"/>
  <c r="W116" i="1"/>
  <c r="X116" i="1"/>
  <c r="Y116" i="1"/>
  <c r="Z116" i="1"/>
  <c r="U117" i="1"/>
  <c r="V117" i="1"/>
  <c r="W117" i="1"/>
  <c r="X117" i="1"/>
  <c r="Y117" i="1"/>
  <c r="Z117" i="1"/>
  <c r="U118" i="1"/>
  <c r="V118" i="1"/>
  <c r="W118" i="1"/>
  <c r="X118" i="1"/>
  <c r="Y118" i="1"/>
  <c r="Z118" i="1"/>
  <c r="U119" i="1"/>
  <c r="V119" i="1"/>
  <c r="W119" i="1"/>
  <c r="X119" i="1"/>
  <c r="Y119" i="1"/>
  <c r="Z119" i="1"/>
  <c r="U120" i="1"/>
  <c r="V120" i="1"/>
  <c r="W120" i="1"/>
  <c r="X120" i="1"/>
  <c r="Y120" i="1"/>
  <c r="Z120" i="1"/>
  <c r="U121" i="1"/>
  <c r="V121" i="1"/>
  <c r="W121" i="1"/>
  <c r="X121" i="1"/>
  <c r="Y121" i="1"/>
  <c r="Z121" i="1"/>
  <c r="U122" i="1"/>
  <c r="V122" i="1"/>
  <c r="W122" i="1"/>
  <c r="X122" i="1"/>
  <c r="Y122" i="1"/>
  <c r="Z122" i="1"/>
  <c r="U123" i="1"/>
  <c r="V123" i="1"/>
  <c r="W123" i="1"/>
  <c r="X123" i="1"/>
  <c r="Y123" i="1"/>
  <c r="Z123" i="1"/>
  <c r="U124" i="1"/>
  <c r="V124" i="1"/>
  <c r="W124" i="1"/>
  <c r="X124" i="1"/>
  <c r="Y124" i="1"/>
  <c r="Z124" i="1"/>
  <c r="U125" i="1"/>
  <c r="V125" i="1"/>
  <c r="W125" i="1"/>
  <c r="X125" i="1"/>
  <c r="Y125" i="1"/>
  <c r="Z125" i="1"/>
  <c r="U126" i="1"/>
  <c r="V126" i="1"/>
  <c r="W126" i="1"/>
  <c r="X126" i="1"/>
  <c r="Y126" i="1"/>
  <c r="Z126" i="1"/>
  <c r="U127" i="1"/>
  <c r="V127" i="1"/>
  <c r="W127" i="1"/>
  <c r="X127" i="1"/>
  <c r="Y127" i="1"/>
  <c r="Z127" i="1"/>
  <c r="U128" i="1"/>
  <c r="V128" i="1"/>
  <c r="W128" i="1"/>
  <c r="X128" i="1"/>
  <c r="Y128" i="1"/>
  <c r="Z128" i="1"/>
  <c r="U129" i="1"/>
  <c r="V129" i="1"/>
  <c r="W129" i="1"/>
  <c r="X129" i="1"/>
  <c r="Y129" i="1"/>
  <c r="Z129" i="1"/>
  <c r="U130" i="1"/>
  <c r="V130" i="1"/>
  <c r="W130" i="1"/>
  <c r="X130" i="1"/>
  <c r="Y130" i="1"/>
  <c r="Z130" i="1"/>
  <c r="U131" i="1"/>
  <c r="V131" i="1"/>
  <c r="W131" i="1"/>
  <c r="X131" i="1"/>
  <c r="Y131" i="1"/>
  <c r="Z131" i="1"/>
  <c r="U132" i="1"/>
  <c r="V132" i="1"/>
  <c r="W132" i="1"/>
  <c r="X132" i="1"/>
  <c r="Y132" i="1"/>
  <c r="Z132" i="1"/>
  <c r="U133" i="1"/>
  <c r="V133" i="1"/>
  <c r="W133" i="1"/>
  <c r="X133" i="1"/>
  <c r="Y133" i="1"/>
  <c r="Z133" i="1"/>
  <c r="U134" i="1"/>
  <c r="V134" i="1"/>
  <c r="W134" i="1"/>
  <c r="X134" i="1"/>
  <c r="Y134" i="1"/>
  <c r="Z134" i="1"/>
  <c r="U135" i="1"/>
  <c r="V135" i="1"/>
  <c r="W135" i="1"/>
  <c r="X135" i="1"/>
  <c r="Y135" i="1"/>
  <c r="Z135" i="1"/>
  <c r="U136" i="1"/>
  <c r="V136" i="1"/>
  <c r="W136" i="1"/>
  <c r="X136" i="1"/>
  <c r="Y136" i="1"/>
  <c r="Z136" i="1"/>
  <c r="U137" i="1"/>
  <c r="V137" i="1"/>
  <c r="W137" i="1"/>
  <c r="X137" i="1"/>
  <c r="Y137" i="1"/>
  <c r="Z137" i="1"/>
  <c r="U138" i="1"/>
  <c r="V138" i="1"/>
  <c r="W138" i="1"/>
  <c r="X138" i="1"/>
  <c r="Y138" i="1"/>
  <c r="Z138" i="1"/>
  <c r="U139" i="1"/>
  <c r="V139" i="1"/>
  <c r="W139" i="1"/>
  <c r="X139" i="1"/>
  <c r="Y139" i="1"/>
  <c r="Z139" i="1"/>
  <c r="U140" i="1"/>
  <c r="V140" i="1"/>
  <c r="W140" i="1"/>
  <c r="X140" i="1"/>
  <c r="Y140" i="1"/>
  <c r="Z140" i="1"/>
  <c r="U141" i="1"/>
  <c r="V141" i="1"/>
  <c r="W141" i="1"/>
  <c r="X141" i="1"/>
  <c r="Y141" i="1"/>
  <c r="Z141" i="1"/>
  <c r="U142" i="1"/>
  <c r="V142" i="1"/>
  <c r="W142" i="1"/>
  <c r="X142" i="1"/>
  <c r="Y142" i="1"/>
  <c r="Z142" i="1"/>
  <c r="U143" i="1"/>
  <c r="V143" i="1"/>
  <c r="W143" i="1"/>
  <c r="X143" i="1"/>
  <c r="Y143" i="1"/>
  <c r="Z143" i="1"/>
  <c r="U144" i="1"/>
  <c r="V144" i="1"/>
  <c r="W144" i="1"/>
  <c r="X144" i="1"/>
  <c r="Y144" i="1"/>
  <c r="Z144" i="1"/>
  <c r="U145" i="1"/>
  <c r="V145" i="1"/>
  <c r="W145" i="1"/>
  <c r="X145" i="1"/>
  <c r="Y145" i="1"/>
  <c r="Z145" i="1"/>
  <c r="U146" i="1"/>
  <c r="V146" i="1"/>
  <c r="W146" i="1"/>
  <c r="X146" i="1"/>
  <c r="Y146" i="1"/>
  <c r="Z146" i="1"/>
  <c r="U147" i="1"/>
  <c r="V147" i="1"/>
  <c r="W147" i="1"/>
  <c r="X147" i="1"/>
  <c r="Y147" i="1"/>
  <c r="Z147" i="1"/>
  <c r="U148" i="1"/>
  <c r="V148" i="1"/>
  <c r="W148" i="1"/>
  <c r="X148" i="1"/>
  <c r="Y148" i="1"/>
  <c r="Z148" i="1"/>
  <c r="U149" i="1"/>
  <c r="V149" i="1"/>
  <c r="W149" i="1"/>
  <c r="X149" i="1"/>
  <c r="Y149" i="1"/>
  <c r="Z149" i="1"/>
  <c r="U150" i="1"/>
  <c r="V150" i="1"/>
  <c r="W150" i="1"/>
  <c r="X150" i="1"/>
  <c r="Y150" i="1"/>
  <c r="Z150" i="1"/>
  <c r="U151" i="1"/>
  <c r="V151" i="1"/>
  <c r="W151" i="1"/>
  <c r="X151" i="1"/>
  <c r="Y151" i="1"/>
  <c r="Z151" i="1"/>
  <c r="U152" i="1"/>
  <c r="V152" i="1"/>
  <c r="W152" i="1"/>
  <c r="X152" i="1"/>
  <c r="Y152" i="1"/>
  <c r="Z152" i="1"/>
  <c r="U153" i="1"/>
  <c r="V153" i="1"/>
  <c r="W153" i="1"/>
  <c r="X153" i="1"/>
  <c r="Y153" i="1"/>
  <c r="Z153" i="1"/>
  <c r="U154" i="1"/>
  <c r="V154" i="1"/>
  <c r="W154" i="1"/>
  <c r="X154" i="1"/>
  <c r="Y154" i="1"/>
  <c r="Z154" i="1"/>
  <c r="U155" i="1"/>
  <c r="V155" i="1"/>
  <c r="W155" i="1"/>
  <c r="X155" i="1"/>
  <c r="Y155" i="1"/>
  <c r="Z155" i="1"/>
  <c r="U156" i="1"/>
  <c r="V156" i="1"/>
  <c r="W156" i="1"/>
  <c r="X156" i="1"/>
  <c r="Y156" i="1"/>
  <c r="Z156" i="1"/>
  <c r="U157" i="1"/>
  <c r="V157" i="1"/>
  <c r="W157" i="1"/>
  <c r="X157" i="1"/>
  <c r="Y157" i="1"/>
  <c r="Z157" i="1"/>
  <c r="U158" i="1"/>
  <c r="V158" i="1"/>
  <c r="W158" i="1"/>
  <c r="X158" i="1"/>
  <c r="Y158" i="1"/>
  <c r="Z158" i="1"/>
  <c r="U159" i="1"/>
  <c r="V159" i="1"/>
  <c r="W159" i="1"/>
  <c r="X159" i="1"/>
  <c r="Y159" i="1"/>
  <c r="Z159" i="1"/>
  <c r="U160" i="1"/>
  <c r="V160" i="1"/>
  <c r="W160" i="1"/>
  <c r="X160" i="1"/>
  <c r="Y160" i="1"/>
  <c r="Z160" i="1"/>
  <c r="U161" i="1"/>
  <c r="V161" i="1"/>
  <c r="W161" i="1"/>
  <c r="X161" i="1"/>
  <c r="Y161" i="1"/>
  <c r="Z161" i="1"/>
  <c r="U162" i="1"/>
  <c r="V162" i="1"/>
  <c r="W162" i="1"/>
  <c r="X162" i="1"/>
  <c r="Y162" i="1"/>
  <c r="Z162" i="1"/>
  <c r="U163" i="1"/>
  <c r="V163" i="1"/>
  <c r="W163" i="1"/>
  <c r="X163" i="1"/>
  <c r="Y163" i="1"/>
  <c r="Z163" i="1"/>
  <c r="U164" i="1"/>
  <c r="V164" i="1"/>
  <c r="W164" i="1"/>
  <c r="X164" i="1"/>
  <c r="Y164" i="1"/>
  <c r="Z164" i="1"/>
  <c r="U165" i="1"/>
  <c r="V165" i="1"/>
  <c r="W165" i="1"/>
  <c r="X165" i="1"/>
  <c r="Y165" i="1"/>
  <c r="Z165" i="1"/>
  <c r="U166" i="1"/>
  <c r="V166" i="1"/>
  <c r="W166" i="1"/>
  <c r="X166" i="1"/>
  <c r="Y166" i="1"/>
  <c r="Z166" i="1"/>
  <c r="U167" i="1"/>
  <c r="V167" i="1"/>
  <c r="W167" i="1"/>
  <c r="X167" i="1"/>
  <c r="Y167" i="1"/>
  <c r="Z167" i="1"/>
  <c r="U168" i="1"/>
  <c r="V168" i="1"/>
  <c r="W168" i="1"/>
  <c r="X168" i="1"/>
  <c r="Y168" i="1"/>
  <c r="Z168" i="1"/>
  <c r="U169" i="1"/>
  <c r="V169" i="1"/>
  <c r="W169" i="1"/>
  <c r="X169" i="1"/>
  <c r="Y169" i="1"/>
  <c r="Z169" i="1"/>
  <c r="U170" i="1"/>
  <c r="V170" i="1"/>
  <c r="W170" i="1"/>
  <c r="X170" i="1"/>
  <c r="Y170" i="1"/>
  <c r="Z170" i="1"/>
  <c r="U171" i="1"/>
  <c r="V171" i="1"/>
  <c r="W171" i="1"/>
  <c r="X171" i="1"/>
  <c r="Y171" i="1"/>
  <c r="Z171" i="1"/>
  <c r="U172" i="1"/>
  <c r="V172" i="1"/>
  <c r="W172" i="1"/>
  <c r="X172" i="1"/>
  <c r="Y172" i="1"/>
  <c r="Z172" i="1"/>
  <c r="U173" i="1"/>
  <c r="V173" i="1"/>
  <c r="W173" i="1"/>
  <c r="X173" i="1"/>
  <c r="Y173" i="1"/>
  <c r="Z173" i="1"/>
  <c r="U174" i="1"/>
  <c r="V174" i="1"/>
  <c r="W174" i="1"/>
  <c r="X174" i="1"/>
  <c r="Y174" i="1"/>
  <c r="Z174" i="1"/>
  <c r="U175" i="1"/>
  <c r="V175" i="1"/>
  <c r="W175" i="1"/>
  <c r="X175" i="1"/>
  <c r="Y175" i="1"/>
  <c r="Z175" i="1"/>
  <c r="U176" i="1"/>
  <c r="V176" i="1"/>
  <c r="W176" i="1"/>
  <c r="X176" i="1"/>
  <c r="Y176" i="1"/>
  <c r="Z176" i="1"/>
  <c r="U177" i="1"/>
  <c r="V177" i="1"/>
  <c r="W177" i="1"/>
  <c r="X177" i="1"/>
  <c r="Y177" i="1"/>
  <c r="Z177" i="1"/>
  <c r="U178" i="1"/>
  <c r="V178" i="1"/>
  <c r="W178" i="1"/>
  <c r="X178" i="1"/>
  <c r="Y178" i="1"/>
  <c r="Z178" i="1"/>
  <c r="U179" i="1"/>
  <c r="V179" i="1"/>
  <c r="W179" i="1"/>
  <c r="X179" i="1"/>
  <c r="Y179" i="1"/>
  <c r="Z179" i="1"/>
  <c r="U180" i="1"/>
  <c r="V180" i="1"/>
  <c r="W180" i="1"/>
  <c r="X180" i="1"/>
  <c r="Y180" i="1"/>
  <c r="Z180" i="1"/>
  <c r="U181" i="1"/>
  <c r="V181" i="1"/>
  <c r="W181" i="1"/>
  <c r="X181" i="1"/>
  <c r="Y181" i="1"/>
  <c r="Z181" i="1"/>
  <c r="U182" i="1"/>
  <c r="V182" i="1"/>
  <c r="W182" i="1"/>
  <c r="X182" i="1"/>
  <c r="Y182" i="1"/>
  <c r="Z182" i="1"/>
  <c r="U183" i="1"/>
  <c r="V183" i="1"/>
  <c r="W183" i="1"/>
  <c r="X183" i="1"/>
  <c r="Y183" i="1"/>
  <c r="Z183" i="1"/>
  <c r="U184" i="1"/>
  <c r="V184" i="1"/>
  <c r="W184" i="1"/>
  <c r="X184" i="1"/>
  <c r="Y184" i="1"/>
  <c r="Z184" i="1"/>
  <c r="U185" i="1"/>
  <c r="V185" i="1"/>
  <c r="W185" i="1"/>
  <c r="X185" i="1"/>
  <c r="Y185" i="1"/>
  <c r="Z185" i="1"/>
  <c r="U186" i="1"/>
  <c r="V186" i="1"/>
  <c r="W186" i="1"/>
  <c r="X186" i="1"/>
  <c r="Y186" i="1"/>
  <c r="Z186" i="1"/>
  <c r="U187" i="1"/>
  <c r="V187" i="1"/>
  <c r="W187" i="1"/>
  <c r="X187" i="1"/>
  <c r="Y187" i="1"/>
  <c r="Z187" i="1"/>
  <c r="U188" i="1"/>
  <c r="V188" i="1"/>
  <c r="W188" i="1"/>
  <c r="X188" i="1"/>
  <c r="Y188" i="1"/>
  <c r="Z188" i="1"/>
  <c r="U189" i="1"/>
  <c r="V189" i="1"/>
  <c r="W189" i="1"/>
  <c r="X189" i="1"/>
  <c r="Y189" i="1"/>
  <c r="Z189" i="1"/>
  <c r="U190" i="1"/>
  <c r="V190" i="1"/>
  <c r="W190" i="1"/>
  <c r="X190" i="1"/>
  <c r="Y190" i="1"/>
  <c r="Z190" i="1"/>
  <c r="U191" i="1"/>
  <c r="V191" i="1"/>
  <c r="W191" i="1"/>
  <c r="X191" i="1"/>
  <c r="Y191" i="1"/>
  <c r="Z191" i="1"/>
  <c r="U192" i="1"/>
  <c r="V192" i="1"/>
  <c r="W192" i="1"/>
  <c r="X192" i="1"/>
  <c r="Y192" i="1"/>
  <c r="Z192" i="1"/>
  <c r="U193" i="1"/>
  <c r="V193" i="1"/>
  <c r="W193" i="1"/>
  <c r="X193" i="1"/>
  <c r="Y193" i="1"/>
  <c r="Z193" i="1"/>
  <c r="U194" i="1"/>
  <c r="V194" i="1"/>
  <c r="W194" i="1"/>
  <c r="X194" i="1"/>
  <c r="Y194" i="1"/>
  <c r="Z194" i="1"/>
  <c r="U195" i="1"/>
  <c r="V195" i="1"/>
  <c r="W195" i="1"/>
  <c r="X195" i="1"/>
  <c r="Y195" i="1"/>
  <c r="Z195" i="1"/>
  <c r="U196" i="1"/>
  <c r="V196" i="1"/>
  <c r="W196" i="1"/>
  <c r="X196" i="1"/>
  <c r="Y196" i="1"/>
  <c r="Z196" i="1"/>
  <c r="U197" i="1"/>
  <c r="V197" i="1"/>
  <c r="W197" i="1"/>
  <c r="X197" i="1"/>
  <c r="Y197" i="1"/>
  <c r="Z197" i="1"/>
  <c r="U198" i="1"/>
  <c r="V198" i="1"/>
  <c r="W198" i="1"/>
  <c r="X198" i="1"/>
  <c r="Y198" i="1"/>
  <c r="Z198" i="1"/>
  <c r="U199" i="1"/>
  <c r="V199" i="1"/>
  <c r="W199" i="1"/>
  <c r="X199" i="1"/>
  <c r="Y199" i="1"/>
  <c r="Z199" i="1"/>
  <c r="U200" i="1"/>
  <c r="V200" i="1"/>
  <c r="W200" i="1"/>
  <c r="X200" i="1"/>
  <c r="Y200" i="1"/>
  <c r="Z200" i="1"/>
  <c r="U201" i="1"/>
  <c r="V201" i="1"/>
  <c r="W201" i="1"/>
  <c r="X201" i="1"/>
  <c r="Y201" i="1"/>
  <c r="Z201" i="1"/>
  <c r="U202" i="1"/>
  <c r="V202" i="1"/>
  <c r="W202" i="1"/>
  <c r="X202" i="1"/>
  <c r="Y202" i="1"/>
  <c r="Z202" i="1"/>
  <c r="U203" i="1"/>
  <c r="V203" i="1"/>
  <c r="W203" i="1"/>
  <c r="X203" i="1"/>
  <c r="Y203" i="1"/>
  <c r="Z203" i="1"/>
  <c r="U204" i="1"/>
  <c r="V204" i="1"/>
  <c r="W204" i="1"/>
  <c r="X204" i="1"/>
  <c r="Y204" i="1"/>
  <c r="Z204" i="1"/>
  <c r="U205" i="1"/>
  <c r="V205" i="1"/>
  <c r="W205" i="1"/>
  <c r="X205" i="1"/>
  <c r="Y205" i="1"/>
  <c r="Z205" i="1"/>
  <c r="U206" i="1"/>
  <c r="V206" i="1"/>
  <c r="W206" i="1"/>
  <c r="X206" i="1"/>
  <c r="Y206" i="1"/>
  <c r="Z206" i="1"/>
  <c r="U207" i="1"/>
  <c r="V207" i="1"/>
  <c r="W207" i="1"/>
  <c r="X207" i="1"/>
  <c r="Y207" i="1"/>
  <c r="Z207" i="1"/>
  <c r="U208" i="1"/>
  <c r="V208" i="1"/>
  <c r="W208" i="1"/>
  <c r="X208" i="1"/>
  <c r="Y208" i="1"/>
  <c r="Z208" i="1"/>
  <c r="U209" i="1"/>
  <c r="V209" i="1"/>
  <c r="W209" i="1"/>
  <c r="X209" i="1"/>
  <c r="Y209" i="1"/>
  <c r="Z209" i="1"/>
  <c r="U210" i="1"/>
  <c r="V210" i="1"/>
  <c r="W210" i="1"/>
  <c r="X210" i="1"/>
  <c r="Y210" i="1"/>
  <c r="Z210" i="1"/>
  <c r="U211" i="1"/>
  <c r="V211" i="1"/>
  <c r="W211" i="1"/>
  <c r="X211" i="1"/>
  <c r="Y211" i="1"/>
  <c r="Z211" i="1"/>
  <c r="U212" i="1"/>
  <c r="V212" i="1"/>
  <c r="W212" i="1"/>
  <c r="X212" i="1"/>
  <c r="Y212" i="1"/>
  <c r="Z212" i="1"/>
  <c r="U213" i="1"/>
  <c r="V213" i="1"/>
  <c r="W213" i="1"/>
  <c r="X213" i="1"/>
  <c r="Y213" i="1"/>
  <c r="Z213" i="1"/>
  <c r="U214" i="1"/>
  <c r="V214" i="1"/>
  <c r="W214" i="1"/>
  <c r="X214" i="1"/>
  <c r="Y214" i="1"/>
  <c r="Z214" i="1"/>
  <c r="U215" i="1"/>
  <c r="V215" i="1"/>
  <c r="W215" i="1"/>
  <c r="X215" i="1"/>
  <c r="Y215" i="1"/>
  <c r="Z215" i="1"/>
  <c r="U216" i="1"/>
  <c r="V216" i="1"/>
  <c r="W216" i="1"/>
  <c r="X216" i="1"/>
  <c r="Y216" i="1"/>
  <c r="Z216" i="1"/>
  <c r="U217" i="1"/>
  <c r="V217" i="1"/>
  <c r="W217" i="1"/>
  <c r="X217" i="1"/>
  <c r="Y217" i="1"/>
  <c r="Z217" i="1"/>
  <c r="U218" i="1"/>
  <c r="V218" i="1"/>
  <c r="W218" i="1"/>
  <c r="X218" i="1"/>
  <c r="Y218" i="1"/>
  <c r="Z218" i="1"/>
  <c r="U219" i="1"/>
  <c r="V219" i="1"/>
  <c r="W219" i="1"/>
  <c r="X219" i="1"/>
  <c r="Y219" i="1"/>
  <c r="Z219" i="1"/>
  <c r="U220" i="1"/>
  <c r="V220" i="1"/>
  <c r="W220" i="1"/>
  <c r="X220" i="1"/>
  <c r="Y220" i="1"/>
  <c r="Z220" i="1"/>
  <c r="U221" i="1"/>
  <c r="V221" i="1"/>
  <c r="W221" i="1"/>
  <c r="X221" i="1"/>
  <c r="Y221" i="1"/>
  <c r="Z221" i="1"/>
  <c r="U222" i="1"/>
  <c r="V222" i="1"/>
  <c r="W222" i="1"/>
  <c r="X222" i="1"/>
  <c r="Y222" i="1"/>
  <c r="Z222" i="1"/>
  <c r="U223" i="1"/>
  <c r="V223" i="1"/>
  <c r="W223" i="1"/>
  <c r="X223" i="1"/>
  <c r="Y223" i="1"/>
  <c r="Z223" i="1"/>
  <c r="U224" i="1"/>
  <c r="V224" i="1"/>
  <c r="W224" i="1"/>
  <c r="X224" i="1"/>
  <c r="Y224" i="1"/>
  <c r="Z224" i="1"/>
  <c r="U225" i="1"/>
  <c r="V225" i="1"/>
  <c r="W225" i="1"/>
  <c r="X225" i="1"/>
  <c r="Y225" i="1"/>
  <c r="Z225" i="1"/>
  <c r="U226" i="1"/>
  <c r="V226" i="1"/>
  <c r="W226" i="1"/>
  <c r="X226" i="1"/>
  <c r="Y226" i="1"/>
  <c r="Z226" i="1"/>
  <c r="U227" i="1"/>
  <c r="V227" i="1"/>
  <c r="W227" i="1"/>
  <c r="X227" i="1"/>
  <c r="Y227" i="1"/>
  <c r="Z227" i="1"/>
  <c r="U228" i="1"/>
  <c r="V228" i="1"/>
  <c r="W228" i="1"/>
  <c r="X228" i="1"/>
  <c r="Y228" i="1"/>
  <c r="Z228" i="1"/>
  <c r="U229" i="1"/>
  <c r="V229" i="1"/>
  <c r="W229" i="1"/>
  <c r="X229" i="1"/>
  <c r="Y229" i="1"/>
  <c r="Z229" i="1"/>
  <c r="U230" i="1"/>
  <c r="V230" i="1"/>
  <c r="W230" i="1"/>
  <c r="X230" i="1"/>
  <c r="Y230" i="1"/>
  <c r="Z230" i="1"/>
  <c r="Z10" i="1"/>
  <c r="Y10" i="1"/>
  <c r="X10" i="1"/>
  <c r="W10" i="1"/>
  <c r="V10" i="1"/>
  <c r="U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N69" i="1"/>
  <c r="O69" i="1"/>
  <c r="P69" i="1"/>
  <c r="Q69" i="1"/>
  <c r="R69" i="1"/>
  <c r="S69" i="1"/>
  <c r="N70" i="1"/>
  <c r="O70" i="1"/>
  <c r="P70" i="1"/>
  <c r="Q70" i="1"/>
  <c r="R70" i="1"/>
  <c r="S70" i="1"/>
  <c r="N71" i="1"/>
  <c r="O71" i="1"/>
  <c r="P71" i="1"/>
  <c r="Q71" i="1"/>
  <c r="R71" i="1"/>
  <c r="S71" i="1"/>
  <c r="N72" i="1"/>
  <c r="O72" i="1"/>
  <c r="P72" i="1"/>
  <c r="Q72" i="1"/>
  <c r="R72" i="1"/>
  <c r="S72" i="1"/>
  <c r="N73" i="1"/>
  <c r="O73" i="1"/>
  <c r="P73" i="1"/>
  <c r="Q73" i="1"/>
  <c r="R73" i="1"/>
  <c r="S73" i="1"/>
  <c r="N74" i="1"/>
  <c r="O74" i="1"/>
  <c r="P74" i="1"/>
  <c r="Q74" i="1"/>
  <c r="R74" i="1"/>
  <c r="S74" i="1"/>
  <c r="N75" i="1"/>
  <c r="O75" i="1"/>
  <c r="P75" i="1"/>
  <c r="Q75" i="1"/>
  <c r="R75" i="1"/>
  <c r="S75" i="1"/>
  <c r="N76" i="1"/>
  <c r="O76" i="1"/>
  <c r="P76" i="1"/>
  <c r="Q76" i="1"/>
  <c r="R76" i="1"/>
  <c r="S76" i="1"/>
  <c r="N77" i="1"/>
  <c r="O77" i="1"/>
  <c r="P77" i="1"/>
  <c r="Q77" i="1"/>
  <c r="R77" i="1"/>
  <c r="S77" i="1"/>
  <c r="N78" i="1"/>
  <c r="O78" i="1"/>
  <c r="P78" i="1"/>
  <c r="Q78" i="1"/>
  <c r="R78" i="1"/>
  <c r="S78" i="1"/>
  <c r="N79" i="1"/>
  <c r="O79" i="1"/>
  <c r="P79" i="1"/>
  <c r="Q79" i="1"/>
  <c r="R79" i="1"/>
  <c r="S79" i="1"/>
  <c r="N80" i="1"/>
  <c r="O80" i="1"/>
  <c r="P80" i="1"/>
  <c r="Q80" i="1"/>
  <c r="R80" i="1"/>
  <c r="S80" i="1"/>
  <c r="N81" i="1"/>
  <c r="O81" i="1"/>
  <c r="P81" i="1"/>
  <c r="Q81" i="1"/>
  <c r="R81" i="1"/>
  <c r="S81" i="1"/>
  <c r="N82" i="1"/>
  <c r="O82" i="1"/>
  <c r="P82" i="1"/>
  <c r="Q82" i="1"/>
  <c r="R82" i="1"/>
  <c r="S82" i="1"/>
  <c r="N83" i="1"/>
  <c r="O83" i="1"/>
  <c r="P83" i="1"/>
  <c r="Q83" i="1"/>
  <c r="R83" i="1"/>
  <c r="S83" i="1"/>
  <c r="N84" i="1"/>
  <c r="O84" i="1"/>
  <c r="P84" i="1"/>
  <c r="Q84" i="1"/>
  <c r="R84" i="1"/>
  <c r="S84" i="1"/>
  <c r="N85" i="1"/>
  <c r="O85" i="1"/>
  <c r="P85" i="1"/>
  <c r="Q85" i="1"/>
  <c r="R85" i="1"/>
  <c r="S85" i="1"/>
  <c r="N86" i="1"/>
  <c r="O86" i="1"/>
  <c r="P86" i="1"/>
  <c r="Q86" i="1"/>
  <c r="R86" i="1"/>
  <c r="S86" i="1"/>
  <c r="N87" i="1"/>
  <c r="O87" i="1"/>
  <c r="P87" i="1"/>
  <c r="Q87" i="1"/>
  <c r="R87" i="1"/>
  <c r="S87" i="1"/>
  <c r="N88" i="1"/>
  <c r="O88" i="1"/>
  <c r="P88" i="1"/>
  <c r="Q88" i="1"/>
  <c r="R88" i="1"/>
  <c r="S88" i="1"/>
  <c r="N89" i="1"/>
  <c r="O89" i="1"/>
  <c r="P89" i="1"/>
  <c r="Q89" i="1"/>
  <c r="R89" i="1"/>
  <c r="S89" i="1"/>
  <c r="N90" i="1"/>
  <c r="O90" i="1"/>
  <c r="P90" i="1"/>
  <c r="Q90" i="1"/>
  <c r="R90" i="1"/>
  <c r="S90" i="1"/>
  <c r="N91" i="1"/>
  <c r="O91" i="1"/>
  <c r="P91" i="1"/>
  <c r="Q91" i="1"/>
  <c r="R91" i="1"/>
  <c r="S91" i="1"/>
  <c r="N92" i="1"/>
  <c r="O92" i="1"/>
  <c r="P92" i="1"/>
  <c r="Q92" i="1"/>
  <c r="R92" i="1"/>
  <c r="S92" i="1"/>
  <c r="N93" i="1"/>
  <c r="O93" i="1"/>
  <c r="P93" i="1"/>
  <c r="Q93" i="1"/>
  <c r="R93" i="1"/>
  <c r="S93" i="1"/>
  <c r="N94" i="1"/>
  <c r="O94" i="1"/>
  <c r="P94" i="1"/>
  <c r="Q94" i="1"/>
  <c r="R94" i="1"/>
  <c r="S94" i="1"/>
  <c r="N95" i="1"/>
  <c r="O95" i="1"/>
  <c r="P95" i="1"/>
  <c r="Q95" i="1"/>
  <c r="R95" i="1"/>
  <c r="S95" i="1"/>
  <c r="N96" i="1"/>
  <c r="O96" i="1"/>
  <c r="P96" i="1"/>
  <c r="Q96" i="1"/>
  <c r="R96" i="1"/>
  <c r="S96" i="1"/>
  <c r="N97" i="1"/>
  <c r="O97" i="1"/>
  <c r="P97" i="1"/>
  <c r="Q97" i="1"/>
  <c r="R97" i="1"/>
  <c r="S97" i="1"/>
  <c r="N98" i="1"/>
  <c r="O98" i="1"/>
  <c r="P98" i="1"/>
  <c r="Q98" i="1"/>
  <c r="R98" i="1"/>
  <c r="S98" i="1"/>
  <c r="N99" i="1"/>
  <c r="O99" i="1"/>
  <c r="P99" i="1"/>
  <c r="Q99" i="1"/>
  <c r="R99" i="1"/>
  <c r="S99" i="1"/>
  <c r="N100" i="1"/>
  <c r="O100" i="1"/>
  <c r="P100" i="1"/>
  <c r="Q100" i="1"/>
  <c r="R100" i="1"/>
  <c r="S100" i="1"/>
  <c r="N101" i="1"/>
  <c r="O101" i="1"/>
  <c r="P101" i="1"/>
  <c r="Q101" i="1"/>
  <c r="R101" i="1"/>
  <c r="S101" i="1"/>
  <c r="N102" i="1"/>
  <c r="O102" i="1"/>
  <c r="P102" i="1"/>
  <c r="Q102" i="1"/>
  <c r="R102" i="1"/>
  <c r="S102" i="1"/>
  <c r="N103" i="1"/>
  <c r="O103" i="1"/>
  <c r="P103" i="1"/>
  <c r="Q103" i="1"/>
  <c r="R103" i="1"/>
  <c r="S103" i="1"/>
  <c r="N104" i="1"/>
  <c r="O104" i="1"/>
  <c r="P104" i="1"/>
  <c r="Q104" i="1"/>
  <c r="R104" i="1"/>
  <c r="S104" i="1"/>
  <c r="N105" i="1"/>
  <c r="O105" i="1"/>
  <c r="P105" i="1"/>
  <c r="Q105" i="1"/>
  <c r="R105" i="1"/>
  <c r="S105" i="1"/>
  <c r="N106" i="1"/>
  <c r="O106" i="1"/>
  <c r="P106" i="1"/>
  <c r="Q106" i="1"/>
  <c r="R106" i="1"/>
  <c r="S106" i="1"/>
  <c r="N107" i="1"/>
  <c r="O107" i="1"/>
  <c r="P107" i="1"/>
  <c r="Q107" i="1"/>
  <c r="R107" i="1"/>
  <c r="S107" i="1"/>
  <c r="N108" i="1"/>
  <c r="O108" i="1"/>
  <c r="P108" i="1"/>
  <c r="Q108" i="1"/>
  <c r="R108" i="1"/>
  <c r="S108" i="1"/>
  <c r="N109" i="1"/>
  <c r="O109" i="1"/>
  <c r="P109" i="1"/>
  <c r="Q109" i="1"/>
  <c r="R109" i="1"/>
  <c r="S109" i="1"/>
  <c r="N110" i="1"/>
  <c r="O110" i="1"/>
  <c r="P110" i="1"/>
  <c r="Q110" i="1"/>
  <c r="R110" i="1"/>
  <c r="S110" i="1"/>
  <c r="N111" i="1"/>
  <c r="O111" i="1"/>
  <c r="P111" i="1"/>
  <c r="Q111" i="1"/>
  <c r="R111" i="1"/>
  <c r="S111" i="1"/>
  <c r="N112" i="1"/>
  <c r="O112" i="1"/>
  <c r="P112" i="1"/>
  <c r="Q112" i="1"/>
  <c r="R112" i="1"/>
  <c r="S112" i="1"/>
  <c r="N113" i="1"/>
  <c r="O113" i="1"/>
  <c r="P113" i="1"/>
  <c r="Q113" i="1"/>
  <c r="R113" i="1"/>
  <c r="S113" i="1"/>
  <c r="N114" i="1"/>
  <c r="O114" i="1"/>
  <c r="P114" i="1"/>
  <c r="Q114" i="1"/>
  <c r="R114" i="1"/>
  <c r="S114" i="1"/>
  <c r="N115" i="1"/>
  <c r="O115" i="1"/>
  <c r="P115" i="1"/>
  <c r="Q115" i="1"/>
  <c r="R115" i="1"/>
  <c r="S115" i="1"/>
  <c r="N116" i="1"/>
  <c r="O116" i="1"/>
  <c r="P116" i="1"/>
  <c r="Q116" i="1"/>
  <c r="R116" i="1"/>
  <c r="S116" i="1"/>
  <c r="N117" i="1"/>
  <c r="O117" i="1"/>
  <c r="P117" i="1"/>
  <c r="Q117" i="1"/>
  <c r="R117" i="1"/>
  <c r="S117" i="1"/>
  <c r="N118" i="1"/>
  <c r="O118" i="1"/>
  <c r="P118" i="1"/>
  <c r="Q118" i="1"/>
  <c r="R118" i="1"/>
  <c r="S118" i="1"/>
  <c r="N119" i="1"/>
  <c r="O119" i="1"/>
  <c r="P119" i="1"/>
  <c r="Q119" i="1"/>
  <c r="R119" i="1"/>
  <c r="S119" i="1"/>
  <c r="N120" i="1"/>
  <c r="O120" i="1"/>
  <c r="P120" i="1"/>
  <c r="Q120" i="1"/>
  <c r="R120" i="1"/>
  <c r="S120" i="1"/>
  <c r="N121" i="1"/>
  <c r="O121" i="1"/>
  <c r="P121" i="1"/>
  <c r="Q121" i="1"/>
  <c r="R121" i="1"/>
  <c r="S121" i="1"/>
  <c r="N122" i="1"/>
  <c r="O122" i="1"/>
  <c r="P122" i="1"/>
  <c r="Q122" i="1"/>
  <c r="R122" i="1"/>
  <c r="S122" i="1"/>
  <c r="N123" i="1"/>
  <c r="O123" i="1"/>
  <c r="P123" i="1"/>
  <c r="Q123" i="1"/>
  <c r="R123" i="1"/>
  <c r="S123" i="1"/>
  <c r="N124" i="1"/>
  <c r="O124" i="1"/>
  <c r="P124" i="1"/>
  <c r="Q124" i="1"/>
  <c r="R124" i="1"/>
  <c r="S124" i="1"/>
  <c r="N125" i="1"/>
  <c r="O125" i="1"/>
  <c r="P125" i="1"/>
  <c r="Q125" i="1"/>
  <c r="R125" i="1"/>
  <c r="S125" i="1"/>
  <c r="N126" i="1"/>
  <c r="O126" i="1"/>
  <c r="P126" i="1"/>
  <c r="Q126" i="1"/>
  <c r="R126" i="1"/>
  <c r="S126" i="1"/>
  <c r="N127" i="1"/>
  <c r="O127" i="1"/>
  <c r="P127" i="1"/>
  <c r="Q127" i="1"/>
  <c r="R127" i="1"/>
  <c r="S127" i="1"/>
  <c r="N128" i="1"/>
  <c r="O128" i="1"/>
  <c r="P128" i="1"/>
  <c r="Q128" i="1"/>
  <c r="R128" i="1"/>
  <c r="S128" i="1"/>
  <c r="N129" i="1"/>
  <c r="O129" i="1"/>
  <c r="P129" i="1"/>
  <c r="Q129" i="1"/>
  <c r="R129" i="1"/>
  <c r="S129" i="1"/>
  <c r="N130" i="1"/>
  <c r="O130" i="1"/>
  <c r="P130" i="1"/>
  <c r="Q130" i="1"/>
  <c r="R130" i="1"/>
  <c r="S130" i="1"/>
  <c r="N131" i="1"/>
  <c r="O131" i="1"/>
  <c r="P131" i="1"/>
  <c r="Q131" i="1"/>
  <c r="R131" i="1"/>
  <c r="S131" i="1"/>
  <c r="N132" i="1"/>
  <c r="O132" i="1"/>
  <c r="P132" i="1"/>
  <c r="Q132" i="1"/>
  <c r="R132" i="1"/>
  <c r="S132" i="1"/>
  <c r="N133" i="1"/>
  <c r="O133" i="1"/>
  <c r="P133" i="1"/>
  <c r="Q133" i="1"/>
  <c r="R133" i="1"/>
  <c r="S133" i="1"/>
  <c r="N134" i="1"/>
  <c r="O134" i="1"/>
  <c r="P134" i="1"/>
  <c r="Q134" i="1"/>
  <c r="R134" i="1"/>
  <c r="S134" i="1"/>
  <c r="N135" i="1"/>
  <c r="O135" i="1"/>
  <c r="P135" i="1"/>
  <c r="Q135" i="1"/>
  <c r="R135" i="1"/>
  <c r="S135" i="1"/>
  <c r="N136" i="1"/>
  <c r="O136" i="1"/>
  <c r="P136" i="1"/>
  <c r="Q136" i="1"/>
  <c r="R136" i="1"/>
  <c r="S136" i="1"/>
  <c r="N137" i="1"/>
  <c r="O137" i="1"/>
  <c r="P137" i="1"/>
  <c r="Q137" i="1"/>
  <c r="R137" i="1"/>
  <c r="S137" i="1"/>
  <c r="N138" i="1"/>
  <c r="O138" i="1"/>
  <c r="P138" i="1"/>
  <c r="Q138" i="1"/>
  <c r="R138" i="1"/>
  <c r="S138" i="1"/>
  <c r="N139" i="1"/>
  <c r="O139" i="1"/>
  <c r="P139" i="1"/>
  <c r="Q139" i="1"/>
  <c r="R139" i="1"/>
  <c r="S139" i="1"/>
  <c r="N140" i="1"/>
  <c r="O140" i="1"/>
  <c r="P140" i="1"/>
  <c r="Q140" i="1"/>
  <c r="R140" i="1"/>
  <c r="S140" i="1"/>
  <c r="N141" i="1"/>
  <c r="O141" i="1"/>
  <c r="P141" i="1"/>
  <c r="Q141" i="1"/>
  <c r="R141" i="1"/>
  <c r="S141" i="1"/>
  <c r="N142" i="1"/>
  <c r="O142" i="1"/>
  <c r="P142" i="1"/>
  <c r="Q142" i="1"/>
  <c r="R142" i="1"/>
  <c r="S142" i="1"/>
  <c r="N143" i="1"/>
  <c r="O143" i="1"/>
  <c r="P143" i="1"/>
  <c r="Q143" i="1"/>
  <c r="R143" i="1"/>
  <c r="S143" i="1"/>
  <c r="N144" i="1"/>
  <c r="O144" i="1"/>
  <c r="P144" i="1"/>
  <c r="Q144" i="1"/>
  <c r="R144" i="1"/>
  <c r="S144" i="1"/>
  <c r="N145" i="1"/>
  <c r="O145" i="1"/>
  <c r="P145" i="1"/>
  <c r="Q145" i="1"/>
  <c r="R145" i="1"/>
  <c r="S145" i="1"/>
  <c r="N146" i="1"/>
  <c r="O146" i="1"/>
  <c r="P146" i="1"/>
  <c r="Q146" i="1"/>
  <c r="R146" i="1"/>
  <c r="S146" i="1"/>
  <c r="N147" i="1"/>
  <c r="O147" i="1"/>
  <c r="P147" i="1"/>
  <c r="Q147" i="1"/>
  <c r="R147" i="1"/>
  <c r="S147" i="1"/>
  <c r="N148" i="1"/>
  <c r="O148" i="1"/>
  <c r="P148" i="1"/>
  <c r="Q148" i="1"/>
  <c r="R148" i="1"/>
  <c r="S148" i="1"/>
  <c r="N149" i="1"/>
  <c r="O149" i="1"/>
  <c r="P149" i="1"/>
  <c r="Q149" i="1"/>
  <c r="R149" i="1"/>
  <c r="S149" i="1"/>
  <c r="N150" i="1"/>
  <c r="O150" i="1"/>
  <c r="P150" i="1"/>
  <c r="Q150" i="1"/>
  <c r="R150" i="1"/>
  <c r="S150" i="1"/>
  <c r="N151" i="1"/>
  <c r="O151" i="1"/>
  <c r="P151" i="1"/>
  <c r="Q151" i="1"/>
  <c r="R151" i="1"/>
  <c r="S151" i="1"/>
  <c r="N152" i="1"/>
  <c r="O152" i="1"/>
  <c r="P152" i="1"/>
  <c r="Q152" i="1"/>
  <c r="R152" i="1"/>
  <c r="S152" i="1"/>
  <c r="N153" i="1"/>
  <c r="O153" i="1"/>
  <c r="P153" i="1"/>
  <c r="Q153" i="1"/>
  <c r="R153" i="1"/>
  <c r="S153" i="1"/>
  <c r="N154" i="1"/>
  <c r="O154" i="1"/>
  <c r="P154" i="1"/>
  <c r="Q154" i="1"/>
  <c r="R154" i="1"/>
  <c r="S154" i="1"/>
  <c r="N155" i="1"/>
  <c r="O155" i="1"/>
  <c r="P155" i="1"/>
  <c r="Q155" i="1"/>
  <c r="R155" i="1"/>
  <c r="S155" i="1"/>
  <c r="N156" i="1"/>
  <c r="O156" i="1"/>
  <c r="P156" i="1"/>
  <c r="Q156" i="1"/>
  <c r="R156" i="1"/>
  <c r="S156" i="1"/>
  <c r="N157" i="1"/>
  <c r="O157" i="1"/>
  <c r="P157" i="1"/>
  <c r="Q157" i="1"/>
  <c r="R157" i="1"/>
  <c r="S157" i="1"/>
  <c r="N158" i="1"/>
  <c r="O158" i="1"/>
  <c r="P158" i="1"/>
  <c r="Q158" i="1"/>
  <c r="R158" i="1"/>
  <c r="S158" i="1"/>
  <c r="N159" i="1"/>
  <c r="O159" i="1"/>
  <c r="P159" i="1"/>
  <c r="Q159" i="1"/>
  <c r="R159" i="1"/>
  <c r="S159" i="1"/>
  <c r="N160" i="1"/>
  <c r="O160" i="1"/>
  <c r="P160" i="1"/>
  <c r="Q160" i="1"/>
  <c r="R160" i="1"/>
  <c r="S160" i="1"/>
  <c r="N161" i="1"/>
  <c r="O161" i="1"/>
  <c r="P161" i="1"/>
  <c r="Q161" i="1"/>
  <c r="R161" i="1"/>
  <c r="S161" i="1"/>
  <c r="N162" i="1"/>
  <c r="O162" i="1"/>
  <c r="P162" i="1"/>
  <c r="Q162" i="1"/>
  <c r="R162" i="1"/>
  <c r="S162" i="1"/>
  <c r="N163" i="1"/>
  <c r="O163" i="1"/>
  <c r="P163" i="1"/>
  <c r="Q163" i="1"/>
  <c r="R163" i="1"/>
  <c r="S163" i="1"/>
  <c r="N164" i="1"/>
  <c r="O164" i="1"/>
  <c r="P164" i="1"/>
  <c r="Q164" i="1"/>
  <c r="R164" i="1"/>
  <c r="S164" i="1"/>
  <c r="N165" i="1"/>
  <c r="O165" i="1"/>
  <c r="P165" i="1"/>
  <c r="Q165" i="1"/>
  <c r="R165" i="1"/>
  <c r="S165" i="1"/>
  <c r="N166" i="1"/>
  <c r="O166" i="1"/>
  <c r="P166" i="1"/>
  <c r="Q166" i="1"/>
  <c r="R166" i="1"/>
  <c r="S166" i="1"/>
  <c r="N167" i="1"/>
  <c r="O167" i="1"/>
  <c r="P167" i="1"/>
  <c r="Q167" i="1"/>
  <c r="R167" i="1"/>
  <c r="S167" i="1"/>
  <c r="N168" i="1"/>
  <c r="O168" i="1"/>
  <c r="P168" i="1"/>
  <c r="Q168" i="1"/>
  <c r="R168" i="1"/>
  <c r="S168" i="1"/>
  <c r="N169" i="1"/>
  <c r="O169" i="1"/>
  <c r="P169" i="1"/>
  <c r="Q169" i="1"/>
  <c r="R169" i="1"/>
  <c r="S169" i="1"/>
  <c r="N170" i="1"/>
  <c r="O170" i="1"/>
  <c r="P170" i="1"/>
  <c r="Q170" i="1"/>
  <c r="R170" i="1"/>
  <c r="S170" i="1"/>
  <c r="N171" i="1"/>
  <c r="O171" i="1"/>
  <c r="P171" i="1"/>
  <c r="Q171" i="1"/>
  <c r="R171" i="1"/>
  <c r="S171" i="1"/>
  <c r="N172" i="1"/>
  <c r="O172" i="1"/>
  <c r="P172" i="1"/>
  <c r="Q172" i="1"/>
  <c r="R172" i="1"/>
  <c r="S172" i="1"/>
  <c r="N173" i="1"/>
  <c r="O173" i="1"/>
  <c r="P173" i="1"/>
  <c r="Q173" i="1"/>
  <c r="R173" i="1"/>
  <c r="S173" i="1"/>
  <c r="N174" i="1"/>
  <c r="O174" i="1"/>
  <c r="P174" i="1"/>
  <c r="Q174" i="1"/>
  <c r="R174" i="1"/>
  <c r="S174" i="1"/>
  <c r="N175" i="1"/>
  <c r="O175" i="1"/>
  <c r="P175" i="1"/>
  <c r="Q175" i="1"/>
  <c r="R175" i="1"/>
  <c r="S175" i="1"/>
  <c r="N176" i="1"/>
  <c r="O176" i="1"/>
  <c r="P176" i="1"/>
  <c r="Q176" i="1"/>
  <c r="R176" i="1"/>
  <c r="S176" i="1"/>
  <c r="N177" i="1"/>
  <c r="O177" i="1"/>
  <c r="P177" i="1"/>
  <c r="Q177" i="1"/>
  <c r="R177" i="1"/>
  <c r="S177" i="1"/>
  <c r="N178" i="1"/>
  <c r="O178" i="1"/>
  <c r="P178" i="1"/>
  <c r="Q178" i="1"/>
  <c r="R178" i="1"/>
  <c r="S178" i="1"/>
  <c r="N179" i="1"/>
  <c r="O179" i="1"/>
  <c r="P179" i="1"/>
  <c r="Q179" i="1"/>
  <c r="R179" i="1"/>
  <c r="S179" i="1"/>
  <c r="N180" i="1"/>
  <c r="O180" i="1"/>
  <c r="P180" i="1"/>
  <c r="Q180" i="1"/>
  <c r="R180" i="1"/>
  <c r="S180" i="1"/>
  <c r="N181" i="1"/>
  <c r="O181" i="1"/>
  <c r="P181" i="1"/>
  <c r="Q181" i="1"/>
  <c r="R181" i="1"/>
  <c r="S181" i="1"/>
  <c r="N182" i="1"/>
  <c r="O182" i="1"/>
  <c r="P182" i="1"/>
  <c r="Q182" i="1"/>
  <c r="R182" i="1"/>
  <c r="S182" i="1"/>
  <c r="N183" i="1"/>
  <c r="O183" i="1"/>
  <c r="P183" i="1"/>
  <c r="Q183" i="1"/>
  <c r="R183" i="1"/>
  <c r="S183" i="1"/>
  <c r="N184" i="1"/>
  <c r="O184" i="1"/>
  <c r="P184" i="1"/>
  <c r="Q184" i="1"/>
  <c r="R184" i="1"/>
  <c r="S184" i="1"/>
  <c r="N185" i="1"/>
  <c r="O185" i="1"/>
  <c r="P185" i="1"/>
  <c r="Q185" i="1"/>
  <c r="R185" i="1"/>
  <c r="S185" i="1"/>
  <c r="N186" i="1"/>
  <c r="O186" i="1"/>
  <c r="P186" i="1"/>
  <c r="Q186" i="1"/>
  <c r="R186" i="1"/>
  <c r="S186" i="1"/>
  <c r="N187" i="1"/>
  <c r="O187" i="1"/>
  <c r="P187" i="1"/>
  <c r="Q187" i="1"/>
  <c r="R187" i="1"/>
  <c r="S187" i="1"/>
  <c r="N188" i="1"/>
  <c r="O188" i="1"/>
  <c r="P188" i="1"/>
  <c r="Q188" i="1"/>
  <c r="R188" i="1"/>
  <c r="S188" i="1"/>
  <c r="N189" i="1"/>
  <c r="O189" i="1"/>
  <c r="P189" i="1"/>
  <c r="Q189" i="1"/>
  <c r="R189" i="1"/>
  <c r="S189" i="1"/>
  <c r="N190" i="1"/>
  <c r="O190" i="1"/>
  <c r="P190" i="1"/>
  <c r="Q190" i="1"/>
  <c r="R190" i="1"/>
  <c r="S190" i="1"/>
  <c r="N191" i="1"/>
  <c r="O191" i="1"/>
  <c r="P191" i="1"/>
  <c r="Q191" i="1"/>
  <c r="R191" i="1"/>
  <c r="S191" i="1"/>
  <c r="N192" i="1"/>
  <c r="O192" i="1"/>
  <c r="P192" i="1"/>
  <c r="Q192" i="1"/>
  <c r="R192" i="1"/>
  <c r="S192" i="1"/>
  <c r="N193" i="1"/>
  <c r="O193" i="1"/>
  <c r="P193" i="1"/>
  <c r="Q193" i="1"/>
  <c r="R193" i="1"/>
  <c r="S193" i="1"/>
  <c r="N194" i="1"/>
  <c r="O194" i="1"/>
  <c r="P194" i="1"/>
  <c r="Q194" i="1"/>
  <c r="R194" i="1"/>
  <c r="S194" i="1"/>
  <c r="N195" i="1"/>
  <c r="O195" i="1"/>
  <c r="P195" i="1"/>
  <c r="Q195" i="1"/>
  <c r="R195" i="1"/>
  <c r="S195" i="1"/>
  <c r="N196" i="1"/>
  <c r="O196" i="1"/>
  <c r="P196" i="1"/>
  <c r="Q196" i="1"/>
  <c r="R196" i="1"/>
  <c r="S196" i="1"/>
  <c r="N197" i="1"/>
  <c r="O197" i="1"/>
  <c r="P197" i="1"/>
  <c r="Q197" i="1"/>
  <c r="R197" i="1"/>
  <c r="S197" i="1"/>
  <c r="N198" i="1"/>
  <c r="O198" i="1"/>
  <c r="P198" i="1"/>
  <c r="Q198" i="1"/>
  <c r="R198" i="1"/>
  <c r="S198" i="1"/>
  <c r="N199" i="1"/>
  <c r="O199" i="1"/>
  <c r="P199" i="1"/>
  <c r="Q199" i="1"/>
  <c r="R199" i="1"/>
  <c r="S199" i="1"/>
  <c r="N200" i="1"/>
  <c r="O200" i="1"/>
  <c r="P200" i="1"/>
  <c r="Q200" i="1"/>
  <c r="R200" i="1"/>
  <c r="S200" i="1"/>
  <c r="N201" i="1"/>
  <c r="O201" i="1"/>
  <c r="P201" i="1"/>
  <c r="Q201" i="1"/>
  <c r="R201" i="1"/>
  <c r="S201" i="1"/>
  <c r="N202" i="1"/>
  <c r="O202" i="1"/>
  <c r="P202" i="1"/>
  <c r="Q202" i="1"/>
  <c r="R202" i="1"/>
  <c r="S202" i="1"/>
  <c r="N203" i="1"/>
  <c r="O203" i="1"/>
  <c r="P203" i="1"/>
  <c r="Q203" i="1"/>
  <c r="R203" i="1"/>
  <c r="S203" i="1"/>
  <c r="N204" i="1"/>
  <c r="O204" i="1"/>
  <c r="P204" i="1"/>
  <c r="Q204" i="1"/>
  <c r="R204" i="1"/>
  <c r="S204" i="1"/>
  <c r="N205" i="1"/>
  <c r="O205" i="1"/>
  <c r="P205" i="1"/>
  <c r="Q205" i="1"/>
  <c r="R205" i="1"/>
  <c r="S205" i="1"/>
  <c r="N206" i="1"/>
  <c r="O206" i="1"/>
  <c r="P206" i="1"/>
  <c r="Q206" i="1"/>
  <c r="R206" i="1"/>
  <c r="S206" i="1"/>
  <c r="N207" i="1"/>
  <c r="O207" i="1"/>
  <c r="P207" i="1"/>
  <c r="Q207" i="1"/>
  <c r="R207" i="1"/>
  <c r="S207" i="1"/>
  <c r="N208" i="1"/>
  <c r="O208" i="1"/>
  <c r="P208" i="1"/>
  <c r="Q208" i="1"/>
  <c r="R208" i="1"/>
  <c r="S208" i="1"/>
  <c r="N209" i="1"/>
  <c r="O209" i="1"/>
  <c r="P209" i="1"/>
  <c r="Q209" i="1"/>
  <c r="R209" i="1"/>
  <c r="S209" i="1"/>
  <c r="N210" i="1"/>
  <c r="O210" i="1"/>
  <c r="P210" i="1"/>
  <c r="Q210" i="1"/>
  <c r="R210" i="1"/>
  <c r="S210" i="1"/>
  <c r="N211" i="1"/>
  <c r="O211" i="1"/>
  <c r="P211" i="1"/>
  <c r="Q211" i="1"/>
  <c r="R211" i="1"/>
  <c r="S211" i="1"/>
  <c r="N212" i="1"/>
  <c r="O212" i="1"/>
  <c r="P212" i="1"/>
  <c r="Q212" i="1"/>
  <c r="R212" i="1"/>
  <c r="S212" i="1"/>
  <c r="N213" i="1"/>
  <c r="O213" i="1"/>
  <c r="P213" i="1"/>
  <c r="Q213" i="1"/>
  <c r="R213" i="1"/>
  <c r="S213" i="1"/>
  <c r="N214" i="1"/>
  <c r="O214" i="1"/>
  <c r="P214" i="1"/>
  <c r="Q214" i="1"/>
  <c r="R214" i="1"/>
  <c r="S214" i="1"/>
  <c r="N215" i="1"/>
  <c r="O215" i="1"/>
  <c r="P215" i="1"/>
  <c r="Q215" i="1"/>
  <c r="R215" i="1"/>
  <c r="S215" i="1"/>
  <c r="N216" i="1"/>
  <c r="O216" i="1"/>
  <c r="P216" i="1"/>
  <c r="Q216" i="1"/>
  <c r="R216" i="1"/>
  <c r="S216" i="1"/>
  <c r="N217" i="1"/>
  <c r="O217" i="1"/>
  <c r="P217" i="1"/>
  <c r="Q217" i="1"/>
  <c r="R217" i="1"/>
  <c r="S217" i="1"/>
  <c r="N218" i="1"/>
  <c r="O218" i="1"/>
  <c r="P218" i="1"/>
  <c r="Q218" i="1"/>
  <c r="R218" i="1"/>
  <c r="S218" i="1"/>
  <c r="N219" i="1"/>
  <c r="O219" i="1"/>
  <c r="P219" i="1"/>
  <c r="Q219" i="1"/>
  <c r="R219" i="1"/>
  <c r="S219" i="1"/>
  <c r="N220" i="1"/>
  <c r="O220" i="1"/>
  <c r="P220" i="1"/>
  <c r="Q220" i="1"/>
  <c r="R220" i="1"/>
  <c r="S220" i="1"/>
  <c r="N221" i="1"/>
  <c r="O221" i="1"/>
  <c r="P221" i="1"/>
  <c r="Q221" i="1"/>
  <c r="R221" i="1"/>
  <c r="S221" i="1"/>
  <c r="N222" i="1"/>
  <c r="O222" i="1"/>
  <c r="P222" i="1"/>
  <c r="Q222" i="1"/>
  <c r="R222" i="1"/>
  <c r="S222" i="1"/>
  <c r="N223" i="1"/>
  <c r="O223" i="1"/>
  <c r="P223" i="1"/>
  <c r="Q223" i="1"/>
  <c r="R223" i="1"/>
  <c r="S223" i="1"/>
  <c r="N224" i="1"/>
  <c r="O224" i="1"/>
  <c r="P224" i="1"/>
  <c r="Q224" i="1"/>
  <c r="R224" i="1"/>
  <c r="S224" i="1"/>
  <c r="N225" i="1"/>
  <c r="O225" i="1"/>
  <c r="P225" i="1"/>
  <c r="Q225" i="1"/>
  <c r="R225" i="1"/>
  <c r="S225" i="1"/>
  <c r="N226" i="1"/>
  <c r="O226" i="1"/>
  <c r="P226" i="1"/>
  <c r="Q226" i="1"/>
  <c r="R226" i="1"/>
  <c r="S226" i="1"/>
  <c r="N227" i="1"/>
  <c r="O227" i="1"/>
  <c r="P227" i="1"/>
  <c r="Q227" i="1"/>
  <c r="R227" i="1"/>
  <c r="S227" i="1"/>
  <c r="N228" i="1"/>
  <c r="O228" i="1"/>
  <c r="P228" i="1"/>
  <c r="Q228" i="1"/>
  <c r="R228" i="1"/>
  <c r="S228" i="1"/>
  <c r="N229" i="1"/>
  <c r="O229" i="1"/>
  <c r="P229" i="1"/>
  <c r="Q229" i="1"/>
  <c r="R229" i="1"/>
  <c r="S229" i="1"/>
  <c r="N230" i="1"/>
  <c r="O230" i="1"/>
  <c r="P230" i="1"/>
  <c r="Q230" i="1"/>
  <c r="R230" i="1"/>
  <c r="S230" i="1"/>
  <c r="Q10" i="1"/>
  <c r="R10" i="1"/>
  <c r="S10" i="1"/>
  <c r="P10" i="1"/>
  <c r="O10" i="1"/>
  <c r="N10" i="1"/>
  <c r="A11" i="1"/>
  <c r="E11" i="1" s="1"/>
  <c r="B10" i="1"/>
  <c r="C10" i="1"/>
  <c r="D10" i="1"/>
  <c r="E10" i="1"/>
  <c r="F10" i="1"/>
  <c r="L10" i="1" l="1"/>
  <c r="A12" i="1"/>
  <c r="E12" i="1" s="1"/>
  <c r="A13" i="1"/>
  <c r="B11" i="1"/>
  <c r="F11" i="1"/>
  <c r="D11" i="1"/>
  <c r="C11" i="1"/>
  <c r="J10" i="1"/>
  <c r="K10" i="1"/>
  <c r="G10" i="1"/>
  <c r="I10" i="1"/>
  <c r="H10" i="1"/>
  <c r="G11" i="1" l="1"/>
  <c r="J11" i="1"/>
  <c r="B12" i="1"/>
  <c r="C12" i="1"/>
  <c r="D12" i="1"/>
  <c r="F12" i="1"/>
  <c r="E13" i="1"/>
  <c r="A14" i="1"/>
  <c r="F13" i="1"/>
  <c r="B13" i="1"/>
  <c r="C13" i="1"/>
  <c r="D13" i="1"/>
  <c r="H11" i="1"/>
  <c r="I11" i="1"/>
  <c r="L11" i="1"/>
  <c r="K11" i="1"/>
  <c r="H12" i="1" l="1"/>
  <c r="L12" i="1"/>
  <c r="G12" i="1"/>
  <c r="I12" i="1"/>
  <c r="J12" i="1"/>
  <c r="K12" i="1"/>
  <c r="I13" i="1"/>
  <c r="H13" i="1"/>
  <c r="J13" i="1"/>
  <c r="L13" i="1"/>
  <c r="G13" i="1"/>
  <c r="K13" i="1"/>
  <c r="B14" i="1"/>
  <c r="E14" i="1"/>
  <c r="A15" i="1"/>
  <c r="C14" i="1"/>
  <c r="D14" i="1"/>
  <c r="F14" i="1"/>
  <c r="I14" i="1" l="1"/>
  <c r="J14" i="1"/>
  <c r="H14" i="1"/>
  <c r="K14" i="1"/>
  <c r="G14" i="1"/>
  <c r="L14" i="1"/>
  <c r="E15" i="1"/>
  <c r="A16" i="1"/>
  <c r="F15" i="1"/>
  <c r="C15" i="1"/>
  <c r="D15" i="1"/>
  <c r="B15" i="1"/>
  <c r="B16" i="1" l="1"/>
  <c r="E16" i="1"/>
  <c r="A17" i="1"/>
  <c r="D16" i="1"/>
  <c r="F16" i="1"/>
  <c r="C16" i="1"/>
  <c r="I15" i="1"/>
  <c r="J15" i="1"/>
  <c r="G15" i="1"/>
  <c r="K15" i="1"/>
  <c r="L15" i="1"/>
  <c r="H15" i="1"/>
  <c r="E17" i="1" l="1"/>
  <c r="A18" i="1"/>
  <c r="F17" i="1"/>
  <c r="D17" i="1"/>
  <c r="B17" i="1"/>
  <c r="C17" i="1"/>
  <c r="I16" i="1"/>
  <c r="J16" i="1"/>
  <c r="K16" i="1"/>
  <c r="L16" i="1"/>
  <c r="G16" i="1"/>
  <c r="H16" i="1"/>
  <c r="I17" i="1" l="1"/>
  <c r="G17" i="1"/>
  <c r="K17" i="1"/>
  <c r="H17" i="1"/>
  <c r="L17" i="1"/>
  <c r="J17" i="1"/>
  <c r="B18" i="1"/>
  <c r="E18" i="1"/>
  <c r="A19" i="1"/>
  <c r="F18" i="1"/>
  <c r="C18" i="1"/>
  <c r="D18" i="1"/>
  <c r="I18" i="1" l="1"/>
  <c r="J18" i="1"/>
  <c r="G18" i="1"/>
  <c r="L18" i="1"/>
  <c r="K18" i="1"/>
  <c r="H18" i="1"/>
  <c r="E19" i="1"/>
  <c r="A20" i="1"/>
  <c r="F19" i="1"/>
  <c r="C19" i="1"/>
  <c r="D19" i="1"/>
  <c r="B19" i="1"/>
  <c r="B20" i="1" l="1"/>
  <c r="E20" i="1"/>
  <c r="A21" i="1"/>
  <c r="F20" i="1"/>
  <c r="D20" i="1"/>
  <c r="C20" i="1"/>
  <c r="I19" i="1"/>
  <c r="G19" i="1"/>
  <c r="H19" i="1"/>
  <c r="L19" i="1"/>
  <c r="J19" i="1"/>
  <c r="K19" i="1"/>
  <c r="E21" i="1" l="1"/>
  <c r="F21" i="1"/>
  <c r="B21" i="1"/>
  <c r="A22" i="1"/>
  <c r="C21" i="1"/>
  <c r="D21" i="1"/>
  <c r="I20" i="1"/>
  <c r="J20" i="1"/>
  <c r="G20" i="1"/>
  <c r="H20" i="1"/>
  <c r="L20" i="1"/>
  <c r="K20" i="1"/>
  <c r="B22" i="1" l="1"/>
  <c r="E22" i="1"/>
  <c r="A23" i="1"/>
  <c r="C22" i="1"/>
  <c r="F22" i="1"/>
  <c r="D22" i="1"/>
  <c r="I21" i="1"/>
  <c r="H21" i="1"/>
  <c r="J21" i="1"/>
  <c r="G21" i="1"/>
  <c r="K21" i="1"/>
  <c r="L21" i="1"/>
  <c r="F23" i="1" l="1"/>
  <c r="E23" i="1"/>
  <c r="D23" i="1"/>
  <c r="B23" i="1"/>
  <c r="C23" i="1"/>
  <c r="A24" i="1"/>
  <c r="J22" i="1"/>
  <c r="G22" i="1"/>
  <c r="H22" i="1"/>
  <c r="L22" i="1"/>
  <c r="I22" i="1"/>
  <c r="K22" i="1"/>
  <c r="B24" i="1" l="1"/>
  <c r="E24" i="1"/>
  <c r="A25" i="1"/>
  <c r="D24" i="1"/>
  <c r="F24" i="1"/>
  <c r="C24" i="1"/>
  <c r="I23" i="1"/>
  <c r="G23" i="1"/>
  <c r="K23" i="1"/>
  <c r="L23" i="1"/>
  <c r="H23" i="1"/>
  <c r="J23" i="1"/>
  <c r="F25" i="1" l="1"/>
  <c r="C25" i="1"/>
  <c r="A26" i="1"/>
  <c r="D25" i="1"/>
  <c r="E25" i="1"/>
  <c r="B25" i="1"/>
  <c r="J24" i="1"/>
  <c r="I24" i="1"/>
  <c r="G24" i="1"/>
  <c r="L24" i="1"/>
  <c r="H24" i="1"/>
  <c r="K24" i="1"/>
  <c r="I25" i="1" l="1"/>
  <c r="H25" i="1"/>
  <c r="K25" i="1"/>
  <c r="L25" i="1"/>
  <c r="G25" i="1"/>
  <c r="J25" i="1"/>
  <c r="B26" i="1"/>
  <c r="E26" i="1"/>
  <c r="A27" i="1"/>
  <c r="C26" i="1"/>
  <c r="D26" i="1"/>
  <c r="F26" i="1"/>
  <c r="J26" i="1" l="1"/>
  <c r="L26" i="1"/>
  <c r="G26" i="1"/>
  <c r="I26" i="1"/>
  <c r="H26" i="1"/>
  <c r="K26" i="1"/>
  <c r="F27" i="1"/>
  <c r="B27" i="1"/>
  <c r="E27" i="1"/>
  <c r="C27" i="1"/>
  <c r="D27" i="1"/>
  <c r="A28" i="1"/>
  <c r="I27" i="1" l="1"/>
  <c r="K27" i="1"/>
  <c r="L27" i="1"/>
  <c r="G27" i="1"/>
  <c r="H27" i="1"/>
  <c r="J27" i="1"/>
  <c r="B28" i="1"/>
  <c r="E28" i="1"/>
  <c r="A29" i="1"/>
  <c r="D28" i="1"/>
  <c r="C28" i="1"/>
  <c r="F28" i="1"/>
  <c r="J28" i="1" l="1"/>
  <c r="I28" i="1"/>
  <c r="K28" i="1"/>
  <c r="G28" i="1"/>
  <c r="H28" i="1"/>
  <c r="L28" i="1"/>
  <c r="F29" i="1"/>
  <c r="C29" i="1"/>
  <c r="A30" i="1"/>
  <c r="B29" i="1"/>
  <c r="D29" i="1"/>
  <c r="E29" i="1"/>
  <c r="I29" i="1" l="1"/>
  <c r="H29" i="1"/>
  <c r="J29" i="1"/>
  <c r="G29" i="1"/>
  <c r="L29" i="1"/>
  <c r="K29" i="1"/>
  <c r="B30" i="1"/>
  <c r="E30" i="1"/>
  <c r="A31" i="1"/>
  <c r="C30" i="1"/>
  <c r="F30" i="1"/>
  <c r="D30" i="1"/>
  <c r="J30" i="1" l="1"/>
  <c r="G30" i="1"/>
  <c r="H30" i="1"/>
  <c r="L30" i="1"/>
  <c r="I30" i="1"/>
  <c r="K30" i="1"/>
  <c r="F31" i="1"/>
  <c r="E31" i="1"/>
  <c r="B31" i="1"/>
  <c r="A32" i="1"/>
  <c r="C31" i="1"/>
  <c r="D31" i="1"/>
  <c r="B32" i="1" l="1"/>
  <c r="E32" i="1"/>
  <c r="A33" i="1"/>
  <c r="D32" i="1"/>
  <c r="F32" i="1"/>
  <c r="C32" i="1"/>
  <c r="I31" i="1"/>
  <c r="G31" i="1"/>
  <c r="K31" i="1"/>
  <c r="H31" i="1"/>
  <c r="J31" i="1"/>
  <c r="L31" i="1"/>
  <c r="B33" i="1" l="1"/>
  <c r="C33" i="1"/>
  <c r="F33" i="1"/>
  <c r="A34" i="1"/>
  <c r="D33" i="1"/>
  <c r="E33" i="1"/>
  <c r="I32" i="1"/>
  <c r="G32" i="1"/>
  <c r="H32" i="1"/>
  <c r="L32" i="1"/>
  <c r="J32" i="1"/>
  <c r="K32" i="1"/>
  <c r="E34" i="1" l="1"/>
  <c r="A35" i="1"/>
  <c r="C34" i="1"/>
  <c r="F34" i="1"/>
  <c r="B34" i="1"/>
  <c r="D34" i="1"/>
  <c r="I33" i="1"/>
  <c r="K33" i="1"/>
  <c r="L33" i="1"/>
  <c r="H33" i="1"/>
  <c r="J33" i="1"/>
  <c r="G33" i="1"/>
  <c r="H34" i="1" l="1"/>
  <c r="I34" i="1"/>
  <c r="L34" i="1"/>
  <c r="K34" i="1"/>
  <c r="G34" i="1"/>
  <c r="J34" i="1"/>
  <c r="E35" i="1"/>
  <c r="F35" i="1"/>
  <c r="A36" i="1"/>
  <c r="C35" i="1"/>
  <c r="D35" i="1"/>
  <c r="B35" i="1"/>
  <c r="I35" i="1" l="1"/>
  <c r="J35" i="1"/>
  <c r="K35" i="1"/>
  <c r="G35" i="1"/>
  <c r="H35" i="1"/>
  <c r="L35" i="1"/>
  <c r="E36" i="1"/>
  <c r="A37" i="1"/>
  <c r="B36" i="1"/>
  <c r="C36" i="1"/>
  <c r="F36" i="1"/>
  <c r="D36" i="1"/>
  <c r="D37" i="1" l="1"/>
  <c r="A38" i="1"/>
  <c r="E37" i="1"/>
  <c r="C37" i="1"/>
  <c r="B37" i="1"/>
  <c r="F37" i="1"/>
  <c r="K36" i="1"/>
  <c r="L36" i="1"/>
  <c r="G36" i="1"/>
  <c r="H36" i="1"/>
  <c r="I36" i="1"/>
  <c r="J36" i="1"/>
  <c r="I37" i="1" l="1"/>
  <c r="J37" i="1"/>
  <c r="K37" i="1"/>
  <c r="G37" i="1"/>
  <c r="H37" i="1"/>
  <c r="L37" i="1"/>
  <c r="E38" i="1"/>
  <c r="A39" i="1"/>
  <c r="C38" i="1"/>
  <c r="D38" i="1"/>
  <c r="F38" i="1"/>
  <c r="B38" i="1"/>
  <c r="B39" i="1" l="1"/>
  <c r="D39" i="1"/>
  <c r="C39" i="1"/>
  <c r="A40" i="1"/>
  <c r="E39" i="1"/>
  <c r="F39" i="1"/>
  <c r="J38" i="1"/>
  <c r="I38" i="1"/>
  <c r="K38" i="1"/>
  <c r="G38" i="1"/>
  <c r="H38" i="1"/>
  <c r="L38" i="1"/>
  <c r="E40" i="1" l="1"/>
  <c r="A41" i="1"/>
  <c r="D40" i="1"/>
  <c r="C40" i="1"/>
  <c r="B40" i="1"/>
  <c r="F40" i="1"/>
  <c r="I39" i="1"/>
  <c r="G39" i="1"/>
  <c r="L39" i="1"/>
  <c r="J39" i="1"/>
  <c r="K39" i="1"/>
  <c r="H39" i="1"/>
  <c r="J40" i="1" l="1"/>
  <c r="I40" i="1"/>
  <c r="K40" i="1"/>
  <c r="H40" i="1"/>
  <c r="G40" i="1"/>
  <c r="L40" i="1"/>
  <c r="B41" i="1"/>
  <c r="D41" i="1"/>
  <c r="A42" i="1"/>
  <c r="C41" i="1"/>
  <c r="F41" i="1"/>
  <c r="E41" i="1"/>
  <c r="I41" i="1" l="1"/>
  <c r="K41" i="1"/>
  <c r="H41" i="1"/>
  <c r="J41" i="1"/>
  <c r="L41" i="1"/>
  <c r="G41" i="1"/>
  <c r="E42" i="1"/>
  <c r="A43" i="1"/>
  <c r="C42" i="1"/>
  <c r="D42" i="1"/>
  <c r="F42" i="1"/>
  <c r="B42" i="1"/>
  <c r="H42" i="1" l="1"/>
  <c r="G42" i="1"/>
  <c r="J42" i="1"/>
  <c r="K42" i="1"/>
  <c r="I42" i="1"/>
  <c r="L42" i="1"/>
  <c r="E43" i="1"/>
  <c r="F43" i="1"/>
  <c r="C43" i="1"/>
  <c r="D43" i="1"/>
  <c r="B43" i="1"/>
  <c r="A44" i="1"/>
  <c r="E44" i="1" l="1"/>
  <c r="A45" i="1"/>
  <c r="B44" i="1"/>
  <c r="D44" i="1"/>
  <c r="C44" i="1"/>
  <c r="F44" i="1"/>
  <c r="I43" i="1"/>
  <c r="J43" i="1"/>
  <c r="K43" i="1"/>
  <c r="G43" i="1"/>
  <c r="L43" i="1"/>
  <c r="H43" i="1"/>
  <c r="C45" i="1" l="1"/>
  <c r="A46" i="1"/>
  <c r="D45" i="1"/>
  <c r="B45" i="1"/>
  <c r="F45" i="1"/>
  <c r="E45" i="1"/>
  <c r="K44" i="1"/>
  <c r="I44" i="1"/>
  <c r="J44" i="1"/>
  <c r="L44" i="1"/>
  <c r="H44" i="1"/>
  <c r="G44" i="1"/>
  <c r="E46" i="1" l="1"/>
  <c r="A47" i="1"/>
  <c r="F46" i="1"/>
  <c r="C46" i="1"/>
  <c r="B46" i="1"/>
  <c r="D46" i="1"/>
  <c r="I45" i="1"/>
  <c r="H45" i="1"/>
  <c r="J45" i="1"/>
  <c r="K45" i="1"/>
  <c r="L45" i="1"/>
  <c r="G45" i="1"/>
  <c r="K46" i="1" l="1"/>
  <c r="I46" i="1"/>
  <c r="J46" i="1"/>
  <c r="G46" i="1"/>
  <c r="H46" i="1"/>
  <c r="L46" i="1"/>
  <c r="C47" i="1"/>
  <c r="D47" i="1"/>
  <c r="B47" i="1"/>
  <c r="F47" i="1"/>
  <c r="E47" i="1"/>
  <c r="A48" i="1"/>
  <c r="E48" i="1" l="1"/>
  <c r="A49" i="1"/>
  <c r="C48" i="1"/>
  <c r="B48" i="1"/>
  <c r="D48" i="1"/>
  <c r="F48" i="1"/>
  <c r="I47" i="1"/>
  <c r="L47" i="1"/>
  <c r="J47" i="1"/>
  <c r="H47" i="1"/>
  <c r="K47" i="1"/>
  <c r="G47" i="1"/>
  <c r="I48" i="1" l="1"/>
  <c r="H48" i="1"/>
  <c r="J48" i="1"/>
  <c r="K48" i="1"/>
  <c r="G48" i="1"/>
  <c r="L48" i="1"/>
  <c r="F49" i="1"/>
  <c r="C49" i="1"/>
  <c r="A50" i="1"/>
  <c r="E49" i="1"/>
  <c r="B49" i="1"/>
  <c r="D49" i="1"/>
  <c r="I49" i="1" l="1"/>
  <c r="G49" i="1"/>
  <c r="J49" i="1"/>
  <c r="K49" i="1"/>
  <c r="H49" i="1"/>
  <c r="L49" i="1"/>
  <c r="E50" i="1"/>
  <c r="A51" i="1"/>
  <c r="C50" i="1"/>
  <c r="F50" i="1"/>
  <c r="B50" i="1"/>
  <c r="D50" i="1"/>
  <c r="D51" i="1" l="1"/>
  <c r="C51" i="1"/>
  <c r="E51" i="1"/>
  <c r="F51" i="1"/>
  <c r="B51" i="1"/>
  <c r="A52" i="1"/>
  <c r="L50" i="1"/>
  <c r="I50" i="1"/>
  <c r="J50" i="1"/>
  <c r="G50" i="1"/>
  <c r="H50" i="1"/>
  <c r="K50" i="1"/>
  <c r="E52" i="1" l="1"/>
  <c r="A53" i="1"/>
  <c r="B52" i="1"/>
  <c r="C52" i="1"/>
  <c r="F52" i="1"/>
  <c r="D52" i="1"/>
  <c r="I51" i="1"/>
  <c r="J51" i="1"/>
  <c r="H51" i="1"/>
  <c r="K51" i="1"/>
  <c r="L51" i="1"/>
  <c r="G51" i="1"/>
  <c r="D53" i="1" l="1"/>
  <c r="A54" i="1"/>
  <c r="C53" i="1"/>
  <c r="B53" i="1"/>
  <c r="F53" i="1"/>
  <c r="E53" i="1"/>
  <c r="G52" i="1"/>
  <c r="L52" i="1"/>
  <c r="I52" i="1"/>
  <c r="J52" i="1"/>
  <c r="K52" i="1"/>
  <c r="H52" i="1"/>
  <c r="E54" i="1" l="1"/>
  <c r="A55" i="1"/>
  <c r="C54" i="1"/>
  <c r="F54" i="1"/>
  <c r="B54" i="1"/>
  <c r="D54" i="1"/>
  <c r="I53" i="1"/>
  <c r="K53" i="1"/>
  <c r="H53" i="1"/>
  <c r="J53" i="1"/>
  <c r="L53" i="1"/>
  <c r="G53" i="1"/>
  <c r="J54" i="1" l="1"/>
  <c r="I54" i="1"/>
  <c r="H54" i="1"/>
  <c r="K54" i="1"/>
  <c r="G54" i="1"/>
  <c r="L54" i="1"/>
  <c r="C55" i="1"/>
  <c r="A56" i="1"/>
  <c r="B55" i="1"/>
  <c r="D55" i="1"/>
  <c r="E55" i="1"/>
  <c r="F55" i="1"/>
  <c r="E56" i="1" l="1"/>
  <c r="A57" i="1"/>
  <c r="D56" i="1"/>
  <c r="B56" i="1"/>
  <c r="C56" i="1"/>
  <c r="F56" i="1"/>
  <c r="I55" i="1"/>
  <c r="G55" i="1"/>
  <c r="H55" i="1"/>
  <c r="J55" i="1"/>
  <c r="K55" i="1"/>
  <c r="L55" i="1"/>
  <c r="G56" i="1" l="1"/>
  <c r="I56" i="1"/>
  <c r="J56" i="1"/>
  <c r="H56" i="1"/>
  <c r="K56" i="1"/>
  <c r="L56" i="1"/>
  <c r="B57" i="1"/>
  <c r="E57" i="1"/>
  <c r="C57" i="1"/>
  <c r="F57" i="1"/>
  <c r="A58" i="1"/>
  <c r="D57" i="1"/>
  <c r="E58" i="1" l="1"/>
  <c r="A59" i="1"/>
  <c r="C58" i="1"/>
  <c r="B58" i="1"/>
  <c r="D58" i="1"/>
  <c r="F58" i="1"/>
  <c r="I57" i="1"/>
  <c r="K57" i="1"/>
  <c r="H57" i="1"/>
  <c r="J57" i="1"/>
  <c r="G57" i="1"/>
  <c r="L57" i="1"/>
  <c r="H58" i="1" l="1"/>
  <c r="I58" i="1"/>
  <c r="J58" i="1"/>
  <c r="K58" i="1"/>
  <c r="G58" i="1"/>
  <c r="L58" i="1"/>
  <c r="E59" i="1"/>
  <c r="B59" i="1"/>
  <c r="C59" i="1"/>
  <c r="D59" i="1"/>
  <c r="F59" i="1"/>
  <c r="A60" i="1"/>
  <c r="I59" i="1" l="1"/>
  <c r="L59" i="1"/>
  <c r="H59" i="1"/>
  <c r="J59" i="1"/>
  <c r="K59" i="1"/>
  <c r="G59" i="1"/>
  <c r="E60" i="1"/>
  <c r="A61" i="1"/>
  <c r="B60" i="1"/>
  <c r="C60" i="1"/>
  <c r="D60" i="1"/>
  <c r="F60" i="1"/>
  <c r="C61" i="1" l="1"/>
  <c r="B61" i="1"/>
  <c r="E61" i="1"/>
  <c r="F61" i="1"/>
  <c r="A62" i="1"/>
  <c r="D61" i="1"/>
  <c r="K60" i="1"/>
  <c r="J60" i="1"/>
  <c r="H60" i="1"/>
  <c r="I60" i="1"/>
  <c r="L60" i="1"/>
  <c r="G60" i="1"/>
  <c r="E62" i="1" l="1"/>
  <c r="A63" i="1"/>
  <c r="F62" i="1"/>
  <c r="B62" i="1"/>
  <c r="D62" i="1"/>
  <c r="C62" i="1"/>
  <c r="I61" i="1"/>
  <c r="H61" i="1"/>
  <c r="J61" i="1"/>
  <c r="G61" i="1"/>
  <c r="K61" i="1"/>
  <c r="L61" i="1"/>
  <c r="H62" i="1" l="1"/>
  <c r="I62" i="1"/>
  <c r="J62" i="1"/>
  <c r="G62" i="1"/>
  <c r="L62" i="1"/>
  <c r="K62" i="1"/>
  <c r="C63" i="1"/>
  <c r="F63" i="1"/>
  <c r="B63" i="1"/>
  <c r="A64" i="1"/>
  <c r="D63" i="1"/>
  <c r="E63" i="1"/>
  <c r="E64" i="1" l="1"/>
  <c r="A65" i="1"/>
  <c r="D64" i="1"/>
  <c r="B64" i="1"/>
  <c r="C64" i="1"/>
  <c r="F64" i="1"/>
  <c r="I63" i="1"/>
  <c r="L63" i="1"/>
  <c r="H63" i="1"/>
  <c r="J63" i="1"/>
  <c r="K63" i="1"/>
  <c r="G63" i="1"/>
  <c r="I64" i="1" l="1"/>
  <c r="H64" i="1"/>
  <c r="J64" i="1"/>
  <c r="G64" i="1"/>
  <c r="K64" i="1"/>
  <c r="L64" i="1"/>
  <c r="F65" i="1"/>
  <c r="C65" i="1"/>
  <c r="A66" i="1"/>
  <c r="B65" i="1"/>
  <c r="D65" i="1"/>
  <c r="E65" i="1"/>
  <c r="I65" i="1" l="1"/>
  <c r="H65" i="1"/>
  <c r="J65" i="1"/>
  <c r="G65" i="1"/>
  <c r="K65" i="1"/>
  <c r="L65" i="1"/>
  <c r="E66" i="1"/>
  <c r="A67" i="1"/>
  <c r="C66" i="1"/>
  <c r="B66" i="1"/>
  <c r="D66" i="1"/>
  <c r="F66" i="1"/>
  <c r="C67" i="1" l="1"/>
  <c r="D67" i="1"/>
  <c r="E67" i="1"/>
  <c r="A68" i="1"/>
  <c r="F67" i="1"/>
  <c r="B67" i="1"/>
  <c r="L66" i="1"/>
  <c r="K66" i="1"/>
  <c r="H66" i="1"/>
  <c r="I66" i="1"/>
  <c r="G66" i="1"/>
  <c r="J66" i="1"/>
  <c r="I67" i="1" l="1"/>
  <c r="J67" i="1"/>
  <c r="K67" i="1"/>
  <c r="G67" i="1"/>
  <c r="H67" i="1"/>
  <c r="L67" i="1"/>
  <c r="E68" i="1"/>
  <c r="B68" i="1"/>
  <c r="A69" i="1"/>
  <c r="C68" i="1"/>
  <c r="D68" i="1"/>
  <c r="F68" i="1"/>
  <c r="G68" i="1" l="1"/>
  <c r="I68" i="1"/>
  <c r="H68" i="1"/>
  <c r="J68" i="1"/>
  <c r="K68" i="1"/>
  <c r="L68" i="1"/>
  <c r="C69" i="1"/>
  <c r="F69" i="1"/>
  <c r="D69" i="1"/>
  <c r="A70" i="1"/>
  <c r="B69" i="1"/>
  <c r="E69" i="1"/>
  <c r="K69" i="1" l="1"/>
  <c r="G69" i="1"/>
  <c r="H69" i="1"/>
  <c r="L69" i="1"/>
  <c r="J69" i="1"/>
  <c r="I69" i="1"/>
  <c r="C70" i="1"/>
  <c r="E70" i="1"/>
  <c r="F70" i="1"/>
  <c r="B70" i="1"/>
  <c r="D70" i="1"/>
  <c r="A71" i="1"/>
  <c r="C71" i="1" l="1"/>
  <c r="D71" i="1"/>
  <c r="E71" i="1"/>
  <c r="A72" i="1"/>
  <c r="B71" i="1"/>
  <c r="F71" i="1"/>
  <c r="G70" i="1"/>
  <c r="L70" i="1"/>
  <c r="J70" i="1"/>
  <c r="I70" i="1"/>
  <c r="H70" i="1"/>
  <c r="K70" i="1"/>
  <c r="F72" i="1" l="1"/>
  <c r="B72" i="1"/>
  <c r="C72" i="1"/>
  <c r="A73" i="1"/>
  <c r="E72" i="1"/>
  <c r="D72" i="1"/>
  <c r="K71" i="1"/>
  <c r="I71" i="1"/>
  <c r="H71" i="1"/>
  <c r="G71" i="1"/>
  <c r="J71" i="1"/>
  <c r="L71" i="1"/>
  <c r="C73" i="1" l="1"/>
  <c r="D73" i="1"/>
  <c r="A74" i="1"/>
  <c r="F73" i="1"/>
  <c r="B73" i="1"/>
  <c r="E73" i="1"/>
  <c r="G72" i="1"/>
  <c r="L72" i="1"/>
  <c r="H72" i="1"/>
  <c r="K72" i="1"/>
  <c r="I72" i="1"/>
  <c r="J72" i="1"/>
  <c r="K73" i="1" l="1"/>
  <c r="J73" i="1"/>
  <c r="L73" i="1"/>
  <c r="G73" i="1"/>
  <c r="H73" i="1"/>
  <c r="I73" i="1"/>
  <c r="D74" i="1"/>
  <c r="E74" i="1"/>
  <c r="F74" i="1"/>
  <c r="A75" i="1"/>
  <c r="B74" i="1"/>
  <c r="C74" i="1"/>
  <c r="G74" i="1" l="1"/>
  <c r="J74" i="1"/>
  <c r="I74" i="1"/>
  <c r="K74" i="1"/>
  <c r="L74" i="1"/>
  <c r="H74" i="1"/>
  <c r="C75" i="1"/>
  <c r="B75" i="1"/>
  <c r="A76" i="1"/>
  <c r="F75" i="1"/>
  <c r="D75" i="1"/>
  <c r="E75" i="1"/>
  <c r="K75" i="1" l="1"/>
  <c r="G75" i="1"/>
  <c r="H75" i="1"/>
  <c r="I75" i="1"/>
  <c r="L75" i="1"/>
  <c r="J75" i="1"/>
  <c r="D76" i="1"/>
  <c r="A77" i="1"/>
  <c r="F76" i="1"/>
  <c r="C76" i="1"/>
  <c r="B76" i="1"/>
  <c r="E76" i="1"/>
  <c r="C77" i="1" l="1"/>
  <c r="E77" i="1"/>
  <c r="F77" i="1"/>
  <c r="D77" i="1"/>
  <c r="B77" i="1"/>
  <c r="A78" i="1"/>
  <c r="G76" i="1"/>
  <c r="H76" i="1"/>
  <c r="K76" i="1"/>
  <c r="I76" i="1"/>
  <c r="J76" i="1"/>
  <c r="L76" i="1"/>
  <c r="K77" i="1" l="1"/>
  <c r="J77" i="1"/>
  <c r="I77" i="1"/>
  <c r="H77" i="1"/>
  <c r="G77" i="1"/>
  <c r="L77" i="1"/>
  <c r="C78" i="1"/>
  <c r="A79" i="1"/>
  <c r="D78" i="1"/>
  <c r="E78" i="1"/>
  <c r="F78" i="1"/>
  <c r="B78" i="1"/>
  <c r="C79" i="1" l="1"/>
  <c r="E79" i="1"/>
  <c r="B79" i="1"/>
  <c r="A80" i="1"/>
  <c r="F79" i="1"/>
  <c r="D79" i="1"/>
  <c r="G78" i="1"/>
  <c r="H78" i="1"/>
  <c r="I78" i="1"/>
  <c r="J78" i="1"/>
  <c r="L78" i="1"/>
  <c r="K78" i="1"/>
  <c r="K79" i="1" l="1"/>
  <c r="L79" i="1"/>
  <c r="G79" i="1"/>
  <c r="I79" i="1"/>
  <c r="J79" i="1"/>
  <c r="H79" i="1"/>
  <c r="B80" i="1"/>
  <c r="E80" i="1"/>
  <c r="C80" i="1"/>
  <c r="F80" i="1"/>
  <c r="D80" i="1"/>
  <c r="A81" i="1"/>
  <c r="G80" i="1" l="1"/>
  <c r="K80" i="1"/>
  <c r="J80" i="1"/>
  <c r="L80" i="1"/>
  <c r="H80" i="1"/>
  <c r="I80" i="1"/>
  <c r="C81" i="1"/>
  <c r="D81" i="1"/>
  <c r="F81" i="1"/>
  <c r="B81" i="1"/>
  <c r="E81" i="1"/>
  <c r="A82" i="1"/>
  <c r="E82" i="1" l="1"/>
  <c r="B82" i="1"/>
  <c r="C82" i="1"/>
  <c r="D82" i="1"/>
  <c r="A83" i="1"/>
  <c r="F82" i="1"/>
  <c r="K81" i="1"/>
  <c r="H81" i="1"/>
  <c r="I81" i="1"/>
  <c r="J81" i="1"/>
  <c r="L81" i="1"/>
  <c r="G81" i="1"/>
  <c r="C83" i="1" l="1"/>
  <c r="B83" i="1"/>
  <c r="F83" i="1"/>
  <c r="D83" i="1"/>
  <c r="A84" i="1"/>
  <c r="E83" i="1"/>
  <c r="G82" i="1"/>
  <c r="H82" i="1"/>
  <c r="I82" i="1"/>
  <c r="L82" i="1"/>
  <c r="K82" i="1"/>
  <c r="J82" i="1"/>
  <c r="D84" i="1" l="1"/>
  <c r="E84" i="1"/>
  <c r="C84" i="1"/>
  <c r="B84" i="1"/>
  <c r="F84" i="1"/>
  <c r="A85" i="1"/>
  <c r="K83" i="1"/>
  <c r="L83" i="1"/>
  <c r="G83" i="1"/>
  <c r="J83" i="1"/>
  <c r="I83" i="1"/>
  <c r="H83" i="1"/>
  <c r="C85" i="1" l="1"/>
  <c r="F85" i="1"/>
  <c r="B85" i="1"/>
  <c r="A86" i="1"/>
  <c r="D85" i="1"/>
  <c r="E85" i="1"/>
  <c r="G84" i="1"/>
  <c r="I84" i="1"/>
  <c r="J84" i="1"/>
  <c r="H84" i="1"/>
  <c r="L84" i="1"/>
  <c r="K84" i="1"/>
  <c r="C86" i="1" l="1"/>
  <c r="B86" i="1"/>
  <c r="A87" i="1"/>
  <c r="F86" i="1"/>
  <c r="D86" i="1"/>
  <c r="E86" i="1"/>
  <c r="K85" i="1"/>
  <c r="H85" i="1"/>
  <c r="I85" i="1"/>
  <c r="L85" i="1"/>
  <c r="J85" i="1"/>
  <c r="G85" i="1"/>
  <c r="C87" i="1" l="1"/>
  <c r="E87" i="1"/>
  <c r="B87" i="1"/>
  <c r="F87" i="1"/>
  <c r="A88" i="1"/>
  <c r="D87" i="1"/>
  <c r="G86" i="1"/>
  <c r="L86" i="1"/>
  <c r="K86" i="1"/>
  <c r="I86" i="1"/>
  <c r="J86" i="1"/>
  <c r="H86" i="1"/>
  <c r="F88" i="1" l="1"/>
  <c r="C88" i="1"/>
  <c r="A89" i="1"/>
  <c r="E88" i="1"/>
  <c r="B88" i="1"/>
  <c r="D88" i="1"/>
  <c r="K87" i="1"/>
  <c r="I87" i="1"/>
  <c r="J87" i="1"/>
  <c r="L87" i="1"/>
  <c r="H87" i="1"/>
  <c r="G87" i="1"/>
  <c r="G88" i="1" l="1"/>
  <c r="I88" i="1"/>
  <c r="J88" i="1"/>
  <c r="K88" i="1"/>
  <c r="H88" i="1"/>
  <c r="L88" i="1"/>
  <c r="C89" i="1"/>
  <c r="D89" i="1"/>
  <c r="A90" i="1"/>
  <c r="F89" i="1"/>
  <c r="B89" i="1"/>
  <c r="E89" i="1"/>
  <c r="K89" i="1" l="1"/>
  <c r="G89" i="1"/>
  <c r="H89" i="1"/>
  <c r="L89" i="1"/>
  <c r="J89" i="1"/>
  <c r="I89" i="1"/>
  <c r="E90" i="1"/>
  <c r="F90" i="1"/>
  <c r="C90" i="1"/>
  <c r="B90" i="1"/>
  <c r="D90" i="1"/>
  <c r="A91" i="1"/>
  <c r="C91" i="1" l="1"/>
  <c r="D91" i="1"/>
  <c r="E91" i="1"/>
  <c r="B91" i="1"/>
  <c r="F91" i="1"/>
  <c r="A92" i="1"/>
  <c r="G90" i="1"/>
  <c r="J90" i="1"/>
  <c r="K90" i="1"/>
  <c r="H90" i="1"/>
  <c r="I90" i="1"/>
  <c r="L90" i="1"/>
  <c r="D92" i="1" l="1"/>
  <c r="A93" i="1"/>
  <c r="B92" i="1"/>
  <c r="C92" i="1"/>
  <c r="E92" i="1"/>
  <c r="F92" i="1"/>
  <c r="K91" i="1"/>
  <c r="G91" i="1"/>
  <c r="I91" i="1"/>
  <c r="H91" i="1"/>
  <c r="J91" i="1"/>
  <c r="L91" i="1"/>
  <c r="G92" i="1" l="1"/>
  <c r="L92" i="1"/>
  <c r="H92" i="1"/>
  <c r="I92" i="1"/>
  <c r="K92" i="1"/>
  <c r="J92" i="1"/>
  <c r="C93" i="1"/>
  <c r="B93" i="1"/>
  <c r="F93" i="1"/>
  <c r="A94" i="1"/>
  <c r="E93" i="1"/>
  <c r="D93" i="1"/>
  <c r="K93" i="1" l="1"/>
  <c r="J93" i="1"/>
  <c r="L93" i="1"/>
  <c r="G93" i="1"/>
  <c r="H93" i="1"/>
  <c r="I93" i="1"/>
  <c r="C94" i="1"/>
  <c r="D94" i="1"/>
  <c r="A95" i="1"/>
  <c r="B94" i="1"/>
  <c r="F94" i="1"/>
  <c r="E94" i="1"/>
  <c r="G94" i="1" l="1"/>
  <c r="H94" i="1"/>
  <c r="I94" i="1"/>
  <c r="L94" i="1"/>
  <c r="K94" i="1"/>
  <c r="J94" i="1"/>
  <c r="C95" i="1"/>
  <c r="E95" i="1"/>
  <c r="F95" i="1"/>
  <c r="B95" i="1"/>
  <c r="D95" i="1"/>
  <c r="A96" i="1"/>
  <c r="B96" i="1" l="1"/>
  <c r="C96" i="1"/>
  <c r="F96" i="1"/>
  <c r="E96" i="1"/>
  <c r="D96" i="1"/>
  <c r="A97" i="1"/>
  <c r="K95" i="1"/>
  <c r="I95" i="1"/>
  <c r="G95" i="1"/>
  <c r="J95" i="1"/>
  <c r="H95" i="1"/>
  <c r="L95" i="1"/>
  <c r="C97" i="1" l="1"/>
  <c r="D97" i="1"/>
  <c r="A98" i="1"/>
  <c r="E97" i="1"/>
  <c r="B97" i="1"/>
  <c r="F97" i="1"/>
  <c r="G96" i="1"/>
  <c r="K96" i="1"/>
  <c r="L96" i="1"/>
  <c r="I96" i="1"/>
  <c r="H96" i="1"/>
  <c r="J96" i="1"/>
  <c r="K97" i="1" l="1"/>
  <c r="H97" i="1"/>
  <c r="I97" i="1"/>
  <c r="G97" i="1"/>
  <c r="L97" i="1"/>
  <c r="J97" i="1"/>
  <c r="E98" i="1"/>
  <c r="F98" i="1"/>
  <c r="A99" i="1"/>
  <c r="C98" i="1"/>
  <c r="D98" i="1"/>
  <c r="B98" i="1"/>
  <c r="G98" i="1" l="1"/>
  <c r="J98" i="1"/>
  <c r="K98" i="1"/>
  <c r="L98" i="1"/>
  <c r="H98" i="1"/>
  <c r="I98" i="1"/>
  <c r="C99" i="1"/>
  <c r="B99" i="1"/>
  <c r="D99" i="1"/>
  <c r="A100" i="1"/>
  <c r="E99" i="1"/>
  <c r="F99" i="1"/>
  <c r="K99" i="1" l="1"/>
  <c r="L99" i="1"/>
  <c r="G99" i="1"/>
  <c r="I99" i="1"/>
  <c r="J99" i="1"/>
  <c r="H99" i="1"/>
  <c r="D100" i="1"/>
  <c r="A101" i="1"/>
  <c r="B100" i="1"/>
  <c r="E100" i="1"/>
  <c r="C100" i="1"/>
  <c r="F100" i="1"/>
  <c r="C101" i="1" l="1"/>
  <c r="F101" i="1"/>
  <c r="D101" i="1"/>
  <c r="E101" i="1"/>
  <c r="A102" i="1"/>
  <c r="B101" i="1"/>
  <c r="G100" i="1"/>
  <c r="I100" i="1"/>
  <c r="J100" i="1"/>
  <c r="H100" i="1"/>
  <c r="K100" i="1"/>
  <c r="L100" i="1"/>
  <c r="K101" i="1" l="1"/>
  <c r="G101" i="1"/>
  <c r="J101" i="1"/>
  <c r="L101" i="1"/>
  <c r="H101" i="1"/>
  <c r="I101" i="1"/>
  <c r="E102" i="1"/>
  <c r="D102" i="1"/>
  <c r="F102" i="1"/>
  <c r="B102" i="1"/>
  <c r="C102" i="1"/>
  <c r="A103" i="1"/>
  <c r="C103" i="1" l="1"/>
  <c r="E103" i="1"/>
  <c r="D103" i="1"/>
  <c r="F103" i="1"/>
  <c r="A104" i="1"/>
  <c r="B103" i="1"/>
  <c r="G102" i="1"/>
  <c r="H102" i="1"/>
  <c r="K102" i="1"/>
  <c r="I102" i="1"/>
  <c r="L102" i="1"/>
  <c r="J102" i="1"/>
  <c r="B104" i="1" l="1"/>
  <c r="C104" i="1"/>
  <c r="A105" i="1"/>
  <c r="E104" i="1"/>
  <c r="F104" i="1"/>
  <c r="D104" i="1"/>
  <c r="K103" i="1"/>
  <c r="G103" i="1"/>
  <c r="J103" i="1"/>
  <c r="H103" i="1"/>
  <c r="I103" i="1"/>
  <c r="L103" i="1"/>
  <c r="C105" i="1" l="1"/>
  <c r="E105" i="1"/>
  <c r="F105" i="1"/>
  <c r="B105" i="1"/>
  <c r="D105" i="1"/>
  <c r="A106" i="1"/>
  <c r="G104" i="1"/>
  <c r="K104" i="1"/>
  <c r="J104" i="1"/>
  <c r="I104" i="1"/>
  <c r="L104" i="1"/>
  <c r="H104" i="1"/>
  <c r="K105" i="1" l="1"/>
  <c r="H105" i="1"/>
  <c r="L105" i="1"/>
  <c r="J105" i="1"/>
  <c r="I105" i="1"/>
  <c r="G105" i="1"/>
  <c r="E106" i="1"/>
  <c r="D106" i="1"/>
  <c r="F106" i="1"/>
  <c r="B106" i="1"/>
  <c r="C106" i="1"/>
  <c r="A107" i="1"/>
  <c r="C107" i="1" l="1"/>
  <c r="B107" i="1"/>
  <c r="E107" i="1"/>
  <c r="F107" i="1"/>
  <c r="D107" i="1"/>
  <c r="A108" i="1"/>
  <c r="G106" i="1"/>
  <c r="J106" i="1"/>
  <c r="K106" i="1"/>
  <c r="I106" i="1"/>
  <c r="L106" i="1"/>
  <c r="H106" i="1"/>
  <c r="F108" i="1" l="1"/>
  <c r="D108" i="1"/>
  <c r="E108" i="1"/>
  <c r="C108" i="1"/>
  <c r="B108" i="1"/>
  <c r="A109" i="1"/>
  <c r="K107" i="1"/>
  <c r="L107" i="1"/>
  <c r="H107" i="1"/>
  <c r="J107" i="1"/>
  <c r="G107" i="1"/>
  <c r="I107" i="1"/>
  <c r="C109" i="1" l="1"/>
  <c r="F109" i="1"/>
  <c r="E109" i="1"/>
  <c r="D109" i="1"/>
  <c r="A110" i="1"/>
  <c r="B109" i="1"/>
  <c r="G108" i="1"/>
  <c r="I108" i="1"/>
  <c r="K108" i="1"/>
  <c r="H108" i="1"/>
  <c r="L108" i="1"/>
  <c r="J108" i="1"/>
  <c r="K109" i="1" l="1"/>
  <c r="G109" i="1"/>
  <c r="J109" i="1"/>
  <c r="L109" i="1"/>
  <c r="I109" i="1"/>
  <c r="H109" i="1"/>
  <c r="C110" i="1"/>
  <c r="D110" i="1"/>
  <c r="E110" i="1"/>
  <c r="F110" i="1"/>
  <c r="B110" i="1"/>
  <c r="A111" i="1"/>
  <c r="C111" i="1" l="1"/>
  <c r="B111" i="1"/>
  <c r="A112" i="1"/>
  <c r="E111" i="1"/>
  <c r="F111" i="1"/>
  <c r="D111" i="1"/>
  <c r="G110" i="1"/>
  <c r="L110" i="1"/>
  <c r="J110" i="1"/>
  <c r="H110" i="1"/>
  <c r="I110" i="1"/>
  <c r="K110" i="1"/>
  <c r="F112" i="1" l="1"/>
  <c r="D112" i="1"/>
  <c r="E112" i="1"/>
  <c r="A113" i="1"/>
  <c r="B112" i="1"/>
  <c r="C112" i="1"/>
  <c r="K111" i="1"/>
  <c r="I111" i="1"/>
  <c r="J111" i="1"/>
  <c r="G111" i="1"/>
  <c r="H111" i="1"/>
  <c r="L111" i="1"/>
  <c r="C113" i="1" l="1"/>
  <c r="D113" i="1"/>
  <c r="A114" i="1"/>
  <c r="E113" i="1"/>
  <c r="F113" i="1"/>
  <c r="B113" i="1"/>
  <c r="G112" i="1"/>
  <c r="K112" i="1"/>
  <c r="J112" i="1"/>
  <c r="H112" i="1"/>
  <c r="I112" i="1"/>
  <c r="L112" i="1"/>
  <c r="K113" i="1" l="1"/>
  <c r="I113" i="1"/>
  <c r="J113" i="1"/>
  <c r="H113" i="1"/>
  <c r="G113" i="1"/>
  <c r="L113" i="1"/>
  <c r="D114" i="1"/>
  <c r="E114" i="1"/>
  <c r="A115" i="1"/>
  <c r="B114" i="1"/>
  <c r="C114" i="1"/>
  <c r="F114" i="1"/>
  <c r="G114" i="1" l="1"/>
  <c r="J114" i="1"/>
  <c r="H114" i="1"/>
  <c r="K114" i="1"/>
  <c r="I114" i="1"/>
  <c r="L114" i="1"/>
  <c r="C115" i="1"/>
  <c r="F115" i="1"/>
  <c r="D115" i="1"/>
  <c r="E115" i="1"/>
  <c r="B115" i="1"/>
  <c r="A116" i="1"/>
  <c r="K115" i="1" l="1"/>
  <c r="G115" i="1"/>
  <c r="J115" i="1"/>
  <c r="I115" i="1"/>
  <c r="H115" i="1"/>
  <c r="L115" i="1"/>
  <c r="D116" i="1"/>
  <c r="A117" i="1"/>
  <c r="E116" i="1"/>
  <c r="C116" i="1"/>
  <c r="F116" i="1"/>
  <c r="B116" i="1"/>
  <c r="C117" i="1" l="1"/>
  <c r="D117" i="1"/>
  <c r="E117" i="1"/>
  <c r="F117" i="1"/>
  <c r="A118" i="1"/>
  <c r="B117" i="1"/>
  <c r="G116" i="1"/>
  <c r="J116" i="1"/>
  <c r="H116" i="1"/>
  <c r="K116" i="1"/>
  <c r="I116" i="1"/>
  <c r="L116" i="1"/>
  <c r="B118" i="1" l="1"/>
  <c r="D118" i="1"/>
  <c r="E118" i="1"/>
  <c r="F118" i="1"/>
  <c r="C118" i="1"/>
  <c r="A119" i="1"/>
  <c r="K117" i="1"/>
  <c r="J117" i="1"/>
  <c r="I117" i="1"/>
  <c r="L117" i="1"/>
  <c r="G117" i="1"/>
  <c r="H117" i="1"/>
  <c r="C119" i="1" l="1"/>
  <c r="E119" i="1"/>
  <c r="D119" i="1"/>
  <c r="F119" i="1"/>
  <c r="A120" i="1"/>
  <c r="B119" i="1"/>
  <c r="G118" i="1"/>
  <c r="H118" i="1"/>
  <c r="L118" i="1"/>
  <c r="J118" i="1"/>
  <c r="I118" i="1"/>
  <c r="K118" i="1"/>
  <c r="B120" i="1" l="1"/>
  <c r="D120" i="1"/>
  <c r="E120" i="1"/>
  <c r="A121" i="1"/>
  <c r="C120" i="1"/>
  <c r="F120" i="1"/>
  <c r="K119" i="1"/>
  <c r="J119" i="1"/>
  <c r="I119" i="1"/>
  <c r="G119" i="1"/>
  <c r="H119" i="1"/>
  <c r="L119" i="1"/>
  <c r="C121" i="1" l="1"/>
  <c r="D121" i="1"/>
  <c r="E121" i="1"/>
  <c r="B121" i="1"/>
  <c r="F121" i="1"/>
  <c r="A122" i="1"/>
  <c r="G120" i="1"/>
  <c r="K120" i="1"/>
  <c r="I120" i="1"/>
  <c r="J120" i="1"/>
  <c r="H120" i="1"/>
  <c r="L120" i="1"/>
  <c r="K121" i="1" l="1"/>
  <c r="H121" i="1"/>
  <c r="G121" i="1"/>
  <c r="J121" i="1"/>
  <c r="I121" i="1"/>
  <c r="L121" i="1"/>
  <c r="E122" i="1"/>
  <c r="F122" i="1"/>
  <c r="C122" i="1"/>
  <c r="D122" i="1"/>
  <c r="A123" i="1"/>
  <c r="B122" i="1"/>
  <c r="C123" i="1" l="1"/>
  <c r="B123" i="1"/>
  <c r="E123" i="1"/>
  <c r="D123" i="1"/>
  <c r="F123" i="1"/>
  <c r="A124" i="1"/>
  <c r="G122" i="1"/>
  <c r="J122" i="1"/>
  <c r="I122" i="1"/>
  <c r="K122" i="1"/>
  <c r="H122" i="1"/>
  <c r="L122" i="1"/>
  <c r="K123" i="1" l="1"/>
  <c r="L123" i="1"/>
  <c r="I123" i="1"/>
  <c r="G123" i="1"/>
  <c r="H123" i="1"/>
  <c r="J123" i="1"/>
  <c r="C124" i="1"/>
  <c r="A125" i="1"/>
  <c r="D124" i="1"/>
  <c r="E124" i="1"/>
  <c r="B124" i="1"/>
  <c r="F124" i="1"/>
  <c r="G124" i="1" l="1"/>
  <c r="I124" i="1"/>
  <c r="J124" i="1"/>
  <c r="K124" i="1"/>
  <c r="H124" i="1"/>
  <c r="L124" i="1"/>
  <c r="C125" i="1"/>
  <c r="F125" i="1"/>
  <c r="D125" i="1"/>
  <c r="E125" i="1"/>
  <c r="A126" i="1"/>
  <c r="B125" i="1"/>
  <c r="C126" i="1" l="1"/>
  <c r="D126" i="1"/>
  <c r="E126" i="1"/>
  <c r="F126" i="1"/>
  <c r="B126" i="1"/>
  <c r="A127" i="1"/>
  <c r="K125" i="1"/>
  <c r="L125" i="1"/>
  <c r="I125" i="1"/>
  <c r="J125" i="1"/>
  <c r="H125" i="1"/>
  <c r="G125" i="1"/>
  <c r="G126" i="1" l="1"/>
  <c r="L126" i="1"/>
  <c r="J126" i="1"/>
  <c r="I126" i="1"/>
  <c r="H126" i="1"/>
  <c r="K126" i="1"/>
  <c r="C127" i="1"/>
  <c r="D127" i="1"/>
  <c r="E127" i="1"/>
  <c r="F127" i="1"/>
  <c r="A128" i="1"/>
  <c r="B127" i="1"/>
  <c r="K127" i="1" l="1"/>
  <c r="I127" i="1"/>
  <c r="H127" i="1"/>
  <c r="J127" i="1"/>
  <c r="G127" i="1"/>
  <c r="L127" i="1"/>
  <c r="F128" i="1"/>
  <c r="C128" i="1"/>
  <c r="D128" i="1"/>
  <c r="A129" i="1"/>
  <c r="B128" i="1"/>
  <c r="E128" i="1"/>
  <c r="G128" i="1" l="1"/>
  <c r="H128" i="1"/>
  <c r="J128" i="1"/>
  <c r="L128" i="1"/>
  <c r="I128" i="1"/>
  <c r="K128" i="1"/>
  <c r="C129" i="1"/>
  <c r="D129" i="1"/>
  <c r="A130" i="1"/>
  <c r="F129" i="1"/>
  <c r="B129" i="1"/>
  <c r="E129" i="1"/>
  <c r="K129" i="1" l="1"/>
  <c r="I129" i="1"/>
  <c r="H129" i="1"/>
  <c r="G129" i="1"/>
  <c r="J129" i="1"/>
  <c r="L129" i="1"/>
  <c r="D130" i="1"/>
  <c r="C130" i="1"/>
  <c r="E130" i="1"/>
  <c r="A131" i="1"/>
  <c r="B130" i="1"/>
  <c r="F130" i="1"/>
  <c r="G130" i="1" l="1"/>
  <c r="J130" i="1"/>
  <c r="I130" i="1"/>
  <c r="H130" i="1"/>
  <c r="K130" i="1"/>
  <c r="L130" i="1"/>
  <c r="C131" i="1"/>
  <c r="B131" i="1"/>
  <c r="A132" i="1"/>
  <c r="D131" i="1"/>
  <c r="E131" i="1"/>
  <c r="F131" i="1"/>
  <c r="K131" i="1" l="1"/>
  <c r="G131" i="1"/>
  <c r="I131" i="1"/>
  <c r="H131" i="1"/>
  <c r="J131" i="1"/>
  <c r="L131" i="1"/>
  <c r="D132" i="1"/>
  <c r="A133" i="1"/>
  <c r="C132" i="1"/>
  <c r="E132" i="1"/>
  <c r="B132" i="1"/>
  <c r="F132" i="1"/>
  <c r="C133" i="1" l="1"/>
  <c r="D133" i="1"/>
  <c r="E133" i="1"/>
  <c r="A134" i="1"/>
  <c r="B133" i="1"/>
  <c r="F133" i="1"/>
  <c r="G132" i="1"/>
  <c r="K132" i="1"/>
  <c r="I132" i="1"/>
  <c r="J132" i="1"/>
  <c r="L132" i="1"/>
  <c r="H132" i="1"/>
  <c r="C134" i="1" l="1"/>
  <c r="D134" i="1"/>
  <c r="E134" i="1"/>
  <c r="A135" i="1"/>
  <c r="B134" i="1"/>
  <c r="F134" i="1"/>
  <c r="K133" i="1"/>
  <c r="J133" i="1"/>
  <c r="I133" i="1"/>
  <c r="H133" i="1"/>
  <c r="L133" i="1"/>
  <c r="G133" i="1"/>
  <c r="C135" i="1" l="1"/>
  <c r="E135" i="1"/>
  <c r="B135" i="1"/>
  <c r="D135" i="1"/>
  <c r="F135" i="1"/>
  <c r="A136" i="1"/>
  <c r="G134" i="1"/>
  <c r="H134" i="1"/>
  <c r="I134" i="1"/>
  <c r="J134" i="1"/>
  <c r="K134" i="1"/>
  <c r="L134" i="1"/>
  <c r="K135" i="1" l="1"/>
  <c r="G135" i="1"/>
  <c r="I135" i="1"/>
  <c r="H135" i="1"/>
  <c r="L135" i="1"/>
  <c r="J135" i="1"/>
  <c r="B136" i="1"/>
  <c r="E136" i="1"/>
  <c r="C136" i="1"/>
  <c r="A137" i="1"/>
  <c r="D136" i="1"/>
  <c r="F136" i="1"/>
  <c r="J136" i="1" l="1"/>
  <c r="H136" i="1"/>
  <c r="K136" i="1"/>
  <c r="L136" i="1"/>
  <c r="G136" i="1"/>
  <c r="I136" i="1"/>
  <c r="F137" i="1"/>
  <c r="B137" i="1"/>
  <c r="C137" i="1"/>
  <c r="A138" i="1"/>
  <c r="E137" i="1"/>
  <c r="D137" i="1"/>
  <c r="K137" i="1" l="1"/>
  <c r="L137" i="1"/>
  <c r="G137" i="1"/>
  <c r="I137" i="1"/>
  <c r="J137" i="1"/>
  <c r="H137" i="1"/>
  <c r="B138" i="1"/>
  <c r="E138" i="1"/>
  <c r="D138" i="1"/>
  <c r="F138" i="1"/>
  <c r="C138" i="1"/>
  <c r="A139" i="1"/>
  <c r="J138" i="1" l="1"/>
  <c r="H138" i="1"/>
  <c r="K138" i="1"/>
  <c r="L138" i="1"/>
  <c r="I138" i="1"/>
  <c r="G138" i="1"/>
  <c r="F139" i="1"/>
  <c r="E139" i="1"/>
  <c r="C139" i="1"/>
  <c r="A140" i="1"/>
  <c r="B139" i="1"/>
  <c r="D139" i="1"/>
  <c r="I139" i="1" l="1"/>
  <c r="J139" i="1"/>
  <c r="H139" i="1"/>
  <c r="K139" i="1"/>
  <c r="L139" i="1"/>
  <c r="G139" i="1"/>
  <c r="B140" i="1"/>
  <c r="C140" i="1"/>
  <c r="A141" i="1"/>
  <c r="D140" i="1"/>
  <c r="E140" i="1"/>
  <c r="F140" i="1"/>
  <c r="J140" i="1" l="1"/>
  <c r="L140" i="1"/>
  <c r="G140" i="1"/>
  <c r="H140" i="1"/>
  <c r="I140" i="1"/>
  <c r="K140" i="1"/>
  <c r="F141" i="1"/>
  <c r="E141" i="1"/>
  <c r="B141" i="1"/>
  <c r="C141" i="1"/>
  <c r="A142" i="1"/>
  <c r="D141" i="1"/>
  <c r="B142" i="1" l="1"/>
  <c r="F142" i="1"/>
  <c r="D142" i="1"/>
  <c r="E142" i="1"/>
  <c r="C142" i="1"/>
  <c r="A143" i="1"/>
  <c r="I141" i="1"/>
  <c r="G141" i="1"/>
  <c r="K141" i="1"/>
  <c r="H141" i="1"/>
  <c r="J141" i="1"/>
  <c r="L141" i="1"/>
  <c r="F143" i="1" l="1"/>
  <c r="C143" i="1"/>
  <c r="B143" i="1"/>
  <c r="A144" i="1"/>
  <c r="D143" i="1"/>
  <c r="E143" i="1"/>
  <c r="J142" i="1"/>
  <c r="I142" i="1"/>
  <c r="G142" i="1"/>
  <c r="H142" i="1"/>
  <c r="L142" i="1"/>
  <c r="K142" i="1"/>
  <c r="B144" i="1" l="1"/>
  <c r="C144" i="1"/>
  <c r="A145" i="1"/>
  <c r="F144" i="1"/>
  <c r="E144" i="1"/>
  <c r="D144" i="1"/>
  <c r="L143" i="1"/>
  <c r="H143" i="1"/>
  <c r="J143" i="1"/>
  <c r="K143" i="1"/>
  <c r="G143" i="1"/>
  <c r="I143" i="1"/>
  <c r="F145" i="1" l="1"/>
  <c r="D145" i="1"/>
  <c r="C145" i="1"/>
  <c r="E145" i="1"/>
  <c r="B145" i="1"/>
  <c r="A146" i="1"/>
  <c r="J144" i="1"/>
  <c r="I144" i="1"/>
  <c r="L144" i="1"/>
  <c r="G144" i="1"/>
  <c r="H144" i="1"/>
  <c r="K144" i="1"/>
  <c r="B146" i="1" l="1"/>
  <c r="D146" i="1"/>
  <c r="A147" i="1"/>
  <c r="C146" i="1"/>
  <c r="F146" i="1"/>
  <c r="E146" i="1"/>
  <c r="G145" i="1"/>
  <c r="J145" i="1"/>
  <c r="K145" i="1"/>
  <c r="I145" i="1"/>
  <c r="H145" i="1"/>
  <c r="L145" i="1"/>
  <c r="F147" i="1" l="1"/>
  <c r="B147" i="1"/>
  <c r="A148" i="1"/>
  <c r="C147" i="1"/>
  <c r="D147" i="1"/>
  <c r="E147" i="1"/>
  <c r="J146" i="1"/>
  <c r="H146" i="1"/>
  <c r="I146" i="1"/>
  <c r="G146" i="1"/>
  <c r="K146" i="1"/>
  <c r="L146" i="1"/>
  <c r="J147" i="1" l="1"/>
  <c r="G147" i="1"/>
  <c r="H147" i="1"/>
  <c r="L147" i="1"/>
  <c r="I147" i="1"/>
  <c r="K147" i="1"/>
  <c r="B148" i="1"/>
  <c r="E148" i="1"/>
  <c r="F148" i="1"/>
  <c r="C148" i="1"/>
  <c r="A149" i="1"/>
  <c r="D148" i="1"/>
  <c r="J148" i="1" l="1"/>
  <c r="G148" i="1"/>
  <c r="K148" i="1"/>
  <c r="H148" i="1"/>
  <c r="L148" i="1"/>
  <c r="I148" i="1"/>
  <c r="F149" i="1"/>
  <c r="D149" i="1"/>
  <c r="A150" i="1"/>
  <c r="E149" i="1"/>
  <c r="C149" i="1"/>
  <c r="B149" i="1"/>
  <c r="I149" i="1" l="1"/>
  <c r="G149" i="1"/>
  <c r="J149" i="1"/>
  <c r="H149" i="1"/>
  <c r="K149" i="1"/>
  <c r="L149" i="1"/>
  <c r="B150" i="1"/>
  <c r="E150" i="1"/>
  <c r="F150" i="1"/>
  <c r="A151" i="1"/>
  <c r="C150" i="1"/>
  <c r="D150" i="1"/>
  <c r="J150" i="1" l="1"/>
  <c r="K150" i="1"/>
  <c r="G150" i="1"/>
  <c r="I150" i="1"/>
  <c r="H150" i="1"/>
  <c r="L150" i="1"/>
  <c r="F151" i="1"/>
  <c r="E151" i="1"/>
  <c r="D151" i="1"/>
  <c r="A152" i="1"/>
  <c r="B151" i="1"/>
  <c r="C151" i="1"/>
  <c r="H151" i="1" l="1"/>
  <c r="G151" i="1"/>
  <c r="J151" i="1"/>
  <c r="I151" i="1"/>
  <c r="K151" i="1"/>
  <c r="L151" i="1"/>
  <c r="B152" i="1"/>
  <c r="E152" i="1"/>
  <c r="D152" i="1"/>
  <c r="F152" i="1"/>
  <c r="C152" i="1"/>
  <c r="A153" i="1"/>
  <c r="J152" i="1" l="1"/>
  <c r="G152" i="1"/>
  <c r="I152" i="1"/>
  <c r="H152" i="1"/>
  <c r="K152" i="1"/>
  <c r="L152" i="1"/>
  <c r="F153" i="1"/>
  <c r="B153" i="1"/>
  <c r="C153" i="1"/>
  <c r="A154" i="1"/>
  <c r="E153" i="1"/>
  <c r="D153" i="1"/>
  <c r="K153" i="1" l="1"/>
  <c r="G153" i="1"/>
  <c r="I153" i="1"/>
  <c r="J153" i="1"/>
  <c r="L153" i="1"/>
  <c r="H153" i="1"/>
  <c r="B154" i="1"/>
  <c r="E154" i="1"/>
  <c r="F154" i="1"/>
  <c r="C154" i="1"/>
  <c r="D154" i="1"/>
  <c r="A155" i="1"/>
  <c r="J154" i="1" l="1"/>
  <c r="H154" i="1"/>
  <c r="L154" i="1"/>
  <c r="I154" i="1"/>
  <c r="G154" i="1"/>
  <c r="K154" i="1"/>
  <c r="F155" i="1"/>
  <c r="E155" i="1"/>
  <c r="D155" i="1"/>
  <c r="C155" i="1"/>
  <c r="A156" i="1"/>
  <c r="B155" i="1"/>
  <c r="B156" i="1" l="1"/>
  <c r="C156" i="1"/>
  <c r="E156" i="1"/>
  <c r="F156" i="1"/>
  <c r="A157" i="1"/>
  <c r="D156" i="1"/>
  <c r="J155" i="1"/>
  <c r="G155" i="1"/>
  <c r="I155" i="1"/>
  <c r="H155" i="1"/>
  <c r="K155" i="1"/>
  <c r="L155" i="1"/>
  <c r="F157" i="1" l="1"/>
  <c r="D157" i="1"/>
  <c r="E157" i="1"/>
  <c r="C157" i="1"/>
  <c r="B157" i="1"/>
  <c r="A158" i="1"/>
  <c r="J156" i="1"/>
  <c r="L156" i="1"/>
  <c r="H156" i="1"/>
  <c r="I156" i="1"/>
  <c r="G156" i="1"/>
  <c r="K156" i="1"/>
  <c r="I157" i="1" l="1"/>
  <c r="G157" i="1"/>
  <c r="J157" i="1"/>
  <c r="H157" i="1"/>
  <c r="K157" i="1"/>
  <c r="L157" i="1"/>
  <c r="B158" i="1"/>
  <c r="F158" i="1"/>
  <c r="E158" i="1"/>
  <c r="D158" i="1"/>
  <c r="A159" i="1"/>
  <c r="C158" i="1"/>
  <c r="J158" i="1" l="1"/>
  <c r="G158" i="1"/>
  <c r="I158" i="1"/>
  <c r="H158" i="1"/>
  <c r="K158" i="1"/>
  <c r="L158" i="1"/>
  <c r="F159" i="1"/>
  <c r="C159" i="1"/>
  <c r="D159" i="1"/>
  <c r="E159" i="1"/>
  <c r="A160" i="1"/>
  <c r="B159" i="1"/>
  <c r="B160" i="1" l="1"/>
  <c r="C160" i="1"/>
  <c r="A161" i="1"/>
  <c r="E160" i="1"/>
  <c r="F160" i="1"/>
  <c r="D160" i="1"/>
  <c r="L159" i="1"/>
  <c r="G159" i="1"/>
  <c r="I159" i="1"/>
  <c r="H159" i="1"/>
  <c r="J159" i="1"/>
  <c r="K159" i="1"/>
  <c r="F161" i="1" l="1"/>
  <c r="D161" i="1"/>
  <c r="E161" i="1"/>
  <c r="A162" i="1"/>
  <c r="B161" i="1"/>
  <c r="C161" i="1"/>
  <c r="J160" i="1"/>
  <c r="I160" i="1"/>
  <c r="H160" i="1"/>
  <c r="G160" i="1"/>
  <c r="K160" i="1"/>
  <c r="L160" i="1"/>
  <c r="G161" i="1" l="1"/>
  <c r="K161" i="1"/>
  <c r="I161" i="1"/>
  <c r="J161" i="1"/>
  <c r="L161" i="1"/>
  <c r="H161" i="1"/>
  <c r="B162" i="1"/>
  <c r="D162" i="1"/>
  <c r="A163" i="1"/>
  <c r="E162" i="1"/>
  <c r="F162" i="1"/>
  <c r="C162" i="1"/>
  <c r="J162" i="1" l="1"/>
  <c r="I162" i="1"/>
  <c r="H162" i="1"/>
  <c r="G162" i="1"/>
  <c r="K162" i="1"/>
  <c r="L162" i="1"/>
  <c r="F163" i="1"/>
  <c r="D163" i="1"/>
  <c r="E163" i="1"/>
  <c r="C163" i="1"/>
  <c r="A164" i="1"/>
  <c r="B163" i="1"/>
  <c r="B164" i="1" l="1"/>
  <c r="F164" i="1"/>
  <c r="D164" i="1"/>
  <c r="E164" i="1"/>
  <c r="A165" i="1"/>
  <c r="C164" i="1"/>
  <c r="J163" i="1"/>
  <c r="H163" i="1"/>
  <c r="I163" i="1"/>
  <c r="K163" i="1"/>
  <c r="G163" i="1"/>
  <c r="L163" i="1"/>
  <c r="F165" i="1" l="1"/>
  <c r="D165" i="1"/>
  <c r="A166" i="1"/>
  <c r="E165" i="1"/>
  <c r="C165" i="1"/>
  <c r="B165" i="1"/>
  <c r="J164" i="1"/>
  <c r="G164" i="1"/>
  <c r="I164" i="1"/>
  <c r="L164" i="1"/>
  <c r="H164" i="1"/>
  <c r="K164" i="1"/>
  <c r="G165" i="1" l="1"/>
  <c r="I165" i="1"/>
  <c r="H165" i="1"/>
  <c r="J165" i="1"/>
  <c r="K165" i="1"/>
  <c r="L165" i="1"/>
  <c r="B166" i="1"/>
  <c r="D166" i="1"/>
  <c r="E166" i="1"/>
  <c r="F166" i="1"/>
  <c r="A167" i="1"/>
  <c r="C166" i="1"/>
  <c r="J166" i="1" l="1"/>
  <c r="K166" i="1"/>
  <c r="H166" i="1"/>
  <c r="G166" i="1"/>
  <c r="L166" i="1"/>
  <c r="I166" i="1"/>
  <c r="F167" i="1"/>
  <c r="B167" i="1"/>
  <c r="D167" i="1"/>
  <c r="E167" i="1"/>
  <c r="A168" i="1"/>
  <c r="C167" i="1"/>
  <c r="H167" i="1" l="1"/>
  <c r="L167" i="1"/>
  <c r="I167" i="1"/>
  <c r="G167" i="1"/>
  <c r="J167" i="1"/>
  <c r="K167" i="1"/>
  <c r="B168" i="1"/>
  <c r="E168" i="1"/>
  <c r="D168" i="1"/>
  <c r="F168" i="1"/>
  <c r="C168" i="1"/>
  <c r="A169" i="1"/>
  <c r="J168" i="1" l="1"/>
  <c r="K168" i="1"/>
  <c r="H168" i="1"/>
  <c r="G168" i="1"/>
  <c r="I168" i="1"/>
  <c r="L168" i="1"/>
  <c r="F169" i="1"/>
  <c r="B169" i="1"/>
  <c r="D169" i="1"/>
  <c r="E169" i="1"/>
  <c r="A170" i="1"/>
  <c r="C169" i="1"/>
  <c r="K169" i="1" l="1"/>
  <c r="I169" i="1"/>
  <c r="H169" i="1"/>
  <c r="J169" i="1"/>
  <c r="L169" i="1"/>
  <c r="G169" i="1"/>
  <c r="B170" i="1"/>
  <c r="D170" i="1"/>
  <c r="E170" i="1"/>
  <c r="C170" i="1"/>
  <c r="F170" i="1"/>
  <c r="A171" i="1"/>
  <c r="J170" i="1" l="1"/>
  <c r="H170" i="1"/>
  <c r="G170" i="1"/>
  <c r="I170" i="1"/>
  <c r="K170" i="1"/>
  <c r="L170" i="1"/>
  <c r="F171" i="1"/>
  <c r="E171" i="1"/>
  <c r="C171" i="1"/>
  <c r="D171" i="1"/>
  <c r="B171" i="1"/>
  <c r="A172" i="1"/>
  <c r="B172" i="1" l="1"/>
  <c r="C172" i="1"/>
  <c r="E172" i="1"/>
  <c r="D172" i="1"/>
  <c r="F172" i="1"/>
  <c r="A173" i="1"/>
  <c r="G171" i="1"/>
  <c r="I171" i="1"/>
  <c r="H171" i="1"/>
  <c r="J171" i="1"/>
  <c r="K171" i="1"/>
  <c r="L171" i="1"/>
  <c r="F173" i="1" l="1"/>
  <c r="C173" i="1"/>
  <c r="A174" i="1"/>
  <c r="D173" i="1"/>
  <c r="E173" i="1"/>
  <c r="B173" i="1"/>
  <c r="J172" i="1"/>
  <c r="L172" i="1"/>
  <c r="H172" i="1"/>
  <c r="K172" i="1"/>
  <c r="I172" i="1"/>
  <c r="G172" i="1"/>
  <c r="I173" i="1" l="1"/>
  <c r="H173" i="1"/>
  <c r="G173" i="1"/>
  <c r="J173" i="1"/>
  <c r="K173" i="1"/>
  <c r="L173" i="1"/>
  <c r="B174" i="1"/>
  <c r="F174" i="1"/>
  <c r="D174" i="1"/>
  <c r="E174" i="1"/>
  <c r="A175" i="1"/>
  <c r="C174" i="1"/>
  <c r="J174" i="1" l="1"/>
  <c r="L174" i="1"/>
  <c r="H174" i="1"/>
  <c r="G174" i="1"/>
  <c r="I174" i="1"/>
  <c r="K174" i="1"/>
  <c r="F175" i="1"/>
  <c r="C175" i="1"/>
  <c r="D175" i="1"/>
  <c r="E175" i="1"/>
  <c r="A176" i="1"/>
  <c r="B175" i="1"/>
  <c r="B176" i="1" l="1"/>
  <c r="D176" i="1"/>
  <c r="E176" i="1"/>
  <c r="F176" i="1"/>
  <c r="C176" i="1"/>
  <c r="A177" i="1"/>
  <c r="L175" i="1"/>
  <c r="J175" i="1"/>
  <c r="H175" i="1"/>
  <c r="G175" i="1"/>
  <c r="I175" i="1"/>
  <c r="K175" i="1"/>
  <c r="F177" i="1" l="1"/>
  <c r="C177" i="1"/>
  <c r="D177" i="1"/>
  <c r="A178" i="1"/>
  <c r="B177" i="1"/>
  <c r="E177" i="1"/>
  <c r="J176" i="1"/>
  <c r="I176" i="1"/>
  <c r="H176" i="1"/>
  <c r="G176" i="1"/>
  <c r="K176" i="1"/>
  <c r="L176" i="1"/>
  <c r="G177" i="1" l="1"/>
  <c r="H177" i="1"/>
  <c r="I177" i="1"/>
  <c r="J177" i="1"/>
  <c r="K177" i="1"/>
  <c r="L177" i="1"/>
  <c r="B178" i="1"/>
  <c r="D178" i="1"/>
  <c r="A179" i="1"/>
  <c r="F178" i="1"/>
  <c r="C178" i="1"/>
  <c r="E178" i="1"/>
  <c r="J178" i="1" l="1"/>
  <c r="H178" i="1"/>
  <c r="G178" i="1"/>
  <c r="I178" i="1"/>
  <c r="K178" i="1"/>
  <c r="L178" i="1"/>
  <c r="F179" i="1"/>
  <c r="D179" i="1"/>
  <c r="C179" i="1"/>
  <c r="E179" i="1"/>
  <c r="B179" i="1"/>
  <c r="A180" i="1"/>
  <c r="B180" i="1" l="1"/>
  <c r="C180" i="1"/>
  <c r="A181" i="1"/>
  <c r="D180" i="1"/>
  <c r="E180" i="1"/>
  <c r="F180" i="1"/>
  <c r="J179" i="1"/>
  <c r="H179" i="1"/>
  <c r="I179" i="1"/>
  <c r="G179" i="1"/>
  <c r="K179" i="1"/>
  <c r="L179" i="1"/>
  <c r="F181" i="1" l="1"/>
  <c r="D181" i="1"/>
  <c r="A182" i="1"/>
  <c r="C181" i="1"/>
  <c r="E181" i="1"/>
  <c r="B181" i="1"/>
  <c r="J180" i="1"/>
  <c r="G180" i="1"/>
  <c r="H180" i="1"/>
  <c r="K180" i="1"/>
  <c r="L180" i="1"/>
  <c r="I180" i="1"/>
  <c r="K181" i="1" l="1"/>
  <c r="H181" i="1"/>
  <c r="G181" i="1"/>
  <c r="I181" i="1"/>
  <c r="J181" i="1"/>
  <c r="L181" i="1"/>
  <c r="B182" i="1"/>
  <c r="D182" i="1"/>
  <c r="E182" i="1"/>
  <c r="F182" i="1"/>
  <c r="A183" i="1"/>
  <c r="C182" i="1"/>
  <c r="J182" i="1" l="1"/>
  <c r="K182" i="1"/>
  <c r="I182" i="1"/>
  <c r="G182" i="1"/>
  <c r="L182" i="1"/>
  <c r="H182" i="1"/>
  <c r="F183" i="1"/>
  <c r="C183" i="1"/>
  <c r="D183" i="1"/>
  <c r="A184" i="1"/>
  <c r="B183" i="1"/>
  <c r="E183" i="1"/>
  <c r="H183" i="1" l="1"/>
  <c r="I183" i="1"/>
  <c r="G183" i="1"/>
  <c r="L183" i="1"/>
  <c r="J183" i="1"/>
  <c r="K183" i="1"/>
  <c r="B184" i="1"/>
  <c r="E184" i="1"/>
  <c r="C184" i="1"/>
  <c r="D184" i="1"/>
  <c r="F184" i="1"/>
  <c r="A185" i="1"/>
  <c r="J184" i="1" l="1"/>
  <c r="G184" i="1"/>
  <c r="H184" i="1"/>
  <c r="I184" i="1"/>
  <c r="K184" i="1"/>
  <c r="L184" i="1"/>
  <c r="F185" i="1"/>
  <c r="B185" i="1"/>
  <c r="E185" i="1"/>
  <c r="C185" i="1"/>
  <c r="D185" i="1"/>
  <c r="A186" i="1"/>
  <c r="K185" i="1" l="1"/>
  <c r="H185" i="1"/>
  <c r="I185" i="1"/>
  <c r="L185" i="1"/>
  <c r="J185" i="1"/>
  <c r="G185" i="1"/>
  <c r="B186" i="1"/>
  <c r="D186" i="1"/>
  <c r="C186" i="1"/>
  <c r="E186" i="1"/>
  <c r="A187" i="1"/>
  <c r="F186" i="1"/>
  <c r="J186" i="1" l="1"/>
  <c r="H186" i="1"/>
  <c r="G186" i="1"/>
  <c r="I186" i="1"/>
  <c r="K186" i="1"/>
  <c r="L186" i="1"/>
  <c r="F187" i="1"/>
  <c r="E187" i="1"/>
  <c r="B187" i="1"/>
  <c r="C187" i="1"/>
  <c r="D187" i="1"/>
  <c r="A188" i="1"/>
  <c r="B188" i="1" l="1"/>
  <c r="C188" i="1"/>
  <c r="D188" i="1"/>
  <c r="E188" i="1"/>
  <c r="A189" i="1"/>
  <c r="F188" i="1"/>
  <c r="L187" i="1"/>
  <c r="H187" i="1"/>
  <c r="G187" i="1"/>
  <c r="I187" i="1"/>
  <c r="J187" i="1"/>
  <c r="K187" i="1"/>
  <c r="F189" i="1" l="1"/>
  <c r="C189" i="1"/>
  <c r="D189" i="1"/>
  <c r="B189" i="1"/>
  <c r="E189" i="1"/>
  <c r="A190" i="1"/>
  <c r="J188" i="1"/>
  <c r="L188" i="1"/>
  <c r="K188" i="1"/>
  <c r="G188" i="1"/>
  <c r="I188" i="1"/>
  <c r="H188" i="1"/>
  <c r="I189" i="1" l="1"/>
  <c r="J189" i="1"/>
  <c r="G189" i="1"/>
  <c r="H189" i="1"/>
  <c r="K189" i="1"/>
  <c r="L189" i="1"/>
  <c r="B190" i="1"/>
  <c r="F190" i="1"/>
  <c r="C190" i="1"/>
  <c r="D190" i="1"/>
  <c r="E190" i="1"/>
  <c r="A191" i="1"/>
  <c r="J190" i="1" l="1"/>
  <c r="H190" i="1"/>
  <c r="G190" i="1"/>
  <c r="I190" i="1"/>
  <c r="K190" i="1"/>
  <c r="L190" i="1"/>
  <c r="F191" i="1"/>
  <c r="C191" i="1"/>
  <c r="B191" i="1"/>
  <c r="D191" i="1"/>
  <c r="A192" i="1"/>
  <c r="E191" i="1"/>
  <c r="B192" i="1" l="1"/>
  <c r="E192" i="1"/>
  <c r="C192" i="1"/>
  <c r="D192" i="1"/>
  <c r="F192" i="1"/>
  <c r="A193" i="1"/>
  <c r="L191" i="1"/>
  <c r="G191" i="1"/>
  <c r="H191" i="1"/>
  <c r="K191" i="1"/>
  <c r="I191" i="1"/>
  <c r="J191" i="1"/>
  <c r="F193" i="1" l="1"/>
  <c r="C193" i="1"/>
  <c r="A194" i="1"/>
  <c r="B193" i="1"/>
  <c r="D193" i="1"/>
  <c r="E193" i="1"/>
  <c r="J192" i="1"/>
  <c r="I192" i="1"/>
  <c r="G192" i="1"/>
  <c r="H192" i="1"/>
  <c r="K192" i="1"/>
  <c r="L192" i="1"/>
  <c r="G193" i="1" l="1"/>
  <c r="H193" i="1"/>
  <c r="I193" i="1"/>
  <c r="J193" i="1"/>
  <c r="K193" i="1"/>
  <c r="L193" i="1"/>
  <c r="C194" i="1"/>
  <c r="B194" i="1"/>
  <c r="A195" i="1"/>
  <c r="D194" i="1"/>
  <c r="F194" i="1"/>
  <c r="E194" i="1"/>
  <c r="K194" i="1" l="1"/>
  <c r="J194" i="1"/>
  <c r="L194" i="1"/>
  <c r="G194" i="1"/>
  <c r="H194" i="1"/>
  <c r="I194" i="1"/>
  <c r="B195" i="1"/>
  <c r="D195" i="1"/>
  <c r="A196" i="1"/>
  <c r="E195" i="1"/>
  <c r="C195" i="1"/>
  <c r="F195" i="1"/>
  <c r="G195" i="1" l="1"/>
  <c r="J195" i="1"/>
  <c r="K195" i="1"/>
  <c r="H195" i="1"/>
  <c r="I195" i="1"/>
  <c r="L195" i="1"/>
  <c r="C196" i="1"/>
  <c r="D196" i="1"/>
  <c r="E196" i="1"/>
  <c r="F196" i="1"/>
  <c r="A197" i="1"/>
  <c r="B196" i="1"/>
  <c r="K196" i="1" l="1"/>
  <c r="G196" i="1"/>
  <c r="H196" i="1"/>
  <c r="J196" i="1"/>
  <c r="I196" i="1"/>
  <c r="L196" i="1"/>
  <c r="D197" i="1"/>
  <c r="A198" i="1"/>
  <c r="E197" i="1"/>
  <c r="F197" i="1"/>
  <c r="B197" i="1"/>
  <c r="C197" i="1"/>
  <c r="C198" i="1" l="1"/>
  <c r="B198" i="1"/>
  <c r="E198" i="1"/>
  <c r="A199" i="1"/>
  <c r="D198" i="1"/>
  <c r="F198" i="1"/>
  <c r="G197" i="1"/>
  <c r="H197" i="1"/>
  <c r="J197" i="1"/>
  <c r="I197" i="1"/>
  <c r="K197" i="1"/>
  <c r="L197" i="1"/>
  <c r="K198" i="1" l="1"/>
  <c r="J198" i="1"/>
  <c r="L198" i="1"/>
  <c r="H198" i="1"/>
  <c r="I198" i="1"/>
  <c r="G198" i="1"/>
  <c r="B199" i="1"/>
  <c r="A200" i="1"/>
  <c r="C199" i="1"/>
  <c r="D199" i="1"/>
  <c r="E199" i="1"/>
  <c r="F199" i="1"/>
  <c r="C200" i="1" l="1"/>
  <c r="E200" i="1"/>
  <c r="F200" i="1"/>
  <c r="A201" i="1"/>
  <c r="B200" i="1"/>
  <c r="D200" i="1"/>
  <c r="G199" i="1"/>
  <c r="H199" i="1"/>
  <c r="I199" i="1"/>
  <c r="K199" i="1"/>
  <c r="L199" i="1"/>
  <c r="J199" i="1"/>
  <c r="B201" i="1" l="1"/>
  <c r="C201" i="1"/>
  <c r="E201" i="1"/>
  <c r="D201" i="1"/>
  <c r="F201" i="1"/>
  <c r="A202" i="1"/>
  <c r="K200" i="1"/>
  <c r="H200" i="1"/>
  <c r="G200" i="1"/>
  <c r="I200" i="1"/>
  <c r="J200" i="1"/>
  <c r="L200" i="1"/>
  <c r="C202" i="1" l="1"/>
  <c r="B202" i="1"/>
  <c r="E202" i="1"/>
  <c r="F202" i="1"/>
  <c r="A203" i="1"/>
  <c r="D202" i="1"/>
  <c r="G201" i="1"/>
  <c r="K201" i="1"/>
  <c r="L201" i="1"/>
  <c r="H201" i="1"/>
  <c r="I201" i="1"/>
  <c r="J201" i="1"/>
  <c r="K202" i="1" l="1"/>
  <c r="H202" i="1"/>
  <c r="I202" i="1"/>
  <c r="L202" i="1"/>
  <c r="G202" i="1"/>
  <c r="J202" i="1"/>
  <c r="E203" i="1"/>
  <c r="F203" i="1"/>
  <c r="A204" i="1"/>
  <c r="B203" i="1"/>
  <c r="C203" i="1"/>
  <c r="D203" i="1"/>
  <c r="G203" i="1" l="1"/>
  <c r="I203" i="1"/>
  <c r="H203" i="1"/>
  <c r="J203" i="1"/>
  <c r="K203" i="1"/>
  <c r="L203" i="1"/>
  <c r="C204" i="1"/>
  <c r="B204" i="1"/>
  <c r="D204" i="1"/>
  <c r="A205" i="1"/>
  <c r="F204" i="1"/>
  <c r="E204" i="1"/>
  <c r="K204" i="1" l="1"/>
  <c r="L204" i="1"/>
  <c r="I204" i="1"/>
  <c r="J204" i="1"/>
  <c r="G204" i="1"/>
  <c r="H204" i="1"/>
  <c r="C205" i="1"/>
  <c r="A206" i="1"/>
  <c r="B205" i="1"/>
  <c r="D205" i="1"/>
  <c r="E205" i="1"/>
  <c r="F205" i="1"/>
  <c r="C206" i="1" l="1"/>
  <c r="F206" i="1"/>
  <c r="D206" i="1"/>
  <c r="B206" i="1"/>
  <c r="E206" i="1"/>
  <c r="A207" i="1"/>
  <c r="G205" i="1"/>
  <c r="I205" i="1"/>
  <c r="J205" i="1"/>
  <c r="L205" i="1"/>
  <c r="H205" i="1"/>
  <c r="K205" i="1"/>
  <c r="K206" i="1" l="1"/>
  <c r="G206" i="1"/>
  <c r="I206" i="1"/>
  <c r="H206" i="1"/>
  <c r="J206" i="1"/>
  <c r="L206" i="1"/>
  <c r="C207" i="1"/>
  <c r="D207" i="1"/>
  <c r="A208" i="1"/>
  <c r="F207" i="1"/>
  <c r="B207" i="1"/>
  <c r="E207" i="1"/>
  <c r="G207" i="1" l="1"/>
  <c r="L207" i="1"/>
  <c r="H207" i="1"/>
  <c r="I207" i="1"/>
  <c r="J207" i="1"/>
  <c r="K207" i="1"/>
  <c r="C208" i="1"/>
  <c r="D208" i="1"/>
  <c r="A209" i="1"/>
  <c r="F208" i="1"/>
  <c r="B208" i="1"/>
  <c r="E208" i="1"/>
  <c r="K208" i="1" l="1"/>
  <c r="I208" i="1"/>
  <c r="J208" i="1"/>
  <c r="H208" i="1"/>
  <c r="G208" i="1"/>
  <c r="L208" i="1"/>
  <c r="F209" i="1"/>
  <c r="A210" i="1"/>
  <c r="B209" i="1"/>
  <c r="C209" i="1"/>
  <c r="D209" i="1"/>
  <c r="E209" i="1"/>
  <c r="C210" i="1" l="1"/>
  <c r="D210" i="1"/>
  <c r="A211" i="1"/>
  <c r="E210" i="1"/>
  <c r="B210" i="1"/>
  <c r="F210" i="1"/>
  <c r="G209" i="1"/>
  <c r="H209" i="1"/>
  <c r="J209" i="1"/>
  <c r="I209" i="1"/>
  <c r="L209" i="1"/>
  <c r="K209" i="1"/>
  <c r="K210" i="1" l="1"/>
  <c r="G210" i="1"/>
  <c r="J210" i="1"/>
  <c r="L210" i="1"/>
  <c r="H210" i="1"/>
  <c r="I210" i="1"/>
  <c r="B211" i="1"/>
  <c r="D211" i="1"/>
  <c r="A212" i="1"/>
  <c r="C211" i="1"/>
  <c r="E211" i="1"/>
  <c r="F211" i="1"/>
  <c r="G211" i="1" l="1"/>
  <c r="J211" i="1"/>
  <c r="K211" i="1"/>
  <c r="H211" i="1"/>
  <c r="I211" i="1"/>
  <c r="L211" i="1"/>
  <c r="C212" i="1"/>
  <c r="B212" i="1"/>
  <c r="E212" i="1"/>
  <c r="D212" i="1"/>
  <c r="F212" i="1"/>
  <c r="A213" i="1"/>
  <c r="K212" i="1" l="1"/>
  <c r="G212" i="1"/>
  <c r="H212" i="1"/>
  <c r="J212" i="1"/>
  <c r="I212" i="1"/>
  <c r="L212" i="1"/>
  <c r="D213" i="1"/>
  <c r="A214" i="1"/>
  <c r="E213" i="1"/>
  <c r="C213" i="1"/>
  <c r="F213" i="1"/>
  <c r="B213" i="1"/>
  <c r="C214" i="1" l="1"/>
  <c r="B214" i="1"/>
  <c r="E214" i="1"/>
  <c r="A215" i="1"/>
  <c r="D214" i="1"/>
  <c r="F214" i="1"/>
  <c r="G213" i="1"/>
  <c r="H213" i="1"/>
  <c r="I213" i="1"/>
  <c r="J213" i="1"/>
  <c r="K213" i="1"/>
  <c r="L213" i="1"/>
  <c r="K214" i="1" l="1"/>
  <c r="J214" i="1"/>
  <c r="L214" i="1"/>
  <c r="G214" i="1"/>
  <c r="I214" i="1"/>
  <c r="H214" i="1"/>
  <c r="B215" i="1"/>
  <c r="A216" i="1"/>
  <c r="C215" i="1"/>
  <c r="D215" i="1"/>
  <c r="E215" i="1"/>
  <c r="F215" i="1"/>
  <c r="C216" i="1" l="1"/>
  <c r="E216" i="1"/>
  <c r="F216" i="1"/>
  <c r="A217" i="1"/>
  <c r="B216" i="1"/>
  <c r="D216" i="1"/>
  <c r="G215" i="1"/>
  <c r="H215" i="1"/>
  <c r="I215" i="1"/>
  <c r="K215" i="1"/>
  <c r="J215" i="1"/>
  <c r="L215" i="1"/>
  <c r="B217" i="1" l="1"/>
  <c r="C217" i="1"/>
  <c r="E217" i="1"/>
  <c r="D217" i="1"/>
  <c r="F217" i="1"/>
  <c r="A218" i="1"/>
  <c r="K216" i="1"/>
  <c r="H216" i="1"/>
  <c r="L216" i="1"/>
  <c r="G216" i="1"/>
  <c r="I216" i="1"/>
  <c r="J216" i="1"/>
  <c r="C218" i="1" l="1"/>
  <c r="B218" i="1"/>
  <c r="D218" i="1"/>
  <c r="E218" i="1"/>
  <c r="F218" i="1"/>
  <c r="A219" i="1"/>
  <c r="G217" i="1"/>
  <c r="K217" i="1"/>
  <c r="L217" i="1"/>
  <c r="H217" i="1"/>
  <c r="I217" i="1"/>
  <c r="J217" i="1"/>
  <c r="K218" i="1" l="1"/>
  <c r="H218" i="1"/>
  <c r="I218" i="1"/>
  <c r="L218" i="1"/>
  <c r="G218" i="1"/>
  <c r="J218" i="1"/>
  <c r="E219" i="1"/>
  <c r="F219" i="1"/>
  <c r="D219" i="1"/>
  <c r="A220" i="1"/>
  <c r="B219" i="1"/>
  <c r="C219" i="1"/>
  <c r="G219" i="1" l="1"/>
  <c r="I219" i="1"/>
  <c r="J219" i="1"/>
  <c r="H219" i="1"/>
  <c r="K219" i="1"/>
  <c r="L219" i="1"/>
  <c r="C220" i="1"/>
  <c r="B220" i="1"/>
  <c r="D220" i="1"/>
  <c r="A221" i="1"/>
  <c r="F220" i="1"/>
  <c r="E220" i="1"/>
  <c r="K220" i="1" l="1"/>
  <c r="L220" i="1"/>
  <c r="H220" i="1"/>
  <c r="I220" i="1"/>
  <c r="J220" i="1"/>
  <c r="G220" i="1"/>
  <c r="C221" i="1"/>
  <c r="A222" i="1"/>
  <c r="B221" i="1"/>
  <c r="D221" i="1"/>
  <c r="E221" i="1"/>
  <c r="F221" i="1"/>
  <c r="C222" i="1" l="1"/>
  <c r="F222" i="1"/>
  <c r="A223" i="1"/>
  <c r="B222" i="1"/>
  <c r="D222" i="1"/>
  <c r="E222" i="1"/>
  <c r="G221" i="1"/>
  <c r="I221" i="1"/>
  <c r="J221" i="1"/>
  <c r="L221" i="1"/>
  <c r="K221" i="1"/>
  <c r="H221" i="1"/>
  <c r="K222" i="1" l="1"/>
  <c r="G222" i="1"/>
  <c r="I222" i="1"/>
  <c r="H222" i="1"/>
  <c r="J222" i="1"/>
  <c r="L222" i="1"/>
  <c r="C223" i="1"/>
  <c r="D223" i="1"/>
  <c r="A224" i="1"/>
  <c r="F223" i="1"/>
  <c r="B223" i="1"/>
  <c r="E223" i="1"/>
  <c r="G223" i="1" l="1"/>
  <c r="L223" i="1"/>
  <c r="H223" i="1"/>
  <c r="I223" i="1"/>
  <c r="J223" i="1"/>
  <c r="K223" i="1"/>
  <c r="C224" i="1"/>
  <c r="D224" i="1"/>
  <c r="A225" i="1"/>
  <c r="E224" i="1"/>
  <c r="F224" i="1"/>
  <c r="B224" i="1"/>
  <c r="K224" i="1" l="1"/>
  <c r="I224" i="1"/>
  <c r="J224" i="1"/>
  <c r="G224" i="1"/>
  <c r="H224" i="1"/>
  <c r="L224" i="1"/>
  <c r="F225" i="1"/>
  <c r="E225" i="1"/>
  <c r="A226" i="1"/>
  <c r="B225" i="1"/>
  <c r="C225" i="1"/>
  <c r="D225" i="1"/>
  <c r="G225" i="1" l="1"/>
  <c r="H225" i="1"/>
  <c r="J225" i="1"/>
  <c r="I225" i="1"/>
  <c r="K225" i="1"/>
  <c r="L225" i="1"/>
  <c r="C226" i="1"/>
  <c r="D226" i="1"/>
  <c r="A227" i="1"/>
  <c r="E226" i="1"/>
  <c r="B226" i="1"/>
  <c r="F226" i="1"/>
  <c r="K226" i="1" l="1"/>
  <c r="G226" i="1"/>
  <c r="I226" i="1"/>
  <c r="L226" i="1"/>
  <c r="J226" i="1"/>
  <c r="H226" i="1"/>
  <c r="B227" i="1"/>
  <c r="D227" i="1"/>
  <c r="A228" i="1"/>
  <c r="C227" i="1"/>
  <c r="E227" i="1"/>
  <c r="F227" i="1"/>
  <c r="G227" i="1" l="1"/>
  <c r="J227" i="1"/>
  <c r="K227" i="1"/>
  <c r="L227" i="1"/>
  <c r="H227" i="1"/>
  <c r="I227" i="1"/>
  <c r="C228" i="1"/>
  <c r="B228" i="1"/>
  <c r="D228" i="1"/>
  <c r="E228" i="1"/>
  <c r="F228" i="1"/>
  <c r="A229" i="1"/>
  <c r="K228" i="1" l="1"/>
  <c r="G228" i="1"/>
  <c r="H228" i="1"/>
  <c r="J228" i="1"/>
  <c r="I228" i="1"/>
  <c r="L228" i="1"/>
  <c r="D229" i="1"/>
  <c r="A230" i="1"/>
  <c r="E229" i="1"/>
  <c r="B229" i="1"/>
  <c r="F229" i="1"/>
  <c r="C229" i="1"/>
  <c r="C230" i="1" l="1"/>
  <c r="B230" i="1"/>
  <c r="E230" i="1"/>
  <c r="F230" i="1"/>
  <c r="D230" i="1"/>
  <c r="G229" i="1"/>
  <c r="H229" i="1"/>
  <c r="I229" i="1"/>
  <c r="J229" i="1"/>
  <c r="K229" i="1"/>
  <c r="L229" i="1"/>
  <c r="K230" i="1" l="1"/>
  <c r="J230" i="1"/>
  <c r="L230" i="1"/>
  <c r="G230" i="1"/>
  <c r="H230" i="1"/>
  <c r="I230" i="1"/>
</calcChain>
</file>

<file path=xl/sharedStrings.xml><?xml version="1.0" encoding="utf-8"?>
<sst xmlns="http://schemas.openxmlformats.org/spreadsheetml/2006/main" count="21" uniqueCount="10">
  <si>
    <t>lambda</t>
  </si>
  <si>
    <t>a0_n</t>
  </si>
  <si>
    <t>a1_n</t>
  </si>
  <si>
    <t>a2_n</t>
  </si>
  <si>
    <t>a3_n</t>
  </si>
  <si>
    <t>V_lim</t>
  </si>
  <si>
    <t>n</t>
  </si>
  <si>
    <t>reduced tables</t>
  </si>
  <si>
    <t>(reduced by "to be ignored" steps)</t>
  </si>
  <si>
    <t>cm/m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</si>
</sst>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2" fillId="2" borderId="2" xfId="3"/>
    <xf numFmtId="0" fontId="1" fillId="0" borderId="1" xfId="1"/>
    <xf numFmtId="0" fontId="1" fillId="0" borderId="0" xfId="2"/>
    <xf numFmtId="0" fontId="3" fillId="0" borderId="0" xfId="0" applyFont="1"/>
    <xf numFmtId="0" fontId="1" fillId="0" borderId="0" xfId="1" applyFill="1" applyBorder="1"/>
  </cellXfs>
  <cellStyles count="4">
    <cellStyle name="Eingabe" xfId="3" builtinId="20"/>
    <cellStyle name="Standard" xfId="0" builtinId="0"/>
    <cellStyle name="Überschrift 3" xfId="1" builtinId="18"/>
    <cellStyle name="Überschrift 4" xfId="2" builtin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"/>
  <sheetViews>
    <sheetView tabSelected="1" zoomScale="70" zoomScaleNormal="70" workbookViewId="0">
      <selection activeCell="AA9" sqref="AA9"/>
    </sheetView>
  </sheetViews>
  <sheetFormatPr baseColWidth="10" defaultColWidth="9.140625" defaultRowHeight="15" x14ac:dyDescent="0.25"/>
  <cols>
    <col min="2" max="5" width="0" hidden="1" customWidth="1"/>
    <col min="6" max="6" width="9.5703125" bestFit="1" customWidth="1"/>
    <col min="7" max="7" width="9.28515625" bestFit="1" customWidth="1"/>
    <col min="8" max="11" width="11.7109375" bestFit="1" customWidth="1"/>
    <col min="12" max="12" width="9.28515625" bestFit="1" customWidth="1"/>
  </cols>
  <sheetData>
    <row r="1" spans="1:26" ht="15.75" thickBot="1" x14ac:dyDescent="0.3">
      <c r="A1" s="4" t="s">
        <v>0</v>
      </c>
      <c r="B1" s="4"/>
      <c r="C1" s="4"/>
      <c r="D1" s="4"/>
      <c r="E1" s="4"/>
      <c r="F1" s="4" t="s">
        <v>5</v>
      </c>
      <c r="G1" s="4" t="s">
        <v>6</v>
      </c>
      <c r="H1" s="4" t="s">
        <v>6</v>
      </c>
      <c r="I1" s="4" t="s">
        <v>6</v>
      </c>
      <c r="J1" s="4" t="s">
        <v>6</v>
      </c>
      <c r="K1" s="4" t="s">
        <v>6</v>
      </c>
      <c r="L1" s="4" t="s">
        <v>6</v>
      </c>
      <c r="N1" s="4" t="s">
        <v>6</v>
      </c>
      <c r="O1" s="4" t="s">
        <v>6</v>
      </c>
      <c r="P1" s="4" t="s">
        <v>6</v>
      </c>
      <c r="Q1" s="4" t="s">
        <v>6</v>
      </c>
      <c r="R1" s="4" t="s">
        <v>6</v>
      </c>
      <c r="S1" s="4" t="s">
        <v>6</v>
      </c>
      <c r="U1" s="7" t="s">
        <v>9</v>
      </c>
    </row>
    <row r="2" spans="1:26" x14ac:dyDescent="0.25">
      <c r="F2" s="6">
        <v>16.850000000000001</v>
      </c>
      <c r="G2" s="5">
        <v>0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N2" s="5">
        <v>0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U2" s="5">
        <v>100</v>
      </c>
    </row>
    <row r="3" spans="1:26" x14ac:dyDescent="0.25">
      <c r="F3" s="6">
        <v>0.42799999999999999</v>
      </c>
      <c r="G3">
        <v>0</v>
      </c>
      <c r="I3" s="6">
        <v>100</v>
      </c>
      <c r="J3" s="6">
        <v>120</v>
      </c>
      <c r="K3" s="6">
        <v>150</v>
      </c>
      <c r="L3" s="6">
        <v>180</v>
      </c>
      <c r="N3">
        <v>0</v>
      </c>
      <c r="P3" s="6">
        <v>100</v>
      </c>
      <c r="Q3" s="6">
        <v>120</v>
      </c>
      <c r="R3" s="6">
        <v>150</v>
      </c>
      <c r="S3" s="6">
        <v>180</v>
      </c>
    </row>
    <row r="4" spans="1:26" x14ac:dyDescent="0.25">
      <c r="F4" s="5" t="s">
        <v>1</v>
      </c>
      <c r="G4" s="6">
        <v>7.5999999999999998E-2</v>
      </c>
      <c r="H4" s="6">
        <v>6.6299999999999998E-2</v>
      </c>
      <c r="I4" s="6">
        <v>0.13</v>
      </c>
      <c r="J4" s="6">
        <v>4.7899999999999998E-2</v>
      </c>
      <c r="K4" s="6">
        <v>4.8000000000000001E-2</v>
      </c>
      <c r="L4" s="6">
        <v>5.5899999999999998E-2</v>
      </c>
    </row>
    <row r="5" spans="1:26" x14ac:dyDescent="0.25">
      <c r="F5" s="5" t="s">
        <v>2</v>
      </c>
      <c r="G5" s="6">
        <v>7.4999999999999997E-3</v>
      </c>
      <c r="H5" s="6">
        <v>4.7200000000000002E-3</v>
      </c>
      <c r="I5" s="6">
        <v>5.1399999999999996E-3</v>
      </c>
      <c r="J5" s="6">
        <v>5.8100000000000001E-3</v>
      </c>
      <c r="K5" s="6">
        <v>5.5199999999999997E-3</v>
      </c>
      <c r="L5" s="6">
        <v>5.0600000000000003E-3</v>
      </c>
      <c r="P5" t="s">
        <v>7</v>
      </c>
    </row>
    <row r="6" spans="1:26" x14ac:dyDescent="0.25">
      <c r="F6" s="5" t="s">
        <v>3</v>
      </c>
      <c r="G6" s="6">
        <v>0</v>
      </c>
      <c r="H6" s="6">
        <v>6.0999999999999999E-5</v>
      </c>
      <c r="I6" s="6">
        <v>-4.5399999999999997E-6</v>
      </c>
      <c r="J6" s="6">
        <v>-6.7599999999999997E-6</v>
      </c>
      <c r="K6" s="6">
        <v>-3.8500000000000004E-6</v>
      </c>
      <c r="L6" s="6">
        <v>1.66E-6</v>
      </c>
      <c r="P6" t="s">
        <v>8</v>
      </c>
    </row>
    <row r="7" spans="1:26" x14ac:dyDescent="0.25">
      <c r="F7" s="5" t="s">
        <v>4</v>
      </c>
      <c r="G7" s="6">
        <v>0</v>
      </c>
      <c r="H7" s="6">
        <v>-6.3E-7</v>
      </c>
      <c r="I7" s="6">
        <v>2.7300000000000002E-7</v>
      </c>
      <c r="J7" s="6">
        <v>5.5799999999999997E-8</v>
      </c>
      <c r="K7" s="6">
        <v>2.9999999999999997E-8</v>
      </c>
      <c r="L7" s="6">
        <v>3.2299999999999998E-9</v>
      </c>
    </row>
    <row r="10" spans="1:26" x14ac:dyDescent="0.25">
      <c r="A10" s="3">
        <v>30</v>
      </c>
      <c r="B10">
        <f t="shared" ref="B10:B72" si="0">$A10^0</f>
        <v>1</v>
      </c>
      <c r="C10">
        <f t="shared" ref="C10:C72" si="1">$A10^1</f>
        <v>30</v>
      </c>
      <c r="D10">
        <f t="shared" ref="D10:D72" si="2">$A10^2</f>
        <v>900</v>
      </c>
      <c r="E10">
        <f t="shared" ref="E10:E72" si="3">$A10^3</f>
        <v>27000</v>
      </c>
      <c r="F10" s="2">
        <f>F$2*A10^F$3</f>
        <v>72.245001134549838</v>
      </c>
      <c r="G10" s="1">
        <f>B10*G$4+C10*G$5+D10*G$6+E10*G$7</f>
        <v>0.30099999999999999</v>
      </c>
      <c r="H10" s="1">
        <f>B10*H$4+C10*H$5+D10*H$6+E10*H$7</f>
        <v>0.24578999999999998</v>
      </c>
      <c r="I10" s="1">
        <f>B10*I$4+C10*I$5+D10*I$6+E10*I$7</f>
        <v>0.28748500000000005</v>
      </c>
      <c r="J10" s="1">
        <f>B10*J$4+C10*J$5+D10*J$6+E10*J$7</f>
        <v>0.2176226</v>
      </c>
      <c r="K10" s="1">
        <f>B10*K$4+C10*K$5+D10*K$6+E10*K$7</f>
        <v>0.21094500000000002</v>
      </c>
      <c r="L10" s="1">
        <f>B10*L$4+C10*L$5+D10*L$6+E10*L$7</f>
        <v>0.20928121000000002</v>
      </c>
      <c r="N10">
        <f>N$3</f>
        <v>0</v>
      </c>
      <c r="O10" s="2">
        <f>F10</f>
        <v>72.245001134549838</v>
      </c>
      <c r="P10">
        <f>IF(F10&lt;=P$3,P$3,IF(F10&lt;=Q$3,Q$3,IF(F10&lt;=R$3,R$3,IF(F10&lt;=S$3,S$3,0))))</f>
        <v>100</v>
      </c>
      <c r="Q10">
        <f>IF(F10&lt;=P$3,Q$3,IF(F10&lt;=Q$3,R$3,IF(F10&lt;=R$3,S$3,0)))</f>
        <v>120</v>
      </c>
      <c r="R10">
        <f>IF(F10&lt;=P$3,R$3,IF(F10&lt;=Q$3,S$3,0))</f>
        <v>150</v>
      </c>
      <c r="S10">
        <f>IF(F10&lt;=P$3,S$3,0)</f>
        <v>180</v>
      </c>
      <c r="U10" s="2">
        <f>ROUND($U$2*G10,0)</f>
        <v>30</v>
      </c>
      <c r="V10" s="2">
        <f>ROUND($U$2*IF(F10&lt;=P$3,H10,IF(F10&lt;=Q$3,I10,IF(F10&lt;=R$3,J10,IF(F10&lt;=S$3,K10,L10)))),0)</f>
        <v>25</v>
      </c>
      <c r="W10" s="2">
        <f>ROUND($U$2*IF(F10&lt;=P$3,I10,IF(F10&lt;=Q$3,J10,IF(F10&lt;=R$3,K10,IF(F10&lt;=S$3,L10,0)))),0)</f>
        <v>29</v>
      </c>
      <c r="X10" s="2">
        <f>ROUND($U$2*IF(F10&lt;=P$3,J10,IF(F10&lt;=Q$3,K10,IF(F10&lt;=R$3,L10,0))),0)</f>
        <v>22</v>
      </c>
      <c r="Y10" s="2">
        <f>ROUND($U$2*IF(F10&lt;=P$3,K10,IF(F10&lt;=Q$3,L10,0)),0)</f>
        <v>21</v>
      </c>
      <c r="Z10" s="2">
        <f>ROUND($U$2*IF(F10&lt;=P$3,L10,0),0)</f>
        <v>21</v>
      </c>
    </row>
    <row r="11" spans="1:26" x14ac:dyDescent="0.25">
      <c r="A11" s="3">
        <f>A10+1</f>
        <v>31</v>
      </c>
      <c r="B11">
        <f t="shared" si="0"/>
        <v>1</v>
      </c>
      <c r="C11">
        <f t="shared" si="1"/>
        <v>31</v>
      </c>
      <c r="D11">
        <f t="shared" si="2"/>
        <v>961</v>
      </c>
      <c r="E11">
        <f t="shared" si="3"/>
        <v>29791</v>
      </c>
      <c r="F11" s="2">
        <f>F$2*A11^F$3</f>
        <v>73.266038555442108</v>
      </c>
      <c r="G11" s="1">
        <f>B11*G$4+C11*G$5+D11*G$6+E11*G$7</f>
        <v>0.3085</v>
      </c>
      <c r="H11" s="1">
        <f>B11*H$4+C11*H$5+D11*H$6+E11*H$7</f>
        <v>0.25247267000000001</v>
      </c>
      <c r="I11" s="1">
        <f>B11*I$4+C11*I$5+D11*I$6+E11*I$7</f>
        <v>0.29311000300000001</v>
      </c>
      <c r="J11" s="1">
        <f>B11*J$4+C11*J$5+D11*J$6+E11*J$7</f>
        <v>0.22317597779999998</v>
      </c>
      <c r="K11" s="1">
        <f>B11*K$4+C11*K$5+D11*K$6+E11*K$7</f>
        <v>0.21631387999999999</v>
      </c>
      <c r="L11" s="1">
        <f>B11*L$4+C11*L$5+D11*L$6+E11*L$7</f>
        <v>0.21445148492999999</v>
      </c>
      <c r="N11">
        <f t="shared" ref="N11:N74" si="4">N$3</f>
        <v>0</v>
      </c>
      <c r="O11" s="2">
        <f t="shared" ref="O11:O74" si="5">F11</f>
        <v>73.266038555442108</v>
      </c>
      <c r="P11">
        <f t="shared" ref="P11:P74" si="6">IF(F11&lt;=P$3,P$3,IF(F11&lt;=Q$3,Q$3,IF(F11&lt;=R$3,R$3,IF(F11&lt;=S$3,S$3,0))))</f>
        <v>100</v>
      </c>
      <c r="Q11">
        <f t="shared" ref="Q11:Q74" si="7">IF(F11&lt;=P$3,Q$3,IF(F11&lt;=Q$3,R$3,IF(F11&lt;=R$3,S$3,0)))</f>
        <v>120</v>
      </c>
      <c r="R11">
        <f t="shared" ref="R11:R74" si="8">IF(F11&lt;=P$3,R$3,IF(F11&lt;=Q$3,S$3,0))</f>
        <v>150</v>
      </c>
      <c r="S11">
        <f t="shared" ref="S11:S74" si="9">IF(F11&lt;=P$3,S$3,0)</f>
        <v>180</v>
      </c>
      <c r="U11" s="2">
        <f t="shared" ref="U11:U74" si="10">ROUND($U$2*G11,0)</f>
        <v>31</v>
      </c>
      <c r="V11" s="2">
        <f t="shared" ref="V11:V74" si="11">ROUND($U$2*IF(F11&lt;=P$3,H11,IF(F11&lt;=Q$3,I11,IF(F11&lt;=R$3,J11,IF(F11&lt;=S$3,K11,L11)))),0)</f>
        <v>25</v>
      </c>
      <c r="W11" s="2">
        <f t="shared" ref="W11:W74" si="12">ROUND($U$2*IF(F11&lt;=P$3,I11,IF(F11&lt;=Q$3,J11,IF(F11&lt;=R$3,K11,IF(F11&lt;=S$3,L11,0)))),0)</f>
        <v>29</v>
      </c>
      <c r="X11" s="2">
        <f t="shared" ref="X11:X74" si="13">ROUND($U$2*IF(F11&lt;=P$3,J11,IF(F11&lt;=Q$3,K11,IF(F11&lt;=R$3,L11,0))),0)</f>
        <v>22</v>
      </c>
      <c r="Y11" s="2">
        <f t="shared" ref="Y11:Y74" si="14">ROUND($U$2*IF(F11&lt;=P$3,K11,IF(F11&lt;=Q$3,L11,0)),0)</f>
        <v>22</v>
      </c>
      <c r="Z11" s="2">
        <f t="shared" ref="Z11:Z74" si="15">ROUND($U$2*IF(F11&lt;=P$3,L11,0),0)</f>
        <v>21</v>
      </c>
    </row>
    <row r="12" spans="1:26" x14ac:dyDescent="0.25">
      <c r="A12" s="3">
        <f t="shared" ref="A12:A75" si="16">A11+1</f>
        <v>32</v>
      </c>
      <c r="B12">
        <f t="shared" si="0"/>
        <v>1</v>
      </c>
      <c r="C12">
        <f t="shared" si="1"/>
        <v>32</v>
      </c>
      <c r="D12">
        <f t="shared" si="2"/>
        <v>1024</v>
      </c>
      <c r="E12">
        <f t="shared" si="3"/>
        <v>32768</v>
      </c>
      <c r="F12" s="2">
        <f>F$2*A12^F$3</f>
        <v>74.268404810083567</v>
      </c>
      <c r="G12" s="1">
        <f t="shared" ref="G12:G75" si="17">B12*G$4+C12*G$5+D12*G$6+E12*G$7</f>
        <v>0.316</v>
      </c>
      <c r="H12" s="1">
        <f t="shared" ref="H12:H75" si="18">B12*H$4+C12*H$5+D12*H$6+E12*H$7</f>
        <v>0.25916015999999997</v>
      </c>
      <c r="I12" s="1">
        <f t="shared" ref="I12:I75" si="19">B12*I$4+C12*I$5+D12*I$6+E12*I$7</f>
        <v>0.298776704</v>
      </c>
      <c r="J12" s="1">
        <f t="shared" ref="J12:J75" si="20">B12*J$4+C12*J$5+D12*J$6+E12*J$7</f>
        <v>0.22872621440000002</v>
      </c>
      <c r="K12" s="1">
        <f t="shared" ref="K12:K75" si="21">B12*K$4+C12*K$5+D12*K$6+E12*K$7</f>
        <v>0.22168063999999998</v>
      </c>
      <c r="L12" s="1">
        <f t="shared" ref="L12:L75" si="22">B12*L$4+C12*L$5+D12*L$6+E12*L$7</f>
        <v>0.21962568064000001</v>
      </c>
      <c r="N12">
        <f t="shared" si="4"/>
        <v>0</v>
      </c>
      <c r="O12" s="2">
        <f t="shared" si="5"/>
        <v>74.268404810083567</v>
      </c>
      <c r="P12">
        <f t="shared" si="6"/>
        <v>100</v>
      </c>
      <c r="Q12">
        <f t="shared" si="7"/>
        <v>120</v>
      </c>
      <c r="R12">
        <f t="shared" si="8"/>
        <v>150</v>
      </c>
      <c r="S12">
        <f t="shared" si="9"/>
        <v>180</v>
      </c>
      <c r="U12" s="2">
        <f t="shared" si="10"/>
        <v>32</v>
      </c>
      <c r="V12" s="2">
        <f t="shared" si="11"/>
        <v>26</v>
      </c>
      <c r="W12" s="2">
        <f t="shared" si="12"/>
        <v>30</v>
      </c>
      <c r="X12" s="2">
        <f t="shared" si="13"/>
        <v>23</v>
      </c>
      <c r="Y12" s="2">
        <f t="shared" si="14"/>
        <v>22</v>
      </c>
      <c r="Z12" s="2">
        <f t="shared" si="15"/>
        <v>22</v>
      </c>
    </row>
    <row r="13" spans="1:26" x14ac:dyDescent="0.25">
      <c r="A13" s="3">
        <f t="shared" si="16"/>
        <v>33</v>
      </c>
      <c r="B13">
        <f t="shared" si="0"/>
        <v>1</v>
      </c>
      <c r="C13">
        <f t="shared" si="1"/>
        <v>33</v>
      </c>
      <c r="D13">
        <f t="shared" si="2"/>
        <v>1089</v>
      </c>
      <c r="E13">
        <f t="shared" si="3"/>
        <v>35937</v>
      </c>
      <c r="F13" s="2">
        <f>F$2*A13^F$3</f>
        <v>75.253009268316333</v>
      </c>
      <c r="G13" s="1">
        <f t="shared" si="17"/>
        <v>0.32350000000000001</v>
      </c>
      <c r="H13" s="1">
        <f t="shared" si="18"/>
        <v>0.26584869</v>
      </c>
      <c r="I13" s="1">
        <f t="shared" si="19"/>
        <v>0.30448674099999995</v>
      </c>
      <c r="J13" s="1">
        <f t="shared" si="20"/>
        <v>0.2342736446</v>
      </c>
      <c r="K13" s="1">
        <f t="shared" si="21"/>
        <v>0.22704545999999998</v>
      </c>
      <c r="L13" s="1">
        <f t="shared" si="22"/>
        <v>0.22480381651000003</v>
      </c>
      <c r="N13">
        <f t="shared" si="4"/>
        <v>0</v>
      </c>
      <c r="O13" s="2">
        <f t="shared" si="5"/>
        <v>75.253009268316333</v>
      </c>
      <c r="P13">
        <f t="shared" si="6"/>
        <v>100</v>
      </c>
      <c r="Q13">
        <f t="shared" si="7"/>
        <v>120</v>
      </c>
      <c r="R13">
        <f t="shared" si="8"/>
        <v>150</v>
      </c>
      <c r="S13">
        <f t="shared" si="9"/>
        <v>180</v>
      </c>
      <c r="U13" s="2">
        <f t="shared" si="10"/>
        <v>32</v>
      </c>
      <c r="V13" s="2">
        <f t="shared" si="11"/>
        <v>27</v>
      </c>
      <c r="W13" s="2">
        <f t="shared" si="12"/>
        <v>30</v>
      </c>
      <c r="X13" s="2">
        <f t="shared" si="13"/>
        <v>23</v>
      </c>
      <c r="Y13" s="2">
        <f t="shared" si="14"/>
        <v>23</v>
      </c>
      <c r="Z13" s="2">
        <f t="shared" si="15"/>
        <v>22</v>
      </c>
    </row>
    <row r="14" spans="1:26" x14ac:dyDescent="0.25">
      <c r="A14" s="3">
        <f t="shared" si="16"/>
        <v>34</v>
      </c>
      <c r="B14">
        <f t="shared" si="0"/>
        <v>1</v>
      </c>
      <c r="C14">
        <f t="shared" si="1"/>
        <v>34</v>
      </c>
      <c r="D14">
        <f t="shared" si="2"/>
        <v>1156</v>
      </c>
      <c r="E14">
        <f t="shared" si="3"/>
        <v>39304</v>
      </c>
      <c r="F14" s="2">
        <f>F$2*A14^F$3</f>
        <v>76.220691005144133</v>
      </c>
      <c r="G14" s="1">
        <f t="shared" si="17"/>
        <v>0.33100000000000002</v>
      </c>
      <c r="H14" s="1">
        <f t="shared" si="18"/>
        <v>0.27253448000000002</v>
      </c>
      <c r="I14" s="1">
        <f t="shared" si="19"/>
        <v>0.31024175200000004</v>
      </c>
      <c r="J14" s="1">
        <f t="shared" si="20"/>
        <v>0.23981860319999998</v>
      </c>
      <c r="K14" s="1">
        <f t="shared" si="21"/>
        <v>0.23240852000000001</v>
      </c>
      <c r="L14" s="1">
        <f t="shared" si="22"/>
        <v>0.22998591192000001</v>
      </c>
      <c r="N14">
        <f t="shared" si="4"/>
        <v>0</v>
      </c>
      <c r="O14" s="2">
        <f t="shared" si="5"/>
        <v>76.220691005144133</v>
      </c>
      <c r="P14">
        <f t="shared" si="6"/>
        <v>100</v>
      </c>
      <c r="Q14">
        <f t="shared" si="7"/>
        <v>120</v>
      </c>
      <c r="R14">
        <f t="shared" si="8"/>
        <v>150</v>
      </c>
      <c r="S14">
        <f t="shared" si="9"/>
        <v>180</v>
      </c>
      <c r="U14" s="2">
        <f t="shared" si="10"/>
        <v>33</v>
      </c>
      <c r="V14" s="2">
        <f t="shared" si="11"/>
        <v>27</v>
      </c>
      <c r="W14" s="2">
        <f t="shared" si="12"/>
        <v>31</v>
      </c>
      <c r="X14" s="2">
        <f t="shared" si="13"/>
        <v>24</v>
      </c>
      <c r="Y14" s="2">
        <f t="shared" si="14"/>
        <v>23</v>
      </c>
      <c r="Z14" s="2">
        <f t="shared" si="15"/>
        <v>23</v>
      </c>
    </row>
    <row r="15" spans="1:26" x14ac:dyDescent="0.25">
      <c r="A15" s="3">
        <f t="shared" si="16"/>
        <v>35</v>
      </c>
      <c r="B15">
        <f t="shared" si="0"/>
        <v>1</v>
      </c>
      <c r="C15">
        <f t="shared" si="1"/>
        <v>35</v>
      </c>
      <c r="D15">
        <f t="shared" si="2"/>
        <v>1225</v>
      </c>
      <c r="E15">
        <f t="shared" si="3"/>
        <v>42875</v>
      </c>
      <c r="F15" s="2">
        <f>F$2*A15^F$3</f>
        <v>77.172226127805146</v>
      </c>
      <c r="G15" s="1">
        <f t="shared" si="17"/>
        <v>0.33850000000000002</v>
      </c>
      <c r="H15" s="1">
        <f t="shared" si="18"/>
        <v>0.27921375000000004</v>
      </c>
      <c r="I15" s="1">
        <f t="shared" si="19"/>
        <v>0.31604337499999996</v>
      </c>
      <c r="J15" s="1">
        <f t="shared" si="20"/>
        <v>0.24536142499999997</v>
      </c>
      <c r="K15" s="1">
        <f t="shared" si="21"/>
        <v>0.23776999999999995</v>
      </c>
      <c r="L15" s="1">
        <f t="shared" si="22"/>
        <v>0.23517198624999999</v>
      </c>
      <c r="N15">
        <f t="shared" si="4"/>
        <v>0</v>
      </c>
      <c r="O15" s="2">
        <f t="shared" si="5"/>
        <v>77.172226127805146</v>
      </c>
      <c r="P15">
        <f t="shared" si="6"/>
        <v>100</v>
      </c>
      <c r="Q15">
        <f t="shared" si="7"/>
        <v>120</v>
      </c>
      <c r="R15">
        <f t="shared" si="8"/>
        <v>150</v>
      </c>
      <c r="S15">
        <f t="shared" si="9"/>
        <v>180</v>
      </c>
      <c r="U15" s="2">
        <f t="shared" si="10"/>
        <v>34</v>
      </c>
      <c r="V15" s="2">
        <f t="shared" si="11"/>
        <v>28</v>
      </c>
      <c r="W15" s="2">
        <f t="shared" si="12"/>
        <v>32</v>
      </c>
      <c r="X15" s="2">
        <f t="shared" si="13"/>
        <v>25</v>
      </c>
      <c r="Y15" s="2">
        <f t="shared" si="14"/>
        <v>24</v>
      </c>
      <c r="Z15" s="2">
        <f t="shared" si="15"/>
        <v>24</v>
      </c>
    </row>
    <row r="16" spans="1:26" x14ac:dyDescent="0.25">
      <c r="A16" s="3">
        <f t="shared" si="16"/>
        <v>36</v>
      </c>
      <c r="B16">
        <f t="shared" si="0"/>
        <v>1</v>
      </c>
      <c r="C16">
        <f t="shared" si="1"/>
        <v>36</v>
      </c>
      <c r="D16">
        <f t="shared" si="2"/>
        <v>1296</v>
      </c>
      <c r="E16">
        <f t="shared" si="3"/>
        <v>46656</v>
      </c>
      <c r="F16" s="2">
        <f>F$2*A16^F$3</f>
        <v>78.10833415293547</v>
      </c>
      <c r="G16" s="1">
        <f t="shared" si="17"/>
        <v>0.34600000000000003</v>
      </c>
      <c r="H16" s="1">
        <f t="shared" si="18"/>
        <v>0.28588271999999998</v>
      </c>
      <c r="I16" s="1">
        <f t="shared" si="19"/>
        <v>0.32189324800000002</v>
      </c>
      <c r="J16" s="1">
        <f t="shared" si="20"/>
        <v>0.25090244480000001</v>
      </c>
      <c r="K16" s="1">
        <f t="shared" si="21"/>
        <v>0.24313007999999997</v>
      </c>
      <c r="L16" s="1">
        <f t="shared" si="22"/>
        <v>0.24036205888000001</v>
      </c>
      <c r="N16">
        <f t="shared" si="4"/>
        <v>0</v>
      </c>
      <c r="O16" s="2">
        <f t="shared" si="5"/>
        <v>78.10833415293547</v>
      </c>
      <c r="P16">
        <f t="shared" si="6"/>
        <v>100</v>
      </c>
      <c r="Q16">
        <f t="shared" si="7"/>
        <v>120</v>
      </c>
      <c r="R16">
        <f t="shared" si="8"/>
        <v>150</v>
      </c>
      <c r="S16">
        <f t="shared" si="9"/>
        <v>180</v>
      </c>
      <c r="U16" s="2">
        <f t="shared" si="10"/>
        <v>35</v>
      </c>
      <c r="V16" s="2">
        <f t="shared" si="11"/>
        <v>29</v>
      </c>
      <c r="W16" s="2">
        <f t="shared" si="12"/>
        <v>32</v>
      </c>
      <c r="X16" s="2">
        <f t="shared" si="13"/>
        <v>25</v>
      </c>
      <c r="Y16" s="2">
        <f t="shared" si="14"/>
        <v>24</v>
      </c>
      <c r="Z16" s="2">
        <f t="shared" si="15"/>
        <v>24</v>
      </c>
    </row>
    <row r="17" spans="1:26" x14ac:dyDescent="0.25">
      <c r="A17" s="3">
        <f t="shared" si="16"/>
        <v>37</v>
      </c>
      <c r="B17">
        <f t="shared" si="0"/>
        <v>1</v>
      </c>
      <c r="C17">
        <f t="shared" si="1"/>
        <v>37</v>
      </c>
      <c r="D17">
        <f t="shared" si="2"/>
        <v>1369</v>
      </c>
      <c r="E17">
        <f t="shared" si="3"/>
        <v>50653</v>
      </c>
      <c r="F17" s="2">
        <f>F$2*A17^F$3</f>
        <v>79.02968357978321</v>
      </c>
      <c r="G17" s="1">
        <f t="shared" si="17"/>
        <v>0.35349999999999998</v>
      </c>
      <c r="H17" s="1">
        <f t="shared" si="18"/>
        <v>0.29253761</v>
      </c>
      <c r="I17" s="1">
        <f t="shared" si="19"/>
        <v>0.32779300900000002</v>
      </c>
      <c r="J17" s="1">
        <f t="shared" si="20"/>
        <v>0.25644199740000001</v>
      </c>
      <c r="K17" s="1">
        <f t="shared" si="21"/>
        <v>0.24848893999999996</v>
      </c>
      <c r="L17" s="1">
        <f t="shared" si="22"/>
        <v>0.24555614918999999</v>
      </c>
      <c r="N17">
        <f t="shared" si="4"/>
        <v>0</v>
      </c>
      <c r="O17" s="2">
        <f t="shared" si="5"/>
        <v>79.02968357978321</v>
      </c>
      <c r="P17">
        <f t="shared" si="6"/>
        <v>100</v>
      </c>
      <c r="Q17">
        <f t="shared" si="7"/>
        <v>120</v>
      </c>
      <c r="R17">
        <f t="shared" si="8"/>
        <v>150</v>
      </c>
      <c r="S17">
        <f t="shared" si="9"/>
        <v>180</v>
      </c>
      <c r="U17" s="2">
        <f t="shared" si="10"/>
        <v>35</v>
      </c>
      <c r="V17" s="2">
        <f t="shared" si="11"/>
        <v>29</v>
      </c>
      <c r="W17" s="2">
        <f t="shared" si="12"/>
        <v>33</v>
      </c>
      <c r="X17" s="2">
        <f t="shared" si="13"/>
        <v>26</v>
      </c>
      <c r="Y17" s="2">
        <f t="shared" si="14"/>
        <v>25</v>
      </c>
      <c r="Z17" s="2">
        <f t="shared" si="15"/>
        <v>25</v>
      </c>
    </row>
    <row r="18" spans="1:26" x14ac:dyDescent="0.25">
      <c r="A18" s="3">
        <f t="shared" si="16"/>
        <v>38</v>
      </c>
      <c r="B18">
        <f t="shared" si="0"/>
        <v>1</v>
      </c>
      <c r="C18">
        <f t="shared" si="1"/>
        <v>38</v>
      </c>
      <c r="D18">
        <f t="shared" si="2"/>
        <v>1444</v>
      </c>
      <c r="E18">
        <f t="shared" si="3"/>
        <v>54872</v>
      </c>
      <c r="F18" s="2">
        <f>F$2*A18^F$3</f>
        <v>79.936896779688325</v>
      </c>
      <c r="G18" s="1">
        <f t="shared" si="17"/>
        <v>0.36099999999999999</v>
      </c>
      <c r="H18" s="1">
        <f t="shared" si="18"/>
        <v>0.29917464000000005</v>
      </c>
      <c r="I18" s="1">
        <f t="shared" si="19"/>
        <v>0.333744296</v>
      </c>
      <c r="J18" s="1">
        <f t="shared" si="20"/>
        <v>0.26198041760000002</v>
      </c>
      <c r="K18" s="1">
        <f t="shared" si="21"/>
        <v>0.25384676</v>
      </c>
      <c r="L18" s="1">
        <f t="shared" si="22"/>
        <v>0.25075427656000004</v>
      </c>
      <c r="N18">
        <f t="shared" si="4"/>
        <v>0</v>
      </c>
      <c r="O18" s="2">
        <f t="shared" si="5"/>
        <v>79.936896779688325</v>
      </c>
      <c r="P18">
        <f t="shared" si="6"/>
        <v>100</v>
      </c>
      <c r="Q18">
        <f t="shared" si="7"/>
        <v>120</v>
      </c>
      <c r="R18">
        <f t="shared" si="8"/>
        <v>150</v>
      </c>
      <c r="S18">
        <f t="shared" si="9"/>
        <v>180</v>
      </c>
      <c r="U18" s="2">
        <f t="shared" si="10"/>
        <v>36</v>
      </c>
      <c r="V18" s="2">
        <f t="shared" si="11"/>
        <v>30</v>
      </c>
      <c r="W18" s="2">
        <f t="shared" si="12"/>
        <v>33</v>
      </c>
      <c r="X18" s="2">
        <f t="shared" si="13"/>
        <v>26</v>
      </c>
      <c r="Y18" s="2">
        <f t="shared" si="14"/>
        <v>25</v>
      </c>
      <c r="Z18" s="2">
        <f t="shared" si="15"/>
        <v>25</v>
      </c>
    </row>
    <row r="19" spans="1:26" x14ac:dyDescent="0.25">
      <c r="A19" s="3">
        <f t="shared" si="16"/>
        <v>39</v>
      </c>
      <c r="B19">
        <f t="shared" si="0"/>
        <v>1</v>
      </c>
      <c r="C19">
        <f t="shared" si="1"/>
        <v>39</v>
      </c>
      <c r="D19">
        <f t="shared" si="2"/>
        <v>1521</v>
      </c>
      <c r="E19">
        <f t="shared" si="3"/>
        <v>59319</v>
      </c>
      <c r="F19" s="2">
        <f>F$2*A19^F$3</f>
        <v>80.830554301393875</v>
      </c>
      <c r="G19" s="1">
        <f t="shared" si="17"/>
        <v>0.36849999999999999</v>
      </c>
      <c r="H19" s="1">
        <f t="shared" si="18"/>
        <v>0.30579003000000005</v>
      </c>
      <c r="I19" s="1">
        <f t="shared" si="19"/>
        <v>0.33974874700000002</v>
      </c>
      <c r="J19" s="1">
        <f t="shared" si="20"/>
        <v>0.26751804020000003</v>
      </c>
      <c r="K19" s="1">
        <f t="shared" si="21"/>
        <v>0.25920372000000003</v>
      </c>
      <c r="L19" s="1">
        <f t="shared" si="22"/>
        <v>0.25595646037000003</v>
      </c>
      <c r="N19">
        <f t="shared" si="4"/>
        <v>0</v>
      </c>
      <c r="O19" s="2">
        <f t="shared" si="5"/>
        <v>80.830554301393875</v>
      </c>
      <c r="P19">
        <f t="shared" si="6"/>
        <v>100</v>
      </c>
      <c r="Q19">
        <f t="shared" si="7"/>
        <v>120</v>
      </c>
      <c r="R19">
        <f t="shared" si="8"/>
        <v>150</v>
      </c>
      <c r="S19">
        <f t="shared" si="9"/>
        <v>180</v>
      </c>
      <c r="U19" s="2">
        <f t="shared" si="10"/>
        <v>37</v>
      </c>
      <c r="V19" s="2">
        <f t="shared" si="11"/>
        <v>31</v>
      </c>
      <c r="W19" s="2">
        <f t="shared" si="12"/>
        <v>34</v>
      </c>
      <c r="X19" s="2">
        <f t="shared" si="13"/>
        <v>27</v>
      </c>
      <c r="Y19" s="2">
        <f t="shared" si="14"/>
        <v>26</v>
      </c>
      <c r="Z19" s="2">
        <f t="shared" si="15"/>
        <v>26</v>
      </c>
    </row>
    <row r="20" spans="1:26" x14ac:dyDescent="0.25">
      <c r="A20" s="3">
        <f t="shared" si="16"/>
        <v>40</v>
      </c>
      <c r="B20">
        <f t="shared" si="0"/>
        <v>1</v>
      </c>
      <c r="C20">
        <f t="shared" si="1"/>
        <v>40</v>
      </c>
      <c r="D20">
        <f t="shared" si="2"/>
        <v>1600</v>
      </c>
      <c r="E20">
        <f t="shared" si="3"/>
        <v>64000</v>
      </c>
      <c r="F20" s="2">
        <f>F$2*A20^F$3</f>
        <v>81.711198675087573</v>
      </c>
      <c r="G20" s="1">
        <f t="shared" si="17"/>
        <v>0.376</v>
      </c>
      <c r="H20" s="1">
        <f t="shared" si="18"/>
        <v>0.31237999999999999</v>
      </c>
      <c r="I20" s="1">
        <f t="shared" si="19"/>
        <v>0.345808</v>
      </c>
      <c r="J20" s="1">
        <f t="shared" si="20"/>
        <v>0.2730552</v>
      </c>
      <c r="K20" s="1">
        <f t="shared" si="21"/>
        <v>0.26455999999999996</v>
      </c>
      <c r="L20" s="1">
        <f t="shared" si="22"/>
        <v>0.26116272000000001</v>
      </c>
      <c r="N20">
        <f t="shared" si="4"/>
        <v>0</v>
      </c>
      <c r="O20" s="2">
        <f t="shared" si="5"/>
        <v>81.711198675087573</v>
      </c>
      <c r="P20">
        <f t="shared" si="6"/>
        <v>100</v>
      </c>
      <c r="Q20">
        <f t="shared" si="7"/>
        <v>120</v>
      </c>
      <c r="R20">
        <f t="shared" si="8"/>
        <v>150</v>
      </c>
      <c r="S20">
        <f t="shared" si="9"/>
        <v>180</v>
      </c>
      <c r="U20" s="2">
        <f t="shared" si="10"/>
        <v>38</v>
      </c>
      <c r="V20" s="2">
        <f t="shared" si="11"/>
        <v>31</v>
      </c>
      <c r="W20" s="2">
        <f t="shared" si="12"/>
        <v>35</v>
      </c>
      <c r="X20" s="2">
        <f t="shared" si="13"/>
        <v>27</v>
      </c>
      <c r="Y20" s="2">
        <f t="shared" si="14"/>
        <v>26</v>
      </c>
      <c r="Z20" s="2">
        <f t="shared" si="15"/>
        <v>26</v>
      </c>
    </row>
    <row r="21" spans="1:26" x14ac:dyDescent="0.25">
      <c r="A21" s="3">
        <f t="shared" si="16"/>
        <v>41</v>
      </c>
      <c r="B21">
        <f t="shared" si="0"/>
        <v>1</v>
      </c>
      <c r="C21">
        <f t="shared" si="1"/>
        <v>41</v>
      </c>
      <c r="D21">
        <f t="shared" si="2"/>
        <v>1681</v>
      </c>
      <c r="E21">
        <f t="shared" si="3"/>
        <v>68921</v>
      </c>
      <c r="F21" s="2">
        <f>F$2*A21^F$3</f>
        <v>82.579337784540698</v>
      </c>
      <c r="G21" s="1">
        <f t="shared" si="17"/>
        <v>0.38350000000000001</v>
      </c>
      <c r="H21" s="1">
        <f t="shared" si="18"/>
        <v>0.31894076999999998</v>
      </c>
      <c r="I21" s="1">
        <f t="shared" si="19"/>
        <v>0.35192369299999998</v>
      </c>
      <c r="J21" s="1">
        <f t="shared" si="20"/>
        <v>0.27859223179999998</v>
      </c>
      <c r="K21" s="1">
        <f t="shared" si="21"/>
        <v>0.26991577999999999</v>
      </c>
      <c r="L21" s="1">
        <f t="shared" si="22"/>
        <v>0.26637307483</v>
      </c>
      <c r="N21">
        <f t="shared" si="4"/>
        <v>0</v>
      </c>
      <c r="O21" s="2">
        <f t="shared" si="5"/>
        <v>82.579337784540698</v>
      </c>
      <c r="P21">
        <f t="shared" si="6"/>
        <v>100</v>
      </c>
      <c r="Q21">
        <f t="shared" si="7"/>
        <v>120</v>
      </c>
      <c r="R21">
        <f t="shared" si="8"/>
        <v>150</v>
      </c>
      <c r="S21">
        <f t="shared" si="9"/>
        <v>180</v>
      </c>
      <c r="U21" s="2">
        <f t="shared" si="10"/>
        <v>38</v>
      </c>
      <c r="V21" s="2">
        <f t="shared" si="11"/>
        <v>32</v>
      </c>
      <c r="W21" s="2">
        <f t="shared" si="12"/>
        <v>35</v>
      </c>
      <c r="X21" s="2">
        <f t="shared" si="13"/>
        <v>28</v>
      </c>
      <c r="Y21" s="2">
        <f t="shared" si="14"/>
        <v>27</v>
      </c>
      <c r="Z21" s="2">
        <f t="shared" si="15"/>
        <v>27</v>
      </c>
    </row>
    <row r="22" spans="1:26" x14ac:dyDescent="0.25">
      <c r="A22" s="3">
        <f t="shared" si="16"/>
        <v>42</v>
      </c>
      <c r="B22">
        <f t="shared" si="0"/>
        <v>1</v>
      </c>
      <c r="C22">
        <f t="shared" si="1"/>
        <v>42</v>
      </c>
      <c r="D22">
        <f t="shared" si="2"/>
        <v>1764</v>
      </c>
      <c r="E22">
        <f t="shared" si="3"/>
        <v>74088</v>
      </c>
      <c r="F22" s="2">
        <f>F$2*A22^F$3</f>
        <v>83.435447865663093</v>
      </c>
      <c r="G22" s="1">
        <f t="shared" si="17"/>
        <v>0.39100000000000001</v>
      </c>
      <c r="H22" s="1">
        <f t="shared" si="18"/>
        <v>0.32546855999999996</v>
      </c>
      <c r="I22" s="1">
        <f t="shared" si="19"/>
        <v>0.35809746399999998</v>
      </c>
      <c r="J22" s="1">
        <f t="shared" si="20"/>
        <v>0.28412947040000003</v>
      </c>
      <c r="K22" s="1">
        <f t="shared" si="21"/>
        <v>0.27527123999999997</v>
      </c>
      <c r="L22" s="1">
        <f t="shared" si="22"/>
        <v>0.27158754424000003</v>
      </c>
      <c r="N22">
        <f t="shared" si="4"/>
        <v>0</v>
      </c>
      <c r="O22" s="2">
        <f t="shared" si="5"/>
        <v>83.435447865663093</v>
      </c>
      <c r="P22">
        <f t="shared" si="6"/>
        <v>100</v>
      </c>
      <c r="Q22">
        <f t="shared" si="7"/>
        <v>120</v>
      </c>
      <c r="R22">
        <f t="shared" si="8"/>
        <v>150</v>
      </c>
      <c r="S22">
        <f t="shared" si="9"/>
        <v>180</v>
      </c>
      <c r="U22" s="2">
        <f t="shared" si="10"/>
        <v>39</v>
      </c>
      <c r="V22" s="2">
        <f t="shared" si="11"/>
        <v>33</v>
      </c>
      <c r="W22" s="2">
        <f t="shared" si="12"/>
        <v>36</v>
      </c>
      <c r="X22" s="2">
        <f t="shared" si="13"/>
        <v>28</v>
      </c>
      <c r="Y22" s="2">
        <f t="shared" si="14"/>
        <v>28</v>
      </c>
      <c r="Z22" s="2">
        <f t="shared" si="15"/>
        <v>27</v>
      </c>
    </row>
    <row r="23" spans="1:26" x14ac:dyDescent="0.25">
      <c r="A23" s="3">
        <f t="shared" si="16"/>
        <v>43</v>
      </c>
      <c r="B23">
        <f t="shared" si="0"/>
        <v>1</v>
      </c>
      <c r="C23">
        <f t="shared" si="1"/>
        <v>43</v>
      </c>
      <c r="D23">
        <f t="shared" si="2"/>
        <v>1849</v>
      </c>
      <c r="E23">
        <f t="shared" si="3"/>
        <v>79507</v>
      </c>
      <c r="F23" s="2">
        <f>F$2*A23^F$3</f>
        <v>84.279976180724631</v>
      </c>
      <c r="G23" s="1">
        <f t="shared" si="17"/>
        <v>0.39850000000000002</v>
      </c>
      <c r="H23" s="1">
        <f t="shared" si="18"/>
        <v>0.33195958999999997</v>
      </c>
      <c r="I23" s="1">
        <f t="shared" si="19"/>
        <v>0.36433095100000001</v>
      </c>
      <c r="J23" s="1">
        <f t="shared" si="20"/>
        <v>0.28966725059999998</v>
      </c>
      <c r="K23" s="1">
        <f t="shared" si="21"/>
        <v>0.28062656000000002</v>
      </c>
      <c r="L23" s="1">
        <f t="shared" si="22"/>
        <v>0.27680614761</v>
      </c>
      <c r="N23">
        <f t="shared" si="4"/>
        <v>0</v>
      </c>
      <c r="O23" s="2">
        <f t="shared" si="5"/>
        <v>84.279976180724631</v>
      </c>
      <c r="P23">
        <f t="shared" si="6"/>
        <v>100</v>
      </c>
      <c r="Q23">
        <f t="shared" si="7"/>
        <v>120</v>
      </c>
      <c r="R23">
        <f t="shared" si="8"/>
        <v>150</v>
      </c>
      <c r="S23">
        <f t="shared" si="9"/>
        <v>180</v>
      </c>
      <c r="U23" s="2">
        <f t="shared" si="10"/>
        <v>40</v>
      </c>
      <c r="V23" s="2">
        <f t="shared" si="11"/>
        <v>33</v>
      </c>
      <c r="W23" s="2">
        <f t="shared" si="12"/>
        <v>36</v>
      </c>
      <c r="X23" s="2">
        <f t="shared" si="13"/>
        <v>29</v>
      </c>
      <c r="Y23" s="2">
        <f t="shared" si="14"/>
        <v>28</v>
      </c>
      <c r="Z23" s="2">
        <f t="shared" si="15"/>
        <v>28</v>
      </c>
    </row>
    <row r="24" spans="1:26" x14ac:dyDescent="0.25">
      <c r="A24" s="3">
        <f t="shared" si="16"/>
        <v>44</v>
      </c>
      <c r="B24">
        <f t="shared" si="0"/>
        <v>1</v>
      </c>
      <c r="C24">
        <f t="shared" si="1"/>
        <v>44</v>
      </c>
      <c r="D24">
        <f t="shared" si="2"/>
        <v>1936</v>
      </c>
      <c r="E24">
        <f t="shared" si="3"/>
        <v>85184</v>
      </c>
      <c r="F24" s="2">
        <f>F$2*A24^F$3</f>
        <v>85.113343410011396</v>
      </c>
      <c r="G24" s="1">
        <f t="shared" si="17"/>
        <v>0.40599999999999997</v>
      </c>
      <c r="H24" s="1">
        <f t="shared" si="18"/>
        <v>0.33841008</v>
      </c>
      <c r="I24" s="1">
        <f t="shared" si="19"/>
        <v>0.37062579200000001</v>
      </c>
      <c r="J24" s="1">
        <f t="shared" si="20"/>
        <v>0.29520590720000001</v>
      </c>
      <c r="K24" s="1">
        <f t="shared" si="21"/>
        <v>0.28598191999999995</v>
      </c>
      <c r="L24" s="1">
        <f t="shared" si="22"/>
        <v>0.28202890432</v>
      </c>
      <c r="N24">
        <f t="shared" si="4"/>
        <v>0</v>
      </c>
      <c r="O24" s="2">
        <f t="shared" si="5"/>
        <v>85.113343410011396</v>
      </c>
      <c r="P24">
        <f t="shared" si="6"/>
        <v>100</v>
      </c>
      <c r="Q24">
        <f t="shared" si="7"/>
        <v>120</v>
      </c>
      <c r="R24">
        <f t="shared" si="8"/>
        <v>150</v>
      </c>
      <c r="S24">
        <f t="shared" si="9"/>
        <v>180</v>
      </c>
      <c r="U24" s="2">
        <f t="shared" si="10"/>
        <v>41</v>
      </c>
      <c r="V24" s="2">
        <f t="shared" si="11"/>
        <v>34</v>
      </c>
      <c r="W24" s="2">
        <f t="shared" si="12"/>
        <v>37</v>
      </c>
      <c r="X24" s="2">
        <f t="shared" si="13"/>
        <v>30</v>
      </c>
      <c r="Y24" s="2">
        <f t="shared" si="14"/>
        <v>29</v>
      </c>
      <c r="Z24" s="2">
        <f t="shared" si="15"/>
        <v>28</v>
      </c>
    </row>
    <row r="25" spans="1:26" x14ac:dyDescent="0.25">
      <c r="A25" s="3">
        <f t="shared" si="16"/>
        <v>45</v>
      </c>
      <c r="B25">
        <f t="shared" si="0"/>
        <v>1</v>
      </c>
      <c r="C25">
        <f t="shared" si="1"/>
        <v>45</v>
      </c>
      <c r="D25">
        <f t="shared" si="2"/>
        <v>2025</v>
      </c>
      <c r="E25">
        <f t="shared" si="3"/>
        <v>91125</v>
      </c>
      <c r="F25" s="2">
        <f>F$2*A25^F$3</f>
        <v>85.935945796483551</v>
      </c>
      <c r="G25" s="1">
        <f t="shared" si="17"/>
        <v>0.41349999999999998</v>
      </c>
      <c r="H25" s="1">
        <f t="shared" si="18"/>
        <v>0.34481624999999999</v>
      </c>
      <c r="I25" s="1">
        <f t="shared" si="19"/>
        <v>0.37698362499999993</v>
      </c>
      <c r="J25" s="1">
        <f t="shared" si="20"/>
        <v>0.30074577499999999</v>
      </c>
      <c r="K25" s="1">
        <f t="shared" si="21"/>
        <v>0.29133749999999997</v>
      </c>
      <c r="L25" s="1">
        <f t="shared" si="22"/>
        <v>0.28725583375000002</v>
      </c>
      <c r="N25">
        <f t="shared" si="4"/>
        <v>0</v>
      </c>
      <c r="O25" s="2">
        <f t="shared" si="5"/>
        <v>85.935945796483551</v>
      </c>
      <c r="P25">
        <f t="shared" si="6"/>
        <v>100</v>
      </c>
      <c r="Q25">
        <f t="shared" si="7"/>
        <v>120</v>
      </c>
      <c r="R25">
        <f t="shared" si="8"/>
        <v>150</v>
      </c>
      <c r="S25">
        <f t="shared" si="9"/>
        <v>180</v>
      </c>
      <c r="U25" s="2">
        <f t="shared" si="10"/>
        <v>41</v>
      </c>
      <c r="V25" s="2">
        <f t="shared" si="11"/>
        <v>34</v>
      </c>
      <c r="W25" s="2">
        <f t="shared" si="12"/>
        <v>38</v>
      </c>
      <c r="X25" s="2">
        <f t="shared" si="13"/>
        <v>30</v>
      </c>
      <c r="Y25" s="2">
        <f t="shared" si="14"/>
        <v>29</v>
      </c>
      <c r="Z25" s="2">
        <f t="shared" si="15"/>
        <v>29</v>
      </c>
    </row>
    <row r="26" spans="1:26" x14ac:dyDescent="0.25">
      <c r="A26" s="3">
        <f t="shared" si="16"/>
        <v>46</v>
      </c>
      <c r="B26">
        <f t="shared" si="0"/>
        <v>1</v>
      </c>
      <c r="C26">
        <f t="shared" si="1"/>
        <v>46</v>
      </c>
      <c r="D26">
        <f t="shared" si="2"/>
        <v>2116</v>
      </c>
      <c r="E26">
        <f t="shared" si="3"/>
        <v>97336</v>
      </c>
      <c r="F26" s="2">
        <f>F$2*A26^F$3</f>
        <v>86.748157073838698</v>
      </c>
      <c r="G26" s="1">
        <f t="shared" si="17"/>
        <v>0.42099999999999999</v>
      </c>
      <c r="H26" s="1">
        <f t="shared" si="18"/>
        <v>0.35117431999999998</v>
      </c>
      <c r="I26" s="1">
        <f t="shared" si="19"/>
        <v>0.38340608799999998</v>
      </c>
      <c r="J26" s="1">
        <f t="shared" si="20"/>
        <v>0.3062871888</v>
      </c>
      <c r="K26" s="1">
        <f t="shared" si="21"/>
        <v>0.29669347999999995</v>
      </c>
      <c r="L26" s="1">
        <f t="shared" si="22"/>
        <v>0.29248695528000002</v>
      </c>
      <c r="N26">
        <f t="shared" si="4"/>
        <v>0</v>
      </c>
      <c r="O26" s="2">
        <f t="shared" si="5"/>
        <v>86.748157073838698</v>
      </c>
      <c r="P26">
        <f t="shared" si="6"/>
        <v>100</v>
      </c>
      <c r="Q26">
        <f t="shared" si="7"/>
        <v>120</v>
      </c>
      <c r="R26">
        <f t="shared" si="8"/>
        <v>150</v>
      </c>
      <c r="S26">
        <f t="shared" si="9"/>
        <v>180</v>
      </c>
      <c r="U26" s="2">
        <f t="shared" si="10"/>
        <v>42</v>
      </c>
      <c r="V26" s="2">
        <f t="shared" si="11"/>
        <v>35</v>
      </c>
      <c r="W26" s="2">
        <f t="shared" si="12"/>
        <v>38</v>
      </c>
      <c r="X26" s="2">
        <f t="shared" si="13"/>
        <v>31</v>
      </c>
      <c r="Y26" s="2">
        <f t="shared" si="14"/>
        <v>30</v>
      </c>
      <c r="Z26" s="2">
        <f t="shared" si="15"/>
        <v>29</v>
      </c>
    </row>
    <row r="27" spans="1:26" x14ac:dyDescent="0.25">
      <c r="A27" s="3">
        <f t="shared" si="16"/>
        <v>47</v>
      </c>
      <c r="B27">
        <f t="shared" si="0"/>
        <v>1</v>
      </c>
      <c r="C27">
        <f t="shared" si="1"/>
        <v>47</v>
      </c>
      <c r="D27">
        <f t="shared" si="2"/>
        <v>2209</v>
      </c>
      <c r="E27">
        <f t="shared" si="3"/>
        <v>103823</v>
      </c>
      <c r="F27" s="2">
        <f>F$2*A27^F$3</f>
        <v>87.550330204063926</v>
      </c>
      <c r="G27" s="1">
        <f t="shared" si="17"/>
        <v>0.42849999999999999</v>
      </c>
      <c r="H27" s="1">
        <f t="shared" si="18"/>
        <v>0.35748051000000003</v>
      </c>
      <c r="I27" s="1">
        <f t="shared" si="19"/>
        <v>0.38989481900000006</v>
      </c>
      <c r="J27" s="1">
        <f t="shared" si="20"/>
        <v>0.31183048339999997</v>
      </c>
      <c r="K27" s="1">
        <f t="shared" si="21"/>
        <v>0.30205003999999996</v>
      </c>
      <c r="L27" s="1">
        <f t="shared" si="22"/>
        <v>0.29772228828999997</v>
      </c>
      <c r="N27">
        <f t="shared" si="4"/>
        <v>0</v>
      </c>
      <c r="O27" s="2">
        <f t="shared" si="5"/>
        <v>87.550330204063926</v>
      </c>
      <c r="P27">
        <f t="shared" si="6"/>
        <v>100</v>
      </c>
      <c r="Q27">
        <f t="shared" si="7"/>
        <v>120</v>
      </c>
      <c r="R27">
        <f t="shared" si="8"/>
        <v>150</v>
      </c>
      <c r="S27">
        <f t="shared" si="9"/>
        <v>180</v>
      </c>
      <c r="U27" s="2">
        <f t="shared" si="10"/>
        <v>43</v>
      </c>
      <c r="V27" s="2">
        <f t="shared" si="11"/>
        <v>36</v>
      </c>
      <c r="W27" s="2">
        <f t="shared" si="12"/>
        <v>39</v>
      </c>
      <c r="X27" s="2">
        <f t="shared" si="13"/>
        <v>31</v>
      </c>
      <c r="Y27" s="2">
        <f t="shared" si="14"/>
        <v>30</v>
      </c>
      <c r="Z27" s="2">
        <f t="shared" si="15"/>
        <v>30</v>
      </c>
    </row>
    <row r="28" spans="1:26" x14ac:dyDescent="0.25">
      <c r="A28" s="3">
        <f t="shared" si="16"/>
        <v>48</v>
      </c>
      <c r="B28">
        <f t="shared" si="0"/>
        <v>1</v>
      </c>
      <c r="C28">
        <f t="shared" si="1"/>
        <v>48</v>
      </c>
      <c r="D28">
        <f t="shared" si="2"/>
        <v>2304</v>
      </c>
      <c r="E28">
        <f t="shared" si="3"/>
        <v>110592</v>
      </c>
      <c r="F28" s="2">
        <f>F$2*A28^F$3</f>
        <v>88.342798946935176</v>
      </c>
      <c r="G28" s="1">
        <f t="shared" si="17"/>
        <v>0.436</v>
      </c>
      <c r="H28" s="1">
        <f t="shared" si="18"/>
        <v>0.36373104000000001</v>
      </c>
      <c r="I28" s="1">
        <f t="shared" si="19"/>
        <v>0.39645145599999998</v>
      </c>
      <c r="J28" s="1">
        <f t="shared" si="20"/>
        <v>0.31737599360000002</v>
      </c>
      <c r="K28" s="1">
        <f t="shared" si="21"/>
        <v>0.30740735999999996</v>
      </c>
      <c r="L28" s="1">
        <f t="shared" si="22"/>
        <v>0.30296185215999999</v>
      </c>
      <c r="N28">
        <f t="shared" si="4"/>
        <v>0</v>
      </c>
      <c r="O28" s="2">
        <f t="shared" si="5"/>
        <v>88.342798946935176</v>
      </c>
      <c r="P28">
        <f t="shared" si="6"/>
        <v>100</v>
      </c>
      <c r="Q28">
        <f t="shared" si="7"/>
        <v>120</v>
      </c>
      <c r="R28">
        <f t="shared" si="8"/>
        <v>150</v>
      </c>
      <c r="S28">
        <f t="shared" si="9"/>
        <v>180</v>
      </c>
      <c r="U28" s="2">
        <f t="shared" si="10"/>
        <v>44</v>
      </c>
      <c r="V28" s="2">
        <f t="shared" si="11"/>
        <v>36</v>
      </c>
      <c r="W28" s="2">
        <f t="shared" si="12"/>
        <v>40</v>
      </c>
      <c r="X28" s="2">
        <f t="shared" si="13"/>
        <v>32</v>
      </c>
      <c r="Y28" s="2">
        <f t="shared" si="14"/>
        <v>31</v>
      </c>
      <c r="Z28" s="2">
        <f t="shared" si="15"/>
        <v>30</v>
      </c>
    </row>
    <row r="29" spans="1:26" x14ac:dyDescent="0.25">
      <c r="A29" s="3">
        <f t="shared" si="16"/>
        <v>49</v>
      </c>
      <c r="B29">
        <f t="shared" si="0"/>
        <v>1</v>
      </c>
      <c r="C29">
        <f t="shared" si="1"/>
        <v>49</v>
      </c>
      <c r="D29">
        <f t="shared" si="2"/>
        <v>2401</v>
      </c>
      <c r="E29">
        <f t="shared" si="3"/>
        <v>117649</v>
      </c>
      <c r="F29" s="2">
        <f>F$2*A29^F$3</f>
        <v>89.125879280862264</v>
      </c>
      <c r="G29" s="1">
        <f t="shared" si="17"/>
        <v>0.44350000000000001</v>
      </c>
      <c r="H29" s="1">
        <f t="shared" si="18"/>
        <v>0.36992213000000002</v>
      </c>
      <c r="I29" s="1">
        <f t="shared" si="19"/>
        <v>0.40307763699999999</v>
      </c>
      <c r="J29" s="1">
        <f t="shared" si="20"/>
        <v>0.32292405419999998</v>
      </c>
      <c r="K29" s="1">
        <f t="shared" si="21"/>
        <v>0.31276561999999997</v>
      </c>
      <c r="L29" s="1">
        <f t="shared" si="22"/>
        <v>0.30820566627000001</v>
      </c>
      <c r="N29">
        <f t="shared" si="4"/>
        <v>0</v>
      </c>
      <c r="O29" s="2">
        <f t="shared" si="5"/>
        <v>89.125879280862264</v>
      </c>
      <c r="P29">
        <f t="shared" si="6"/>
        <v>100</v>
      </c>
      <c r="Q29">
        <f t="shared" si="7"/>
        <v>120</v>
      </c>
      <c r="R29">
        <f t="shared" si="8"/>
        <v>150</v>
      </c>
      <c r="S29">
        <f t="shared" si="9"/>
        <v>180</v>
      </c>
      <c r="U29" s="2">
        <f t="shared" si="10"/>
        <v>44</v>
      </c>
      <c r="V29" s="2">
        <f t="shared" si="11"/>
        <v>37</v>
      </c>
      <c r="W29" s="2">
        <f t="shared" si="12"/>
        <v>40</v>
      </c>
      <c r="X29" s="2">
        <f t="shared" si="13"/>
        <v>32</v>
      </c>
      <c r="Y29" s="2">
        <f t="shared" si="14"/>
        <v>31</v>
      </c>
      <c r="Z29" s="2">
        <f t="shared" si="15"/>
        <v>31</v>
      </c>
    </row>
    <row r="30" spans="1:26" x14ac:dyDescent="0.25">
      <c r="A30" s="3">
        <f t="shared" si="16"/>
        <v>50</v>
      </c>
      <c r="B30">
        <f t="shared" si="0"/>
        <v>1</v>
      </c>
      <c r="C30">
        <f t="shared" si="1"/>
        <v>50</v>
      </c>
      <c r="D30">
        <f t="shared" si="2"/>
        <v>2500</v>
      </c>
      <c r="E30">
        <f t="shared" si="3"/>
        <v>125000</v>
      </c>
      <c r="F30" s="2">
        <f>F$2*A30^F$3</f>
        <v>89.899870691892417</v>
      </c>
      <c r="G30" s="1">
        <f t="shared" si="17"/>
        <v>0.45100000000000001</v>
      </c>
      <c r="H30" s="1">
        <f t="shared" si="18"/>
        <v>0.37605</v>
      </c>
      <c r="I30" s="1">
        <f t="shared" si="19"/>
        <v>0.40977500000000006</v>
      </c>
      <c r="J30" s="1">
        <f t="shared" si="20"/>
        <v>0.32847500000000002</v>
      </c>
      <c r="K30" s="1">
        <f t="shared" si="21"/>
        <v>0.31812499999999994</v>
      </c>
      <c r="L30" s="1">
        <f t="shared" si="22"/>
        <v>0.31345374999999998</v>
      </c>
      <c r="N30">
        <f t="shared" si="4"/>
        <v>0</v>
      </c>
      <c r="O30" s="2">
        <f t="shared" si="5"/>
        <v>89.899870691892417</v>
      </c>
      <c r="P30">
        <f t="shared" si="6"/>
        <v>100</v>
      </c>
      <c r="Q30">
        <f t="shared" si="7"/>
        <v>120</v>
      </c>
      <c r="R30">
        <f t="shared" si="8"/>
        <v>150</v>
      </c>
      <c r="S30">
        <f t="shared" si="9"/>
        <v>180</v>
      </c>
      <c r="U30" s="2">
        <f t="shared" si="10"/>
        <v>45</v>
      </c>
      <c r="V30" s="2">
        <f t="shared" si="11"/>
        <v>38</v>
      </c>
      <c r="W30" s="2">
        <f t="shared" si="12"/>
        <v>41</v>
      </c>
      <c r="X30" s="2">
        <f t="shared" si="13"/>
        <v>33</v>
      </c>
      <c r="Y30" s="2">
        <f t="shared" si="14"/>
        <v>32</v>
      </c>
      <c r="Z30" s="2">
        <f t="shared" si="15"/>
        <v>31</v>
      </c>
    </row>
    <row r="31" spans="1:26" x14ac:dyDescent="0.25">
      <c r="A31" s="3">
        <f t="shared" si="16"/>
        <v>51</v>
      </c>
      <c r="B31">
        <f t="shared" si="0"/>
        <v>1</v>
      </c>
      <c r="C31">
        <f t="shared" si="1"/>
        <v>51</v>
      </c>
      <c r="D31">
        <f t="shared" si="2"/>
        <v>2601</v>
      </c>
      <c r="E31">
        <f t="shared" si="3"/>
        <v>132651</v>
      </c>
      <c r="F31" s="2">
        <f>F$2*A31^F$3</f>
        <v>90.665057345484954</v>
      </c>
      <c r="G31" s="1">
        <f t="shared" si="17"/>
        <v>0.45850000000000002</v>
      </c>
      <c r="H31" s="1">
        <f t="shared" si="18"/>
        <v>0.38211086999999999</v>
      </c>
      <c r="I31" s="1">
        <f t="shared" si="19"/>
        <v>0.41654518299999999</v>
      </c>
      <c r="J31" s="1">
        <f t="shared" si="20"/>
        <v>0.33402916580000003</v>
      </c>
      <c r="K31" s="1">
        <f t="shared" si="21"/>
        <v>0.32348568</v>
      </c>
      <c r="L31" s="1">
        <f t="shared" si="22"/>
        <v>0.31870612273000004</v>
      </c>
      <c r="N31">
        <f t="shared" si="4"/>
        <v>0</v>
      </c>
      <c r="O31" s="2">
        <f t="shared" si="5"/>
        <v>90.665057345484954</v>
      </c>
      <c r="P31">
        <f t="shared" si="6"/>
        <v>100</v>
      </c>
      <c r="Q31">
        <f t="shared" si="7"/>
        <v>120</v>
      </c>
      <c r="R31">
        <f t="shared" si="8"/>
        <v>150</v>
      </c>
      <c r="S31">
        <f t="shared" si="9"/>
        <v>180</v>
      </c>
      <c r="U31" s="2">
        <f t="shared" si="10"/>
        <v>46</v>
      </c>
      <c r="V31" s="2">
        <f t="shared" si="11"/>
        <v>38</v>
      </c>
      <c r="W31" s="2">
        <f t="shared" si="12"/>
        <v>42</v>
      </c>
      <c r="X31" s="2">
        <f t="shared" si="13"/>
        <v>33</v>
      </c>
      <c r="Y31" s="2">
        <f t="shared" si="14"/>
        <v>32</v>
      </c>
      <c r="Z31" s="2">
        <f t="shared" si="15"/>
        <v>32</v>
      </c>
    </row>
    <row r="32" spans="1:26" x14ac:dyDescent="0.25">
      <c r="A32" s="3">
        <f t="shared" si="16"/>
        <v>52</v>
      </c>
      <c r="B32">
        <f t="shared" si="0"/>
        <v>1</v>
      </c>
      <c r="C32">
        <f t="shared" si="1"/>
        <v>52</v>
      </c>
      <c r="D32">
        <f t="shared" si="2"/>
        <v>2704</v>
      </c>
      <c r="E32">
        <f t="shared" si="3"/>
        <v>140608</v>
      </c>
      <c r="F32" s="2">
        <f>F$2*A32^F$3</f>
        <v>91.421709153798389</v>
      </c>
      <c r="G32" s="1">
        <f t="shared" si="17"/>
        <v>0.46600000000000003</v>
      </c>
      <c r="H32" s="1">
        <f t="shared" si="18"/>
        <v>0.38810095999999999</v>
      </c>
      <c r="I32" s="1">
        <f t="shared" si="19"/>
        <v>0.42338982399999997</v>
      </c>
      <c r="J32" s="1">
        <f t="shared" si="20"/>
        <v>0.33958688639999995</v>
      </c>
      <c r="K32" s="1">
        <f t="shared" si="21"/>
        <v>0.32884783999999995</v>
      </c>
      <c r="L32" s="1">
        <f t="shared" si="22"/>
        <v>0.32396280384000004</v>
      </c>
      <c r="N32">
        <f t="shared" si="4"/>
        <v>0</v>
      </c>
      <c r="O32" s="2">
        <f t="shared" si="5"/>
        <v>91.421709153798389</v>
      </c>
      <c r="P32">
        <f t="shared" si="6"/>
        <v>100</v>
      </c>
      <c r="Q32">
        <f t="shared" si="7"/>
        <v>120</v>
      </c>
      <c r="R32">
        <f t="shared" si="8"/>
        <v>150</v>
      </c>
      <c r="S32">
        <f t="shared" si="9"/>
        <v>180</v>
      </c>
      <c r="U32" s="2">
        <f t="shared" si="10"/>
        <v>47</v>
      </c>
      <c r="V32" s="2">
        <f t="shared" si="11"/>
        <v>39</v>
      </c>
      <c r="W32" s="2">
        <f t="shared" si="12"/>
        <v>42</v>
      </c>
      <c r="X32" s="2">
        <f t="shared" si="13"/>
        <v>34</v>
      </c>
      <c r="Y32" s="2">
        <f t="shared" si="14"/>
        <v>33</v>
      </c>
      <c r="Z32" s="2">
        <f t="shared" si="15"/>
        <v>32</v>
      </c>
    </row>
    <row r="33" spans="1:26" x14ac:dyDescent="0.25">
      <c r="A33" s="3">
        <f t="shared" si="16"/>
        <v>53</v>
      </c>
      <c r="B33">
        <f t="shared" si="0"/>
        <v>1</v>
      </c>
      <c r="C33">
        <f t="shared" si="1"/>
        <v>53</v>
      </c>
      <c r="D33">
        <f t="shared" si="2"/>
        <v>2809</v>
      </c>
      <c r="E33">
        <f t="shared" si="3"/>
        <v>148877</v>
      </c>
      <c r="F33" s="2">
        <f>F$2*A33^F$3</f>
        <v>92.170082749627738</v>
      </c>
      <c r="G33" s="1">
        <f t="shared" si="17"/>
        <v>0.47349999999999998</v>
      </c>
      <c r="H33" s="1">
        <f t="shared" si="18"/>
        <v>0.39401648999999994</v>
      </c>
      <c r="I33" s="1">
        <f t="shared" si="19"/>
        <v>0.43031056100000004</v>
      </c>
      <c r="J33" s="1">
        <f t="shared" si="20"/>
        <v>0.34514849659999997</v>
      </c>
      <c r="K33" s="1">
        <f t="shared" si="21"/>
        <v>0.33421165999999997</v>
      </c>
      <c r="L33" s="1">
        <f t="shared" si="22"/>
        <v>0.32922381271000006</v>
      </c>
      <c r="N33">
        <f t="shared" si="4"/>
        <v>0</v>
      </c>
      <c r="O33" s="2">
        <f t="shared" si="5"/>
        <v>92.170082749627738</v>
      </c>
      <c r="P33">
        <f t="shared" si="6"/>
        <v>100</v>
      </c>
      <c r="Q33">
        <f t="shared" si="7"/>
        <v>120</v>
      </c>
      <c r="R33">
        <f t="shared" si="8"/>
        <v>150</v>
      </c>
      <c r="S33">
        <f t="shared" si="9"/>
        <v>180</v>
      </c>
      <c r="U33" s="2">
        <f t="shared" si="10"/>
        <v>47</v>
      </c>
      <c r="V33" s="2">
        <f t="shared" si="11"/>
        <v>39</v>
      </c>
      <c r="W33" s="2">
        <f t="shared" si="12"/>
        <v>43</v>
      </c>
      <c r="X33" s="2">
        <f t="shared" si="13"/>
        <v>35</v>
      </c>
      <c r="Y33" s="2">
        <f t="shared" si="14"/>
        <v>33</v>
      </c>
      <c r="Z33" s="2">
        <f t="shared" si="15"/>
        <v>33</v>
      </c>
    </row>
    <row r="34" spans="1:26" x14ac:dyDescent="0.25">
      <c r="A34" s="3">
        <f t="shared" si="16"/>
        <v>54</v>
      </c>
      <c r="B34">
        <f t="shared" si="0"/>
        <v>1</v>
      </c>
      <c r="C34">
        <f t="shared" si="1"/>
        <v>54</v>
      </c>
      <c r="D34">
        <f t="shared" si="2"/>
        <v>2916</v>
      </c>
      <c r="E34">
        <f t="shared" si="3"/>
        <v>157464</v>
      </c>
      <c r="F34" s="2">
        <f>F$2*A34^F$3</f>
        <v>92.910422376756657</v>
      </c>
      <c r="G34" s="1">
        <f t="shared" si="17"/>
        <v>0.48099999999999998</v>
      </c>
      <c r="H34" s="1">
        <f t="shared" si="18"/>
        <v>0.39985368000000004</v>
      </c>
      <c r="I34" s="1">
        <f t="shared" si="19"/>
        <v>0.43730903199999993</v>
      </c>
      <c r="J34" s="1">
        <f t="shared" si="20"/>
        <v>0.35071433120000006</v>
      </c>
      <c r="K34" s="1">
        <f t="shared" si="21"/>
        <v>0.33957732000000002</v>
      </c>
      <c r="L34" s="1">
        <f t="shared" si="22"/>
        <v>0.33448916872000006</v>
      </c>
      <c r="N34">
        <f t="shared" si="4"/>
        <v>0</v>
      </c>
      <c r="O34" s="2">
        <f t="shared" si="5"/>
        <v>92.910422376756657</v>
      </c>
      <c r="P34">
        <f t="shared" si="6"/>
        <v>100</v>
      </c>
      <c r="Q34">
        <f t="shared" si="7"/>
        <v>120</v>
      </c>
      <c r="R34">
        <f t="shared" si="8"/>
        <v>150</v>
      </c>
      <c r="S34">
        <f t="shared" si="9"/>
        <v>180</v>
      </c>
      <c r="U34" s="2">
        <f t="shared" si="10"/>
        <v>48</v>
      </c>
      <c r="V34" s="2">
        <f t="shared" si="11"/>
        <v>40</v>
      </c>
      <c r="W34" s="2">
        <f t="shared" si="12"/>
        <v>44</v>
      </c>
      <c r="X34" s="2">
        <f t="shared" si="13"/>
        <v>35</v>
      </c>
      <c r="Y34" s="2">
        <f t="shared" si="14"/>
        <v>34</v>
      </c>
      <c r="Z34" s="2">
        <f t="shared" si="15"/>
        <v>33</v>
      </c>
    </row>
    <row r="35" spans="1:26" x14ac:dyDescent="0.25">
      <c r="A35" s="3">
        <f t="shared" si="16"/>
        <v>55</v>
      </c>
      <c r="B35">
        <f t="shared" si="0"/>
        <v>1</v>
      </c>
      <c r="C35">
        <f t="shared" si="1"/>
        <v>55</v>
      </c>
      <c r="D35">
        <f t="shared" si="2"/>
        <v>3025</v>
      </c>
      <c r="E35">
        <f t="shared" si="3"/>
        <v>166375</v>
      </c>
      <c r="F35" s="2">
        <f>F$2*A35^F$3</f>
        <v>93.642960705305768</v>
      </c>
      <c r="G35" s="1">
        <f t="shared" si="17"/>
        <v>0.48849999999999999</v>
      </c>
      <c r="H35" s="1">
        <f t="shared" si="18"/>
        <v>0.40560874999999991</v>
      </c>
      <c r="I35" s="1">
        <f t="shared" si="19"/>
        <v>0.44438687499999996</v>
      </c>
      <c r="J35" s="1">
        <f t="shared" si="20"/>
        <v>0.35628472500000002</v>
      </c>
      <c r="K35" s="1">
        <f t="shared" si="21"/>
        <v>0.34494499999999995</v>
      </c>
      <c r="L35" s="1">
        <f t="shared" si="22"/>
        <v>0.33975889125000003</v>
      </c>
      <c r="N35">
        <f t="shared" si="4"/>
        <v>0</v>
      </c>
      <c r="O35" s="2">
        <f t="shared" si="5"/>
        <v>93.642960705305768</v>
      </c>
      <c r="P35">
        <f t="shared" si="6"/>
        <v>100</v>
      </c>
      <c r="Q35">
        <f t="shared" si="7"/>
        <v>120</v>
      </c>
      <c r="R35">
        <f t="shared" si="8"/>
        <v>150</v>
      </c>
      <c r="S35">
        <f t="shared" si="9"/>
        <v>180</v>
      </c>
      <c r="U35" s="2">
        <f t="shared" si="10"/>
        <v>49</v>
      </c>
      <c r="V35" s="2">
        <f t="shared" si="11"/>
        <v>41</v>
      </c>
      <c r="W35" s="2">
        <f t="shared" si="12"/>
        <v>44</v>
      </c>
      <c r="X35" s="2">
        <f t="shared" si="13"/>
        <v>36</v>
      </c>
      <c r="Y35" s="2">
        <f t="shared" si="14"/>
        <v>34</v>
      </c>
      <c r="Z35" s="2">
        <f t="shared" si="15"/>
        <v>34</v>
      </c>
    </row>
    <row r="36" spans="1:26" x14ac:dyDescent="0.25">
      <c r="A36" s="3">
        <f t="shared" si="16"/>
        <v>56</v>
      </c>
      <c r="B36">
        <f t="shared" si="0"/>
        <v>1</v>
      </c>
      <c r="C36">
        <f t="shared" si="1"/>
        <v>56</v>
      </c>
      <c r="D36">
        <f t="shared" si="2"/>
        <v>3136</v>
      </c>
      <c r="E36">
        <f t="shared" si="3"/>
        <v>175616</v>
      </c>
      <c r="F36" s="2">
        <f>F$2*A36^F$3</f>
        <v>94.367919579638738</v>
      </c>
      <c r="G36" s="1">
        <f t="shared" si="17"/>
        <v>0.496</v>
      </c>
      <c r="H36" s="1">
        <f t="shared" si="18"/>
        <v>0.41127792000000007</v>
      </c>
      <c r="I36" s="1">
        <f t="shared" si="19"/>
        <v>0.45154572799999998</v>
      </c>
      <c r="J36" s="1">
        <f t="shared" si="20"/>
        <v>0.36186001279999996</v>
      </c>
      <c r="K36" s="1">
        <f t="shared" si="21"/>
        <v>0.35031488</v>
      </c>
      <c r="L36" s="1">
        <f t="shared" si="22"/>
        <v>0.34503299968000001</v>
      </c>
      <c r="N36">
        <f t="shared" si="4"/>
        <v>0</v>
      </c>
      <c r="O36" s="2">
        <f t="shared" si="5"/>
        <v>94.367919579638738</v>
      </c>
      <c r="P36">
        <f t="shared" si="6"/>
        <v>100</v>
      </c>
      <c r="Q36">
        <f t="shared" si="7"/>
        <v>120</v>
      </c>
      <c r="R36">
        <f t="shared" si="8"/>
        <v>150</v>
      </c>
      <c r="S36">
        <f t="shared" si="9"/>
        <v>180</v>
      </c>
      <c r="U36" s="2">
        <f t="shared" si="10"/>
        <v>50</v>
      </c>
      <c r="V36" s="2">
        <f t="shared" si="11"/>
        <v>41</v>
      </c>
      <c r="W36" s="2">
        <f t="shared" si="12"/>
        <v>45</v>
      </c>
      <c r="X36" s="2">
        <f t="shared" si="13"/>
        <v>36</v>
      </c>
      <c r="Y36" s="2">
        <f t="shared" si="14"/>
        <v>35</v>
      </c>
      <c r="Z36" s="2">
        <f t="shared" si="15"/>
        <v>35</v>
      </c>
    </row>
    <row r="37" spans="1:26" x14ac:dyDescent="0.25">
      <c r="A37" s="3">
        <f t="shared" si="16"/>
        <v>57</v>
      </c>
      <c r="B37">
        <f t="shared" si="0"/>
        <v>1</v>
      </c>
      <c r="C37">
        <f t="shared" si="1"/>
        <v>57</v>
      </c>
      <c r="D37">
        <f t="shared" si="2"/>
        <v>3249</v>
      </c>
      <c r="E37">
        <f t="shared" si="3"/>
        <v>185193</v>
      </c>
      <c r="F37" s="2">
        <f>F$2*A37^F$3</f>
        <v>95.085510705504106</v>
      </c>
      <c r="G37" s="1">
        <f t="shared" si="17"/>
        <v>0.50349999999999995</v>
      </c>
      <c r="H37" s="1">
        <f t="shared" si="18"/>
        <v>0.41685740999999993</v>
      </c>
      <c r="I37" s="1">
        <f t="shared" si="19"/>
        <v>0.45878722899999996</v>
      </c>
      <c r="J37" s="1">
        <f t="shared" si="20"/>
        <v>0.36744052940000005</v>
      </c>
      <c r="K37" s="1">
        <f t="shared" si="21"/>
        <v>0.35568713999999996</v>
      </c>
      <c r="L37" s="1">
        <f t="shared" si="22"/>
        <v>0.35031151339000005</v>
      </c>
      <c r="N37">
        <f t="shared" si="4"/>
        <v>0</v>
      </c>
      <c r="O37" s="2">
        <f t="shared" si="5"/>
        <v>95.085510705504106</v>
      </c>
      <c r="P37">
        <f t="shared" si="6"/>
        <v>100</v>
      </c>
      <c r="Q37">
        <f t="shared" si="7"/>
        <v>120</v>
      </c>
      <c r="R37">
        <f t="shared" si="8"/>
        <v>150</v>
      </c>
      <c r="S37">
        <f t="shared" si="9"/>
        <v>180</v>
      </c>
      <c r="U37" s="2">
        <f t="shared" si="10"/>
        <v>50</v>
      </c>
      <c r="V37" s="2">
        <f t="shared" si="11"/>
        <v>42</v>
      </c>
      <c r="W37" s="2">
        <f t="shared" si="12"/>
        <v>46</v>
      </c>
      <c r="X37" s="2">
        <f t="shared" si="13"/>
        <v>37</v>
      </c>
      <c r="Y37" s="2">
        <f t="shared" si="14"/>
        <v>36</v>
      </c>
      <c r="Z37" s="2">
        <f t="shared" si="15"/>
        <v>35</v>
      </c>
    </row>
    <row r="38" spans="1:26" x14ac:dyDescent="0.25">
      <c r="A38" s="3">
        <f t="shared" si="16"/>
        <v>58</v>
      </c>
      <c r="B38">
        <f t="shared" si="0"/>
        <v>1</v>
      </c>
      <c r="C38">
        <f t="shared" si="1"/>
        <v>58</v>
      </c>
      <c r="D38">
        <f t="shared" si="2"/>
        <v>3364</v>
      </c>
      <c r="E38">
        <f t="shared" si="3"/>
        <v>195112</v>
      </c>
      <c r="F38" s="2">
        <f>F$2*A38^F$3</f>
        <v>95.795936282324931</v>
      </c>
      <c r="G38" s="1">
        <f t="shared" si="17"/>
        <v>0.51100000000000001</v>
      </c>
      <c r="H38" s="1">
        <f t="shared" si="18"/>
        <v>0.42234343999999996</v>
      </c>
      <c r="I38" s="1">
        <f t="shared" si="19"/>
        <v>0.46611301599999999</v>
      </c>
      <c r="J38" s="1">
        <f t="shared" si="20"/>
        <v>0.3730266096</v>
      </c>
      <c r="K38" s="1">
        <f t="shared" si="21"/>
        <v>0.36106195999999996</v>
      </c>
      <c r="L38" s="1">
        <f t="shared" si="22"/>
        <v>0.35559445176000004</v>
      </c>
      <c r="N38">
        <f t="shared" si="4"/>
        <v>0</v>
      </c>
      <c r="O38" s="2">
        <f t="shared" si="5"/>
        <v>95.795936282324931</v>
      </c>
      <c r="P38">
        <f t="shared" si="6"/>
        <v>100</v>
      </c>
      <c r="Q38">
        <f t="shared" si="7"/>
        <v>120</v>
      </c>
      <c r="R38">
        <f t="shared" si="8"/>
        <v>150</v>
      </c>
      <c r="S38">
        <f t="shared" si="9"/>
        <v>180</v>
      </c>
      <c r="U38" s="2">
        <f t="shared" si="10"/>
        <v>51</v>
      </c>
      <c r="V38" s="2">
        <f t="shared" si="11"/>
        <v>42</v>
      </c>
      <c r="W38" s="2">
        <f t="shared" si="12"/>
        <v>47</v>
      </c>
      <c r="X38" s="2">
        <f t="shared" si="13"/>
        <v>37</v>
      </c>
      <c r="Y38" s="2">
        <f t="shared" si="14"/>
        <v>36</v>
      </c>
      <c r="Z38" s="2">
        <f t="shared" si="15"/>
        <v>36</v>
      </c>
    </row>
    <row r="39" spans="1:26" x14ac:dyDescent="0.25">
      <c r="A39" s="3">
        <f t="shared" si="16"/>
        <v>59</v>
      </c>
      <c r="B39">
        <f t="shared" si="0"/>
        <v>1</v>
      </c>
      <c r="C39">
        <f t="shared" si="1"/>
        <v>59</v>
      </c>
      <c r="D39">
        <f t="shared" si="2"/>
        <v>3481</v>
      </c>
      <c r="E39">
        <f t="shared" si="3"/>
        <v>205379</v>
      </c>
      <c r="F39" s="2">
        <f>F$2*A39^F$3</f>
        <v>96.499389585880692</v>
      </c>
      <c r="G39" s="1">
        <f t="shared" si="17"/>
        <v>0.51849999999999996</v>
      </c>
      <c r="H39" s="1">
        <f t="shared" si="18"/>
        <v>0.42773222999999994</v>
      </c>
      <c r="I39" s="1">
        <f t="shared" si="19"/>
        <v>0.47352472699999998</v>
      </c>
      <c r="J39" s="1">
        <f t="shared" si="20"/>
        <v>0.37861858819999999</v>
      </c>
      <c r="K39" s="1">
        <f t="shared" si="21"/>
        <v>0.36643951999999996</v>
      </c>
      <c r="L39" s="1">
        <f t="shared" si="22"/>
        <v>0.36088183417000003</v>
      </c>
      <c r="N39">
        <f t="shared" si="4"/>
        <v>0</v>
      </c>
      <c r="O39" s="2">
        <f t="shared" si="5"/>
        <v>96.499389585880692</v>
      </c>
      <c r="P39">
        <f t="shared" si="6"/>
        <v>100</v>
      </c>
      <c r="Q39">
        <f t="shared" si="7"/>
        <v>120</v>
      </c>
      <c r="R39">
        <f t="shared" si="8"/>
        <v>150</v>
      </c>
      <c r="S39">
        <f t="shared" si="9"/>
        <v>180</v>
      </c>
      <c r="U39" s="2">
        <f t="shared" si="10"/>
        <v>52</v>
      </c>
      <c r="V39" s="2">
        <f t="shared" si="11"/>
        <v>43</v>
      </c>
      <c r="W39" s="2">
        <f t="shared" si="12"/>
        <v>47</v>
      </c>
      <c r="X39" s="2">
        <f t="shared" si="13"/>
        <v>38</v>
      </c>
      <c r="Y39" s="2">
        <f t="shared" si="14"/>
        <v>37</v>
      </c>
      <c r="Z39" s="2">
        <f t="shared" si="15"/>
        <v>36</v>
      </c>
    </row>
    <row r="40" spans="1:26" x14ac:dyDescent="0.25">
      <c r="A40" s="3">
        <f t="shared" si="16"/>
        <v>60</v>
      </c>
      <c r="B40">
        <f t="shared" si="0"/>
        <v>1</v>
      </c>
      <c r="C40">
        <f t="shared" si="1"/>
        <v>60</v>
      </c>
      <c r="D40">
        <f t="shared" si="2"/>
        <v>3600</v>
      </c>
      <c r="E40">
        <f t="shared" si="3"/>
        <v>216000</v>
      </c>
      <c r="F40" s="2">
        <f>F$2*A40^F$3</f>
        <v>97.196055506045468</v>
      </c>
      <c r="G40" s="1">
        <f t="shared" si="17"/>
        <v>0.52599999999999991</v>
      </c>
      <c r="H40" s="1">
        <f t="shared" si="18"/>
        <v>0.43302000000000007</v>
      </c>
      <c r="I40" s="1">
        <f t="shared" si="19"/>
        <v>0.48102400000000001</v>
      </c>
      <c r="J40" s="1">
        <f t="shared" si="20"/>
        <v>0.38421679999999997</v>
      </c>
      <c r="K40" s="1">
        <f t="shared" si="21"/>
        <v>0.37181999999999998</v>
      </c>
      <c r="L40" s="1">
        <f t="shared" si="22"/>
        <v>0.36617368</v>
      </c>
      <c r="N40">
        <f t="shared" si="4"/>
        <v>0</v>
      </c>
      <c r="O40" s="2">
        <f t="shared" si="5"/>
        <v>97.196055506045468</v>
      </c>
      <c r="P40">
        <f t="shared" si="6"/>
        <v>100</v>
      </c>
      <c r="Q40">
        <f t="shared" si="7"/>
        <v>120</v>
      </c>
      <c r="R40">
        <f t="shared" si="8"/>
        <v>150</v>
      </c>
      <c r="S40">
        <f t="shared" si="9"/>
        <v>180</v>
      </c>
      <c r="U40" s="2">
        <f t="shared" si="10"/>
        <v>53</v>
      </c>
      <c r="V40" s="2">
        <f t="shared" si="11"/>
        <v>43</v>
      </c>
      <c r="W40" s="2">
        <f t="shared" si="12"/>
        <v>48</v>
      </c>
      <c r="X40" s="2">
        <f t="shared" si="13"/>
        <v>38</v>
      </c>
      <c r="Y40" s="2">
        <f t="shared" si="14"/>
        <v>37</v>
      </c>
      <c r="Z40" s="2">
        <f t="shared" si="15"/>
        <v>37</v>
      </c>
    </row>
    <row r="41" spans="1:26" x14ac:dyDescent="0.25">
      <c r="A41" s="3">
        <f t="shared" si="16"/>
        <v>61</v>
      </c>
      <c r="B41">
        <f t="shared" si="0"/>
        <v>1</v>
      </c>
      <c r="C41">
        <f t="shared" si="1"/>
        <v>61</v>
      </c>
      <c r="D41">
        <f t="shared" si="2"/>
        <v>3721</v>
      </c>
      <c r="E41">
        <f t="shared" si="3"/>
        <v>226981</v>
      </c>
      <c r="F41" s="2">
        <f>F$2*A41^F$3</f>
        <v>97.886111043737372</v>
      </c>
      <c r="G41" s="1">
        <f t="shared" si="17"/>
        <v>0.53349999999999997</v>
      </c>
      <c r="H41" s="1">
        <f t="shared" si="18"/>
        <v>0.43820296999999997</v>
      </c>
      <c r="I41" s="1">
        <f t="shared" si="19"/>
        <v>0.48861247299999999</v>
      </c>
      <c r="J41" s="1">
        <f t="shared" si="20"/>
        <v>0.38982157980000004</v>
      </c>
      <c r="K41" s="1">
        <f t="shared" si="21"/>
        <v>0.37720357999999998</v>
      </c>
      <c r="L41" s="1">
        <f t="shared" si="22"/>
        <v>0.37147000863000001</v>
      </c>
      <c r="N41">
        <f t="shared" si="4"/>
        <v>0</v>
      </c>
      <c r="O41" s="2">
        <f t="shared" si="5"/>
        <v>97.886111043737372</v>
      </c>
      <c r="P41">
        <f t="shared" si="6"/>
        <v>100</v>
      </c>
      <c r="Q41">
        <f t="shared" si="7"/>
        <v>120</v>
      </c>
      <c r="R41">
        <f t="shared" si="8"/>
        <v>150</v>
      </c>
      <c r="S41">
        <f t="shared" si="9"/>
        <v>180</v>
      </c>
      <c r="U41" s="2">
        <f t="shared" si="10"/>
        <v>53</v>
      </c>
      <c r="V41" s="2">
        <f t="shared" si="11"/>
        <v>44</v>
      </c>
      <c r="W41" s="2">
        <f t="shared" si="12"/>
        <v>49</v>
      </c>
      <c r="X41" s="2">
        <f t="shared" si="13"/>
        <v>39</v>
      </c>
      <c r="Y41" s="2">
        <f t="shared" si="14"/>
        <v>38</v>
      </c>
      <c r="Z41" s="2">
        <f t="shared" si="15"/>
        <v>37</v>
      </c>
    </row>
    <row r="42" spans="1:26" x14ac:dyDescent="0.25">
      <c r="A42" s="3">
        <f t="shared" si="16"/>
        <v>62</v>
      </c>
      <c r="B42">
        <f t="shared" si="0"/>
        <v>1</v>
      </c>
      <c r="C42">
        <f t="shared" si="1"/>
        <v>62</v>
      </c>
      <c r="D42">
        <f t="shared" si="2"/>
        <v>3844</v>
      </c>
      <c r="E42">
        <f t="shared" si="3"/>
        <v>238328</v>
      </c>
      <c r="F42" s="2">
        <f>F$2*A42^F$3</f>
        <v>98.569725770787642</v>
      </c>
      <c r="G42" s="1">
        <f t="shared" si="17"/>
        <v>0.54099999999999993</v>
      </c>
      <c r="H42" s="1">
        <f t="shared" si="18"/>
        <v>0.44327736000000006</v>
      </c>
      <c r="I42" s="1">
        <f t="shared" si="19"/>
        <v>0.49629178399999996</v>
      </c>
      <c r="J42" s="1">
        <f t="shared" si="20"/>
        <v>0.39543326239999999</v>
      </c>
      <c r="K42" s="1">
        <f t="shared" si="21"/>
        <v>0.38259043999999998</v>
      </c>
      <c r="L42" s="1">
        <f t="shared" si="22"/>
        <v>0.37677083944</v>
      </c>
      <c r="N42">
        <f t="shared" si="4"/>
        <v>0</v>
      </c>
      <c r="O42" s="2">
        <f t="shared" si="5"/>
        <v>98.569725770787642</v>
      </c>
      <c r="P42">
        <f t="shared" si="6"/>
        <v>100</v>
      </c>
      <c r="Q42">
        <f t="shared" si="7"/>
        <v>120</v>
      </c>
      <c r="R42">
        <f t="shared" si="8"/>
        <v>150</v>
      </c>
      <c r="S42">
        <f t="shared" si="9"/>
        <v>180</v>
      </c>
      <c r="U42" s="2">
        <f t="shared" si="10"/>
        <v>54</v>
      </c>
      <c r="V42" s="2">
        <f t="shared" si="11"/>
        <v>44</v>
      </c>
      <c r="W42" s="2">
        <f t="shared" si="12"/>
        <v>50</v>
      </c>
      <c r="X42" s="2">
        <f t="shared" si="13"/>
        <v>40</v>
      </c>
      <c r="Y42" s="2">
        <f t="shared" si="14"/>
        <v>38</v>
      </c>
      <c r="Z42" s="2">
        <f t="shared" si="15"/>
        <v>38</v>
      </c>
    </row>
    <row r="43" spans="1:26" x14ac:dyDescent="0.25">
      <c r="A43" s="3">
        <f t="shared" si="16"/>
        <v>63</v>
      </c>
      <c r="B43">
        <f t="shared" si="0"/>
        <v>1</v>
      </c>
      <c r="C43">
        <f t="shared" si="1"/>
        <v>63</v>
      </c>
      <c r="D43">
        <f t="shared" si="2"/>
        <v>3969</v>
      </c>
      <c r="E43">
        <f t="shared" si="3"/>
        <v>250047</v>
      </c>
      <c r="F43" s="2">
        <f>F$2*A43^F$3</f>
        <v>99.247062256048352</v>
      </c>
      <c r="G43" s="1">
        <f t="shared" si="17"/>
        <v>0.54849999999999999</v>
      </c>
      <c r="H43" s="1">
        <f t="shared" si="18"/>
        <v>0.44823939000000002</v>
      </c>
      <c r="I43" s="1">
        <f t="shared" si="19"/>
        <v>0.50406357099999999</v>
      </c>
      <c r="J43" s="1">
        <f t="shared" si="20"/>
        <v>0.40105218260000003</v>
      </c>
      <c r="K43" s="1">
        <f t="shared" si="21"/>
        <v>0.38798075999999992</v>
      </c>
      <c r="L43" s="1">
        <f t="shared" si="22"/>
        <v>0.38207619180999997</v>
      </c>
      <c r="N43">
        <f t="shared" si="4"/>
        <v>0</v>
      </c>
      <c r="O43" s="2">
        <f t="shared" si="5"/>
        <v>99.247062256048352</v>
      </c>
      <c r="P43">
        <f t="shared" si="6"/>
        <v>100</v>
      </c>
      <c r="Q43">
        <f t="shared" si="7"/>
        <v>120</v>
      </c>
      <c r="R43">
        <f t="shared" si="8"/>
        <v>150</v>
      </c>
      <c r="S43">
        <f t="shared" si="9"/>
        <v>180</v>
      </c>
      <c r="U43" s="2">
        <f t="shared" si="10"/>
        <v>55</v>
      </c>
      <c r="V43" s="2">
        <f t="shared" si="11"/>
        <v>45</v>
      </c>
      <c r="W43" s="2">
        <f t="shared" si="12"/>
        <v>50</v>
      </c>
      <c r="X43" s="2">
        <f t="shared" si="13"/>
        <v>40</v>
      </c>
      <c r="Y43" s="2">
        <f t="shared" si="14"/>
        <v>39</v>
      </c>
      <c r="Z43" s="2">
        <f t="shared" si="15"/>
        <v>38</v>
      </c>
    </row>
    <row r="44" spans="1:26" x14ac:dyDescent="0.25">
      <c r="A44" s="3">
        <f t="shared" si="16"/>
        <v>64</v>
      </c>
      <c r="B44">
        <f t="shared" si="0"/>
        <v>1</v>
      </c>
      <c r="C44">
        <f t="shared" si="1"/>
        <v>64</v>
      </c>
      <c r="D44">
        <f t="shared" si="2"/>
        <v>4096</v>
      </c>
      <c r="E44">
        <f t="shared" si="3"/>
        <v>262144</v>
      </c>
      <c r="F44" s="2">
        <f>F$2*A44^F$3</f>
        <v>99.91827646071107</v>
      </c>
      <c r="G44" s="1">
        <f t="shared" si="17"/>
        <v>0.55599999999999994</v>
      </c>
      <c r="H44" s="1">
        <f t="shared" si="18"/>
        <v>0.45308528000000003</v>
      </c>
      <c r="I44" s="1">
        <f t="shared" si="19"/>
        <v>0.51192947200000005</v>
      </c>
      <c r="J44" s="1">
        <f t="shared" si="20"/>
        <v>0.40667867520000001</v>
      </c>
      <c r="K44" s="1">
        <f t="shared" si="21"/>
        <v>0.39337471999999996</v>
      </c>
      <c r="L44" s="1">
        <f t="shared" si="22"/>
        <v>0.38738608512</v>
      </c>
      <c r="N44">
        <f t="shared" si="4"/>
        <v>0</v>
      </c>
      <c r="O44" s="2">
        <f t="shared" si="5"/>
        <v>99.91827646071107</v>
      </c>
      <c r="P44">
        <f t="shared" si="6"/>
        <v>100</v>
      </c>
      <c r="Q44">
        <f t="shared" si="7"/>
        <v>120</v>
      </c>
      <c r="R44">
        <f t="shared" si="8"/>
        <v>150</v>
      </c>
      <c r="S44">
        <f t="shared" si="9"/>
        <v>180</v>
      </c>
      <c r="U44" s="2">
        <f t="shared" si="10"/>
        <v>56</v>
      </c>
      <c r="V44" s="2">
        <f t="shared" si="11"/>
        <v>45</v>
      </c>
      <c r="W44" s="2">
        <f t="shared" si="12"/>
        <v>51</v>
      </c>
      <c r="X44" s="2">
        <f t="shared" si="13"/>
        <v>41</v>
      </c>
      <c r="Y44" s="2">
        <f t="shared" si="14"/>
        <v>39</v>
      </c>
      <c r="Z44" s="2">
        <f t="shared" si="15"/>
        <v>39</v>
      </c>
    </row>
    <row r="45" spans="1:26" x14ac:dyDescent="0.25">
      <c r="A45" s="3">
        <f t="shared" si="16"/>
        <v>65</v>
      </c>
      <c r="B45">
        <f t="shared" si="0"/>
        <v>1</v>
      </c>
      <c r="C45">
        <f t="shared" si="1"/>
        <v>65</v>
      </c>
      <c r="D45">
        <f t="shared" si="2"/>
        <v>4225</v>
      </c>
      <c r="E45">
        <f t="shared" si="3"/>
        <v>274625</v>
      </c>
      <c r="F45" s="2">
        <f>F$2*A45^F$3</f>
        <v>100.58351810550602</v>
      </c>
      <c r="G45" s="1">
        <f t="shared" si="17"/>
        <v>0.5635</v>
      </c>
      <c r="H45" s="1">
        <f t="shared" si="18"/>
        <v>0.45781125</v>
      </c>
      <c r="I45" s="1">
        <f t="shared" si="19"/>
        <v>0.5198911249999999</v>
      </c>
      <c r="J45" s="1">
        <f t="shared" si="20"/>
        <v>0.41231307499999997</v>
      </c>
      <c r="K45" s="1">
        <f t="shared" si="21"/>
        <v>0.39877250000000003</v>
      </c>
      <c r="L45" s="1">
        <f t="shared" si="22"/>
        <v>0.39270053875000005</v>
      </c>
      <c r="N45">
        <f t="shared" si="4"/>
        <v>0</v>
      </c>
      <c r="O45" s="2">
        <f t="shared" si="5"/>
        <v>100.58351810550602</v>
      </c>
      <c r="P45">
        <f t="shared" si="6"/>
        <v>120</v>
      </c>
      <c r="Q45">
        <f t="shared" si="7"/>
        <v>150</v>
      </c>
      <c r="R45">
        <f t="shared" si="8"/>
        <v>180</v>
      </c>
      <c r="S45">
        <f t="shared" si="9"/>
        <v>0</v>
      </c>
      <c r="U45" s="2">
        <f t="shared" si="10"/>
        <v>56</v>
      </c>
      <c r="V45" s="2">
        <f t="shared" si="11"/>
        <v>52</v>
      </c>
      <c r="W45" s="2">
        <f t="shared" si="12"/>
        <v>41</v>
      </c>
      <c r="X45" s="2">
        <f t="shared" si="13"/>
        <v>40</v>
      </c>
      <c r="Y45" s="2">
        <f t="shared" si="14"/>
        <v>39</v>
      </c>
      <c r="Z45" s="2">
        <f t="shared" si="15"/>
        <v>0</v>
      </c>
    </row>
    <row r="46" spans="1:26" x14ac:dyDescent="0.25">
      <c r="A46" s="3">
        <f t="shared" si="16"/>
        <v>66</v>
      </c>
      <c r="B46">
        <f t="shared" si="0"/>
        <v>1</v>
      </c>
      <c r="C46">
        <f t="shared" si="1"/>
        <v>66</v>
      </c>
      <c r="D46">
        <f t="shared" si="2"/>
        <v>4356</v>
      </c>
      <c r="E46">
        <f t="shared" si="3"/>
        <v>287496</v>
      </c>
      <c r="F46" s="2">
        <f>F$2*A46^F$3</f>
        <v>101.24293101218184</v>
      </c>
      <c r="G46" s="1">
        <f t="shared" si="17"/>
        <v>0.57099999999999995</v>
      </c>
      <c r="H46" s="1">
        <f t="shared" si="18"/>
        <v>0.46241352000000013</v>
      </c>
      <c r="I46" s="1">
        <f t="shared" si="19"/>
        <v>0.52795016800000005</v>
      </c>
      <c r="J46" s="1">
        <f t="shared" si="20"/>
        <v>0.41795571679999999</v>
      </c>
      <c r="K46" s="1">
        <f t="shared" si="21"/>
        <v>0.40417427999999994</v>
      </c>
      <c r="L46" s="1">
        <f t="shared" si="22"/>
        <v>0.39801957208000005</v>
      </c>
      <c r="N46">
        <f t="shared" si="4"/>
        <v>0</v>
      </c>
      <c r="O46" s="2">
        <f t="shared" si="5"/>
        <v>101.24293101218184</v>
      </c>
      <c r="P46">
        <f t="shared" si="6"/>
        <v>120</v>
      </c>
      <c r="Q46">
        <f t="shared" si="7"/>
        <v>150</v>
      </c>
      <c r="R46">
        <f t="shared" si="8"/>
        <v>180</v>
      </c>
      <c r="S46">
        <f t="shared" si="9"/>
        <v>0</v>
      </c>
      <c r="U46" s="2">
        <f t="shared" si="10"/>
        <v>57</v>
      </c>
      <c r="V46" s="2">
        <f t="shared" si="11"/>
        <v>53</v>
      </c>
      <c r="W46" s="2">
        <f t="shared" si="12"/>
        <v>42</v>
      </c>
      <c r="X46" s="2">
        <f t="shared" si="13"/>
        <v>40</v>
      </c>
      <c r="Y46" s="2">
        <f t="shared" si="14"/>
        <v>40</v>
      </c>
      <c r="Z46" s="2">
        <f t="shared" si="15"/>
        <v>0</v>
      </c>
    </row>
    <row r="47" spans="1:26" x14ac:dyDescent="0.25">
      <c r="A47" s="3">
        <f t="shared" si="16"/>
        <v>67</v>
      </c>
      <c r="B47">
        <f t="shared" si="0"/>
        <v>1</v>
      </c>
      <c r="C47">
        <f t="shared" si="1"/>
        <v>67</v>
      </c>
      <c r="D47">
        <f t="shared" si="2"/>
        <v>4489</v>
      </c>
      <c r="E47">
        <f t="shared" si="3"/>
        <v>300763</v>
      </c>
      <c r="F47" s="2">
        <f>F$2*A47^F$3</f>
        <v>101.89665342142868</v>
      </c>
      <c r="G47" s="1">
        <f t="shared" si="17"/>
        <v>0.5784999999999999</v>
      </c>
      <c r="H47" s="1">
        <f t="shared" si="18"/>
        <v>0.46688830999999997</v>
      </c>
      <c r="I47" s="1">
        <f t="shared" si="19"/>
        <v>0.53610823900000004</v>
      </c>
      <c r="J47" s="1">
        <f t="shared" si="20"/>
        <v>0.4236069354</v>
      </c>
      <c r="K47" s="1">
        <f t="shared" si="21"/>
        <v>0.40958023999999998</v>
      </c>
      <c r="L47" s="1">
        <f t="shared" si="22"/>
        <v>0.40334320449000005</v>
      </c>
      <c r="N47">
        <f t="shared" si="4"/>
        <v>0</v>
      </c>
      <c r="O47" s="2">
        <f t="shared" si="5"/>
        <v>101.89665342142868</v>
      </c>
      <c r="P47">
        <f t="shared" si="6"/>
        <v>120</v>
      </c>
      <c r="Q47">
        <f t="shared" si="7"/>
        <v>150</v>
      </c>
      <c r="R47">
        <f t="shared" si="8"/>
        <v>180</v>
      </c>
      <c r="S47">
        <f t="shared" si="9"/>
        <v>0</v>
      </c>
      <c r="U47" s="2">
        <f t="shared" si="10"/>
        <v>58</v>
      </c>
      <c r="V47" s="2">
        <f t="shared" si="11"/>
        <v>54</v>
      </c>
      <c r="W47" s="2">
        <f t="shared" si="12"/>
        <v>42</v>
      </c>
      <c r="X47" s="2">
        <f t="shared" si="13"/>
        <v>41</v>
      </c>
      <c r="Y47" s="2">
        <f t="shared" si="14"/>
        <v>40</v>
      </c>
      <c r="Z47" s="2">
        <f t="shared" si="15"/>
        <v>0</v>
      </c>
    </row>
    <row r="48" spans="1:26" x14ac:dyDescent="0.25">
      <c r="A48" s="3">
        <f t="shared" si="16"/>
        <v>68</v>
      </c>
      <c r="B48">
        <f t="shared" si="0"/>
        <v>1</v>
      </c>
      <c r="C48">
        <f t="shared" si="1"/>
        <v>68</v>
      </c>
      <c r="D48">
        <f t="shared" si="2"/>
        <v>4624</v>
      </c>
      <c r="E48">
        <f t="shared" si="3"/>
        <v>314432</v>
      </c>
      <c r="F48" s="2">
        <f>F$2*A48^F$3</f>
        <v>102.54481828919542</v>
      </c>
      <c r="G48" s="1">
        <f t="shared" si="17"/>
        <v>0.58599999999999997</v>
      </c>
      <c r="H48" s="1">
        <f t="shared" si="18"/>
        <v>0.47123184000000007</v>
      </c>
      <c r="I48" s="1">
        <f t="shared" si="19"/>
        <v>0.54436697600000006</v>
      </c>
      <c r="J48" s="1">
        <f t="shared" si="20"/>
        <v>0.4292670656</v>
      </c>
      <c r="K48" s="1">
        <f t="shared" si="21"/>
        <v>0.41499055999999995</v>
      </c>
      <c r="L48" s="1">
        <f t="shared" si="22"/>
        <v>0.40867145535999999</v>
      </c>
      <c r="N48">
        <f t="shared" si="4"/>
        <v>0</v>
      </c>
      <c r="O48" s="2">
        <f t="shared" si="5"/>
        <v>102.54481828919542</v>
      </c>
      <c r="P48">
        <f t="shared" si="6"/>
        <v>120</v>
      </c>
      <c r="Q48">
        <f t="shared" si="7"/>
        <v>150</v>
      </c>
      <c r="R48">
        <f t="shared" si="8"/>
        <v>180</v>
      </c>
      <c r="S48">
        <f t="shared" si="9"/>
        <v>0</v>
      </c>
      <c r="U48" s="2">
        <f t="shared" si="10"/>
        <v>59</v>
      </c>
      <c r="V48" s="2">
        <f t="shared" si="11"/>
        <v>54</v>
      </c>
      <c r="W48" s="2">
        <f t="shared" si="12"/>
        <v>43</v>
      </c>
      <c r="X48" s="2">
        <f t="shared" si="13"/>
        <v>41</v>
      </c>
      <c r="Y48" s="2">
        <f t="shared" si="14"/>
        <v>41</v>
      </c>
      <c r="Z48" s="2">
        <f t="shared" si="15"/>
        <v>0</v>
      </c>
    </row>
    <row r="49" spans="1:26" x14ac:dyDescent="0.25">
      <c r="A49" s="3">
        <f t="shared" si="16"/>
        <v>69</v>
      </c>
      <c r="B49">
        <f t="shared" si="0"/>
        <v>1</v>
      </c>
      <c r="C49">
        <f t="shared" si="1"/>
        <v>69</v>
      </c>
      <c r="D49">
        <f t="shared" si="2"/>
        <v>4761</v>
      </c>
      <c r="E49">
        <f t="shared" si="3"/>
        <v>328509</v>
      </c>
      <c r="F49" s="2">
        <f>F$2*A49^F$3</f>
        <v>103.18755356316454</v>
      </c>
      <c r="G49" s="1">
        <f t="shared" si="17"/>
        <v>0.59349999999999992</v>
      </c>
      <c r="H49" s="1">
        <f t="shared" si="18"/>
        <v>0.47544033000000002</v>
      </c>
      <c r="I49" s="1">
        <f t="shared" si="19"/>
        <v>0.55272801699999996</v>
      </c>
      <c r="J49" s="1">
        <f t="shared" si="20"/>
        <v>0.4349364422</v>
      </c>
      <c r="K49" s="1">
        <f t="shared" si="21"/>
        <v>0.42040542000000003</v>
      </c>
      <c r="L49" s="1">
        <f t="shared" si="22"/>
        <v>0.41400434407000003</v>
      </c>
      <c r="N49">
        <f t="shared" si="4"/>
        <v>0</v>
      </c>
      <c r="O49" s="2">
        <f t="shared" si="5"/>
        <v>103.18755356316454</v>
      </c>
      <c r="P49">
        <f t="shared" si="6"/>
        <v>120</v>
      </c>
      <c r="Q49">
        <f t="shared" si="7"/>
        <v>150</v>
      </c>
      <c r="R49">
        <f t="shared" si="8"/>
        <v>180</v>
      </c>
      <c r="S49">
        <f t="shared" si="9"/>
        <v>0</v>
      </c>
      <c r="U49" s="2">
        <f t="shared" si="10"/>
        <v>59</v>
      </c>
      <c r="V49" s="2">
        <f t="shared" si="11"/>
        <v>55</v>
      </c>
      <c r="W49" s="2">
        <f t="shared" si="12"/>
        <v>43</v>
      </c>
      <c r="X49" s="2">
        <f t="shared" si="13"/>
        <v>42</v>
      </c>
      <c r="Y49" s="2">
        <f t="shared" si="14"/>
        <v>41</v>
      </c>
      <c r="Z49" s="2">
        <f t="shared" si="15"/>
        <v>0</v>
      </c>
    </row>
    <row r="50" spans="1:26" x14ac:dyDescent="0.25">
      <c r="A50" s="3">
        <f t="shared" si="16"/>
        <v>70</v>
      </c>
      <c r="B50">
        <f t="shared" si="0"/>
        <v>1</v>
      </c>
      <c r="C50">
        <f t="shared" si="1"/>
        <v>70</v>
      </c>
      <c r="D50">
        <f t="shared" si="2"/>
        <v>4900</v>
      </c>
      <c r="E50">
        <f t="shared" si="3"/>
        <v>343000</v>
      </c>
      <c r="F50" s="2">
        <f>F$2*A50^F$3</f>
        <v>103.82498244098038</v>
      </c>
      <c r="G50" s="1">
        <f t="shared" si="17"/>
        <v>0.60099999999999998</v>
      </c>
      <c r="H50" s="1">
        <f t="shared" si="18"/>
        <v>0.47950999999999999</v>
      </c>
      <c r="I50" s="1">
        <f t="shared" si="19"/>
        <v>0.56119299999999994</v>
      </c>
      <c r="J50" s="1">
        <f t="shared" si="20"/>
        <v>0.44061539999999999</v>
      </c>
      <c r="K50" s="1">
        <f t="shared" si="21"/>
        <v>0.42582499999999995</v>
      </c>
      <c r="L50" s="1">
        <f t="shared" si="22"/>
        <v>0.41934188999999999</v>
      </c>
      <c r="N50">
        <f t="shared" si="4"/>
        <v>0</v>
      </c>
      <c r="O50" s="2">
        <f t="shared" si="5"/>
        <v>103.82498244098038</v>
      </c>
      <c r="P50">
        <f t="shared" si="6"/>
        <v>120</v>
      </c>
      <c r="Q50">
        <f t="shared" si="7"/>
        <v>150</v>
      </c>
      <c r="R50">
        <f t="shared" si="8"/>
        <v>180</v>
      </c>
      <c r="S50">
        <f t="shared" si="9"/>
        <v>0</v>
      </c>
      <c r="U50" s="2">
        <f t="shared" si="10"/>
        <v>60</v>
      </c>
      <c r="V50" s="2">
        <f t="shared" si="11"/>
        <v>56</v>
      </c>
      <c r="W50" s="2">
        <f t="shared" si="12"/>
        <v>44</v>
      </c>
      <c r="X50" s="2">
        <f t="shared" si="13"/>
        <v>43</v>
      </c>
      <c r="Y50" s="2">
        <f t="shared" si="14"/>
        <v>42</v>
      </c>
      <c r="Z50" s="2">
        <f t="shared" si="15"/>
        <v>0</v>
      </c>
    </row>
    <row r="51" spans="1:26" x14ac:dyDescent="0.25">
      <c r="A51" s="3">
        <f t="shared" si="16"/>
        <v>71</v>
      </c>
      <c r="B51">
        <f t="shared" si="0"/>
        <v>1</v>
      </c>
      <c r="C51">
        <f t="shared" si="1"/>
        <v>71</v>
      </c>
      <c r="D51">
        <f t="shared" si="2"/>
        <v>5041</v>
      </c>
      <c r="E51">
        <f t="shared" si="3"/>
        <v>357911</v>
      </c>
      <c r="F51" s="2">
        <f>F$2*A51^F$3</f>
        <v>104.45722361167785</v>
      </c>
      <c r="G51" s="1">
        <f t="shared" si="17"/>
        <v>0.60849999999999993</v>
      </c>
      <c r="H51" s="1">
        <f t="shared" si="18"/>
        <v>0.48343706999999991</v>
      </c>
      <c r="I51" s="1">
        <f t="shared" si="19"/>
        <v>0.56976356299999997</v>
      </c>
      <c r="J51" s="1">
        <f t="shared" si="20"/>
        <v>0.44630427379999998</v>
      </c>
      <c r="K51" s="1">
        <f t="shared" si="21"/>
        <v>0.43124947999999996</v>
      </c>
      <c r="L51" s="1">
        <f t="shared" si="22"/>
        <v>0.42468411253000005</v>
      </c>
      <c r="N51">
        <f t="shared" si="4"/>
        <v>0</v>
      </c>
      <c r="O51" s="2">
        <f t="shared" si="5"/>
        <v>104.45722361167785</v>
      </c>
      <c r="P51">
        <f t="shared" si="6"/>
        <v>120</v>
      </c>
      <c r="Q51">
        <f t="shared" si="7"/>
        <v>150</v>
      </c>
      <c r="R51">
        <f t="shared" si="8"/>
        <v>180</v>
      </c>
      <c r="S51">
        <f t="shared" si="9"/>
        <v>0</v>
      </c>
      <c r="U51" s="2">
        <f t="shared" si="10"/>
        <v>61</v>
      </c>
      <c r="V51" s="2">
        <f t="shared" si="11"/>
        <v>57</v>
      </c>
      <c r="W51" s="2">
        <f t="shared" si="12"/>
        <v>45</v>
      </c>
      <c r="X51" s="2">
        <f t="shared" si="13"/>
        <v>43</v>
      </c>
      <c r="Y51" s="2">
        <f t="shared" si="14"/>
        <v>42</v>
      </c>
      <c r="Z51" s="2">
        <f t="shared" si="15"/>
        <v>0</v>
      </c>
    </row>
    <row r="52" spans="1:26" x14ac:dyDescent="0.25">
      <c r="A52" s="3">
        <f t="shared" si="16"/>
        <v>72</v>
      </c>
      <c r="B52">
        <f t="shared" si="0"/>
        <v>1</v>
      </c>
      <c r="C52">
        <f t="shared" si="1"/>
        <v>72</v>
      </c>
      <c r="D52">
        <f t="shared" si="2"/>
        <v>5184</v>
      </c>
      <c r="E52">
        <f t="shared" si="3"/>
        <v>373248</v>
      </c>
      <c r="F52" s="2">
        <f>F$2*A52^F$3</f>
        <v>105.08439148162483</v>
      </c>
      <c r="G52" s="1">
        <f t="shared" si="17"/>
        <v>0.61599999999999999</v>
      </c>
      <c r="H52" s="1">
        <f t="shared" si="18"/>
        <v>0.48721776</v>
      </c>
      <c r="I52" s="1">
        <f t="shared" si="19"/>
        <v>0.57844134400000002</v>
      </c>
      <c r="J52" s="1">
        <f t="shared" si="20"/>
        <v>0.45200339840000003</v>
      </c>
      <c r="K52" s="1">
        <f t="shared" si="21"/>
        <v>0.43667903999999996</v>
      </c>
      <c r="L52" s="1">
        <f t="shared" si="22"/>
        <v>0.43003103104000007</v>
      </c>
      <c r="N52">
        <f t="shared" si="4"/>
        <v>0</v>
      </c>
      <c r="O52" s="2">
        <f t="shared" si="5"/>
        <v>105.08439148162483</v>
      </c>
      <c r="P52">
        <f t="shared" si="6"/>
        <v>120</v>
      </c>
      <c r="Q52">
        <f t="shared" si="7"/>
        <v>150</v>
      </c>
      <c r="R52">
        <f t="shared" si="8"/>
        <v>180</v>
      </c>
      <c r="S52">
        <f t="shared" si="9"/>
        <v>0</v>
      </c>
      <c r="U52" s="2">
        <f t="shared" si="10"/>
        <v>62</v>
      </c>
      <c r="V52" s="2">
        <f t="shared" si="11"/>
        <v>58</v>
      </c>
      <c r="W52" s="2">
        <f t="shared" si="12"/>
        <v>45</v>
      </c>
      <c r="X52" s="2">
        <f t="shared" si="13"/>
        <v>44</v>
      </c>
      <c r="Y52" s="2">
        <f t="shared" si="14"/>
        <v>43</v>
      </c>
      <c r="Z52" s="2">
        <f t="shared" si="15"/>
        <v>0</v>
      </c>
    </row>
    <row r="53" spans="1:26" x14ac:dyDescent="0.25">
      <c r="A53" s="3">
        <f t="shared" si="16"/>
        <v>73</v>
      </c>
      <c r="B53">
        <f t="shared" si="0"/>
        <v>1</v>
      </c>
      <c r="C53">
        <f t="shared" si="1"/>
        <v>73</v>
      </c>
      <c r="D53">
        <f t="shared" si="2"/>
        <v>5329</v>
      </c>
      <c r="E53">
        <f t="shared" si="3"/>
        <v>389017</v>
      </c>
      <c r="F53" s="2">
        <f>F$2*A53^F$3</f>
        <v>105.70659638617177</v>
      </c>
      <c r="G53" s="1">
        <f t="shared" si="17"/>
        <v>0.62349999999999994</v>
      </c>
      <c r="H53" s="1">
        <f t="shared" si="18"/>
        <v>0.49084829000000008</v>
      </c>
      <c r="I53" s="1">
        <f t="shared" si="19"/>
        <v>0.58722798100000007</v>
      </c>
      <c r="J53" s="1">
        <f t="shared" si="20"/>
        <v>0.45771310860000003</v>
      </c>
      <c r="K53" s="1">
        <f t="shared" si="21"/>
        <v>0.44211385999999997</v>
      </c>
      <c r="L53" s="1">
        <f t="shared" si="22"/>
        <v>0.43538266491000005</v>
      </c>
      <c r="N53">
        <f t="shared" si="4"/>
        <v>0</v>
      </c>
      <c r="O53" s="2">
        <f t="shared" si="5"/>
        <v>105.70659638617177</v>
      </c>
      <c r="P53">
        <f t="shared" si="6"/>
        <v>120</v>
      </c>
      <c r="Q53">
        <f t="shared" si="7"/>
        <v>150</v>
      </c>
      <c r="R53">
        <f t="shared" si="8"/>
        <v>180</v>
      </c>
      <c r="S53">
        <f t="shared" si="9"/>
        <v>0</v>
      </c>
      <c r="U53" s="2">
        <f t="shared" si="10"/>
        <v>62</v>
      </c>
      <c r="V53" s="2">
        <f t="shared" si="11"/>
        <v>59</v>
      </c>
      <c r="W53" s="2">
        <f t="shared" si="12"/>
        <v>46</v>
      </c>
      <c r="X53" s="2">
        <f t="shared" si="13"/>
        <v>44</v>
      </c>
      <c r="Y53" s="2">
        <f t="shared" si="14"/>
        <v>44</v>
      </c>
      <c r="Z53" s="2">
        <f t="shared" si="15"/>
        <v>0</v>
      </c>
    </row>
    <row r="54" spans="1:26" x14ac:dyDescent="0.25">
      <c r="A54" s="3">
        <f t="shared" si="16"/>
        <v>74</v>
      </c>
      <c r="B54">
        <f t="shared" si="0"/>
        <v>1</v>
      </c>
      <c r="C54">
        <f t="shared" si="1"/>
        <v>74</v>
      </c>
      <c r="D54">
        <f t="shared" si="2"/>
        <v>5476</v>
      </c>
      <c r="E54">
        <f t="shared" si="3"/>
        <v>405224</v>
      </c>
      <c r="F54" s="2">
        <f>F$2*A54^F$3</f>
        <v>106.32394478809616</v>
      </c>
      <c r="G54" s="1">
        <f t="shared" si="17"/>
        <v>0.63099999999999989</v>
      </c>
      <c r="H54" s="1">
        <f t="shared" si="18"/>
        <v>0.49432488000000008</v>
      </c>
      <c r="I54" s="1">
        <f t="shared" si="19"/>
        <v>0.59612511199999996</v>
      </c>
      <c r="J54" s="1">
        <f t="shared" si="20"/>
        <v>0.46343373919999997</v>
      </c>
      <c r="K54" s="1">
        <f t="shared" si="21"/>
        <v>0.44755411999999994</v>
      </c>
      <c r="L54" s="1">
        <f t="shared" si="22"/>
        <v>0.44073903351999999</v>
      </c>
      <c r="N54">
        <f t="shared" si="4"/>
        <v>0</v>
      </c>
      <c r="O54" s="2">
        <f t="shared" si="5"/>
        <v>106.32394478809616</v>
      </c>
      <c r="P54">
        <f t="shared" si="6"/>
        <v>120</v>
      </c>
      <c r="Q54">
        <f t="shared" si="7"/>
        <v>150</v>
      </c>
      <c r="R54">
        <f t="shared" si="8"/>
        <v>180</v>
      </c>
      <c r="S54">
        <f t="shared" si="9"/>
        <v>0</v>
      </c>
      <c r="U54" s="2">
        <f t="shared" si="10"/>
        <v>63</v>
      </c>
      <c r="V54" s="2">
        <f t="shared" si="11"/>
        <v>60</v>
      </c>
      <c r="W54" s="2">
        <f t="shared" si="12"/>
        <v>46</v>
      </c>
      <c r="X54" s="2">
        <f t="shared" si="13"/>
        <v>45</v>
      </c>
      <c r="Y54" s="2">
        <f t="shared" si="14"/>
        <v>44</v>
      </c>
      <c r="Z54" s="2">
        <f t="shared" si="15"/>
        <v>0</v>
      </c>
    </row>
    <row r="55" spans="1:26" x14ac:dyDescent="0.25">
      <c r="A55" s="3">
        <f t="shared" si="16"/>
        <v>75</v>
      </c>
      <c r="B55">
        <f t="shared" si="0"/>
        <v>1</v>
      </c>
      <c r="C55">
        <f t="shared" si="1"/>
        <v>75</v>
      </c>
      <c r="D55">
        <f t="shared" si="2"/>
        <v>5625</v>
      </c>
      <c r="E55">
        <f t="shared" si="3"/>
        <v>421875</v>
      </c>
      <c r="F55" s="2">
        <f>F$2*A55^F$3</f>
        <v>106.93653946383158</v>
      </c>
      <c r="G55" s="1">
        <f t="shared" si="17"/>
        <v>0.63849999999999996</v>
      </c>
      <c r="H55" s="1">
        <f t="shared" si="18"/>
        <v>0.49764375</v>
      </c>
      <c r="I55" s="1">
        <f t="shared" si="19"/>
        <v>0.605134375</v>
      </c>
      <c r="J55" s="1">
        <f t="shared" si="20"/>
        <v>0.46916562500000003</v>
      </c>
      <c r="K55" s="1">
        <f t="shared" si="21"/>
        <v>0.45299999999999996</v>
      </c>
      <c r="L55" s="1">
        <f t="shared" si="22"/>
        <v>0.44610015624999999</v>
      </c>
      <c r="N55">
        <f t="shared" si="4"/>
        <v>0</v>
      </c>
      <c r="O55" s="2">
        <f t="shared" si="5"/>
        <v>106.93653946383158</v>
      </c>
      <c r="P55">
        <f t="shared" si="6"/>
        <v>120</v>
      </c>
      <c r="Q55">
        <f t="shared" si="7"/>
        <v>150</v>
      </c>
      <c r="R55">
        <f t="shared" si="8"/>
        <v>180</v>
      </c>
      <c r="S55">
        <f t="shared" si="9"/>
        <v>0</v>
      </c>
      <c r="U55" s="2">
        <f t="shared" si="10"/>
        <v>64</v>
      </c>
      <c r="V55" s="2">
        <f t="shared" si="11"/>
        <v>61</v>
      </c>
      <c r="W55" s="2">
        <f t="shared" si="12"/>
        <v>47</v>
      </c>
      <c r="X55" s="2">
        <f t="shared" si="13"/>
        <v>45</v>
      </c>
      <c r="Y55" s="2">
        <f t="shared" si="14"/>
        <v>45</v>
      </c>
      <c r="Z55" s="2">
        <f t="shared" si="15"/>
        <v>0</v>
      </c>
    </row>
    <row r="56" spans="1:26" x14ac:dyDescent="0.25">
      <c r="A56" s="3">
        <f t="shared" si="16"/>
        <v>76</v>
      </c>
      <c r="B56">
        <f t="shared" si="0"/>
        <v>1</v>
      </c>
      <c r="C56">
        <f t="shared" si="1"/>
        <v>76</v>
      </c>
      <c r="D56">
        <f t="shared" si="2"/>
        <v>5776</v>
      </c>
      <c r="E56">
        <f t="shared" si="3"/>
        <v>438976</v>
      </c>
      <c r="F56" s="2">
        <f>F$2*A56^F$3</f>
        <v>107.54447967838664</v>
      </c>
      <c r="G56" s="1">
        <f t="shared" si="17"/>
        <v>0.64599999999999991</v>
      </c>
      <c r="H56" s="1">
        <f t="shared" si="18"/>
        <v>0.50080111999999999</v>
      </c>
      <c r="I56" s="1">
        <f t="shared" si="19"/>
        <v>0.61425740800000006</v>
      </c>
      <c r="J56" s="1">
        <f t="shared" si="20"/>
        <v>0.47490910080000004</v>
      </c>
      <c r="K56" s="1">
        <f t="shared" si="21"/>
        <v>0.45845167999999997</v>
      </c>
      <c r="L56" s="1">
        <f t="shared" si="22"/>
        <v>0.45146605248000005</v>
      </c>
      <c r="N56">
        <f t="shared" si="4"/>
        <v>0</v>
      </c>
      <c r="O56" s="2">
        <f t="shared" si="5"/>
        <v>107.54447967838664</v>
      </c>
      <c r="P56">
        <f t="shared" si="6"/>
        <v>120</v>
      </c>
      <c r="Q56">
        <f t="shared" si="7"/>
        <v>150</v>
      </c>
      <c r="R56">
        <f t="shared" si="8"/>
        <v>180</v>
      </c>
      <c r="S56">
        <f t="shared" si="9"/>
        <v>0</v>
      </c>
      <c r="U56" s="2">
        <f t="shared" si="10"/>
        <v>65</v>
      </c>
      <c r="V56" s="2">
        <f t="shared" si="11"/>
        <v>61</v>
      </c>
      <c r="W56" s="2">
        <f t="shared" si="12"/>
        <v>47</v>
      </c>
      <c r="X56" s="2">
        <f t="shared" si="13"/>
        <v>46</v>
      </c>
      <c r="Y56" s="2">
        <f t="shared" si="14"/>
        <v>45</v>
      </c>
      <c r="Z56" s="2">
        <f t="shared" si="15"/>
        <v>0</v>
      </c>
    </row>
    <row r="57" spans="1:26" x14ac:dyDescent="0.25">
      <c r="A57" s="3">
        <f t="shared" si="16"/>
        <v>77</v>
      </c>
      <c r="B57">
        <f t="shared" si="0"/>
        <v>1</v>
      </c>
      <c r="C57">
        <f t="shared" si="1"/>
        <v>77</v>
      </c>
      <c r="D57">
        <f t="shared" si="2"/>
        <v>5929</v>
      </c>
      <c r="E57">
        <f t="shared" si="3"/>
        <v>456533</v>
      </c>
      <c r="F57" s="2">
        <f>F$2*A57^F$3</f>
        <v>108.14786134977834</v>
      </c>
      <c r="G57" s="1">
        <f t="shared" si="17"/>
        <v>0.65349999999999997</v>
      </c>
      <c r="H57" s="1">
        <f t="shared" si="18"/>
        <v>0.50379320999999999</v>
      </c>
      <c r="I57" s="1">
        <f t="shared" si="19"/>
        <v>0.62349584899999988</v>
      </c>
      <c r="J57" s="1">
        <f t="shared" si="20"/>
        <v>0.4806645014</v>
      </c>
      <c r="K57" s="1">
        <f t="shared" si="21"/>
        <v>0.46390933999999995</v>
      </c>
      <c r="L57" s="1">
        <f t="shared" si="22"/>
        <v>0.45683674159000004</v>
      </c>
      <c r="N57">
        <f t="shared" si="4"/>
        <v>0</v>
      </c>
      <c r="O57" s="2">
        <f t="shared" si="5"/>
        <v>108.14786134977834</v>
      </c>
      <c r="P57">
        <f t="shared" si="6"/>
        <v>120</v>
      </c>
      <c r="Q57">
        <f t="shared" si="7"/>
        <v>150</v>
      </c>
      <c r="R57">
        <f t="shared" si="8"/>
        <v>180</v>
      </c>
      <c r="S57">
        <f t="shared" si="9"/>
        <v>0</v>
      </c>
      <c r="U57" s="2">
        <f t="shared" si="10"/>
        <v>65</v>
      </c>
      <c r="V57" s="2">
        <f t="shared" si="11"/>
        <v>62</v>
      </c>
      <c r="W57" s="2">
        <f t="shared" si="12"/>
        <v>48</v>
      </c>
      <c r="X57" s="2">
        <f t="shared" si="13"/>
        <v>46</v>
      </c>
      <c r="Y57" s="2">
        <f t="shared" si="14"/>
        <v>46</v>
      </c>
      <c r="Z57" s="2">
        <f t="shared" si="15"/>
        <v>0</v>
      </c>
    </row>
    <row r="58" spans="1:26" x14ac:dyDescent="0.25">
      <c r="A58" s="3">
        <f t="shared" si="16"/>
        <v>78</v>
      </c>
      <c r="B58">
        <f t="shared" si="0"/>
        <v>1</v>
      </c>
      <c r="C58">
        <f t="shared" si="1"/>
        <v>78</v>
      </c>
      <c r="D58">
        <f t="shared" si="2"/>
        <v>6084</v>
      </c>
      <c r="E58">
        <f t="shared" si="3"/>
        <v>474552</v>
      </c>
      <c r="F58" s="2">
        <f>F$2*A58^F$3</f>
        <v>108.74677720373816</v>
      </c>
      <c r="G58" s="1">
        <f t="shared" si="17"/>
        <v>0.66099999999999992</v>
      </c>
      <c r="H58" s="1">
        <f t="shared" si="18"/>
        <v>0.50661624000000005</v>
      </c>
      <c r="I58" s="1">
        <f t="shared" si="19"/>
        <v>0.63285133599999988</v>
      </c>
      <c r="J58" s="1">
        <f t="shared" si="20"/>
        <v>0.48643216159999991</v>
      </c>
      <c r="K58" s="1">
        <f t="shared" si="21"/>
        <v>0.46937316000000001</v>
      </c>
      <c r="L58" s="1">
        <f t="shared" si="22"/>
        <v>0.46221224296000007</v>
      </c>
      <c r="N58">
        <f t="shared" si="4"/>
        <v>0</v>
      </c>
      <c r="O58" s="2">
        <f t="shared" si="5"/>
        <v>108.74677720373816</v>
      </c>
      <c r="P58">
        <f t="shared" si="6"/>
        <v>120</v>
      </c>
      <c r="Q58">
        <f t="shared" si="7"/>
        <v>150</v>
      </c>
      <c r="R58">
        <f t="shared" si="8"/>
        <v>180</v>
      </c>
      <c r="S58">
        <f t="shared" si="9"/>
        <v>0</v>
      </c>
      <c r="U58" s="2">
        <f t="shared" si="10"/>
        <v>66</v>
      </c>
      <c r="V58" s="2">
        <f t="shared" si="11"/>
        <v>63</v>
      </c>
      <c r="W58" s="2">
        <f t="shared" si="12"/>
        <v>49</v>
      </c>
      <c r="X58" s="2">
        <f t="shared" si="13"/>
        <v>47</v>
      </c>
      <c r="Y58" s="2">
        <f t="shared" si="14"/>
        <v>46</v>
      </c>
      <c r="Z58" s="2">
        <f t="shared" si="15"/>
        <v>0</v>
      </c>
    </row>
    <row r="59" spans="1:26" x14ac:dyDescent="0.25">
      <c r="A59" s="3">
        <f t="shared" si="16"/>
        <v>79</v>
      </c>
      <c r="B59">
        <f t="shared" si="0"/>
        <v>1</v>
      </c>
      <c r="C59">
        <f t="shared" si="1"/>
        <v>79</v>
      </c>
      <c r="D59">
        <f t="shared" si="2"/>
        <v>6241</v>
      </c>
      <c r="E59">
        <f t="shared" si="3"/>
        <v>493039</v>
      </c>
      <c r="F59" s="2">
        <f>F$2*A59^F$3</f>
        <v>109.34131691938121</v>
      </c>
      <c r="G59" s="1">
        <f t="shared" si="17"/>
        <v>0.66849999999999998</v>
      </c>
      <c r="H59" s="1">
        <f t="shared" si="18"/>
        <v>0.50926643000000005</v>
      </c>
      <c r="I59" s="1">
        <f t="shared" si="19"/>
        <v>0.64232550700000002</v>
      </c>
      <c r="J59" s="1">
        <f t="shared" si="20"/>
        <v>0.49221241620000006</v>
      </c>
      <c r="K59" s="1">
        <f t="shared" si="21"/>
        <v>0.47484331999999996</v>
      </c>
      <c r="L59" s="1">
        <f t="shared" si="22"/>
        <v>0.46759257597000004</v>
      </c>
      <c r="N59">
        <f t="shared" si="4"/>
        <v>0</v>
      </c>
      <c r="O59" s="2">
        <f t="shared" si="5"/>
        <v>109.34131691938121</v>
      </c>
      <c r="P59">
        <f t="shared" si="6"/>
        <v>120</v>
      </c>
      <c r="Q59">
        <f t="shared" si="7"/>
        <v>150</v>
      </c>
      <c r="R59">
        <f t="shared" si="8"/>
        <v>180</v>
      </c>
      <c r="S59">
        <f t="shared" si="9"/>
        <v>0</v>
      </c>
      <c r="U59" s="2">
        <f t="shared" si="10"/>
        <v>67</v>
      </c>
      <c r="V59" s="2">
        <f t="shared" si="11"/>
        <v>64</v>
      </c>
      <c r="W59" s="2">
        <f t="shared" si="12"/>
        <v>49</v>
      </c>
      <c r="X59" s="2">
        <f t="shared" si="13"/>
        <v>47</v>
      </c>
      <c r="Y59" s="2">
        <f t="shared" si="14"/>
        <v>47</v>
      </c>
      <c r="Z59" s="2">
        <f t="shared" si="15"/>
        <v>0</v>
      </c>
    </row>
    <row r="60" spans="1:26" x14ac:dyDescent="0.25">
      <c r="A60" s="3">
        <f t="shared" si="16"/>
        <v>80</v>
      </c>
      <c r="B60">
        <f t="shared" si="0"/>
        <v>1</v>
      </c>
      <c r="C60">
        <f t="shared" si="1"/>
        <v>80</v>
      </c>
      <c r="D60">
        <f t="shared" si="2"/>
        <v>6400</v>
      </c>
      <c r="E60">
        <f t="shared" si="3"/>
        <v>512000</v>
      </c>
      <c r="F60" s="2">
        <f>F$2*A60^F$3</f>
        <v>109.93156726647489</v>
      </c>
      <c r="G60" s="1">
        <f t="shared" si="17"/>
        <v>0.67599999999999993</v>
      </c>
      <c r="H60" s="1">
        <f t="shared" si="18"/>
        <v>0.51174000000000008</v>
      </c>
      <c r="I60" s="1">
        <f t="shared" si="19"/>
        <v>0.65191999999999994</v>
      </c>
      <c r="J60" s="1">
        <f t="shared" si="20"/>
        <v>0.49800559999999994</v>
      </c>
      <c r="K60" s="1">
        <f t="shared" si="21"/>
        <v>0.48031999999999997</v>
      </c>
      <c r="L60" s="1">
        <f t="shared" si="22"/>
        <v>0.47297776000000008</v>
      </c>
      <c r="N60">
        <f t="shared" si="4"/>
        <v>0</v>
      </c>
      <c r="O60" s="2">
        <f t="shared" si="5"/>
        <v>109.93156726647489</v>
      </c>
      <c r="P60">
        <f t="shared" si="6"/>
        <v>120</v>
      </c>
      <c r="Q60">
        <f t="shared" si="7"/>
        <v>150</v>
      </c>
      <c r="R60">
        <f t="shared" si="8"/>
        <v>180</v>
      </c>
      <c r="S60">
        <f t="shared" si="9"/>
        <v>0</v>
      </c>
      <c r="U60" s="2">
        <f t="shared" si="10"/>
        <v>68</v>
      </c>
      <c r="V60" s="2">
        <f t="shared" si="11"/>
        <v>65</v>
      </c>
      <c r="W60" s="2">
        <f t="shared" si="12"/>
        <v>50</v>
      </c>
      <c r="X60" s="2">
        <f t="shared" si="13"/>
        <v>48</v>
      </c>
      <c r="Y60" s="2">
        <f t="shared" si="14"/>
        <v>47</v>
      </c>
      <c r="Z60" s="2">
        <f t="shared" si="15"/>
        <v>0</v>
      </c>
    </row>
    <row r="61" spans="1:26" x14ac:dyDescent="0.25">
      <c r="A61" s="3">
        <f t="shared" si="16"/>
        <v>81</v>
      </c>
      <c r="B61">
        <f t="shared" si="0"/>
        <v>1</v>
      </c>
      <c r="C61">
        <f t="shared" si="1"/>
        <v>81</v>
      </c>
      <c r="D61">
        <f t="shared" si="2"/>
        <v>6561</v>
      </c>
      <c r="E61">
        <f t="shared" si="3"/>
        <v>531441</v>
      </c>
      <c r="F61" s="2">
        <f>F$2*A61^F$3</f>
        <v>110.51761223488982</v>
      </c>
      <c r="G61" s="1">
        <f t="shared" si="17"/>
        <v>0.68349999999999989</v>
      </c>
      <c r="H61" s="1">
        <f t="shared" si="18"/>
        <v>0.51403316999999993</v>
      </c>
      <c r="I61" s="1">
        <f t="shared" si="19"/>
        <v>0.66163645300000007</v>
      </c>
      <c r="J61" s="1">
        <f t="shared" si="20"/>
        <v>0.5038120478</v>
      </c>
      <c r="K61" s="1">
        <f t="shared" si="21"/>
        <v>0.4858033799999999</v>
      </c>
      <c r="L61" s="1">
        <f t="shared" si="22"/>
        <v>0.47836781443000004</v>
      </c>
      <c r="N61">
        <f t="shared" si="4"/>
        <v>0</v>
      </c>
      <c r="O61" s="2">
        <f t="shared" si="5"/>
        <v>110.51761223488982</v>
      </c>
      <c r="P61">
        <f t="shared" si="6"/>
        <v>120</v>
      </c>
      <c r="Q61">
        <f t="shared" si="7"/>
        <v>150</v>
      </c>
      <c r="R61">
        <f t="shared" si="8"/>
        <v>180</v>
      </c>
      <c r="S61">
        <f t="shared" si="9"/>
        <v>0</v>
      </c>
      <c r="U61" s="2">
        <f t="shared" si="10"/>
        <v>68</v>
      </c>
      <c r="V61" s="2">
        <f t="shared" si="11"/>
        <v>66</v>
      </c>
      <c r="W61" s="2">
        <f t="shared" si="12"/>
        <v>50</v>
      </c>
      <c r="X61" s="2">
        <f t="shared" si="13"/>
        <v>49</v>
      </c>
      <c r="Y61" s="2">
        <f t="shared" si="14"/>
        <v>48</v>
      </c>
      <c r="Z61" s="2">
        <f t="shared" si="15"/>
        <v>0</v>
      </c>
    </row>
    <row r="62" spans="1:26" x14ac:dyDescent="0.25">
      <c r="A62" s="3">
        <f t="shared" si="16"/>
        <v>82</v>
      </c>
      <c r="B62">
        <f t="shared" si="0"/>
        <v>1</v>
      </c>
      <c r="C62">
        <f t="shared" si="1"/>
        <v>82</v>
      </c>
      <c r="D62">
        <f t="shared" si="2"/>
        <v>6724</v>
      </c>
      <c r="E62">
        <f t="shared" si="3"/>
        <v>551368</v>
      </c>
      <c r="F62" s="2">
        <f>F$2*A62^F$3</f>
        <v>111.09953315676849</v>
      </c>
      <c r="G62" s="1">
        <f t="shared" si="17"/>
        <v>0.69099999999999995</v>
      </c>
      <c r="H62" s="1">
        <f t="shared" si="18"/>
        <v>0.51614216000000002</v>
      </c>
      <c r="I62" s="1">
        <f t="shared" si="19"/>
        <v>0.67147650400000003</v>
      </c>
      <c r="J62" s="1">
        <f t="shared" si="20"/>
        <v>0.50963209440000001</v>
      </c>
      <c r="K62" s="1">
        <f t="shared" si="21"/>
        <v>0.49129363999999998</v>
      </c>
      <c r="L62" s="1">
        <f t="shared" si="22"/>
        <v>0.48376275864000001</v>
      </c>
      <c r="N62">
        <f t="shared" si="4"/>
        <v>0</v>
      </c>
      <c r="O62" s="2">
        <f t="shared" si="5"/>
        <v>111.09953315676849</v>
      </c>
      <c r="P62">
        <f t="shared" si="6"/>
        <v>120</v>
      </c>
      <c r="Q62">
        <f t="shared" si="7"/>
        <v>150</v>
      </c>
      <c r="R62">
        <f t="shared" si="8"/>
        <v>180</v>
      </c>
      <c r="S62">
        <f t="shared" si="9"/>
        <v>0</v>
      </c>
      <c r="U62" s="2">
        <f t="shared" si="10"/>
        <v>69</v>
      </c>
      <c r="V62" s="2">
        <f t="shared" si="11"/>
        <v>67</v>
      </c>
      <c r="W62" s="2">
        <f t="shared" si="12"/>
        <v>51</v>
      </c>
      <c r="X62" s="2">
        <f t="shared" si="13"/>
        <v>49</v>
      </c>
      <c r="Y62" s="2">
        <f t="shared" si="14"/>
        <v>48</v>
      </c>
      <c r="Z62" s="2">
        <f t="shared" si="15"/>
        <v>0</v>
      </c>
    </row>
    <row r="63" spans="1:26" x14ac:dyDescent="0.25">
      <c r="A63" s="3">
        <f t="shared" si="16"/>
        <v>83</v>
      </c>
      <c r="B63">
        <f t="shared" si="0"/>
        <v>1</v>
      </c>
      <c r="C63">
        <f t="shared" si="1"/>
        <v>83</v>
      </c>
      <c r="D63">
        <f t="shared" si="2"/>
        <v>6889</v>
      </c>
      <c r="E63">
        <f t="shared" si="3"/>
        <v>571787</v>
      </c>
      <c r="F63" s="2">
        <f>F$2*A63^F$3</f>
        <v>111.67740882190596</v>
      </c>
      <c r="G63" s="1">
        <f t="shared" si="17"/>
        <v>0.6984999999999999</v>
      </c>
      <c r="H63" s="1">
        <f t="shared" si="18"/>
        <v>0.51806319000000001</v>
      </c>
      <c r="I63" s="1">
        <f t="shared" si="19"/>
        <v>0.68144179099999991</v>
      </c>
      <c r="J63" s="1">
        <f t="shared" si="20"/>
        <v>0.51546607460000005</v>
      </c>
      <c r="K63" s="1">
        <f t="shared" si="21"/>
        <v>0.49679095999999995</v>
      </c>
      <c r="L63" s="1">
        <f t="shared" si="22"/>
        <v>0.48916261201</v>
      </c>
      <c r="N63">
        <f t="shared" si="4"/>
        <v>0</v>
      </c>
      <c r="O63" s="2">
        <f t="shared" si="5"/>
        <v>111.67740882190596</v>
      </c>
      <c r="P63">
        <f t="shared" si="6"/>
        <v>120</v>
      </c>
      <c r="Q63">
        <f t="shared" si="7"/>
        <v>150</v>
      </c>
      <c r="R63">
        <f t="shared" si="8"/>
        <v>180</v>
      </c>
      <c r="S63">
        <f t="shared" si="9"/>
        <v>0</v>
      </c>
      <c r="U63" s="2">
        <f t="shared" si="10"/>
        <v>70</v>
      </c>
      <c r="V63" s="2">
        <f t="shared" si="11"/>
        <v>68</v>
      </c>
      <c r="W63" s="2">
        <f t="shared" si="12"/>
        <v>52</v>
      </c>
      <c r="X63" s="2">
        <f t="shared" si="13"/>
        <v>50</v>
      </c>
      <c r="Y63" s="2">
        <f t="shared" si="14"/>
        <v>49</v>
      </c>
      <c r="Z63" s="2">
        <f t="shared" si="15"/>
        <v>0</v>
      </c>
    </row>
    <row r="64" spans="1:26" x14ac:dyDescent="0.25">
      <c r="A64" s="3">
        <f t="shared" si="16"/>
        <v>84</v>
      </c>
      <c r="B64">
        <f t="shared" si="0"/>
        <v>1</v>
      </c>
      <c r="C64">
        <f t="shared" si="1"/>
        <v>84</v>
      </c>
      <c r="D64">
        <f t="shared" si="2"/>
        <v>7056</v>
      </c>
      <c r="E64">
        <f t="shared" si="3"/>
        <v>592704</v>
      </c>
      <c r="F64" s="2">
        <f>F$2*A64^F$3</f>
        <v>112.25131558679549</v>
      </c>
      <c r="G64" s="1">
        <f t="shared" si="17"/>
        <v>0.70599999999999996</v>
      </c>
      <c r="H64" s="1">
        <f t="shared" si="18"/>
        <v>0.51979247999999989</v>
      </c>
      <c r="I64" s="1">
        <f t="shared" si="19"/>
        <v>0.69153395200000012</v>
      </c>
      <c r="J64" s="1">
        <f t="shared" si="20"/>
        <v>0.52131432320000004</v>
      </c>
      <c r="K64" s="1">
        <f t="shared" si="21"/>
        <v>0.50229552</v>
      </c>
      <c r="L64" s="1">
        <f t="shared" si="22"/>
        <v>0.49456739392000004</v>
      </c>
      <c r="N64">
        <f t="shared" si="4"/>
        <v>0</v>
      </c>
      <c r="O64" s="2">
        <f t="shared" si="5"/>
        <v>112.25131558679549</v>
      </c>
      <c r="P64">
        <f t="shared" si="6"/>
        <v>120</v>
      </c>
      <c r="Q64">
        <f t="shared" si="7"/>
        <v>150</v>
      </c>
      <c r="R64">
        <f t="shared" si="8"/>
        <v>180</v>
      </c>
      <c r="S64">
        <f t="shared" si="9"/>
        <v>0</v>
      </c>
      <c r="U64" s="2">
        <f t="shared" si="10"/>
        <v>71</v>
      </c>
      <c r="V64" s="2">
        <f t="shared" si="11"/>
        <v>69</v>
      </c>
      <c r="W64" s="2">
        <f t="shared" si="12"/>
        <v>52</v>
      </c>
      <c r="X64" s="2">
        <f t="shared" si="13"/>
        <v>50</v>
      </c>
      <c r="Y64" s="2">
        <f t="shared" si="14"/>
        <v>49</v>
      </c>
      <c r="Z64" s="2">
        <f t="shared" si="15"/>
        <v>0</v>
      </c>
    </row>
    <row r="65" spans="1:26" x14ac:dyDescent="0.25">
      <c r="A65" s="3">
        <f t="shared" si="16"/>
        <v>85</v>
      </c>
      <c r="B65">
        <f t="shared" si="0"/>
        <v>1</v>
      </c>
      <c r="C65">
        <f t="shared" si="1"/>
        <v>85</v>
      </c>
      <c r="D65">
        <f t="shared" si="2"/>
        <v>7225</v>
      </c>
      <c r="E65">
        <f t="shared" si="3"/>
        <v>614125</v>
      </c>
      <c r="F65" s="2">
        <f>F$2*A65^F$3</f>
        <v>112.8213274777589</v>
      </c>
      <c r="G65" s="1">
        <f t="shared" si="17"/>
        <v>0.71349999999999991</v>
      </c>
      <c r="H65" s="1">
        <f t="shared" si="18"/>
        <v>0.52132624999999999</v>
      </c>
      <c r="I65" s="1">
        <f t="shared" si="19"/>
        <v>0.70175462499999997</v>
      </c>
      <c r="J65" s="1">
        <f t="shared" si="20"/>
        <v>0.52717717499999994</v>
      </c>
      <c r="K65" s="1">
        <f t="shared" si="21"/>
        <v>0.50780749999999997</v>
      </c>
      <c r="L65" s="1">
        <f t="shared" si="22"/>
        <v>0.49997712375000003</v>
      </c>
      <c r="N65">
        <f t="shared" si="4"/>
        <v>0</v>
      </c>
      <c r="O65" s="2">
        <f t="shared" si="5"/>
        <v>112.8213274777589</v>
      </c>
      <c r="P65">
        <f t="shared" si="6"/>
        <v>120</v>
      </c>
      <c r="Q65">
        <f t="shared" si="7"/>
        <v>150</v>
      </c>
      <c r="R65">
        <f t="shared" si="8"/>
        <v>180</v>
      </c>
      <c r="S65">
        <f t="shared" si="9"/>
        <v>0</v>
      </c>
      <c r="U65" s="2">
        <f t="shared" si="10"/>
        <v>71</v>
      </c>
      <c r="V65" s="2">
        <f t="shared" si="11"/>
        <v>70</v>
      </c>
      <c r="W65" s="2">
        <f t="shared" si="12"/>
        <v>53</v>
      </c>
      <c r="X65" s="2">
        <f t="shared" si="13"/>
        <v>51</v>
      </c>
      <c r="Y65" s="2">
        <f t="shared" si="14"/>
        <v>50</v>
      </c>
      <c r="Z65" s="2">
        <f t="shared" si="15"/>
        <v>0</v>
      </c>
    </row>
    <row r="66" spans="1:26" x14ac:dyDescent="0.25">
      <c r="A66" s="3">
        <f t="shared" si="16"/>
        <v>86</v>
      </c>
      <c r="B66">
        <f t="shared" si="0"/>
        <v>1</v>
      </c>
      <c r="C66">
        <f t="shared" si="1"/>
        <v>86</v>
      </c>
      <c r="D66">
        <f t="shared" si="2"/>
        <v>7396</v>
      </c>
      <c r="E66">
        <f t="shared" si="3"/>
        <v>636056</v>
      </c>
      <c r="F66" s="2">
        <f>F$2*A66^F$3</f>
        <v>113.38751628854749</v>
      </c>
      <c r="G66" s="1">
        <f t="shared" si="17"/>
        <v>0.72099999999999997</v>
      </c>
      <c r="H66" s="1">
        <f t="shared" si="18"/>
        <v>0.52266071999999997</v>
      </c>
      <c r="I66" s="1">
        <f t="shared" si="19"/>
        <v>0.71210544799999997</v>
      </c>
      <c r="J66" s="1">
        <f t="shared" si="20"/>
        <v>0.53305496480000003</v>
      </c>
      <c r="K66" s="1">
        <f t="shared" si="21"/>
        <v>0.51332707999999994</v>
      </c>
      <c r="L66" s="1">
        <f t="shared" si="22"/>
        <v>0.50539182088000012</v>
      </c>
      <c r="N66">
        <f t="shared" si="4"/>
        <v>0</v>
      </c>
      <c r="O66" s="2">
        <f t="shared" si="5"/>
        <v>113.38751628854749</v>
      </c>
      <c r="P66">
        <f t="shared" si="6"/>
        <v>120</v>
      </c>
      <c r="Q66">
        <f t="shared" si="7"/>
        <v>150</v>
      </c>
      <c r="R66">
        <f t="shared" si="8"/>
        <v>180</v>
      </c>
      <c r="S66">
        <f t="shared" si="9"/>
        <v>0</v>
      </c>
      <c r="U66" s="2">
        <f t="shared" si="10"/>
        <v>72</v>
      </c>
      <c r="V66" s="2">
        <f t="shared" si="11"/>
        <v>71</v>
      </c>
      <c r="W66" s="2">
        <f t="shared" si="12"/>
        <v>53</v>
      </c>
      <c r="X66" s="2">
        <f t="shared" si="13"/>
        <v>51</v>
      </c>
      <c r="Y66" s="2">
        <f t="shared" si="14"/>
        <v>51</v>
      </c>
      <c r="Z66" s="2">
        <f t="shared" si="15"/>
        <v>0</v>
      </c>
    </row>
    <row r="67" spans="1:26" x14ac:dyDescent="0.25">
      <c r="A67" s="3">
        <f t="shared" si="16"/>
        <v>87</v>
      </c>
      <c r="B67">
        <f t="shared" si="0"/>
        <v>1</v>
      </c>
      <c r="C67">
        <f t="shared" si="1"/>
        <v>87</v>
      </c>
      <c r="D67">
        <f t="shared" si="2"/>
        <v>7569</v>
      </c>
      <c r="E67">
        <f t="shared" si="3"/>
        <v>658503</v>
      </c>
      <c r="F67" s="2">
        <f>F$2*A67^F$3</f>
        <v>113.94995167277139</v>
      </c>
      <c r="G67" s="1">
        <f t="shared" si="17"/>
        <v>0.72849999999999993</v>
      </c>
      <c r="H67" s="1">
        <f t="shared" si="18"/>
        <v>0.52379211000000003</v>
      </c>
      <c r="I67" s="1">
        <f t="shared" si="19"/>
        <v>0.722588059</v>
      </c>
      <c r="J67" s="1">
        <f t="shared" si="20"/>
        <v>0.53894802739999992</v>
      </c>
      <c r="K67" s="1">
        <f t="shared" si="21"/>
        <v>0.51885444000000003</v>
      </c>
      <c r="L67" s="1">
        <f t="shared" si="22"/>
        <v>0.51081150468999992</v>
      </c>
      <c r="N67">
        <f t="shared" si="4"/>
        <v>0</v>
      </c>
      <c r="O67" s="2">
        <f t="shared" si="5"/>
        <v>113.94995167277139</v>
      </c>
      <c r="P67">
        <f t="shared" si="6"/>
        <v>120</v>
      </c>
      <c r="Q67">
        <f t="shared" si="7"/>
        <v>150</v>
      </c>
      <c r="R67">
        <f t="shared" si="8"/>
        <v>180</v>
      </c>
      <c r="S67">
        <f t="shared" si="9"/>
        <v>0</v>
      </c>
      <c r="U67" s="2">
        <f t="shared" si="10"/>
        <v>73</v>
      </c>
      <c r="V67" s="2">
        <f t="shared" si="11"/>
        <v>72</v>
      </c>
      <c r="W67" s="2">
        <f t="shared" si="12"/>
        <v>54</v>
      </c>
      <c r="X67" s="2">
        <f t="shared" si="13"/>
        <v>52</v>
      </c>
      <c r="Y67" s="2">
        <f t="shared" si="14"/>
        <v>51</v>
      </c>
      <c r="Z67" s="2">
        <f t="shared" si="15"/>
        <v>0</v>
      </c>
    </row>
    <row r="68" spans="1:26" x14ac:dyDescent="0.25">
      <c r="A68" s="3">
        <f t="shared" si="16"/>
        <v>88</v>
      </c>
      <c r="B68">
        <f t="shared" si="0"/>
        <v>1</v>
      </c>
      <c r="C68">
        <f t="shared" si="1"/>
        <v>88</v>
      </c>
      <c r="D68">
        <f t="shared" si="2"/>
        <v>7744</v>
      </c>
      <c r="E68">
        <f t="shared" si="3"/>
        <v>681472</v>
      </c>
      <c r="F68" s="2">
        <f>F$2*A68^F$3</f>
        <v>114.5087012314866</v>
      </c>
      <c r="G68" s="1">
        <f t="shared" si="17"/>
        <v>0.73599999999999988</v>
      </c>
      <c r="H68" s="1">
        <f t="shared" si="18"/>
        <v>0.52471663999999985</v>
      </c>
      <c r="I68" s="1">
        <f t="shared" si="19"/>
        <v>0.73320409599999992</v>
      </c>
      <c r="J68" s="1">
        <f t="shared" si="20"/>
        <v>0.5448566976</v>
      </c>
      <c r="K68" s="1">
        <f t="shared" si="21"/>
        <v>0.52438976000000004</v>
      </c>
      <c r="L68" s="1">
        <f t="shared" si="22"/>
        <v>0.51623619456000003</v>
      </c>
      <c r="N68">
        <f t="shared" si="4"/>
        <v>0</v>
      </c>
      <c r="O68" s="2">
        <f t="shared" si="5"/>
        <v>114.5087012314866</v>
      </c>
      <c r="P68">
        <f t="shared" si="6"/>
        <v>120</v>
      </c>
      <c r="Q68">
        <f t="shared" si="7"/>
        <v>150</v>
      </c>
      <c r="R68">
        <f t="shared" si="8"/>
        <v>180</v>
      </c>
      <c r="S68">
        <f t="shared" si="9"/>
        <v>0</v>
      </c>
      <c r="U68" s="2">
        <f t="shared" si="10"/>
        <v>74</v>
      </c>
      <c r="V68" s="2">
        <f t="shared" si="11"/>
        <v>73</v>
      </c>
      <c r="W68" s="2">
        <f t="shared" si="12"/>
        <v>54</v>
      </c>
      <c r="X68" s="2">
        <f t="shared" si="13"/>
        <v>52</v>
      </c>
      <c r="Y68" s="2">
        <f t="shared" si="14"/>
        <v>52</v>
      </c>
      <c r="Z68" s="2">
        <f t="shared" si="15"/>
        <v>0</v>
      </c>
    </row>
    <row r="69" spans="1:26" x14ac:dyDescent="0.25">
      <c r="A69" s="3">
        <f t="shared" si="16"/>
        <v>89</v>
      </c>
      <c r="B69">
        <f t="shared" si="0"/>
        <v>1</v>
      </c>
      <c r="C69">
        <f t="shared" si="1"/>
        <v>89</v>
      </c>
      <c r="D69">
        <f t="shared" si="2"/>
        <v>7921</v>
      </c>
      <c r="E69">
        <f t="shared" si="3"/>
        <v>704969</v>
      </c>
      <c r="F69" s="2">
        <f>F$2*A69^F$3</f>
        <v>115.06383059624612</v>
      </c>
      <c r="G69" s="1">
        <f t="shared" si="17"/>
        <v>0.74349999999999994</v>
      </c>
      <c r="H69" s="1">
        <f t="shared" si="18"/>
        <v>0.52543052999999995</v>
      </c>
      <c r="I69" s="1">
        <f t="shared" si="19"/>
        <v>0.74395519700000001</v>
      </c>
      <c r="J69" s="1">
        <f t="shared" si="20"/>
        <v>0.5507813102000001</v>
      </c>
      <c r="K69" s="1">
        <f t="shared" si="21"/>
        <v>0.52993321999999998</v>
      </c>
      <c r="L69" s="1">
        <f t="shared" si="22"/>
        <v>0.52166590987000006</v>
      </c>
      <c r="N69">
        <f t="shared" si="4"/>
        <v>0</v>
      </c>
      <c r="O69" s="2">
        <f t="shared" si="5"/>
        <v>115.06383059624612</v>
      </c>
      <c r="P69">
        <f t="shared" si="6"/>
        <v>120</v>
      </c>
      <c r="Q69">
        <f t="shared" si="7"/>
        <v>150</v>
      </c>
      <c r="R69">
        <f t="shared" si="8"/>
        <v>180</v>
      </c>
      <c r="S69">
        <f t="shared" si="9"/>
        <v>0</v>
      </c>
      <c r="U69" s="2">
        <f t="shared" si="10"/>
        <v>74</v>
      </c>
      <c r="V69" s="2">
        <f t="shared" si="11"/>
        <v>74</v>
      </c>
      <c r="W69" s="2">
        <f t="shared" si="12"/>
        <v>55</v>
      </c>
      <c r="X69" s="2">
        <f t="shared" si="13"/>
        <v>53</v>
      </c>
      <c r="Y69" s="2">
        <f t="shared" si="14"/>
        <v>52</v>
      </c>
      <c r="Z69" s="2">
        <f t="shared" si="15"/>
        <v>0</v>
      </c>
    </row>
    <row r="70" spans="1:26" x14ac:dyDescent="0.25">
      <c r="A70" s="3">
        <f t="shared" si="16"/>
        <v>90</v>
      </c>
      <c r="B70">
        <f t="shared" si="0"/>
        <v>1</v>
      </c>
      <c r="C70">
        <f t="shared" si="1"/>
        <v>90</v>
      </c>
      <c r="D70">
        <f t="shared" si="2"/>
        <v>8100</v>
      </c>
      <c r="E70">
        <f t="shared" si="3"/>
        <v>729000</v>
      </c>
      <c r="F70" s="2">
        <f>F$2*A70^F$3</f>
        <v>115.61540350789804</v>
      </c>
      <c r="G70" s="1">
        <f t="shared" si="17"/>
        <v>0.75099999999999989</v>
      </c>
      <c r="H70" s="1">
        <f t="shared" si="18"/>
        <v>0.52593000000000001</v>
      </c>
      <c r="I70" s="1">
        <f t="shared" si="19"/>
        <v>0.75484300000000004</v>
      </c>
      <c r="J70" s="1">
        <f t="shared" si="20"/>
        <v>0.55672219999999994</v>
      </c>
      <c r="K70" s="1">
        <f t="shared" si="21"/>
        <v>0.53548499999999988</v>
      </c>
      <c r="L70" s="1">
        <f t="shared" si="22"/>
        <v>0.52710066999999994</v>
      </c>
      <c r="N70">
        <f t="shared" si="4"/>
        <v>0</v>
      </c>
      <c r="O70" s="2">
        <f t="shared" si="5"/>
        <v>115.61540350789804</v>
      </c>
      <c r="P70">
        <f t="shared" si="6"/>
        <v>120</v>
      </c>
      <c r="Q70">
        <f t="shared" si="7"/>
        <v>150</v>
      </c>
      <c r="R70">
        <f t="shared" si="8"/>
        <v>180</v>
      </c>
      <c r="S70">
        <f t="shared" si="9"/>
        <v>0</v>
      </c>
      <c r="U70" s="2">
        <f t="shared" si="10"/>
        <v>75</v>
      </c>
      <c r="V70" s="2">
        <f t="shared" si="11"/>
        <v>75</v>
      </c>
      <c r="W70" s="2">
        <f t="shared" si="12"/>
        <v>56</v>
      </c>
      <c r="X70" s="2">
        <f t="shared" si="13"/>
        <v>54</v>
      </c>
      <c r="Y70" s="2">
        <f t="shared" si="14"/>
        <v>53</v>
      </c>
      <c r="Z70" s="2">
        <f t="shared" si="15"/>
        <v>0</v>
      </c>
    </row>
    <row r="71" spans="1:26" x14ac:dyDescent="0.25">
      <c r="A71" s="3">
        <f t="shared" si="16"/>
        <v>91</v>
      </c>
      <c r="B71">
        <f t="shared" si="0"/>
        <v>1</v>
      </c>
      <c r="C71">
        <f t="shared" si="1"/>
        <v>91</v>
      </c>
      <c r="D71">
        <f t="shared" si="2"/>
        <v>8281</v>
      </c>
      <c r="E71">
        <f t="shared" si="3"/>
        <v>753571</v>
      </c>
      <c r="F71" s="2">
        <f>F$2*A71^F$3</f>
        <v>116.16348189139271</v>
      </c>
      <c r="G71" s="1">
        <f t="shared" si="17"/>
        <v>0.75849999999999995</v>
      </c>
      <c r="H71" s="1">
        <f t="shared" si="18"/>
        <v>0.52621127000000001</v>
      </c>
      <c r="I71" s="1">
        <f t="shared" si="19"/>
        <v>0.76586914299999997</v>
      </c>
      <c r="J71" s="1">
        <f t="shared" si="20"/>
        <v>0.56267970180000004</v>
      </c>
      <c r="K71" s="1">
        <f t="shared" si="21"/>
        <v>0.54104528000000007</v>
      </c>
      <c r="L71" s="1">
        <f t="shared" si="22"/>
        <v>0.53254049433000006</v>
      </c>
      <c r="N71">
        <f t="shared" si="4"/>
        <v>0</v>
      </c>
      <c r="O71" s="2">
        <f t="shared" si="5"/>
        <v>116.16348189139271</v>
      </c>
      <c r="P71">
        <f t="shared" si="6"/>
        <v>120</v>
      </c>
      <c r="Q71">
        <f t="shared" si="7"/>
        <v>150</v>
      </c>
      <c r="R71">
        <f t="shared" si="8"/>
        <v>180</v>
      </c>
      <c r="S71">
        <f t="shared" si="9"/>
        <v>0</v>
      </c>
      <c r="U71" s="2">
        <f t="shared" si="10"/>
        <v>76</v>
      </c>
      <c r="V71" s="2">
        <f t="shared" si="11"/>
        <v>77</v>
      </c>
      <c r="W71" s="2">
        <f t="shared" si="12"/>
        <v>56</v>
      </c>
      <c r="X71" s="2">
        <f t="shared" si="13"/>
        <v>54</v>
      </c>
      <c r="Y71" s="2">
        <f t="shared" si="14"/>
        <v>53</v>
      </c>
      <c r="Z71" s="2">
        <f t="shared" si="15"/>
        <v>0</v>
      </c>
    </row>
    <row r="72" spans="1:26" x14ac:dyDescent="0.25">
      <c r="A72" s="3">
        <f t="shared" si="16"/>
        <v>92</v>
      </c>
      <c r="B72">
        <f t="shared" si="0"/>
        <v>1</v>
      </c>
      <c r="C72">
        <f t="shared" si="1"/>
        <v>92</v>
      </c>
      <c r="D72">
        <f t="shared" si="2"/>
        <v>8464</v>
      </c>
      <c r="E72">
        <f t="shared" si="3"/>
        <v>778688</v>
      </c>
      <c r="F72" s="2">
        <f>F$2*A72^F$3</f>
        <v>116.70812592684327</v>
      </c>
      <c r="G72" s="1">
        <f t="shared" si="17"/>
        <v>0.7659999999999999</v>
      </c>
      <c r="H72" s="1">
        <f t="shared" si="18"/>
        <v>0.52627055999999983</v>
      </c>
      <c r="I72" s="1">
        <f t="shared" si="19"/>
        <v>0.777035264</v>
      </c>
      <c r="J72" s="1">
        <f t="shared" si="20"/>
        <v>0.56865415039999989</v>
      </c>
      <c r="K72" s="1">
        <f t="shared" si="21"/>
        <v>0.54661424000000003</v>
      </c>
      <c r="L72" s="1">
        <f t="shared" si="22"/>
        <v>0.53798540224000002</v>
      </c>
      <c r="N72">
        <f t="shared" si="4"/>
        <v>0</v>
      </c>
      <c r="O72" s="2">
        <f t="shared" si="5"/>
        <v>116.70812592684327</v>
      </c>
      <c r="P72">
        <f t="shared" si="6"/>
        <v>120</v>
      </c>
      <c r="Q72">
        <f t="shared" si="7"/>
        <v>150</v>
      </c>
      <c r="R72">
        <f t="shared" si="8"/>
        <v>180</v>
      </c>
      <c r="S72">
        <f t="shared" si="9"/>
        <v>0</v>
      </c>
      <c r="U72" s="2">
        <f t="shared" si="10"/>
        <v>77</v>
      </c>
      <c r="V72" s="2">
        <f t="shared" si="11"/>
        <v>78</v>
      </c>
      <c r="W72" s="2">
        <f t="shared" si="12"/>
        <v>57</v>
      </c>
      <c r="X72" s="2">
        <f t="shared" si="13"/>
        <v>55</v>
      </c>
      <c r="Y72" s="2">
        <f t="shared" si="14"/>
        <v>54</v>
      </c>
      <c r="Z72" s="2">
        <f t="shared" si="15"/>
        <v>0</v>
      </c>
    </row>
    <row r="73" spans="1:26" x14ac:dyDescent="0.25">
      <c r="A73" s="3">
        <f t="shared" si="16"/>
        <v>93</v>
      </c>
      <c r="B73">
        <f t="shared" ref="B73:B136" si="23">$A73^0</f>
        <v>1</v>
      </c>
      <c r="C73">
        <f t="shared" ref="C73:C136" si="24">$A73^1</f>
        <v>93</v>
      </c>
      <c r="D73">
        <f t="shared" ref="D73:D136" si="25">$A73^2</f>
        <v>8649</v>
      </c>
      <c r="E73">
        <f t="shared" ref="E73:E136" si="26">$A73^3</f>
        <v>804357</v>
      </c>
      <c r="F73" s="2">
        <f>F$2*A73^F$3</f>
        <v>117.24939411706519</v>
      </c>
      <c r="G73" s="1">
        <f t="shared" si="17"/>
        <v>0.77349999999999997</v>
      </c>
      <c r="H73" s="1">
        <f t="shared" si="18"/>
        <v>0.52610409000000014</v>
      </c>
      <c r="I73" s="1">
        <f t="shared" si="19"/>
        <v>0.78834300099999999</v>
      </c>
      <c r="J73" s="1">
        <f t="shared" si="20"/>
        <v>0.57464588059999999</v>
      </c>
      <c r="K73" s="1">
        <f t="shared" si="21"/>
        <v>0.55219205999999998</v>
      </c>
      <c r="L73" s="1">
        <f t="shared" si="22"/>
        <v>0.54343541310999999</v>
      </c>
      <c r="N73">
        <f t="shared" si="4"/>
        <v>0</v>
      </c>
      <c r="O73" s="2">
        <f t="shared" si="5"/>
        <v>117.24939411706519</v>
      </c>
      <c r="P73">
        <f t="shared" si="6"/>
        <v>120</v>
      </c>
      <c r="Q73">
        <f t="shared" si="7"/>
        <v>150</v>
      </c>
      <c r="R73">
        <f t="shared" si="8"/>
        <v>180</v>
      </c>
      <c r="S73">
        <f t="shared" si="9"/>
        <v>0</v>
      </c>
      <c r="U73" s="2">
        <f t="shared" si="10"/>
        <v>77</v>
      </c>
      <c r="V73" s="2">
        <f t="shared" si="11"/>
        <v>79</v>
      </c>
      <c r="W73" s="2">
        <f t="shared" si="12"/>
        <v>57</v>
      </c>
      <c r="X73" s="2">
        <f t="shared" si="13"/>
        <v>55</v>
      </c>
      <c r="Y73" s="2">
        <f t="shared" si="14"/>
        <v>54</v>
      </c>
      <c r="Z73" s="2">
        <f t="shared" si="15"/>
        <v>0</v>
      </c>
    </row>
    <row r="74" spans="1:26" x14ac:dyDescent="0.25">
      <c r="A74" s="3">
        <f t="shared" si="16"/>
        <v>94</v>
      </c>
      <c r="B74">
        <f t="shared" si="23"/>
        <v>1</v>
      </c>
      <c r="C74">
        <f t="shared" si="24"/>
        <v>94</v>
      </c>
      <c r="D74">
        <f t="shared" si="25"/>
        <v>8836</v>
      </c>
      <c r="E74">
        <f t="shared" si="26"/>
        <v>830584</v>
      </c>
      <c r="F74" s="2">
        <f>F$2*A74^F$3</f>
        <v>117.7873433518056</v>
      </c>
      <c r="G74" s="1">
        <f t="shared" si="17"/>
        <v>0.78099999999999992</v>
      </c>
      <c r="H74" s="1">
        <f t="shared" si="18"/>
        <v>0.52570808000000013</v>
      </c>
      <c r="I74" s="1">
        <f t="shared" si="19"/>
        <v>0.7997939919999999</v>
      </c>
      <c r="J74" s="1">
        <f t="shared" si="20"/>
        <v>0.58065522719999985</v>
      </c>
      <c r="K74" s="1">
        <f t="shared" si="21"/>
        <v>0.55777892000000007</v>
      </c>
      <c r="L74" s="1">
        <f t="shared" si="22"/>
        <v>0.54889054632000001</v>
      </c>
      <c r="N74">
        <f t="shared" si="4"/>
        <v>0</v>
      </c>
      <c r="O74" s="2">
        <f t="shared" si="5"/>
        <v>117.7873433518056</v>
      </c>
      <c r="P74">
        <f t="shared" si="6"/>
        <v>120</v>
      </c>
      <c r="Q74">
        <f t="shared" si="7"/>
        <v>150</v>
      </c>
      <c r="R74">
        <f t="shared" si="8"/>
        <v>180</v>
      </c>
      <c r="S74">
        <f t="shared" si="9"/>
        <v>0</v>
      </c>
      <c r="U74" s="2">
        <f t="shared" si="10"/>
        <v>78</v>
      </c>
      <c r="V74" s="2">
        <f t="shared" si="11"/>
        <v>80</v>
      </c>
      <c r="W74" s="2">
        <f t="shared" si="12"/>
        <v>58</v>
      </c>
      <c r="X74" s="2">
        <f t="shared" si="13"/>
        <v>56</v>
      </c>
      <c r="Y74" s="2">
        <f t="shared" si="14"/>
        <v>55</v>
      </c>
      <c r="Z74" s="2">
        <f t="shared" si="15"/>
        <v>0</v>
      </c>
    </row>
    <row r="75" spans="1:26" x14ac:dyDescent="0.25">
      <c r="A75" s="3">
        <f t="shared" si="16"/>
        <v>95</v>
      </c>
      <c r="B75">
        <f t="shared" si="23"/>
        <v>1</v>
      </c>
      <c r="C75">
        <f t="shared" si="24"/>
        <v>95</v>
      </c>
      <c r="D75">
        <f t="shared" si="25"/>
        <v>9025</v>
      </c>
      <c r="E75">
        <f t="shared" si="26"/>
        <v>857375</v>
      </c>
      <c r="F75" s="2">
        <f>F$2*A75^F$3</f>
        <v>118.32202896885784</v>
      </c>
      <c r="G75" s="1">
        <f t="shared" si="17"/>
        <v>0.78849999999999998</v>
      </c>
      <c r="H75" s="1">
        <f t="shared" si="18"/>
        <v>0.52507875000000004</v>
      </c>
      <c r="I75" s="1">
        <f t="shared" si="19"/>
        <v>0.81138987499999993</v>
      </c>
      <c r="J75" s="1">
        <f t="shared" si="20"/>
        <v>0.58668252500000007</v>
      </c>
      <c r="K75" s="1">
        <f t="shared" si="21"/>
        <v>0.56337500000000007</v>
      </c>
      <c r="L75" s="1">
        <f t="shared" si="22"/>
        <v>0.5543508212499999</v>
      </c>
      <c r="N75">
        <f t="shared" ref="N75:N138" si="27">N$3</f>
        <v>0</v>
      </c>
      <c r="O75" s="2">
        <f t="shared" ref="O75:O138" si="28">F75</f>
        <v>118.32202896885784</v>
      </c>
      <c r="P75">
        <f t="shared" ref="P75:P138" si="29">IF(F75&lt;=P$3,P$3,IF(F75&lt;=Q$3,Q$3,IF(F75&lt;=R$3,R$3,IF(F75&lt;=S$3,S$3,0))))</f>
        <v>120</v>
      </c>
      <c r="Q75">
        <f t="shared" ref="Q75:Q138" si="30">IF(F75&lt;=P$3,Q$3,IF(F75&lt;=Q$3,R$3,IF(F75&lt;=R$3,S$3,0)))</f>
        <v>150</v>
      </c>
      <c r="R75">
        <f t="shared" ref="R75:R138" si="31">IF(F75&lt;=P$3,R$3,IF(F75&lt;=Q$3,S$3,0))</f>
        <v>180</v>
      </c>
      <c r="S75">
        <f t="shared" ref="S75:S138" si="32">IF(F75&lt;=P$3,S$3,0)</f>
        <v>0</v>
      </c>
      <c r="U75" s="2">
        <f t="shared" ref="U75:U138" si="33">ROUND($U$2*G75,0)</f>
        <v>79</v>
      </c>
      <c r="V75" s="2">
        <f t="shared" ref="V75:V138" si="34">ROUND($U$2*IF(F75&lt;=P$3,H75,IF(F75&lt;=Q$3,I75,IF(F75&lt;=R$3,J75,IF(F75&lt;=S$3,K75,L75)))),0)</f>
        <v>81</v>
      </c>
      <c r="W75" s="2">
        <f t="shared" ref="W75:W138" si="35">ROUND($U$2*IF(F75&lt;=P$3,I75,IF(F75&lt;=Q$3,J75,IF(F75&lt;=R$3,K75,IF(F75&lt;=S$3,L75,0)))),0)</f>
        <v>59</v>
      </c>
      <c r="X75" s="2">
        <f t="shared" ref="X75:X138" si="36">ROUND($U$2*IF(F75&lt;=P$3,J75,IF(F75&lt;=Q$3,K75,IF(F75&lt;=R$3,L75,0))),0)</f>
        <v>56</v>
      </c>
      <c r="Y75" s="2">
        <f t="shared" ref="Y75:Y138" si="37">ROUND($U$2*IF(F75&lt;=P$3,K75,IF(F75&lt;=Q$3,L75,0)),0)</f>
        <v>55</v>
      </c>
      <c r="Z75" s="2">
        <f t="shared" ref="Z75:Z138" si="38">ROUND($U$2*IF(F75&lt;=P$3,L75,0),0)</f>
        <v>0</v>
      </c>
    </row>
    <row r="76" spans="1:26" x14ac:dyDescent="0.25">
      <c r="A76" s="3">
        <f t="shared" ref="A76:A139" si="39">A75+1</f>
        <v>96</v>
      </c>
      <c r="B76">
        <f t="shared" si="23"/>
        <v>1</v>
      </c>
      <c r="C76">
        <f t="shared" si="24"/>
        <v>96</v>
      </c>
      <c r="D76">
        <f t="shared" si="25"/>
        <v>9216</v>
      </c>
      <c r="E76">
        <f t="shared" si="26"/>
        <v>884736</v>
      </c>
      <c r="F76" s="2">
        <f>F$2*A76^F$3</f>
        <v>118.85350481224309</v>
      </c>
      <c r="G76" s="1">
        <f t="shared" ref="G76:G139" si="40">B76*G$4+C76*G$5+D76*G$6+E76*G$7</f>
        <v>0.79599999999999993</v>
      </c>
      <c r="H76" s="1">
        <f t="shared" ref="H76:H139" si="41">B76*H$4+C76*H$5+D76*H$6+E76*H$7</f>
        <v>0.52421231999999995</v>
      </c>
      <c r="I76" s="1">
        <f t="shared" ref="I76:I139" si="42">B76*I$4+C76*I$5+D76*I$6+E76*I$7</f>
        <v>0.82313228800000005</v>
      </c>
      <c r="J76" s="1">
        <f t="shared" ref="J76:J139" si="43">B76*J$4+C76*J$5+D76*J$6+E76*J$7</f>
        <v>0.59272810880000015</v>
      </c>
      <c r="K76" s="1">
        <f t="shared" ref="K76:K139" si="44">B76*K$4+C76*K$5+D76*K$6+E76*K$7</f>
        <v>0.56898048000000001</v>
      </c>
      <c r="L76" s="1">
        <f t="shared" ref="L76:L139" si="45">B76*L$4+C76*L$5+D76*L$6+E76*L$7</f>
        <v>0.55981625727999995</v>
      </c>
      <c r="N76">
        <f t="shared" si="27"/>
        <v>0</v>
      </c>
      <c r="O76" s="2">
        <f t="shared" si="28"/>
        <v>118.85350481224309</v>
      </c>
      <c r="P76">
        <f t="shared" si="29"/>
        <v>120</v>
      </c>
      <c r="Q76">
        <f t="shared" si="30"/>
        <v>150</v>
      </c>
      <c r="R76">
        <f t="shared" si="31"/>
        <v>180</v>
      </c>
      <c r="S76">
        <f t="shared" si="32"/>
        <v>0</v>
      </c>
      <c r="U76" s="2">
        <f t="shared" si="33"/>
        <v>80</v>
      </c>
      <c r="V76" s="2">
        <f t="shared" si="34"/>
        <v>82</v>
      </c>
      <c r="W76" s="2">
        <f t="shared" si="35"/>
        <v>59</v>
      </c>
      <c r="X76" s="2">
        <f t="shared" si="36"/>
        <v>57</v>
      </c>
      <c r="Y76" s="2">
        <f t="shared" si="37"/>
        <v>56</v>
      </c>
      <c r="Z76" s="2">
        <f t="shared" si="38"/>
        <v>0</v>
      </c>
    </row>
    <row r="77" spans="1:26" x14ac:dyDescent="0.25">
      <c r="A77" s="3">
        <f t="shared" si="39"/>
        <v>97</v>
      </c>
      <c r="B77">
        <f t="shared" si="23"/>
        <v>1</v>
      </c>
      <c r="C77">
        <f t="shared" si="24"/>
        <v>97</v>
      </c>
      <c r="D77">
        <f t="shared" si="25"/>
        <v>9409</v>
      </c>
      <c r="E77">
        <f t="shared" si="26"/>
        <v>912673</v>
      </c>
      <c r="F77" s="2">
        <f>F$2*A77^F$3</f>
        <v>119.38182328762962</v>
      </c>
      <c r="G77" s="1">
        <f t="shared" si="40"/>
        <v>0.80349999999999988</v>
      </c>
      <c r="H77" s="1">
        <f t="shared" si="41"/>
        <v>0.52310501000000009</v>
      </c>
      <c r="I77" s="1">
        <f t="shared" si="42"/>
        <v>0.835022869</v>
      </c>
      <c r="J77" s="1">
        <f t="shared" si="43"/>
        <v>0.59879231339999994</v>
      </c>
      <c r="K77" s="1">
        <f t="shared" si="44"/>
        <v>0.57459554000000013</v>
      </c>
      <c r="L77" s="1">
        <f t="shared" si="45"/>
        <v>0.56528687378999998</v>
      </c>
      <c r="N77">
        <f t="shared" si="27"/>
        <v>0</v>
      </c>
      <c r="O77" s="2">
        <f t="shared" si="28"/>
        <v>119.38182328762962</v>
      </c>
      <c r="P77">
        <f t="shared" si="29"/>
        <v>120</v>
      </c>
      <c r="Q77">
        <f t="shared" si="30"/>
        <v>150</v>
      </c>
      <c r="R77">
        <f t="shared" si="31"/>
        <v>180</v>
      </c>
      <c r="S77">
        <f t="shared" si="32"/>
        <v>0</v>
      </c>
      <c r="U77" s="2">
        <f t="shared" si="33"/>
        <v>80</v>
      </c>
      <c r="V77" s="2">
        <f t="shared" si="34"/>
        <v>84</v>
      </c>
      <c r="W77" s="2">
        <f t="shared" si="35"/>
        <v>60</v>
      </c>
      <c r="X77" s="2">
        <f t="shared" si="36"/>
        <v>57</v>
      </c>
      <c r="Y77" s="2">
        <f t="shared" si="37"/>
        <v>57</v>
      </c>
      <c r="Z77" s="2">
        <f t="shared" si="38"/>
        <v>0</v>
      </c>
    </row>
    <row r="78" spans="1:26" x14ac:dyDescent="0.25">
      <c r="A78" s="3">
        <f t="shared" si="39"/>
        <v>98</v>
      </c>
      <c r="B78">
        <f t="shared" si="23"/>
        <v>1</v>
      </c>
      <c r="C78">
        <f t="shared" si="24"/>
        <v>98</v>
      </c>
      <c r="D78">
        <f t="shared" si="25"/>
        <v>9604</v>
      </c>
      <c r="E78">
        <f t="shared" si="26"/>
        <v>941192</v>
      </c>
      <c r="F78" s="2">
        <f>F$2*A78^F$3</f>
        <v>119.90703541514696</v>
      </c>
      <c r="G78" s="1">
        <f t="shared" si="40"/>
        <v>0.81099999999999994</v>
      </c>
      <c r="H78" s="1">
        <f t="shared" si="41"/>
        <v>0.52175304000000011</v>
      </c>
      <c r="I78" s="1">
        <f t="shared" si="42"/>
        <v>0.84706325599999999</v>
      </c>
      <c r="J78" s="1">
        <f t="shared" si="43"/>
        <v>0.60487547360000005</v>
      </c>
      <c r="K78" s="1">
        <f t="shared" si="44"/>
        <v>0.58022035999999999</v>
      </c>
      <c r="L78" s="1">
        <f t="shared" si="45"/>
        <v>0.57076269016000003</v>
      </c>
      <c r="N78">
        <f t="shared" si="27"/>
        <v>0</v>
      </c>
      <c r="O78" s="2">
        <f t="shared" si="28"/>
        <v>119.90703541514696</v>
      </c>
      <c r="P78">
        <f t="shared" si="29"/>
        <v>120</v>
      </c>
      <c r="Q78">
        <f t="shared" si="30"/>
        <v>150</v>
      </c>
      <c r="R78">
        <f t="shared" si="31"/>
        <v>180</v>
      </c>
      <c r="S78">
        <f t="shared" si="32"/>
        <v>0</v>
      </c>
      <c r="U78" s="2">
        <f t="shared" si="33"/>
        <v>81</v>
      </c>
      <c r="V78" s="2">
        <f t="shared" si="34"/>
        <v>85</v>
      </c>
      <c r="W78" s="2">
        <f t="shared" si="35"/>
        <v>60</v>
      </c>
      <c r="X78" s="2">
        <f t="shared" si="36"/>
        <v>58</v>
      </c>
      <c r="Y78" s="2">
        <f t="shared" si="37"/>
        <v>57</v>
      </c>
      <c r="Z78" s="2">
        <f t="shared" si="38"/>
        <v>0</v>
      </c>
    </row>
    <row r="79" spans="1:26" x14ac:dyDescent="0.25">
      <c r="A79" s="3">
        <f t="shared" si="39"/>
        <v>99</v>
      </c>
      <c r="B79">
        <f t="shared" si="23"/>
        <v>1</v>
      </c>
      <c r="C79">
        <f t="shared" si="24"/>
        <v>99</v>
      </c>
      <c r="D79">
        <f t="shared" si="25"/>
        <v>9801</v>
      </c>
      <c r="E79">
        <f t="shared" si="26"/>
        <v>970299</v>
      </c>
      <c r="F79" s="2">
        <f>F$2*A79^F$3</f>
        <v>120.42919087974342</v>
      </c>
      <c r="G79" s="1">
        <f t="shared" si="40"/>
        <v>0.81849999999999989</v>
      </c>
      <c r="H79" s="1">
        <f t="shared" si="41"/>
        <v>0.52015263000000012</v>
      </c>
      <c r="I79" s="1">
        <f t="shared" si="42"/>
        <v>0.85925508699999997</v>
      </c>
      <c r="J79" s="1">
        <f t="shared" si="43"/>
        <v>0.61097792419999997</v>
      </c>
      <c r="K79" s="1">
        <f t="shared" si="44"/>
        <v>0.58585512000000006</v>
      </c>
      <c r="L79" s="1">
        <f t="shared" si="45"/>
        <v>0.57624372576999994</v>
      </c>
      <c r="N79">
        <f t="shared" si="27"/>
        <v>0</v>
      </c>
      <c r="O79" s="2">
        <f t="shared" si="28"/>
        <v>120.42919087974342</v>
      </c>
      <c r="P79">
        <f t="shared" si="29"/>
        <v>150</v>
      </c>
      <c r="Q79">
        <f t="shared" si="30"/>
        <v>180</v>
      </c>
      <c r="R79">
        <f t="shared" si="31"/>
        <v>0</v>
      </c>
      <c r="S79">
        <f t="shared" si="32"/>
        <v>0</v>
      </c>
      <c r="U79" s="2">
        <f t="shared" si="33"/>
        <v>82</v>
      </c>
      <c r="V79" s="2">
        <f t="shared" si="34"/>
        <v>61</v>
      </c>
      <c r="W79" s="2">
        <f t="shared" si="35"/>
        <v>59</v>
      </c>
      <c r="X79" s="2">
        <f t="shared" si="36"/>
        <v>58</v>
      </c>
      <c r="Y79" s="2">
        <f t="shared" si="37"/>
        <v>0</v>
      </c>
      <c r="Z79" s="2">
        <f t="shared" si="38"/>
        <v>0</v>
      </c>
    </row>
    <row r="80" spans="1:26" x14ac:dyDescent="0.25">
      <c r="A80" s="3">
        <f t="shared" si="39"/>
        <v>100</v>
      </c>
      <c r="B80">
        <f t="shared" si="23"/>
        <v>1</v>
      </c>
      <c r="C80">
        <f t="shared" si="24"/>
        <v>100</v>
      </c>
      <c r="D80">
        <f t="shared" si="25"/>
        <v>10000</v>
      </c>
      <c r="E80">
        <f t="shared" si="26"/>
        <v>1000000</v>
      </c>
      <c r="F80" s="2">
        <f>F$2*A80^F$3</f>
        <v>120.94833807922448</v>
      </c>
      <c r="G80" s="1">
        <f t="shared" si="40"/>
        <v>0.82599999999999996</v>
      </c>
      <c r="H80" s="1">
        <f t="shared" si="41"/>
        <v>0.51829999999999987</v>
      </c>
      <c r="I80" s="1">
        <f t="shared" si="42"/>
        <v>0.87160000000000004</v>
      </c>
      <c r="J80" s="1">
        <f t="shared" si="43"/>
        <v>0.61709999999999998</v>
      </c>
      <c r="K80" s="1">
        <f t="shared" si="44"/>
        <v>0.59150000000000003</v>
      </c>
      <c r="L80" s="1">
        <f t="shared" si="45"/>
        <v>0.58172999999999986</v>
      </c>
      <c r="N80">
        <f t="shared" si="27"/>
        <v>0</v>
      </c>
      <c r="O80" s="2">
        <f t="shared" si="28"/>
        <v>120.94833807922448</v>
      </c>
      <c r="P80">
        <f t="shared" si="29"/>
        <v>150</v>
      </c>
      <c r="Q80">
        <f t="shared" si="30"/>
        <v>180</v>
      </c>
      <c r="R80">
        <f t="shared" si="31"/>
        <v>0</v>
      </c>
      <c r="S80">
        <f t="shared" si="32"/>
        <v>0</v>
      </c>
      <c r="U80" s="2">
        <f t="shared" si="33"/>
        <v>83</v>
      </c>
      <c r="V80" s="2">
        <f t="shared" si="34"/>
        <v>62</v>
      </c>
      <c r="W80" s="2">
        <f t="shared" si="35"/>
        <v>59</v>
      </c>
      <c r="X80" s="2">
        <f t="shared" si="36"/>
        <v>58</v>
      </c>
      <c r="Y80" s="2">
        <f t="shared" si="37"/>
        <v>0</v>
      </c>
      <c r="Z80" s="2">
        <f t="shared" si="38"/>
        <v>0</v>
      </c>
    </row>
    <row r="81" spans="1:26" x14ac:dyDescent="0.25">
      <c r="A81" s="3">
        <f t="shared" si="39"/>
        <v>101</v>
      </c>
      <c r="B81">
        <f t="shared" si="23"/>
        <v>1</v>
      </c>
      <c r="C81">
        <f t="shared" si="24"/>
        <v>101</v>
      </c>
      <c r="D81">
        <f t="shared" si="25"/>
        <v>10201</v>
      </c>
      <c r="E81">
        <f t="shared" si="26"/>
        <v>1030301</v>
      </c>
      <c r="F81" s="2">
        <f>F$2*A81^F$3</f>
        <v>121.46452417010066</v>
      </c>
      <c r="G81" s="1">
        <f t="shared" si="40"/>
        <v>0.83349999999999991</v>
      </c>
      <c r="H81" s="1">
        <f t="shared" si="41"/>
        <v>0.51619137000000004</v>
      </c>
      <c r="I81" s="1">
        <f t="shared" si="42"/>
        <v>0.88409963299999994</v>
      </c>
      <c r="J81" s="1">
        <f t="shared" si="43"/>
        <v>0.62324203580000015</v>
      </c>
      <c r="K81" s="1">
        <f t="shared" si="44"/>
        <v>0.59715518000000001</v>
      </c>
      <c r="L81" s="1">
        <f t="shared" si="45"/>
        <v>0.58722153222999995</v>
      </c>
      <c r="N81">
        <f t="shared" si="27"/>
        <v>0</v>
      </c>
      <c r="O81" s="2">
        <f t="shared" si="28"/>
        <v>121.46452417010066</v>
      </c>
      <c r="P81">
        <f t="shared" si="29"/>
        <v>150</v>
      </c>
      <c r="Q81">
        <f t="shared" si="30"/>
        <v>180</v>
      </c>
      <c r="R81">
        <f t="shared" si="31"/>
        <v>0</v>
      </c>
      <c r="S81">
        <f t="shared" si="32"/>
        <v>0</v>
      </c>
      <c r="U81" s="2">
        <f t="shared" si="33"/>
        <v>83</v>
      </c>
      <c r="V81" s="2">
        <f t="shared" si="34"/>
        <v>62</v>
      </c>
      <c r="W81" s="2">
        <f t="shared" si="35"/>
        <v>60</v>
      </c>
      <c r="X81" s="2">
        <f t="shared" si="36"/>
        <v>59</v>
      </c>
      <c r="Y81" s="2">
        <f t="shared" si="37"/>
        <v>0</v>
      </c>
      <c r="Z81" s="2">
        <f t="shared" si="38"/>
        <v>0</v>
      </c>
    </row>
    <row r="82" spans="1:26" x14ac:dyDescent="0.25">
      <c r="A82" s="3">
        <f t="shared" si="39"/>
        <v>102</v>
      </c>
      <c r="B82">
        <f t="shared" si="23"/>
        <v>1</v>
      </c>
      <c r="C82">
        <f t="shared" si="24"/>
        <v>102</v>
      </c>
      <c r="D82">
        <f t="shared" si="25"/>
        <v>10404</v>
      </c>
      <c r="E82">
        <f t="shared" si="26"/>
        <v>1061208</v>
      </c>
      <c r="F82" s="2">
        <f>F$2*A82^F$3</f>
        <v>121.97779511136636</v>
      </c>
      <c r="G82" s="1">
        <f t="shared" si="40"/>
        <v>0.84099999999999997</v>
      </c>
      <c r="H82" s="1">
        <f t="shared" si="41"/>
        <v>0.51382295999999983</v>
      </c>
      <c r="I82" s="1">
        <f t="shared" si="42"/>
        <v>0.89675562399999997</v>
      </c>
      <c r="J82" s="1">
        <f t="shared" si="43"/>
        <v>0.62940436639999997</v>
      </c>
      <c r="K82" s="1">
        <f t="shared" si="44"/>
        <v>0.60282084000000002</v>
      </c>
      <c r="L82" s="1">
        <f t="shared" si="45"/>
        <v>0.59271834183999994</v>
      </c>
      <c r="N82">
        <f t="shared" si="27"/>
        <v>0</v>
      </c>
      <c r="O82" s="2">
        <f t="shared" si="28"/>
        <v>121.97779511136636</v>
      </c>
      <c r="P82">
        <f t="shared" si="29"/>
        <v>150</v>
      </c>
      <c r="Q82">
        <f t="shared" si="30"/>
        <v>180</v>
      </c>
      <c r="R82">
        <f t="shared" si="31"/>
        <v>0</v>
      </c>
      <c r="S82">
        <f t="shared" si="32"/>
        <v>0</v>
      </c>
      <c r="U82" s="2">
        <f t="shared" si="33"/>
        <v>84</v>
      </c>
      <c r="V82" s="2">
        <f t="shared" si="34"/>
        <v>63</v>
      </c>
      <c r="W82" s="2">
        <f t="shared" si="35"/>
        <v>60</v>
      </c>
      <c r="X82" s="2">
        <f t="shared" si="36"/>
        <v>59</v>
      </c>
      <c r="Y82" s="2">
        <f t="shared" si="37"/>
        <v>0</v>
      </c>
      <c r="Z82" s="2">
        <f t="shared" si="38"/>
        <v>0</v>
      </c>
    </row>
    <row r="83" spans="1:26" x14ac:dyDescent="0.25">
      <c r="A83" s="3">
        <f t="shared" si="39"/>
        <v>103</v>
      </c>
      <c r="B83">
        <f t="shared" si="23"/>
        <v>1</v>
      </c>
      <c r="C83">
        <f t="shared" si="24"/>
        <v>103</v>
      </c>
      <c r="D83">
        <f t="shared" si="25"/>
        <v>10609</v>
      </c>
      <c r="E83">
        <f t="shared" si="26"/>
        <v>1092727</v>
      </c>
      <c r="F83" s="2">
        <f>F$2*A83^F$3</f>
        <v>122.48819570632122</v>
      </c>
      <c r="G83" s="1">
        <f t="shared" si="40"/>
        <v>0.84849999999999992</v>
      </c>
      <c r="H83" s="1">
        <f t="shared" si="41"/>
        <v>0.51119099000000012</v>
      </c>
      <c r="I83" s="1">
        <f t="shared" si="42"/>
        <v>0.909569611</v>
      </c>
      <c r="J83" s="1">
        <f t="shared" si="43"/>
        <v>0.63558732660000006</v>
      </c>
      <c r="K83" s="1">
        <f t="shared" si="44"/>
        <v>0.60849715999999998</v>
      </c>
      <c r="L83" s="1">
        <f t="shared" si="45"/>
        <v>0.59822044820999987</v>
      </c>
      <c r="N83">
        <f t="shared" si="27"/>
        <v>0</v>
      </c>
      <c r="O83" s="2">
        <f t="shared" si="28"/>
        <v>122.48819570632122</v>
      </c>
      <c r="P83">
        <f t="shared" si="29"/>
        <v>150</v>
      </c>
      <c r="Q83">
        <f t="shared" si="30"/>
        <v>180</v>
      </c>
      <c r="R83">
        <f t="shared" si="31"/>
        <v>0</v>
      </c>
      <c r="S83">
        <f t="shared" si="32"/>
        <v>0</v>
      </c>
      <c r="U83" s="2">
        <f t="shared" si="33"/>
        <v>85</v>
      </c>
      <c r="V83" s="2">
        <f t="shared" si="34"/>
        <v>64</v>
      </c>
      <c r="W83" s="2">
        <f t="shared" si="35"/>
        <v>61</v>
      </c>
      <c r="X83" s="2">
        <f t="shared" si="36"/>
        <v>60</v>
      </c>
      <c r="Y83" s="2">
        <f t="shared" si="37"/>
        <v>0</v>
      </c>
      <c r="Z83" s="2">
        <f t="shared" si="38"/>
        <v>0</v>
      </c>
    </row>
    <row r="84" spans="1:26" x14ac:dyDescent="0.25">
      <c r="A84" s="3">
        <f t="shared" si="39"/>
        <v>104</v>
      </c>
      <c r="B84">
        <f t="shared" si="23"/>
        <v>1</v>
      </c>
      <c r="C84">
        <f t="shared" si="24"/>
        <v>104</v>
      </c>
      <c r="D84">
        <f t="shared" si="25"/>
        <v>10816</v>
      </c>
      <c r="E84">
        <f t="shared" si="26"/>
        <v>1124864</v>
      </c>
      <c r="F84" s="2">
        <f>F$2*A84^F$3</f>
        <v>122.99576964253998</v>
      </c>
      <c r="G84" s="1">
        <f t="shared" si="40"/>
        <v>0.85599999999999998</v>
      </c>
      <c r="H84" s="1">
        <f t="shared" si="41"/>
        <v>0.50829168000000013</v>
      </c>
      <c r="I84" s="1">
        <f t="shared" si="42"/>
        <v>0.92254323199999999</v>
      </c>
      <c r="J84" s="1">
        <f t="shared" si="43"/>
        <v>0.64179125119999991</v>
      </c>
      <c r="K84" s="1">
        <f t="shared" si="44"/>
        <v>0.61418431999999989</v>
      </c>
      <c r="L84" s="1">
        <f t="shared" si="45"/>
        <v>0.60372787071999989</v>
      </c>
      <c r="N84">
        <f t="shared" si="27"/>
        <v>0</v>
      </c>
      <c r="O84" s="2">
        <f t="shared" si="28"/>
        <v>122.99576964253998</v>
      </c>
      <c r="P84">
        <f t="shared" si="29"/>
        <v>150</v>
      </c>
      <c r="Q84">
        <f t="shared" si="30"/>
        <v>180</v>
      </c>
      <c r="R84">
        <f t="shared" si="31"/>
        <v>0</v>
      </c>
      <c r="S84">
        <f t="shared" si="32"/>
        <v>0</v>
      </c>
      <c r="U84" s="2">
        <f t="shared" si="33"/>
        <v>86</v>
      </c>
      <c r="V84" s="2">
        <f t="shared" si="34"/>
        <v>64</v>
      </c>
      <c r="W84" s="2">
        <f t="shared" si="35"/>
        <v>61</v>
      </c>
      <c r="X84" s="2">
        <f t="shared" si="36"/>
        <v>60</v>
      </c>
      <c r="Y84" s="2">
        <f t="shared" si="37"/>
        <v>0</v>
      </c>
      <c r="Z84" s="2">
        <f t="shared" si="38"/>
        <v>0</v>
      </c>
    </row>
    <row r="85" spans="1:26" x14ac:dyDescent="0.25">
      <c r="A85" s="3">
        <f t="shared" si="39"/>
        <v>105</v>
      </c>
      <c r="B85">
        <f t="shared" si="23"/>
        <v>1</v>
      </c>
      <c r="C85">
        <f t="shared" si="24"/>
        <v>105</v>
      </c>
      <c r="D85">
        <f t="shared" si="25"/>
        <v>11025</v>
      </c>
      <c r="E85">
        <f t="shared" si="26"/>
        <v>1157625</v>
      </c>
      <c r="F85" s="2">
        <f>F$2*A85^F$3</f>
        <v>123.5005595300907</v>
      </c>
      <c r="G85" s="1">
        <f t="shared" si="40"/>
        <v>0.86349999999999993</v>
      </c>
      <c r="H85" s="1">
        <f t="shared" si="41"/>
        <v>0.50512125000000008</v>
      </c>
      <c r="I85" s="1">
        <f t="shared" si="42"/>
        <v>0.93567812500000003</v>
      </c>
      <c r="J85" s="1">
        <f t="shared" si="43"/>
        <v>0.64801647500000004</v>
      </c>
      <c r="K85" s="1">
        <f t="shared" si="44"/>
        <v>0.6198825</v>
      </c>
      <c r="L85" s="1">
        <f t="shared" si="45"/>
        <v>0.60924062874999996</v>
      </c>
      <c r="N85">
        <f t="shared" si="27"/>
        <v>0</v>
      </c>
      <c r="O85" s="2">
        <f t="shared" si="28"/>
        <v>123.5005595300907</v>
      </c>
      <c r="P85">
        <f t="shared" si="29"/>
        <v>150</v>
      </c>
      <c r="Q85">
        <f t="shared" si="30"/>
        <v>180</v>
      </c>
      <c r="R85">
        <f t="shared" si="31"/>
        <v>0</v>
      </c>
      <c r="S85">
        <f t="shared" si="32"/>
        <v>0</v>
      </c>
      <c r="U85" s="2">
        <f t="shared" si="33"/>
        <v>86</v>
      </c>
      <c r="V85" s="2">
        <f t="shared" si="34"/>
        <v>65</v>
      </c>
      <c r="W85" s="2">
        <f t="shared" si="35"/>
        <v>62</v>
      </c>
      <c r="X85" s="2">
        <f t="shared" si="36"/>
        <v>61</v>
      </c>
      <c r="Y85" s="2">
        <f t="shared" si="37"/>
        <v>0</v>
      </c>
      <c r="Z85" s="2">
        <f t="shared" si="38"/>
        <v>0</v>
      </c>
    </row>
    <row r="86" spans="1:26" x14ac:dyDescent="0.25">
      <c r="A86" s="3">
        <f t="shared" si="39"/>
        <v>106</v>
      </c>
      <c r="B86">
        <f t="shared" si="23"/>
        <v>1</v>
      </c>
      <c r="C86">
        <f t="shared" si="24"/>
        <v>106</v>
      </c>
      <c r="D86">
        <f t="shared" si="25"/>
        <v>11236</v>
      </c>
      <c r="E86">
        <f t="shared" si="26"/>
        <v>1191016</v>
      </c>
      <c r="F86" s="2">
        <f>F$2*A86^F$3</f>
        <v>124.00260693809237</v>
      </c>
      <c r="G86" s="1">
        <f t="shared" si="40"/>
        <v>0.87099999999999989</v>
      </c>
      <c r="H86" s="1">
        <f t="shared" si="41"/>
        <v>0.50167592000000005</v>
      </c>
      <c r="I86" s="1">
        <f t="shared" si="42"/>
        <v>0.94897592800000008</v>
      </c>
      <c r="J86" s="1">
        <f t="shared" si="43"/>
        <v>0.65426333279999982</v>
      </c>
      <c r="K86" s="1">
        <f t="shared" si="44"/>
        <v>0.62559187999999999</v>
      </c>
      <c r="L86" s="1">
        <f t="shared" si="45"/>
        <v>0.61475874168</v>
      </c>
      <c r="N86">
        <f t="shared" si="27"/>
        <v>0</v>
      </c>
      <c r="O86" s="2">
        <f t="shared" si="28"/>
        <v>124.00260693809237</v>
      </c>
      <c r="P86">
        <f t="shared" si="29"/>
        <v>150</v>
      </c>
      <c r="Q86">
        <f t="shared" si="30"/>
        <v>180</v>
      </c>
      <c r="R86">
        <f t="shared" si="31"/>
        <v>0</v>
      </c>
      <c r="S86">
        <f t="shared" si="32"/>
        <v>0</v>
      </c>
      <c r="U86" s="2">
        <f t="shared" si="33"/>
        <v>87</v>
      </c>
      <c r="V86" s="2">
        <f t="shared" si="34"/>
        <v>65</v>
      </c>
      <c r="W86" s="2">
        <f t="shared" si="35"/>
        <v>63</v>
      </c>
      <c r="X86" s="2">
        <f t="shared" si="36"/>
        <v>61</v>
      </c>
      <c r="Y86" s="2">
        <f t="shared" si="37"/>
        <v>0</v>
      </c>
      <c r="Z86" s="2">
        <f t="shared" si="38"/>
        <v>0</v>
      </c>
    </row>
    <row r="87" spans="1:26" x14ac:dyDescent="0.25">
      <c r="A87" s="3">
        <f t="shared" si="39"/>
        <v>107</v>
      </c>
      <c r="B87">
        <f t="shared" si="23"/>
        <v>1</v>
      </c>
      <c r="C87">
        <f t="shared" si="24"/>
        <v>107</v>
      </c>
      <c r="D87">
        <f t="shared" si="25"/>
        <v>11449</v>
      </c>
      <c r="E87">
        <f t="shared" si="26"/>
        <v>1225043</v>
      </c>
      <c r="F87" s="2">
        <f>F$2*A87^F$3</f>
        <v>124.50195242970037</v>
      </c>
      <c r="G87" s="1">
        <f t="shared" si="40"/>
        <v>0.87849999999999995</v>
      </c>
      <c r="H87" s="1">
        <f t="shared" si="41"/>
        <v>0.49795191000000005</v>
      </c>
      <c r="I87" s="1">
        <f t="shared" si="42"/>
        <v>0.96243827900000001</v>
      </c>
      <c r="J87" s="1">
        <f t="shared" si="43"/>
        <v>0.66053215939999999</v>
      </c>
      <c r="K87" s="1">
        <f t="shared" si="44"/>
        <v>0.63131263999999998</v>
      </c>
      <c r="L87" s="1">
        <f t="shared" si="45"/>
        <v>0.62028222888999995</v>
      </c>
      <c r="N87">
        <f t="shared" si="27"/>
        <v>0</v>
      </c>
      <c r="O87" s="2">
        <f t="shared" si="28"/>
        <v>124.50195242970037</v>
      </c>
      <c r="P87">
        <f t="shared" si="29"/>
        <v>150</v>
      </c>
      <c r="Q87">
        <f t="shared" si="30"/>
        <v>180</v>
      </c>
      <c r="R87">
        <f t="shared" si="31"/>
        <v>0</v>
      </c>
      <c r="S87">
        <f t="shared" si="32"/>
        <v>0</v>
      </c>
      <c r="U87" s="2">
        <f t="shared" si="33"/>
        <v>88</v>
      </c>
      <c r="V87" s="2">
        <f t="shared" si="34"/>
        <v>66</v>
      </c>
      <c r="W87" s="2">
        <f t="shared" si="35"/>
        <v>63</v>
      </c>
      <c r="X87" s="2">
        <f t="shared" si="36"/>
        <v>62</v>
      </c>
      <c r="Y87" s="2">
        <f t="shared" si="37"/>
        <v>0</v>
      </c>
      <c r="Z87" s="2">
        <f t="shared" si="38"/>
        <v>0</v>
      </c>
    </row>
    <row r="88" spans="1:26" x14ac:dyDescent="0.25">
      <c r="A88" s="3">
        <f t="shared" si="39"/>
        <v>108</v>
      </c>
      <c r="B88">
        <f t="shared" si="23"/>
        <v>1</v>
      </c>
      <c r="C88">
        <f t="shared" si="24"/>
        <v>108</v>
      </c>
      <c r="D88">
        <f t="shared" si="25"/>
        <v>11664</v>
      </c>
      <c r="E88">
        <f t="shared" si="26"/>
        <v>1259712</v>
      </c>
      <c r="F88" s="2">
        <f>F$2*A88^F$3</f>
        <v>124.99863559560096</v>
      </c>
      <c r="G88" s="1">
        <f t="shared" si="40"/>
        <v>0.8859999999999999</v>
      </c>
      <c r="H88" s="1">
        <f t="shared" si="41"/>
        <v>0.49394544000000018</v>
      </c>
      <c r="I88" s="1">
        <f t="shared" si="42"/>
        <v>0.976066816</v>
      </c>
      <c r="J88" s="1">
        <f t="shared" si="43"/>
        <v>0.66682328960000004</v>
      </c>
      <c r="K88" s="1">
        <f t="shared" si="44"/>
        <v>0.6370449600000001</v>
      </c>
      <c r="L88" s="1">
        <f t="shared" si="45"/>
        <v>0.62581110975999998</v>
      </c>
      <c r="N88">
        <f t="shared" si="27"/>
        <v>0</v>
      </c>
      <c r="O88" s="2">
        <f t="shared" si="28"/>
        <v>124.99863559560096</v>
      </c>
      <c r="P88">
        <f t="shared" si="29"/>
        <v>150</v>
      </c>
      <c r="Q88">
        <f t="shared" si="30"/>
        <v>180</v>
      </c>
      <c r="R88">
        <f t="shared" si="31"/>
        <v>0</v>
      </c>
      <c r="S88">
        <f t="shared" si="32"/>
        <v>0</v>
      </c>
      <c r="U88" s="2">
        <f t="shared" si="33"/>
        <v>89</v>
      </c>
      <c r="V88" s="2">
        <f t="shared" si="34"/>
        <v>67</v>
      </c>
      <c r="W88" s="2">
        <f t="shared" si="35"/>
        <v>64</v>
      </c>
      <c r="X88" s="2">
        <f t="shared" si="36"/>
        <v>63</v>
      </c>
      <c r="Y88" s="2">
        <f t="shared" si="37"/>
        <v>0</v>
      </c>
      <c r="Z88" s="2">
        <f t="shared" si="38"/>
        <v>0</v>
      </c>
    </row>
    <row r="89" spans="1:26" x14ac:dyDescent="0.25">
      <c r="A89" s="3">
        <f t="shared" si="39"/>
        <v>109</v>
      </c>
      <c r="B89">
        <f t="shared" si="23"/>
        <v>1</v>
      </c>
      <c r="C89">
        <f t="shared" si="24"/>
        <v>109</v>
      </c>
      <c r="D89">
        <f t="shared" si="25"/>
        <v>11881</v>
      </c>
      <c r="E89">
        <f t="shared" si="26"/>
        <v>1295029</v>
      </c>
      <c r="F89" s="2">
        <f>F$2*A89^F$3</f>
        <v>125.49269508609096</v>
      </c>
      <c r="G89" s="1">
        <f t="shared" si="40"/>
        <v>0.89349999999999996</v>
      </c>
      <c r="H89" s="1">
        <f t="shared" si="41"/>
        <v>0.4896527300000002</v>
      </c>
      <c r="I89" s="1">
        <f t="shared" si="42"/>
        <v>0.98986317699999993</v>
      </c>
      <c r="J89" s="1">
        <f t="shared" si="43"/>
        <v>0.67313705820000003</v>
      </c>
      <c r="K89" s="1">
        <f t="shared" si="44"/>
        <v>0.64278902000000004</v>
      </c>
      <c r="L89" s="1">
        <f t="shared" si="45"/>
        <v>0.63134540367000003</v>
      </c>
      <c r="N89">
        <f t="shared" si="27"/>
        <v>0</v>
      </c>
      <c r="O89" s="2">
        <f t="shared" si="28"/>
        <v>125.49269508609096</v>
      </c>
      <c r="P89">
        <f t="shared" si="29"/>
        <v>150</v>
      </c>
      <c r="Q89">
        <f t="shared" si="30"/>
        <v>180</v>
      </c>
      <c r="R89">
        <f t="shared" si="31"/>
        <v>0</v>
      </c>
      <c r="S89">
        <f t="shared" si="32"/>
        <v>0</v>
      </c>
      <c r="U89" s="2">
        <f t="shared" si="33"/>
        <v>89</v>
      </c>
      <c r="V89" s="2">
        <f t="shared" si="34"/>
        <v>67</v>
      </c>
      <c r="W89" s="2">
        <f t="shared" si="35"/>
        <v>64</v>
      </c>
      <c r="X89" s="2">
        <f t="shared" si="36"/>
        <v>63</v>
      </c>
      <c r="Y89" s="2">
        <f t="shared" si="37"/>
        <v>0</v>
      </c>
      <c r="Z89" s="2">
        <f t="shared" si="38"/>
        <v>0</v>
      </c>
    </row>
    <row r="90" spans="1:26" x14ac:dyDescent="0.25">
      <c r="A90" s="3">
        <f t="shared" si="39"/>
        <v>110</v>
      </c>
      <c r="B90">
        <f t="shared" si="23"/>
        <v>1</v>
      </c>
      <c r="C90">
        <f t="shared" si="24"/>
        <v>110</v>
      </c>
      <c r="D90">
        <f t="shared" si="25"/>
        <v>12100</v>
      </c>
      <c r="E90">
        <f t="shared" si="26"/>
        <v>1331000</v>
      </c>
      <c r="F90" s="2">
        <f>F$2*A90^F$3</f>
        <v>125.98416864181631</v>
      </c>
      <c r="G90" s="1">
        <f t="shared" si="40"/>
        <v>0.90099999999999991</v>
      </c>
      <c r="H90" s="1">
        <f t="shared" si="41"/>
        <v>0.48506999999999989</v>
      </c>
      <c r="I90" s="1">
        <f t="shared" si="42"/>
        <v>1.0038289999999999</v>
      </c>
      <c r="J90" s="1">
        <f t="shared" si="43"/>
        <v>0.67947380000000002</v>
      </c>
      <c r="K90" s="1">
        <f t="shared" si="44"/>
        <v>0.64854500000000004</v>
      </c>
      <c r="L90" s="1">
        <f t="shared" si="45"/>
        <v>0.63688513000000002</v>
      </c>
      <c r="N90">
        <f t="shared" si="27"/>
        <v>0</v>
      </c>
      <c r="O90" s="2">
        <f t="shared" si="28"/>
        <v>125.98416864181631</v>
      </c>
      <c r="P90">
        <f t="shared" si="29"/>
        <v>150</v>
      </c>
      <c r="Q90">
        <f t="shared" si="30"/>
        <v>180</v>
      </c>
      <c r="R90">
        <f t="shared" si="31"/>
        <v>0</v>
      </c>
      <c r="S90">
        <f t="shared" si="32"/>
        <v>0</v>
      </c>
      <c r="U90" s="2">
        <f t="shared" si="33"/>
        <v>90</v>
      </c>
      <c r="V90" s="2">
        <f t="shared" si="34"/>
        <v>68</v>
      </c>
      <c r="W90" s="2">
        <f t="shared" si="35"/>
        <v>65</v>
      </c>
      <c r="X90" s="2">
        <f t="shared" si="36"/>
        <v>64</v>
      </c>
      <c r="Y90" s="2">
        <f t="shared" si="37"/>
        <v>0</v>
      </c>
      <c r="Z90" s="2">
        <f t="shared" si="38"/>
        <v>0</v>
      </c>
    </row>
    <row r="91" spans="1:26" x14ac:dyDescent="0.25">
      <c r="A91" s="3">
        <f t="shared" si="39"/>
        <v>111</v>
      </c>
      <c r="B91">
        <f t="shared" si="23"/>
        <v>1</v>
      </c>
      <c r="C91">
        <f t="shared" si="24"/>
        <v>111</v>
      </c>
      <c r="D91">
        <f t="shared" si="25"/>
        <v>12321</v>
      </c>
      <c r="E91">
        <f t="shared" si="26"/>
        <v>1367631</v>
      </c>
      <c r="F91" s="2">
        <f>F$2*A91^F$3</f>
        <v>126.47309312323499</v>
      </c>
      <c r="G91" s="1">
        <f t="shared" si="40"/>
        <v>0.90849999999999997</v>
      </c>
      <c r="H91" s="1">
        <f t="shared" si="41"/>
        <v>0.48019347000000001</v>
      </c>
      <c r="I91" s="1">
        <f t="shared" si="42"/>
        <v>1.017965923</v>
      </c>
      <c r="J91" s="1">
        <f t="shared" si="43"/>
        <v>0.68583384979999995</v>
      </c>
      <c r="K91" s="1">
        <f t="shared" si="44"/>
        <v>0.65431307999999988</v>
      </c>
      <c r="L91" s="1">
        <f t="shared" si="45"/>
        <v>0.64243030813000002</v>
      </c>
      <c r="N91">
        <f t="shared" si="27"/>
        <v>0</v>
      </c>
      <c r="O91" s="2">
        <f t="shared" si="28"/>
        <v>126.47309312323499</v>
      </c>
      <c r="P91">
        <f t="shared" si="29"/>
        <v>150</v>
      </c>
      <c r="Q91">
        <f t="shared" si="30"/>
        <v>180</v>
      </c>
      <c r="R91">
        <f t="shared" si="31"/>
        <v>0</v>
      </c>
      <c r="S91">
        <f t="shared" si="32"/>
        <v>0</v>
      </c>
      <c r="U91" s="2">
        <f t="shared" si="33"/>
        <v>91</v>
      </c>
      <c r="V91" s="2">
        <f t="shared" si="34"/>
        <v>69</v>
      </c>
      <c r="W91" s="2">
        <f t="shared" si="35"/>
        <v>65</v>
      </c>
      <c r="X91" s="2">
        <f t="shared" si="36"/>
        <v>64</v>
      </c>
      <c r="Y91" s="2">
        <f t="shared" si="37"/>
        <v>0</v>
      </c>
      <c r="Z91" s="2">
        <f t="shared" si="38"/>
        <v>0</v>
      </c>
    </row>
    <row r="92" spans="1:26" x14ac:dyDescent="0.25">
      <c r="A92" s="3">
        <f t="shared" si="39"/>
        <v>112</v>
      </c>
      <c r="B92">
        <f t="shared" si="23"/>
        <v>1</v>
      </c>
      <c r="C92">
        <f t="shared" si="24"/>
        <v>112</v>
      </c>
      <c r="D92">
        <f t="shared" si="25"/>
        <v>12544</v>
      </c>
      <c r="E92">
        <f t="shared" si="26"/>
        <v>1404928</v>
      </c>
      <c r="F92" s="2">
        <f>F$2*A92^F$3</f>
        <v>126.9595045388707</v>
      </c>
      <c r="G92" s="1">
        <f t="shared" si="40"/>
        <v>0.91599999999999993</v>
      </c>
      <c r="H92" s="1">
        <f t="shared" si="41"/>
        <v>0.47501935999999989</v>
      </c>
      <c r="I92" s="1">
        <f t="shared" si="42"/>
        <v>1.032275584</v>
      </c>
      <c r="J92" s="1">
        <f t="shared" si="43"/>
        <v>0.6922175424</v>
      </c>
      <c r="K92" s="1">
        <f t="shared" si="44"/>
        <v>0.66009344000000014</v>
      </c>
      <c r="L92" s="1">
        <f t="shared" si="45"/>
        <v>0.64798095743999995</v>
      </c>
      <c r="N92">
        <f t="shared" si="27"/>
        <v>0</v>
      </c>
      <c r="O92" s="2">
        <f t="shared" si="28"/>
        <v>126.9595045388707</v>
      </c>
      <c r="P92">
        <f t="shared" si="29"/>
        <v>150</v>
      </c>
      <c r="Q92">
        <f t="shared" si="30"/>
        <v>180</v>
      </c>
      <c r="R92">
        <f t="shared" si="31"/>
        <v>0</v>
      </c>
      <c r="S92">
        <f t="shared" si="32"/>
        <v>0</v>
      </c>
      <c r="U92" s="2">
        <f t="shared" si="33"/>
        <v>92</v>
      </c>
      <c r="V92" s="2">
        <f t="shared" si="34"/>
        <v>69</v>
      </c>
      <c r="W92" s="2">
        <f t="shared" si="35"/>
        <v>66</v>
      </c>
      <c r="X92" s="2">
        <f t="shared" si="36"/>
        <v>65</v>
      </c>
      <c r="Y92" s="2">
        <f t="shared" si="37"/>
        <v>0</v>
      </c>
      <c r="Z92" s="2">
        <f t="shared" si="38"/>
        <v>0</v>
      </c>
    </row>
    <row r="93" spans="1:26" x14ac:dyDescent="0.25">
      <c r="A93" s="3">
        <f t="shared" si="39"/>
        <v>113</v>
      </c>
      <c r="B93">
        <f t="shared" si="23"/>
        <v>1</v>
      </c>
      <c r="C93">
        <f t="shared" si="24"/>
        <v>113</v>
      </c>
      <c r="D93">
        <f t="shared" si="25"/>
        <v>12769</v>
      </c>
      <c r="E93">
        <f t="shared" si="26"/>
        <v>1442897</v>
      </c>
      <c r="F93" s="2">
        <f>F$2*A93^F$3</f>
        <v>127.44343807241503</v>
      </c>
      <c r="G93" s="1">
        <f t="shared" si="40"/>
        <v>0.92349999999999988</v>
      </c>
      <c r="H93" s="1">
        <f t="shared" si="41"/>
        <v>0.46954389000000019</v>
      </c>
      <c r="I93" s="1">
        <f t="shared" si="42"/>
        <v>1.0467596210000001</v>
      </c>
      <c r="J93" s="1">
        <f t="shared" si="43"/>
        <v>0.6986252126000001</v>
      </c>
      <c r="K93" s="1">
        <f t="shared" si="44"/>
        <v>0.66588625999999995</v>
      </c>
      <c r="L93" s="1">
        <f t="shared" si="45"/>
        <v>0.65353709731000009</v>
      </c>
      <c r="N93">
        <f t="shared" si="27"/>
        <v>0</v>
      </c>
      <c r="O93" s="2">
        <f t="shared" si="28"/>
        <v>127.44343807241503</v>
      </c>
      <c r="P93">
        <f t="shared" si="29"/>
        <v>150</v>
      </c>
      <c r="Q93">
        <f t="shared" si="30"/>
        <v>180</v>
      </c>
      <c r="R93">
        <f t="shared" si="31"/>
        <v>0</v>
      </c>
      <c r="S93">
        <f t="shared" si="32"/>
        <v>0</v>
      </c>
      <c r="U93" s="2">
        <f t="shared" si="33"/>
        <v>92</v>
      </c>
      <c r="V93" s="2">
        <f t="shared" si="34"/>
        <v>70</v>
      </c>
      <c r="W93" s="2">
        <f t="shared" si="35"/>
        <v>67</v>
      </c>
      <c r="X93" s="2">
        <f t="shared" si="36"/>
        <v>65</v>
      </c>
      <c r="Y93" s="2">
        <f t="shared" si="37"/>
        <v>0</v>
      </c>
      <c r="Z93" s="2">
        <f t="shared" si="38"/>
        <v>0</v>
      </c>
    </row>
    <row r="94" spans="1:26" x14ac:dyDescent="0.25">
      <c r="A94" s="3">
        <f t="shared" si="39"/>
        <v>114</v>
      </c>
      <c r="B94">
        <f t="shared" si="23"/>
        <v>1</v>
      </c>
      <c r="C94">
        <f t="shared" si="24"/>
        <v>114</v>
      </c>
      <c r="D94">
        <f t="shared" si="25"/>
        <v>12996</v>
      </c>
      <c r="E94">
        <f t="shared" si="26"/>
        <v>1481544</v>
      </c>
      <c r="F94" s="2">
        <f>F$2*A94^F$3</f>
        <v>127.92492810873631</v>
      </c>
      <c r="G94" s="1">
        <f t="shared" si="40"/>
        <v>0.93099999999999994</v>
      </c>
      <c r="H94" s="1">
        <f t="shared" si="41"/>
        <v>0.46376328000000011</v>
      </c>
      <c r="I94" s="1">
        <f t="shared" si="42"/>
        <v>1.061419672</v>
      </c>
      <c r="J94" s="1">
        <f t="shared" si="43"/>
        <v>0.70505719519999999</v>
      </c>
      <c r="K94" s="1">
        <f t="shared" si="44"/>
        <v>0.67169171999999999</v>
      </c>
      <c r="L94" s="1">
        <f t="shared" si="45"/>
        <v>0.65909874711999994</v>
      </c>
      <c r="N94">
        <f t="shared" si="27"/>
        <v>0</v>
      </c>
      <c r="O94" s="2">
        <f t="shared" si="28"/>
        <v>127.92492810873631</v>
      </c>
      <c r="P94">
        <f t="shared" si="29"/>
        <v>150</v>
      </c>
      <c r="Q94">
        <f t="shared" si="30"/>
        <v>180</v>
      </c>
      <c r="R94">
        <f t="shared" si="31"/>
        <v>0</v>
      </c>
      <c r="S94">
        <f t="shared" si="32"/>
        <v>0</v>
      </c>
      <c r="U94" s="2">
        <f t="shared" si="33"/>
        <v>93</v>
      </c>
      <c r="V94" s="2">
        <f t="shared" si="34"/>
        <v>71</v>
      </c>
      <c r="W94" s="2">
        <f t="shared" si="35"/>
        <v>67</v>
      </c>
      <c r="X94" s="2">
        <f t="shared" si="36"/>
        <v>66</v>
      </c>
      <c r="Y94" s="2">
        <f t="shared" si="37"/>
        <v>0</v>
      </c>
      <c r="Z94" s="2">
        <f t="shared" si="38"/>
        <v>0</v>
      </c>
    </row>
    <row r="95" spans="1:26" x14ac:dyDescent="0.25">
      <c r="A95" s="3">
        <f t="shared" si="39"/>
        <v>115</v>
      </c>
      <c r="B95">
        <f t="shared" si="23"/>
        <v>1</v>
      </c>
      <c r="C95">
        <f t="shared" si="24"/>
        <v>115</v>
      </c>
      <c r="D95">
        <f t="shared" si="25"/>
        <v>13225</v>
      </c>
      <c r="E95">
        <f t="shared" si="26"/>
        <v>1520875</v>
      </c>
      <c r="F95" s="2">
        <f>F$2*A95^F$3</f>
        <v>128.40400825884791</v>
      </c>
      <c r="G95" s="1">
        <f t="shared" si="40"/>
        <v>0.93849999999999989</v>
      </c>
      <c r="H95" s="1">
        <f t="shared" si="41"/>
        <v>0.4576737500000001</v>
      </c>
      <c r="I95" s="1">
        <f t="shared" si="42"/>
        <v>1.076257375</v>
      </c>
      <c r="J95" s="1">
        <f t="shared" si="43"/>
        <v>0.71151382500000016</v>
      </c>
      <c r="K95" s="1">
        <f t="shared" si="44"/>
        <v>0.67750999999999995</v>
      </c>
      <c r="L95" s="1">
        <f t="shared" si="45"/>
        <v>0.66466592624999998</v>
      </c>
      <c r="N95">
        <f t="shared" si="27"/>
        <v>0</v>
      </c>
      <c r="O95" s="2">
        <f t="shared" si="28"/>
        <v>128.40400825884791</v>
      </c>
      <c r="P95">
        <f t="shared" si="29"/>
        <v>150</v>
      </c>
      <c r="Q95">
        <f t="shared" si="30"/>
        <v>180</v>
      </c>
      <c r="R95">
        <f t="shared" si="31"/>
        <v>0</v>
      </c>
      <c r="S95">
        <f t="shared" si="32"/>
        <v>0</v>
      </c>
      <c r="U95" s="2">
        <f t="shared" si="33"/>
        <v>94</v>
      </c>
      <c r="V95" s="2">
        <f t="shared" si="34"/>
        <v>71</v>
      </c>
      <c r="W95" s="2">
        <f t="shared" si="35"/>
        <v>68</v>
      </c>
      <c r="X95" s="2">
        <f t="shared" si="36"/>
        <v>66</v>
      </c>
      <c r="Y95" s="2">
        <f t="shared" si="37"/>
        <v>0</v>
      </c>
      <c r="Z95" s="2">
        <f t="shared" si="38"/>
        <v>0</v>
      </c>
    </row>
    <row r="96" spans="1:26" x14ac:dyDescent="0.25">
      <c r="A96" s="3">
        <f t="shared" si="39"/>
        <v>116</v>
      </c>
      <c r="B96">
        <f t="shared" si="23"/>
        <v>1</v>
      </c>
      <c r="C96">
        <f t="shared" si="24"/>
        <v>116</v>
      </c>
      <c r="D96">
        <f t="shared" si="25"/>
        <v>13456</v>
      </c>
      <c r="E96">
        <f t="shared" si="26"/>
        <v>1560896</v>
      </c>
      <c r="F96" s="2">
        <f>F$2*A96^F$3</f>
        <v>128.88071138388622</v>
      </c>
      <c r="G96" s="1">
        <f t="shared" si="40"/>
        <v>0.94599999999999995</v>
      </c>
      <c r="H96" s="1">
        <f t="shared" si="41"/>
        <v>0.45127152000000004</v>
      </c>
      <c r="I96" s="1">
        <f t="shared" si="42"/>
        <v>1.0912743680000001</v>
      </c>
      <c r="J96" s="1">
        <f t="shared" si="43"/>
        <v>0.71799543679999989</v>
      </c>
      <c r="K96" s="1">
        <f t="shared" si="44"/>
        <v>0.68334128000000005</v>
      </c>
      <c r="L96" s="1">
        <f t="shared" si="45"/>
        <v>0.67023865407999994</v>
      </c>
      <c r="N96">
        <f t="shared" si="27"/>
        <v>0</v>
      </c>
      <c r="O96" s="2">
        <f t="shared" si="28"/>
        <v>128.88071138388622</v>
      </c>
      <c r="P96">
        <f t="shared" si="29"/>
        <v>150</v>
      </c>
      <c r="Q96">
        <f t="shared" si="30"/>
        <v>180</v>
      </c>
      <c r="R96">
        <f t="shared" si="31"/>
        <v>0</v>
      </c>
      <c r="S96">
        <f t="shared" si="32"/>
        <v>0</v>
      </c>
      <c r="U96" s="2">
        <f t="shared" si="33"/>
        <v>95</v>
      </c>
      <c r="V96" s="2">
        <f t="shared" si="34"/>
        <v>72</v>
      </c>
      <c r="W96" s="2">
        <f t="shared" si="35"/>
        <v>68</v>
      </c>
      <c r="X96" s="2">
        <f t="shared" si="36"/>
        <v>67</v>
      </c>
      <c r="Y96" s="2">
        <f t="shared" si="37"/>
        <v>0</v>
      </c>
      <c r="Z96" s="2">
        <f t="shared" si="38"/>
        <v>0</v>
      </c>
    </row>
    <row r="97" spans="1:26" x14ac:dyDescent="0.25">
      <c r="A97" s="3">
        <f t="shared" si="39"/>
        <v>117</v>
      </c>
      <c r="B97">
        <f t="shared" si="23"/>
        <v>1</v>
      </c>
      <c r="C97">
        <f t="shared" si="24"/>
        <v>117</v>
      </c>
      <c r="D97">
        <f t="shared" si="25"/>
        <v>13689</v>
      </c>
      <c r="E97">
        <f t="shared" si="26"/>
        <v>1601613</v>
      </c>
      <c r="F97" s="2">
        <f>F$2*A97^F$3</f>
        <v>129.35506961814579</v>
      </c>
      <c r="G97" s="1">
        <f t="shared" si="40"/>
        <v>0.9534999999999999</v>
      </c>
      <c r="H97" s="1">
        <f t="shared" si="41"/>
        <v>0.44455281000000002</v>
      </c>
      <c r="I97" s="1">
        <f t="shared" si="42"/>
        <v>1.1064722890000001</v>
      </c>
      <c r="J97" s="1">
        <f t="shared" si="43"/>
        <v>0.72450236540000001</v>
      </c>
      <c r="K97" s="1">
        <f t="shared" si="44"/>
        <v>0.6891857400000001</v>
      </c>
      <c r="L97" s="1">
        <f t="shared" si="45"/>
        <v>0.67581694998999997</v>
      </c>
      <c r="N97">
        <f t="shared" si="27"/>
        <v>0</v>
      </c>
      <c r="O97" s="2">
        <f t="shared" si="28"/>
        <v>129.35506961814579</v>
      </c>
      <c r="P97">
        <f t="shared" si="29"/>
        <v>150</v>
      </c>
      <c r="Q97">
        <f t="shared" si="30"/>
        <v>180</v>
      </c>
      <c r="R97">
        <f t="shared" si="31"/>
        <v>0</v>
      </c>
      <c r="S97">
        <f t="shared" si="32"/>
        <v>0</v>
      </c>
      <c r="U97" s="2">
        <f t="shared" si="33"/>
        <v>95</v>
      </c>
      <c r="V97" s="2">
        <f t="shared" si="34"/>
        <v>72</v>
      </c>
      <c r="W97" s="2">
        <f t="shared" si="35"/>
        <v>69</v>
      </c>
      <c r="X97" s="2">
        <f t="shared" si="36"/>
        <v>68</v>
      </c>
      <c r="Y97" s="2">
        <f t="shared" si="37"/>
        <v>0</v>
      </c>
      <c r="Z97" s="2">
        <f t="shared" si="38"/>
        <v>0</v>
      </c>
    </row>
    <row r="98" spans="1:26" x14ac:dyDescent="0.25">
      <c r="A98" s="3">
        <f t="shared" si="39"/>
        <v>118</v>
      </c>
      <c r="B98">
        <f t="shared" si="23"/>
        <v>1</v>
      </c>
      <c r="C98">
        <f t="shared" si="24"/>
        <v>118</v>
      </c>
      <c r="D98">
        <f t="shared" si="25"/>
        <v>13924</v>
      </c>
      <c r="E98">
        <f t="shared" si="26"/>
        <v>1643032</v>
      </c>
      <c r="F98" s="2">
        <f>F$2*A98^F$3</f>
        <v>129.8271143912165</v>
      </c>
      <c r="G98" s="1">
        <f t="shared" si="40"/>
        <v>0.96099999999999997</v>
      </c>
      <c r="H98" s="1">
        <f t="shared" si="41"/>
        <v>0.43751384000000004</v>
      </c>
      <c r="I98" s="1">
        <f t="shared" si="42"/>
        <v>1.1218527759999999</v>
      </c>
      <c r="J98" s="1">
        <f t="shared" si="43"/>
        <v>0.73103494559999982</v>
      </c>
      <c r="K98" s="1">
        <f t="shared" si="44"/>
        <v>0.69504356</v>
      </c>
      <c r="L98" s="1">
        <f t="shared" si="45"/>
        <v>0.68140083336000001</v>
      </c>
      <c r="N98">
        <f t="shared" si="27"/>
        <v>0</v>
      </c>
      <c r="O98" s="2">
        <f t="shared" si="28"/>
        <v>129.8271143912165</v>
      </c>
      <c r="P98">
        <f t="shared" si="29"/>
        <v>150</v>
      </c>
      <c r="Q98">
        <f t="shared" si="30"/>
        <v>180</v>
      </c>
      <c r="R98">
        <f t="shared" si="31"/>
        <v>0</v>
      </c>
      <c r="S98">
        <f t="shared" si="32"/>
        <v>0</v>
      </c>
      <c r="U98" s="2">
        <f t="shared" si="33"/>
        <v>96</v>
      </c>
      <c r="V98" s="2">
        <f t="shared" si="34"/>
        <v>73</v>
      </c>
      <c r="W98" s="2">
        <f t="shared" si="35"/>
        <v>70</v>
      </c>
      <c r="X98" s="2">
        <f t="shared" si="36"/>
        <v>68</v>
      </c>
      <c r="Y98" s="2">
        <f t="shared" si="37"/>
        <v>0</v>
      </c>
      <c r="Z98" s="2">
        <f t="shared" si="38"/>
        <v>0</v>
      </c>
    </row>
    <row r="99" spans="1:26" x14ac:dyDescent="0.25">
      <c r="A99" s="3">
        <f t="shared" si="39"/>
        <v>119</v>
      </c>
      <c r="B99">
        <f t="shared" si="23"/>
        <v>1</v>
      </c>
      <c r="C99">
        <f t="shared" si="24"/>
        <v>119</v>
      </c>
      <c r="D99">
        <f t="shared" si="25"/>
        <v>14161</v>
      </c>
      <c r="E99">
        <f t="shared" si="26"/>
        <v>1685159</v>
      </c>
      <c r="F99" s="2">
        <f>F$2*A99^F$3</f>
        <v>130.29687644926506</v>
      </c>
      <c r="G99" s="1">
        <f t="shared" si="40"/>
        <v>0.96849999999999992</v>
      </c>
      <c r="H99" s="1">
        <f t="shared" si="41"/>
        <v>0.4301508300000001</v>
      </c>
      <c r="I99" s="1">
        <f t="shared" si="42"/>
        <v>1.1374174670000001</v>
      </c>
      <c r="J99" s="1">
        <f t="shared" si="43"/>
        <v>0.73759351220000002</v>
      </c>
      <c r="K99" s="1">
        <f t="shared" si="44"/>
        <v>0.70091492</v>
      </c>
      <c r="L99" s="1">
        <f t="shared" si="45"/>
        <v>0.68699032357000001</v>
      </c>
      <c r="N99">
        <f t="shared" si="27"/>
        <v>0</v>
      </c>
      <c r="O99" s="2">
        <f t="shared" si="28"/>
        <v>130.29687644926506</v>
      </c>
      <c r="P99">
        <f t="shared" si="29"/>
        <v>150</v>
      </c>
      <c r="Q99">
        <f t="shared" si="30"/>
        <v>180</v>
      </c>
      <c r="R99">
        <f t="shared" si="31"/>
        <v>0</v>
      </c>
      <c r="S99">
        <f t="shared" si="32"/>
        <v>0</v>
      </c>
      <c r="U99" s="2">
        <f t="shared" si="33"/>
        <v>97</v>
      </c>
      <c r="V99" s="2">
        <f t="shared" si="34"/>
        <v>74</v>
      </c>
      <c r="W99" s="2">
        <f t="shared" si="35"/>
        <v>70</v>
      </c>
      <c r="X99" s="2">
        <f t="shared" si="36"/>
        <v>69</v>
      </c>
      <c r="Y99" s="2">
        <f t="shared" si="37"/>
        <v>0</v>
      </c>
      <c r="Z99" s="2">
        <f t="shared" si="38"/>
        <v>0</v>
      </c>
    </row>
    <row r="100" spans="1:26" x14ac:dyDescent="0.25">
      <c r="A100" s="3">
        <f t="shared" si="39"/>
        <v>120</v>
      </c>
      <c r="B100">
        <f t="shared" si="23"/>
        <v>1</v>
      </c>
      <c r="C100">
        <f t="shared" si="24"/>
        <v>120</v>
      </c>
      <c r="D100">
        <f t="shared" si="25"/>
        <v>14400</v>
      </c>
      <c r="E100">
        <f t="shared" si="26"/>
        <v>1728000</v>
      </c>
      <c r="F100" s="2">
        <f>F$2*A100^F$3</f>
        <v>130.76438587550086</v>
      </c>
      <c r="G100" s="1">
        <f t="shared" si="40"/>
        <v>0.97599999999999987</v>
      </c>
      <c r="H100" s="1">
        <f t="shared" si="41"/>
        <v>0.42245999999999984</v>
      </c>
      <c r="I100" s="1">
        <f t="shared" si="42"/>
        <v>1.153168</v>
      </c>
      <c r="J100" s="1">
        <f t="shared" si="43"/>
        <v>0.74417840000000013</v>
      </c>
      <c r="K100" s="1">
        <f t="shared" si="44"/>
        <v>0.70679999999999998</v>
      </c>
      <c r="L100" s="1">
        <f t="shared" si="45"/>
        <v>0.69258544000000011</v>
      </c>
      <c r="N100">
        <f t="shared" si="27"/>
        <v>0</v>
      </c>
      <c r="O100" s="2">
        <f t="shared" si="28"/>
        <v>130.76438587550086</v>
      </c>
      <c r="P100">
        <f t="shared" si="29"/>
        <v>150</v>
      </c>
      <c r="Q100">
        <f t="shared" si="30"/>
        <v>180</v>
      </c>
      <c r="R100">
        <f t="shared" si="31"/>
        <v>0</v>
      </c>
      <c r="S100">
        <f t="shared" si="32"/>
        <v>0</v>
      </c>
      <c r="U100" s="2">
        <f t="shared" si="33"/>
        <v>98</v>
      </c>
      <c r="V100" s="2">
        <f t="shared" si="34"/>
        <v>74</v>
      </c>
      <c r="W100" s="2">
        <f t="shared" si="35"/>
        <v>71</v>
      </c>
      <c r="X100" s="2">
        <f t="shared" si="36"/>
        <v>69</v>
      </c>
      <c r="Y100" s="2">
        <f t="shared" si="37"/>
        <v>0</v>
      </c>
      <c r="Z100" s="2">
        <f t="shared" si="38"/>
        <v>0</v>
      </c>
    </row>
    <row r="101" spans="1:26" x14ac:dyDescent="0.25">
      <c r="A101" s="3">
        <f t="shared" si="39"/>
        <v>121</v>
      </c>
      <c r="B101">
        <f t="shared" si="23"/>
        <v>1</v>
      </c>
      <c r="C101">
        <f t="shared" si="24"/>
        <v>121</v>
      </c>
      <c r="D101">
        <f t="shared" si="25"/>
        <v>14641</v>
      </c>
      <c r="E101">
        <f t="shared" si="26"/>
        <v>1771561</v>
      </c>
      <c r="F101" s="2">
        <f>F$2*A101^F$3</f>
        <v>131.22967210986397</v>
      </c>
      <c r="G101" s="1">
        <f t="shared" si="40"/>
        <v>0.98349999999999993</v>
      </c>
      <c r="H101" s="1">
        <f t="shared" si="41"/>
        <v>0.41443757000000025</v>
      </c>
      <c r="I101" s="1">
        <f t="shared" si="42"/>
        <v>1.1691060129999999</v>
      </c>
      <c r="J101" s="1">
        <f t="shared" si="43"/>
        <v>0.75078994379999997</v>
      </c>
      <c r="K101" s="1">
        <f t="shared" si="44"/>
        <v>0.71269897999999998</v>
      </c>
      <c r="L101" s="1">
        <f t="shared" si="45"/>
        <v>0.69818620202999992</v>
      </c>
      <c r="N101">
        <f t="shared" si="27"/>
        <v>0</v>
      </c>
      <c r="O101" s="2">
        <f t="shared" si="28"/>
        <v>131.22967210986397</v>
      </c>
      <c r="P101">
        <f t="shared" si="29"/>
        <v>150</v>
      </c>
      <c r="Q101">
        <f t="shared" si="30"/>
        <v>180</v>
      </c>
      <c r="R101">
        <f t="shared" si="31"/>
        <v>0</v>
      </c>
      <c r="S101">
        <f t="shared" si="32"/>
        <v>0</v>
      </c>
      <c r="U101" s="2">
        <f t="shared" si="33"/>
        <v>98</v>
      </c>
      <c r="V101" s="2">
        <f t="shared" si="34"/>
        <v>75</v>
      </c>
      <c r="W101" s="2">
        <f t="shared" si="35"/>
        <v>71</v>
      </c>
      <c r="X101" s="2">
        <f t="shared" si="36"/>
        <v>70</v>
      </c>
      <c r="Y101" s="2">
        <f t="shared" si="37"/>
        <v>0</v>
      </c>
      <c r="Z101" s="2">
        <f t="shared" si="38"/>
        <v>0</v>
      </c>
    </row>
    <row r="102" spans="1:26" x14ac:dyDescent="0.25">
      <c r="A102" s="3">
        <f t="shared" si="39"/>
        <v>122</v>
      </c>
      <c r="B102">
        <f t="shared" si="23"/>
        <v>1</v>
      </c>
      <c r="C102">
        <f t="shared" si="24"/>
        <v>122</v>
      </c>
      <c r="D102">
        <f t="shared" si="25"/>
        <v>14884</v>
      </c>
      <c r="E102">
        <f t="shared" si="26"/>
        <v>1815848</v>
      </c>
      <c r="F102" s="2">
        <f>F$2*A102^F$3</f>
        <v>131.69276396797045</v>
      </c>
      <c r="G102" s="1">
        <f t="shared" si="40"/>
        <v>0.99099999999999988</v>
      </c>
      <c r="H102" s="1">
        <f t="shared" si="41"/>
        <v>0.4060797599999999</v>
      </c>
      <c r="I102" s="1">
        <f t="shared" si="42"/>
        <v>1.1852331440000001</v>
      </c>
      <c r="J102" s="1">
        <f t="shared" si="43"/>
        <v>0.75742847840000005</v>
      </c>
      <c r="K102" s="1">
        <f t="shared" si="44"/>
        <v>0.71861204000000001</v>
      </c>
      <c r="L102" s="1">
        <f t="shared" si="45"/>
        <v>0.70379262903999995</v>
      </c>
      <c r="N102">
        <f t="shared" si="27"/>
        <v>0</v>
      </c>
      <c r="O102" s="2">
        <f t="shared" si="28"/>
        <v>131.69276396797045</v>
      </c>
      <c r="P102">
        <f t="shared" si="29"/>
        <v>150</v>
      </c>
      <c r="Q102">
        <f t="shared" si="30"/>
        <v>180</v>
      </c>
      <c r="R102">
        <f t="shared" si="31"/>
        <v>0</v>
      </c>
      <c r="S102">
        <f t="shared" si="32"/>
        <v>0</v>
      </c>
      <c r="U102" s="2">
        <f t="shared" si="33"/>
        <v>99</v>
      </c>
      <c r="V102" s="2">
        <f t="shared" si="34"/>
        <v>76</v>
      </c>
      <c r="W102" s="2">
        <f t="shared" si="35"/>
        <v>72</v>
      </c>
      <c r="X102" s="2">
        <f t="shared" si="36"/>
        <v>70</v>
      </c>
      <c r="Y102" s="2">
        <f t="shared" si="37"/>
        <v>0</v>
      </c>
      <c r="Z102" s="2">
        <f t="shared" si="38"/>
        <v>0</v>
      </c>
    </row>
    <row r="103" spans="1:26" x14ac:dyDescent="0.25">
      <c r="A103" s="3">
        <f t="shared" si="39"/>
        <v>123</v>
      </c>
      <c r="B103">
        <f t="shared" si="23"/>
        <v>1</v>
      </c>
      <c r="C103">
        <f t="shared" si="24"/>
        <v>123</v>
      </c>
      <c r="D103">
        <f t="shared" si="25"/>
        <v>15129</v>
      </c>
      <c r="E103">
        <f t="shared" si="26"/>
        <v>1860867</v>
      </c>
      <c r="F103" s="2">
        <f>F$2*A103^F$3</f>
        <v>132.15368965934988</v>
      </c>
      <c r="G103" s="1">
        <f t="shared" si="40"/>
        <v>0.99849999999999994</v>
      </c>
      <c r="H103" s="1">
        <f t="shared" si="41"/>
        <v>0.39738279000000021</v>
      </c>
      <c r="I103" s="1">
        <f t="shared" si="42"/>
        <v>1.2015510310000002</v>
      </c>
      <c r="J103" s="1">
        <f t="shared" si="43"/>
        <v>0.76409433859999987</v>
      </c>
      <c r="K103" s="1">
        <f t="shared" si="44"/>
        <v>0.72453936000000008</v>
      </c>
      <c r="L103" s="1">
        <f t="shared" si="45"/>
        <v>0.70940474041000001</v>
      </c>
      <c r="N103">
        <f t="shared" si="27"/>
        <v>0</v>
      </c>
      <c r="O103" s="2">
        <f t="shared" si="28"/>
        <v>132.15368965934988</v>
      </c>
      <c r="P103">
        <f t="shared" si="29"/>
        <v>150</v>
      </c>
      <c r="Q103">
        <f t="shared" si="30"/>
        <v>180</v>
      </c>
      <c r="R103">
        <f t="shared" si="31"/>
        <v>0</v>
      </c>
      <c r="S103">
        <f t="shared" si="32"/>
        <v>0</v>
      </c>
      <c r="U103" s="2">
        <f t="shared" si="33"/>
        <v>100</v>
      </c>
      <c r="V103" s="2">
        <f t="shared" si="34"/>
        <v>76</v>
      </c>
      <c r="W103" s="2">
        <f t="shared" si="35"/>
        <v>72</v>
      </c>
      <c r="X103" s="2">
        <f t="shared" si="36"/>
        <v>71</v>
      </c>
      <c r="Y103" s="2">
        <f t="shared" si="37"/>
        <v>0</v>
      </c>
      <c r="Z103" s="2">
        <f t="shared" si="38"/>
        <v>0</v>
      </c>
    </row>
    <row r="104" spans="1:26" x14ac:dyDescent="0.25">
      <c r="A104" s="3">
        <f t="shared" si="39"/>
        <v>124</v>
      </c>
      <c r="B104">
        <f t="shared" si="23"/>
        <v>1</v>
      </c>
      <c r="C104">
        <f t="shared" si="24"/>
        <v>124</v>
      </c>
      <c r="D104">
        <f t="shared" si="25"/>
        <v>15376</v>
      </c>
      <c r="E104">
        <f t="shared" si="26"/>
        <v>1906624</v>
      </c>
      <c r="F104" s="2">
        <f>F$2*A104^F$3</f>
        <v>132.61247680500648</v>
      </c>
      <c r="G104" s="1">
        <f t="shared" si="40"/>
        <v>1.006</v>
      </c>
      <c r="H104" s="1">
        <f t="shared" si="41"/>
        <v>0.38834288000000017</v>
      </c>
      <c r="I104" s="1">
        <f t="shared" si="42"/>
        <v>1.2180613119999999</v>
      </c>
      <c r="J104" s="1">
        <f t="shared" si="43"/>
        <v>0.77078785920000004</v>
      </c>
      <c r="K104" s="1">
        <f t="shared" si="44"/>
        <v>0.73048112000000009</v>
      </c>
      <c r="L104" s="1">
        <f t="shared" si="45"/>
        <v>0.71502255551999994</v>
      </c>
      <c r="N104">
        <f t="shared" si="27"/>
        <v>0</v>
      </c>
      <c r="O104" s="2">
        <f t="shared" si="28"/>
        <v>132.61247680500648</v>
      </c>
      <c r="P104">
        <f t="shared" si="29"/>
        <v>150</v>
      </c>
      <c r="Q104">
        <f t="shared" si="30"/>
        <v>180</v>
      </c>
      <c r="R104">
        <f t="shared" si="31"/>
        <v>0</v>
      </c>
      <c r="S104">
        <f t="shared" si="32"/>
        <v>0</v>
      </c>
      <c r="U104" s="2">
        <f t="shared" si="33"/>
        <v>101</v>
      </c>
      <c r="V104" s="2">
        <f t="shared" si="34"/>
        <v>77</v>
      </c>
      <c r="W104" s="2">
        <f t="shared" si="35"/>
        <v>73</v>
      </c>
      <c r="X104" s="2">
        <f t="shared" si="36"/>
        <v>72</v>
      </c>
      <c r="Y104" s="2">
        <f t="shared" si="37"/>
        <v>0</v>
      </c>
      <c r="Z104" s="2">
        <f t="shared" si="38"/>
        <v>0</v>
      </c>
    </row>
    <row r="105" spans="1:26" x14ac:dyDescent="0.25">
      <c r="A105" s="3">
        <f t="shared" si="39"/>
        <v>125</v>
      </c>
      <c r="B105">
        <f t="shared" si="23"/>
        <v>1</v>
      </c>
      <c r="C105">
        <f t="shared" si="24"/>
        <v>125</v>
      </c>
      <c r="D105">
        <f t="shared" si="25"/>
        <v>15625</v>
      </c>
      <c r="E105">
        <f t="shared" si="26"/>
        <v>1953125</v>
      </c>
      <c r="F105" s="2">
        <f>F$2*A105^F$3</f>
        <v>133.06915245433359</v>
      </c>
      <c r="G105" s="1">
        <f t="shared" si="40"/>
        <v>1.0135000000000001</v>
      </c>
      <c r="H105" s="1">
        <f t="shared" si="41"/>
        <v>0.37895625000000011</v>
      </c>
      <c r="I105" s="1">
        <f t="shared" si="42"/>
        <v>1.2347656250000001</v>
      </c>
      <c r="J105" s="1">
        <f t="shared" si="43"/>
        <v>0.77750937500000017</v>
      </c>
      <c r="K105" s="1">
        <f t="shared" si="44"/>
        <v>0.73643749999999997</v>
      </c>
      <c r="L105" s="1">
        <f t="shared" si="45"/>
        <v>0.72064609374999999</v>
      </c>
      <c r="N105">
        <f t="shared" si="27"/>
        <v>0</v>
      </c>
      <c r="O105" s="2">
        <f t="shared" si="28"/>
        <v>133.06915245433359</v>
      </c>
      <c r="P105">
        <f t="shared" si="29"/>
        <v>150</v>
      </c>
      <c r="Q105">
        <f t="shared" si="30"/>
        <v>180</v>
      </c>
      <c r="R105">
        <f t="shared" si="31"/>
        <v>0</v>
      </c>
      <c r="S105">
        <f t="shared" si="32"/>
        <v>0</v>
      </c>
      <c r="U105" s="2">
        <f t="shared" si="33"/>
        <v>101</v>
      </c>
      <c r="V105" s="2">
        <f t="shared" si="34"/>
        <v>78</v>
      </c>
      <c r="W105" s="2">
        <f t="shared" si="35"/>
        <v>74</v>
      </c>
      <c r="X105" s="2">
        <f t="shared" si="36"/>
        <v>72</v>
      </c>
      <c r="Y105" s="2">
        <f t="shared" si="37"/>
        <v>0</v>
      </c>
      <c r="Z105" s="2">
        <f t="shared" si="38"/>
        <v>0</v>
      </c>
    </row>
    <row r="106" spans="1:26" x14ac:dyDescent="0.25">
      <c r="A106" s="3">
        <f t="shared" si="39"/>
        <v>126</v>
      </c>
      <c r="B106">
        <f t="shared" si="23"/>
        <v>1</v>
      </c>
      <c r="C106">
        <f t="shared" si="24"/>
        <v>126</v>
      </c>
      <c r="D106">
        <f t="shared" si="25"/>
        <v>15876</v>
      </c>
      <c r="E106">
        <f t="shared" si="26"/>
        <v>2000376</v>
      </c>
      <c r="F106" s="2">
        <f>F$2*A106^F$3</f>
        <v>133.52374310141164</v>
      </c>
      <c r="G106" s="1">
        <f t="shared" si="40"/>
        <v>1.0209999999999999</v>
      </c>
      <c r="H106" s="1">
        <f t="shared" si="41"/>
        <v>0.3692191199999999</v>
      </c>
      <c r="I106" s="1">
        <f t="shared" si="42"/>
        <v>1.2516656080000002</v>
      </c>
      <c r="J106" s="1">
        <f t="shared" si="43"/>
        <v>0.78425922079999988</v>
      </c>
      <c r="K106" s="1">
        <f t="shared" si="44"/>
        <v>0.74240867999999993</v>
      </c>
      <c r="L106" s="1">
        <f t="shared" si="45"/>
        <v>0.72627537448000001</v>
      </c>
      <c r="N106">
        <f t="shared" si="27"/>
        <v>0</v>
      </c>
      <c r="O106" s="2">
        <f t="shared" si="28"/>
        <v>133.52374310141164</v>
      </c>
      <c r="P106">
        <f t="shared" si="29"/>
        <v>150</v>
      </c>
      <c r="Q106">
        <f t="shared" si="30"/>
        <v>180</v>
      </c>
      <c r="R106">
        <f t="shared" si="31"/>
        <v>0</v>
      </c>
      <c r="S106">
        <f t="shared" si="32"/>
        <v>0</v>
      </c>
      <c r="U106" s="2">
        <f t="shared" si="33"/>
        <v>102</v>
      </c>
      <c r="V106" s="2">
        <f t="shared" si="34"/>
        <v>78</v>
      </c>
      <c r="W106" s="2">
        <f t="shared" si="35"/>
        <v>74</v>
      </c>
      <c r="X106" s="2">
        <f t="shared" si="36"/>
        <v>73</v>
      </c>
      <c r="Y106" s="2">
        <f t="shared" si="37"/>
        <v>0</v>
      </c>
      <c r="Z106" s="2">
        <f t="shared" si="38"/>
        <v>0</v>
      </c>
    </row>
    <row r="107" spans="1:26" x14ac:dyDescent="0.25">
      <c r="A107" s="3">
        <f t="shared" si="39"/>
        <v>127</v>
      </c>
      <c r="B107">
        <f t="shared" si="23"/>
        <v>1</v>
      </c>
      <c r="C107">
        <f t="shared" si="24"/>
        <v>127</v>
      </c>
      <c r="D107">
        <f t="shared" si="25"/>
        <v>16129</v>
      </c>
      <c r="E107">
        <f t="shared" si="26"/>
        <v>2048383</v>
      </c>
      <c r="F107" s="2">
        <f>F$2*A107^F$3</f>
        <v>133.97627470071578</v>
      </c>
      <c r="G107" s="1">
        <f t="shared" si="40"/>
        <v>1.0285</v>
      </c>
      <c r="H107" s="1">
        <f t="shared" si="41"/>
        <v>0.3591277100000001</v>
      </c>
      <c r="I107" s="1">
        <f t="shared" si="42"/>
        <v>1.2687628989999999</v>
      </c>
      <c r="J107" s="1">
        <f t="shared" si="43"/>
        <v>0.79103773140000011</v>
      </c>
      <c r="K107" s="1">
        <f t="shared" si="44"/>
        <v>0.74839484000000001</v>
      </c>
      <c r="L107" s="1">
        <f t="shared" si="45"/>
        <v>0.73191041709000004</v>
      </c>
      <c r="N107">
        <f t="shared" si="27"/>
        <v>0</v>
      </c>
      <c r="O107" s="2">
        <f t="shared" si="28"/>
        <v>133.97627470071578</v>
      </c>
      <c r="P107">
        <f t="shared" si="29"/>
        <v>150</v>
      </c>
      <c r="Q107">
        <f t="shared" si="30"/>
        <v>180</v>
      </c>
      <c r="R107">
        <f t="shared" si="31"/>
        <v>0</v>
      </c>
      <c r="S107">
        <f t="shared" si="32"/>
        <v>0</v>
      </c>
      <c r="U107" s="2">
        <f t="shared" si="33"/>
        <v>103</v>
      </c>
      <c r="V107" s="2">
        <f t="shared" si="34"/>
        <v>79</v>
      </c>
      <c r="W107" s="2">
        <f t="shared" si="35"/>
        <v>75</v>
      </c>
      <c r="X107" s="2">
        <f t="shared" si="36"/>
        <v>73</v>
      </c>
      <c r="Y107" s="2">
        <f t="shared" si="37"/>
        <v>0</v>
      </c>
      <c r="Z107" s="2">
        <f t="shared" si="38"/>
        <v>0</v>
      </c>
    </row>
    <row r="108" spans="1:26" x14ac:dyDescent="0.25">
      <c r="A108" s="3">
        <f t="shared" si="39"/>
        <v>128</v>
      </c>
      <c r="B108">
        <f t="shared" si="23"/>
        <v>1</v>
      </c>
      <c r="C108">
        <f t="shared" si="24"/>
        <v>128</v>
      </c>
      <c r="D108">
        <f t="shared" si="25"/>
        <v>16384</v>
      </c>
      <c r="E108">
        <f t="shared" si="26"/>
        <v>2097152</v>
      </c>
      <c r="F108" s="2">
        <f>F$2*A108^F$3</f>
        <v>134.42677268225899</v>
      </c>
      <c r="G108" s="1">
        <f t="shared" si="40"/>
        <v>1.036</v>
      </c>
      <c r="H108" s="1">
        <f t="shared" si="41"/>
        <v>0.34867824000000014</v>
      </c>
      <c r="I108" s="1">
        <f t="shared" si="42"/>
        <v>1.286059136</v>
      </c>
      <c r="J108" s="1">
        <f t="shared" si="43"/>
        <v>0.79784524160000003</v>
      </c>
      <c r="K108" s="1">
        <f t="shared" si="44"/>
        <v>0.75439615999999998</v>
      </c>
      <c r="L108" s="1">
        <f t="shared" si="45"/>
        <v>0.73755124096000002</v>
      </c>
      <c r="N108">
        <f t="shared" si="27"/>
        <v>0</v>
      </c>
      <c r="O108" s="2">
        <f t="shared" si="28"/>
        <v>134.42677268225899</v>
      </c>
      <c r="P108">
        <f t="shared" si="29"/>
        <v>150</v>
      </c>
      <c r="Q108">
        <f t="shared" si="30"/>
        <v>180</v>
      </c>
      <c r="R108">
        <f t="shared" si="31"/>
        <v>0</v>
      </c>
      <c r="S108">
        <f t="shared" si="32"/>
        <v>0</v>
      </c>
      <c r="U108" s="2">
        <f t="shared" si="33"/>
        <v>104</v>
      </c>
      <c r="V108" s="2">
        <f t="shared" si="34"/>
        <v>80</v>
      </c>
      <c r="W108" s="2">
        <f t="shared" si="35"/>
        <v>75</v>
      </c>
      <c r="X108" s="2">
        <f t="shared" si="36"/>
        <v>74</v>
      </c>
      <c r="Y108" s="2">
        <f t="shared" si="37"/>
        <v>0</v>
      </c>
      <c r="Z108" s="2">
        <f t="shared" si="38"/>
        <v>0</v>
      </c>
    </row>
    <row r="109" spans="1:26" x14ac:dyDescent="0.25">
      <c r="A109" s="3">
        <f t="shared" si="39"/>
        <v>129</v>
      </c>
      <c r="B109">
        <f t="shared" si="23"/>
        <v>1</v>
      </c>
      <c r="C109">
        <f t="shared" si="24"/>
        <v>129</v>
      </c>
      <c r="D109">
        <f t="shared" si="25"/>
        <v>16641</v>
      </c>
      <c r="E109">
        <f t="shared" si="26"/>
        <v>2146689</v>
      </c>
      <c r="F109" s="2">
        <f>F$2*A109^F$3</f>
        <v>134.87526196619567</v>
      </c>
      <c r="G109" s="1">
        <f t="shared" si="40"/>
        <v>1.0434999999999999</v>
      </c>
      <c r="H109" s="1">
        <f t="shared" si="41"/>
        <v>0.33786693000000012</v>
      </c>
      <c r="I109" s="1">
        <f t="shared" si="42"/>
        <v>1.3035559569999999</v>
      </c>
      <c r="J109" s="1">
        <f t="shared" si="43"/>
        <v>0.80468208620000004</v>
      </c>
      <c r="K109" s="1">
        <f t="shared" si="44"/>
        <v>0.76041281999999999</v>
      </c>
      <c r="L109" s="1">
        <f t="shared" si="45"/>
        <v>0.74319786546999989</v>
      </c>
      <c r="N109">
        <f t="shared" si="27"/>
        <v>0</v>
      </c>
      <c r="O109" s="2">
        <f t="shared" si="28"/>
        <v>134.87526196619567</v>
      </c>
      <c r="P109">
        <f t="shared" si="29"/>
        <v>150</v>
      </c>
      <c r="Q109">
        <f t="shared" si="30"/>
        <v>180</v>
      </c>
      <c r="R109">
        <f t="shared" si="31"/>
        <v>0</v>
      </c>
      <c r="S109">
        <f t="shared" si="32"/>
        <v>0</v>
      </c>
      <c r="U109" s="2">
        <f t="shared" si="33"/>
        <v>104</v>
      </c>
      <c r="V109" s="2">
        <f t="shared" si="34"/>
        <v>80</v>
      </c>
      <c r="W109" s="2">
        <f t="shared" si="35"/>
        <v>76</v>
      </c>
      <c r="X109" s="2">
        <f t="shared" si="36"/>
        <v>74</v>
      </c>
      <c r="Y109" s="2">
        <f t="shared" si="37"/>
        <v>0</v>
      </c>
      <c r="Z109" s="2">
        <f t="shared" si="38"/>
        <v>0</v>
      </c>
    </row>
    <row r="110" spans="1:26" x14ac:dyDescent="0.25">
      <c r="A110" s="3">
        <f t="shared" si="39"/>
        <v>130</v>
      </c>
      <c r="B110">
        <f t="shared" si="23"/>
        <v>1</v>
      </c>
      <c r="C110">
        <f t="shared" si="24"/>
        <v>130</v>
      </c>
      <c r="D110">
        <f t="shared" si="25"/>
        <v>16900</v>
      </c>
      <c r="E110">
        <f t="shared" si="26"/>
        <v>2197000</v>
      </c>
      <c r="F110" s="2">
        <f>F$2*A110^F$3</f>
        <v>135.32176697690923</v>
      </c>
      <c r="G110" s="1">
        <f t="shared" si="40"/>
        <v>1.0509999999999999</v>
      </c>
      <c r="H110" s="1">
        <f t="shared" si="41"/>
        <v>0.32668999999999992</v>
      </c>
      <c r="I110" s="1">
        <f t="shared" si="42"/>
        <v>1.3212549999999998</v>
      </c>
      <c r="J110" s="1">
        <f t="shared" si="43"/>
        <v>0.81154859999999984</v>
      </c>
      <c r="K110" s="1">
        <f t="shared" si="44"/>
        <v>0.76644500000000004</v>
      </c>
      <c r="L110" s="1">
        <f t="shared" si="45"/>
        <v>0.74885031000000002</v>
      </c>
      <c r="N110">
        <f t="shared" si="27"/>
        <v>0</v>
      </c>
      <c r="O110" s="2">
        <f t="shared" si="28"/>
        <v>135.32176697690923</v>
      </c>
      <c r="P110">
        <f t="shared" si="29"/>
        <v>150</v>
      </c>
      <c r="Q110">
        <f t="shared" si="30"/>
        <v>180</v>
      </c>
      <c r="R110">
        <f t="shared" si="31"/>
        <v>0</v>
      </c>
      <c r="S110">
        <f t="shared" si="32"/>
        <v>0</v>
      </c>
      <c r="U110" s="2">
        <f t="shared" si="33"/>
        <v>105</v>
      </c>
      <c r="V110" s="2">
        <f t="shared" si="34"/>
        <v>81</v>
      </c>
      <c r="W110" s="2">
        <f t="shared" si="35"/>
        <v>77</v>
      </c>
      <c r="X110" s="2">
        <f t="shared" si="36"/>
        <v>75</v>
      </c>
      <c r="Y110" s="2">
        <f t="shared" si="37"/>
        <v>0</v>
      </c>
      <c r="Z110" s="2">
        <f t="shared" si="38"/>
        <v>0</v>
      </c>
    </row>
    <row r="111" spans="1:26" x14ac:dyDescent="0.25">
      <c r="A111" s="3">
        <f t="shared" si="39"/>
        <v>131</v>
      </c>
      <c r="B111">
        <f t="shared" si="23"/>
        <v>1</v>
      </c>
      <c r="C111">
        <f t="shared" si="24"/>
        <v>131</v>
      </c>
      <c r="D111">
        <f t="shared" si="25"/>
        <v>17161</v>
      </c>
      <c r="E111">
        <f t="shared" si="26"/>
        <v>2248091</v>
      </c>
      <c r="F111" s="2">
        <f>F$2*A111^F$3</f>
        <v>135.76631165660439</v>
      </c>
      <c r="G111" s="1">
        <f t="shared" si="40"/>
        <v>1.0585</v>
      </c>
      <c r="H111" s="1">
        <f t="shared" si="41"/>
        <v>0.3151436700000001</v>
      </c>
      <c r="I111" s="1">
        <f t="shared" si="42"/>
        <v>1.339157903</v>
      </c>
      <c r="J111" s="1">
        <f t="shared" si="43"/>
        <v>0.81844511779999995</v>
      </c>
      <c r="K111" s="1">
        <f t="shared" si="44"/>
        <v>0.77249288000000005</v>
      </c>
      <c r="L111" s="1">
        <f t="shared" si="45"/>
        <v>0.75450859392999992</v>
      </c>
      <c r="N111">
        <f t="shared" si="27"/>
        <v>0</v>
      </c>
      <c r="O111" s="2">
        <f t="shared" si="28"/>
        <v>135.76631165660439</v>
      </c>
      <c r="P111">
        <f t="shared" si="29"/>
        <v>150</v>
      </c>
      <c r="Q111">
        <f t="shared" si="30"/>
        <v>180</v>
      </c>
      <c r="R111">
        <f t="shared" si="31"/>
        <v>0</v>
      </c>
      <c r="S111">
        <f t="shared" si="32"/>
        <v>0</v>
      </c>
      <c r="U111" s="2">
        <f t="shared" si="33"/>
        <v>106</v>
      </c>
      <c r="V111" s="2">
        <f t="shared" si="34"/>
        <v>82</v>
      </c>
      <c r="W111" s="2">
        <f t="shared" si="35"/>
        <v>77</v>
      </c>
      <c r="X111" s="2">
        <f t="shared" si="36"/>
        <v>75</v>
      </c>
      <c r="Y111" s="2">
        <f t="shared" si="37"/>
        <v>0</v>
      </c>
      <c r="Z111" s="2">
        <f t="shared" si="38"/>
        <v>0</v>
      </c>
    </row>
    <row r="112" spans="1:26" x14ac:dyDescent="0.25">
      <c r="A112" s="3">
        <f t="shared" si="39"/>
        <v>132</v>
      </c>
      <c r="B112">
        <f t="shared" si="23"/>
        <v>1</v>
      </c>
      <c r="C112">
        <f t="shared" si="24"/>
        <v>132</v>
      </c>
      <c r="D112">
        <f t="shared" si="25"/>
        <v>17424</v>
      </c>
      <c r="E112">
        <f t="shared" si="26"/>
        <v>2299968</v>
      </c>
      <c r="F112" s="2">
        <f>F$2*A112^F$3</f>
        <v>136.20891947842691</v>
      </c>
      <c r="G112" s="1">
        <f t="shared" si="40"/>
        <v>1.0660000000000001</v>
      </c>
      <c r="H112" s="1">
        <f t="shared" si="41"/>
        <v>0.30322416000000008</v>
      </c>
      <c r="I112" s="1">
        <f t="shared" si="42"/>
        <v>1.3572663039999999</v>
      </c>
      <c r="J112" s="1">
        <f t="shared" si="43"/>
        <v>0.8253719744000001</v>
      </c>
      <c r="K112" s="1">
        <f t="shared" si="44"/>
        <v>0.77855664000000002</v>
      </c>
      <c r="L112" s="1">
        <f t="shared" si="45"/>
        <v>0.76017273664000007</v>
      </c>
      <c r="N112">
        <f t="shared" si="27"/>
        <v>0</v>
      </c>
      <c r="O112" s="2">
        <f t="shared" si="28"/>
        <v>136.20891947842691</v>
      </c>
      <c r="P112">
        <f t="shared" si="29"/>
        <v>150</v>
      </c>
      <c r="Q112">
        <f t="shared" si="30"/>
        <v>180</v>
      </c>
      <c r="R112">
        <f t="shared" si="31"/>
        <v>0</v>
      </c>
      <c r="S112">
        <f t="shared" si="32"/>
        <v>0</v>
      </c>
      <c r="U112" s="2">
        <f t="shared" si="33"/>
        <v>107</v>
      </c>
      <c r="V112" s="2">
        <f t="shared" si="34"/>
        <v>83</v>
      </c>
      <c r="W112" s="2">
        <f t="shared" si="35"/>
        <v>78</v>
      </c>
      <c r="X112" s="2">
        <f t="shared" si="36"/>
        <v>76</v>
      </c>
      <c r="Y112" s="2">
        <f t="shared" si="37"/>
        <v>0</v>
      </c>
      <c r="Z112" s="2">
        <f t="shared" si="38"/>
        <v>0</v>
      </c>
    </row>
    <row r="113" spans="1:26" x14ac:dyDescent="0.25">
      <c r="A113" s="3">
        <f t="shared" si="39"/>
        <v>133</v>
      </c>
      <c r="B113">
        <f t="shared" si="23"/>
        <v>1</v>
      </c>
      <c r="C113">
        <f t="shared" si="24"/>
        <v>133</v>
      </c>
      <c r="D113">
        <f t="shared" si="25"/>
        <v>17689</v>
      </c>
      <c r="E113">
        <f t="shared" si="26"/>
        <v>2352637</v>
      </c>
      <c r="F113" s="2">
        <f>F$2*A113^F$3</f>
        <v>136.6496134591296</v>
      </c>
      <c r="G113" s="1">
        <f t="shared" si="40"/>
        <v>1.0734999999999999</v>
      </c>
      <c r="H113" s="1">
        <f t="shared" si="41"/>
        <v>0.29092769000000018</v>
      </c>
      <c r="I113" s="1">
        <f t="shared" si="42"/>
        <v>1.3755818409999998</v>
      </c>
      <c r="J113" s="1">
        <f t="shared" si="43"/>
        <v>0.83232950459999988</v>
      </c>
      <c r="K113" s="1">
        <f t="shared" si="44"/>
        <v>0.78463645999999998</v>
      </c>
      <c r="L113" s="1">
        <f t="shared" si="45"/>
        <v>0.76584275750999997</v>
      </c>
      <c r="N113">
        <f t="shared" si="27"/>
        <v>0</v>
      </c>
      <c r="O113" s="2">
        <f t="shared" si="28"/>
        <v>136.6496134591296</v>
      </c>
      <c r="P113">
        <f t="shared" si="29"/>
        <v>150</v>
      </c>
      <c r="Q113">
        <f t="shared" si="30"/>
        <v>180</v>
      </c>
      <c r="R113">
        <f t="shared" si="31"/>
        <v>0</v>
      </c>
      <c r="S113">
        <f t="shared" si="32"/>
        <v>0</v>
      </c>
      <c r="U113" s="2">
        <f t="shared" si="33"/>
        <v>107</v>
      </c>
      <c r="V113" s="2">
        <f t="shared" si="34"/>
        <v>83</v>
      </c>
      <c r="W113" s="2">
        <f t="shared" si="35"/>
        <v>78</v>
      </c>
      <c r="X113" s="2">
        <f t="shared" si="36"/>
        <v>77</v>
      </c>
      <c r="Y113" s="2">
        <f t="shared" si="37"/>
        <v>0</v>
      </c>
      <c r="Z113" s="2">
        <f t="shared" si="38"/>
        <v>0</v>
      </c>
    </row>
    <row r="114" spans="1:26" x14ac:dyDescent="0.25">
      <c r="A114" s="3">
        <f t="shared" si="39"/>
        <v>134</v>
      </c>
      <c r="B114">
        <f t="shared" si="23"/>
        <v>1</v>
      </c>
      <c r="C114">
        <f t="shared" si="24"/>
        <v>134</v>
      </c>
      <c r="D114">
        <f t="shared" si="25"/>
        <v>17956</v>
      </c>
      <c r="E114">
        <f t="shared" si="26"/>
        <v>2406104</v>
      </c>
      <c r="F114" s="2">
        <f>F$2*A114^F$3</f>
        <v>137.08841617130346</v>
      </c>
      <c r="G114" s="1">
        <f t="shared" si="40"/>
        <v>1.081</v>
      </c>
      <c r="H114" s="1">
        <f t="shared" si="41"/>
        <v>0.27825048000000008</v>
      </c>
      <c r="I114" s="1">
        <f t="shared" si="42"/>
        <v>1.394106152</v>
      </c>
      <c r="J114" s="1">
        <f t="shared" si="43"/>
        <v>0.83931804320000003</v>
      </c>
      <c r="K114" s="1">
        <f t="shared" si="44"/>
        <v>0.79073251999999994</v>
      </c>
      <c r="L114" s="1">
        <f t="shared" si="45"/>
        <v>0.77151867592000012</v>
      </c>
      <c r="N114">
        <f t="shared" si="27"/>
        <v>0</v>
      </c>
      <c r="O114" s="2">
        <f t="shared" si="28"/>
        <v>137.08841617130346</v>
      </c>
      <c r="P114">
        <f t="shared" si="29"/>
        <v>150</v>
      </c>
      <c r="Q114">
        <f t="shared" si="30"/>
        <v>180</v>
      </c>
      <c r="R114">
        <f t="shared" si="31"/>
        <v>0</v>
      </c>
      <c r="S114">
        <f t="shared" si="32"/>
        <v>0</v>
      </c>
      <c r="U114" s="2">
        <f t="shared" si="33"/>
        <v>108</v>
      </c>
      <c r="V114" s="2">
        <f t="shared" si="34"/>
        <v>84</v>
      </c>
      <c r="W114" s="2">
        <f t="shared" si="35"/>
        <v>79</v>
      </c>
      <c r="X114" s="2">
        <f t="shared" si="36"/>
        <v>77</v>
      </c>
      <c r="Y114" s="2">
        <f t="shared" si="37"/>
        <v>0</v>
      </c>
      <c r="Z114" s="2">
        <f t="shared" si="38"/>
        <v>0</v>
      </c>
    </row>
    <row r="115" spans="1:26" x14ac:dyDescent="0.25">
      <c r="A115" s="3">
        <f t="shared" si="39"/>
        <v>135</v>
      </c>
      <c r="B115">
        <f t="shared" si="23"/>
        <v>1</v>
      </c>
      <c r="C115">
        <f t="shared" si="24"/>
        <v>135</v>
      </c>
      <c r="D115">
        <f t="shared" si="25"/>
        <v>18225</v>
      </c>
      <c r="E115">
        <f t="shared" si="26"/>
        <v>2460375</v>
      </c>
      <c r="F115" s="2">
        <f>F$2*A115^F$3</f>
        <v>137.52534975519333</v>
      </c>
      <c r="G115" s="1">
        <f t="shared" si="40"/>
        <v>1.0885</v>
      </c>
      <c r="H115" s="1">
        <f t="shared" si="41"/>
        <v>0.26518875000000008</v>
      </c>
      <c r="I115" s="1">
        <f t="shared" si="42"/>
        <v>1.4128408750000001</v>
      </c>
      <c r="J115" s="1">
        <f t="shared" si="43"/>
        <v>0.84633792499999994</v>
      </c>
      <c r="K115" s="1">
        <f t="shared" si="44"/>
        <v>0.79684500000000003</v>
      </c>
      <c r="L115" s="1">
        <f t="shared" si="45"/>
        <v>0.77720051125</v>
      </c>
      <c r="N115">
        <f t="shared" si="27"/>
        <v>0</v>
      </c>
      <c r="O115" s="2">
        <f t="shared" si="28"/>
        <v>137.52534975519333</v>
      </c>
      <c r="P115">
        <f t="shared" si="29"/>
        <v>150</v>
      </c>
      <c r="Q115">
        <f t="shared" si="30"/>
        <v>180</v>
      </c>
      <c r="R115">
        <f t="shared" si="31"/>
        <v>0</v>
      </c>
      <c r="S115">
        <f t="shared" si="32"/>
        <v>0</v>
      </c>
      <c r="U115" s="2">
        <f t="shared" si="33"/>
        <v>109</v>
      </c>
      <c r="V115" s="2">
        <f t="shared" si="34"/>
        <v>85</v>
      </c>
      <c r="W115" s="2">
        <f t="shared" si="35"/>
        <v>80</v>
      </c>
      <c r="X115" s="2">
        <f t="shared" si="36"/>
        <v>78</v>
      </c>
      <c r="Y115" s="2">
        <f t="shared" si="37"/>
        <v>0</v>
      </c>
      <c r="Z115" s="2">
        <f t="shared" si="38"/>
        <v>0</v>
      </c>
    </row>
    <row r="116" spans="1:26" x14ac:dyDescent="0.25">
      <c r="A116" s="3">
        <f t="shared" si="39"/>
        <v>136</v>
      </c>
      <c r="B116">
        <f t="shared" si="23"/>
        <v>1</v>
      </c>
      <c r="C116">
        <f t="shared" si="24"/>
        <v>136</v>
      </c>
      <c r="D116">
        <f t="shared" si="25"/>
        <v>18496</v>
      </c>
      <c r="E116">
        <f t="shared" si="26"/>
        <v>2515456</v>
      </c>
      <c r="F116" s="2">
        <f>F$2*A116^F$3</f>
        <v>137.96043593011279</v>
      </c>
      <c r="G116" s="1">
        <f t="shared" si="40"/>
        <v>1.0960000000000001</v>
      </c>
      <c r="H116" s="1">
        <f t="shared" si="41"/>
        <v>0.25173872000000008</v>
      </c>
      <c r="I116" s="1">
        <f t="shared" si="42"/>
        <v>1.431787648</v>
      </c>
      <c r="J116" s="1">
        <f t="shared" si="43"/>
        <v>0.8533894848000001</v>
      </c>
      <c r="K116" s="1">
        <f t="shared" si="44"/>
        <v>0.80297408000000003</v>
      </c>
      <c r="L116" s="1">
        <f t="shared" si="45"/>
        <v>0.7828882828799999</v>
      </c>
      <c r="N116">
        <f t="shared" si="27"/>
        <v>0</v>
      </c>
      <c r="O116" s="2">
        <f t="shared" si="28"/>
        <v>137.96043593011279</v>
      </c>
      <c r="P116">
        <f t="shared" si="29"/>
        <v>150</v>
      </c>
      <c r="Q116">
        <f t="shared" si="30"/>
        <v>180</v>
      </c>
      <c r="R116">
        <f t="shared" si="31"/>
        <v>0</v>
      </c>
      <c r="S116">
        <f t="shared" si="32"/>
        <v>0</v>
      </c>
      <c r="U116" s="2">
        <f t="shared" si="33"/>
        <v>110</v>
      </c>
      <c r="V116" s="2">
        <f t="shared" si="34"/>
        <v>85</v>
      </c>
      <c r="W116" s="2">
        <f t="shared" si="35"/>
        <v>80</v>
      </c>
      <c r="X116" s="2">
        <f t="shared" si="36"/>
        <v>78</v>
      </c>
      <c r="Y116" s="2">
        <f t="shared" si="37"/>
        <v>0</v>
      </c>
      <c r="Z116" s="2">
        <f t="shared" si="38"/>
        <v>0</v>
      </c>
    </row>
    <row r="117" spans="1:26" x14ac:dyDescent="0.25">
      <c r="A117" s="3">
        <f t="shared" si="39"/>
        <v>137</v>
      </c>
      <c r="B117">
        <f t="shared" si="23"/>
        <v>1</v>
      </c>
      <c r="C117">
        <f t="shared" si="24"/>
        <v>137</v>
      </c>
      <c r="D117">
        <f t="shared" si="25"/>
        <v>18769</v>
      </c>
      <c r="E117">
        <f t="shared" si="26"/>
        <v>2571353</v>
      </c>
      <c r="F117" s="2">
        <f>F$2*A117^F$3</f>
        <v>138.39369600547764</v>
      </c>
      <c r="G117" s="1">
        <f t="shared" si="40"/>
        <v>1.1034999999999999</v>
      </c>
      <c r="H117" s="1">
        <f t="shared" si="41"/>
        <v>0.23789660999999995</v>
      </c>
      <c r="I117" s="1">
        <f t="shared" si="42"/>
        <v>1.450948109</v>
      </c>
      <c r="J117" s="1">
        <f t="shared" si="43"/>
        <v>0.86047305739999991</v>
      </c>
      <c r="K117" s="1">
        <f t="shared" si="44"/>
        <v>0.80911993999999987</v>
      </c>
      <c r="L117" s="1">
        <f t="shared" si="45"/>
        <v>0.78858201019000007</v>
      </c>
      <c r="N117">
        <f t="shared" si="27"/>
        <v>0</v>
      </c>
      <c r="O117" s="2">
        <f t="shared" si="28"/>
        <v>138.39369600547764</v>
      </c>
      <c r="P117">
        <f t="shared" si="29"/>
        <v>150</v>
      </c>
      <c r="Q117">
        <f t="shared" si="30"/>
        <v>180</v>
      </c>
      <c r="R117">
        <f t="shared" si="31"/>
        <v>0</v>
      </c>
      <c r="S117">
        <f t="shared" si="32"/>
        <v>0</v>
      </c>
      <c r="U117" s="2">
        <f t="shared" si="33"/>
        <v>110</v>
      </c>
      <c r="V117" s="2">
        <f t="shared" si="34"/>
        <v>86</v>
      </c>
      <c r="W117" s="2">
        <f t="shared" si="35"/>
        <v>81</v>
      </c>
      <c r="X117" s="2">
        <f t="shared" si="36"/>
        <v>79</v>
      </c>
      <c r="Y117" s="2">
        <f t="shared" si="37"/>
        <v>0</v>
      </c>
      <c r="Z117" s="2">
        <f t="shared" si="38"/>
        <v>0</v>
      </c>
    </row>
    <row r="118" spans="1:26" x14ac:dyDescent="0.25">
      <c r="A118" s="3">
        <f t="shared" si="39"/>
        <v>138</v>
      </c>
      <c r="B118">
        <f t="shared" si="23"/>
        <v>1</v>
      </c>
      <c r="C118">
        <f t="shared" si="24"/>
        <v>138</v>
      </c>
      <c r="D118">
        <f t="shared" si="25"/>
        <v>19044</v>
      </c>
      <c r="E118">
        <f t="shared" si="26"/>
        <v>2628072</v>
      </c>
      <c r="F118" s="2">
        <f>F$2*A118^F$3</f>
        <v>138.82515089147108</v>
      </c>
      <c r="G118" s="1">
        <f t="shared" si="40"/>
        <v>1.111</v>
      </c>
      <c r="H118" s="1">
        <f t="shared" si="41"/>
        <v>0.22365864000000002</v>
      </c>
      <c r="I118" s="1">
        <f t="shared" si="42"/>
        <v>1.470323896</v>
      </c>
      <c r="J118" s="1">
        <f t="shared" si="43"/>
        <v>0.86758897759999998</v>
      </c>
      <c r="K118" s="1">
        <f t="shared" si="44"/>
        <v>0.81528276</v>
      </c>
      <c r="L118" s="1">
        <f t="shared" si="45"/>
        <v>0.79428171255999991</v>
      </c>
      <c r="N118">
        <f t="shared" si="27"/>
        <v>0</v>
      </c>
      <c r="O118" s="2">
        <f t="shared" si="28"/>
        <v>138.82515089147108</v>
      </c>
      <c r="P118">
        <f t="shared" si="29"/>
        <v>150</v>
      </c>
      <c r="Q118">
        <f t="shared" si="30"/>
        <v>180</v>
      </c>
      <c r="R118">
        <f t="shared" si="31"/>
        <v>0</v>
      </c>
      <c r="S118">
        <f t="shared" si="32"/>
        <v>0</v>
      </c>
      <c r="U118" s="2">
        <f t="shared" si="33"/>
        <v>111</v>
      </c>
      <c r="V118" s="2">
        <f t="shared" si="34"/>
        <v>87</v>
      </c>
      <c r="W118" s="2">
        <f t="shared" si="35"/>
        <v>82</v>
      </c>
      <c r="X118" s="2">
        <f t="shared" si="36"/>
        <v>79</v>
      </c>
      <c r="Y118" s="2">
        <f t="shared" si="37"/>
        <v>0</v>
      </c>
      <c r="Z118" s="2">
        <f t="shared" si="38"/>
        <v>0</v>
      </c>
    </row>
    <row r="119" spans="1:26" x14ac:dyDescent="0.25">
      <c r="A119" s="3">
        <f t="shared" si="39"/>
        <v>139</v>
      </c>
      <c r="B119">
        <f t="shared" si="23"/>
        <v>1</v>
      </c>
      <c r="C119">
        <f t="shared" si="24"/>
        <v>139</v>
      </c>
      <c r="D119">
        <f t="shared" si="25"/>
        <v>19321</v>
      </c>
      <c r="E119">
        <f t="shared" si="26"/>
        <v>2685619</v>
      </c>
      <c r="F119" s="2">
        <f>F$2*A119^F$3</f>
        <v>139.25482110935593</v>
      </c>
      <c r="G119" s="1">
        <f t="shared" si="40"/>
        <v>1.1185</v>
      </c>
      <c r="H119" s="1">
        <f t="shared" si="41"/>
        <v>0.20902102999999994</v>
      </c>
      <c r="I119" s="1">
        <f t="shared" si="42"/>
        <v>1.489916647</v>
      </c>
      <c r="J119" s="1">
        <f t="shared" si="43"/>
        <v>0.87473758020000003</v>
      </c>
      <c r="K119" s="1">
        <f t="shared" si="44"/>
        <v>0.82146271999999998</v>
      </c>
      <c r="L119" s="1">
        <f t="shared" si="45"/>
        <v>0.79998740937000001</v>
      </c>
      <c r="N119">
        <f t="shared" si="27"/>
        <v>0</v>
      </c>
      <c r="O119" s="2">
        <f t="shared" si="28"/>
        <v>139.25482110935593</v>
      </c>
      <c r="P119">
        <f t="shared" si="29"/>
        <v>150</v>
      </c>
      <c r="Q119">
        <f t="shared" si="30"/>
        <v>180</v>
      </c>
      <c r="R119">
        <f t="shared" si="31"/>
        <v>0</v>
      </c>
      <c r="S119">
        <f t="shared" si="32"/>
        <v>0</v>
      </c>
      <c r="U119" s="2">
        <f t="shared" si="33"/>
        <v>112</v>
      </c>
      <c r="V119" s="2">
        <f t="shared" si="34"/>
        <v>87</v>
      </c>
      <c r="W119" s="2">
        <f t="shared" si="35"/>
        <v>82</v>
      </c>
      <c r="X119" s="2">
        <f t="shared" si="36"/>
        <v>80</v>
      </c>
      <c r="Y119" s="2">
        <f t="shared" si="37"/>
        <v>0</v>
      </c>
      <c r="Z119" s="2">
        <f t="shared" si="38"/>
        <v>0</v>
      </c>
    </row>
    <row r="120" spans="1:26" x14ac:dyDescent="0.25">
      <c r="A120" s="3">
        <f t="shared" si="39"/>
        <v>140</v>
      </c>
      <c r="B120">
        <f t="shared" si="23"/>
        <v>1</v>
      </c>
      <c r="C120">
        <f t="shared" si="24"/>
        <v>140</v>
      </c>
      <c r="D120">
        <f t="shared" si="25"/>
        <v>19600</v>
      </c>
      <c r="E120">
        <f t="shared" si="26"/>
        <v>2744000</v>
      </c>
      <c r="F120" s="2">
        <f>F$2*A120^F$3</f>
        <v>139.68272680144932</v>
      </c>
      <c r="G120" s="1">
        <f t="shared" si="40"/>
        <v>1.1260000000000001</v>
      </c>
      <c r="H120" s="1">
        <f t="shared" si="41"/>
        <v>0.19398000000000004</v>
      </c>
      <c r="I120" s="1">
        <f t="shared" si="42"/>
        <v>1.509728</v>
      </c>
      <c r="J120" s="1">
        <f t="shared" si="43"/>
        <v>0.88191920000000001</v>
      </c>
      <c r="K120" s="1">
        <f t="shared" si="44"/>
        <v>0.82765999999999995</v>
      </c>
      <c r="L120" s="1">
        <f t="shared" si="45"/>
        <v>0.80569911999999999</v>
      </c>
      <c r="N120">
        <f t="shared" si="27"/>
        <v>0</v>
      </c>
      <c r="O120" s="2">
        <f t="shared" si="28"/>
        <v>139.68272680144932</v>
      </c>
      <c r="P120">
        <f t="shared" si="29"/>
        <v>150</v>
      </c>
      <c r="Q120">
        <f t="shared" si="30"/>
        <v>180</v>
      </c>
      <c r="R120">
        <f t="shared" si="31"/>
        <v>0</v>
      </c>
      <c r="S120">
        <f t="shared" si="32"/>
        <v>0</v>
      </c>
      <c r="U120" s="2">
        <f t="shared" si="33"/>
        <v>113</v>
      </c>
      <c r="V120" s="2">
        <f t="shared" si="34"/>
        <v>88</v>
      </c>
      <c r="W120" s="2">
        <f t="shared" si="35"/>
        <v>83</v>
      </c>
      <c r="X120" s="2">
        <f t="shared" si="36"/>
        <v>81</v>
      </c>
      <c r="Y120" s="2">
        <f t="shared" si="37"/>
        <v>0</v>
      </c>
      <c r="Z120" s="2">
        <f t="shared" si="38"/>
        <v>0</v>
      </c>
    </row>
    <row r="121" spans="1:26" x14ac:dyDescent="0.25">
      <c r="A121" s="3">
        <f t="shared" si="39"/>
        <v>141</v>
      </c>
      <c r="B121">
        <f t="shared" si="23"/>
        <v>1</v>
      </c>
      <c r="C121">
        <f t="shared" si="24"/>
        <v>141</v>
      </c>
      <c r="D121">
        <f t="shared" si="25"/>
        <v>19881</v>
      </c>
      <c r="E121">
        <f t="shared" si="26"/>
        <v>2803221</v>
      </c>
      <c r="F121" s="2">
        <f>F$2*A121^F$3</f>
        <v>140.10888774077171</v>
      </c>
      <c r="G121" s="1">
        <f t="shared" si="40"/>
        <v>1.1335</v>
      </c>
      <c r="H121" s="1">
        <f t="shared" si="41"/>
        <v>0.1785317700000002</v>
      </c>
      <c r="I121" s="1">
        <f t="shared" si="42"/>
        <v>1.5297595930000001</v>
      </c>
      <c r="J121" s="1">
        <f t="shared" si="43"/>
        <v>0.88913417180000009</v>
      </c>
      <c r="K121" s="1">
        <f t="shared" si="44"/>
        <v>0.83387478000000004</v>
      </c>
      <c r="L121" s="1">
        <f t="shared" si="45"/>
        <v>0.81141686382999989</v>
      </c>
      <c r="N121">
        <f t="shared" si="27"/>
        <v>0</v>
      </c>
      <c r="O121" s="2">
        <f t="shared" si="28"/>
        <v>140.10888774077171</v>
      </c>
      <c r="P121">
        <f t="shared" si="29"/>
        <v>150</v>
      </c>
      <c r="Q121">
        <f t="shared" si="30"/>
        <v>180</v>
      </c>
      <c r="R121">
        <f t="shared" si="31"/>
        <v>0</v>
      </c>
      <c r="S121">
        <f t="shared" si="32"/>
        <v>0</v>
      </c>
      <c r="U121" s="2">
        <f t="shared" si="33"/>
        <v>113</v>
      </c>
      <c r="V121" s="2">
        <f t="shared" si="34"/>
        <v>89</v>
      </c>
      <c r="W121" s="2">
        <f t="shared" si="35"/>
        <v>83</v>
      </c>
      <c r="X121" s="2">
        <f t="shared" si="36"/>
        <v>81</v>
      </c>
      <c r="Y121" s="2">
        <f t="shared" si="37"/>
        <v>0</v>
      </c>
      <c r="Z121" s="2">
        <f t="shared" si="38"/>
        <v>0</v>
      </c>
    </row>
    <row r="122" spans="1:26" x14ac:dyDescent="0.25">
      <c r="A122" s="3">
        <f t="shared" si="39"/>
        <v>142</v>
      </c>
      <c r="B122">
        <f t="shared" si="23"/>
        <v>1</v>
      </c>
      <c r="C122">
        <f t="shared" si="24"/>
        <v>142</v>
      </c>
      <c r="D122">
        <f t="shared" si="25"/>
        <v>20164</v>
      </c>
      <c r="E122">
        <f t="shared" si="26"/>
        <v>2863288</v>
      </c>
      <c r="F122" s="2">
        <f>F$2*A122^F$3</f>
        <v>140.53332334038325</v>
      </c>
      <c r="G122" s="1">
        <f t="shared" si="40"/>
        <v>1.141</v>
      </c>
      <c r="H122" s="1">
        <f t="shared" si="41"/>
        <v>0.16267255999999986</v>
      </c>
      <c r="I122" s="1">
        <f t="shared" si="42"/>
        <v>1.5500130640000001</v>
      </c>
      <c r="J122" s="1">
        <f t="shared" si="43"/>
        <v>0.89638283039999989</v>
      </c>
      <c r="K122" s="1">
        <f t="shared" si="44"/>
        <v>0.84010724000000003</v>
      </c>
      <c r="L122" s="1">
        <f t="shared" si="45"/>
        <v>0.81714066023999998</v>
      </c>
      <c r="N122">
        <f t="shared" si="27"/>
        <v>0</v>
      </c>
      <c r="O122" s="2">
        <f t="shared" si="28"/>
        <v>140.53332334038325</v>
      </c>
      <c r="P122">
        <f t="shared" si="29"/>
        <v>150</v>
      </c>
      <c r="Q122">
        <f t="shared" si="30"/>
        <v>180</v>
      </c>
      <c r="R122">
        <f t="shared" si="31"/>
        <v>0</v>
      </c>
      <c r="S122">
        <f t="shared" si="32"/>
        <v>0</v>
      </c>
      <c r="U122" s="2">
        <f t="shared" si="33"/>
        <v>114</v>
      </c>
      <c r="V122" s="2">
        <f t="shared" si="34"/>
        <v>90</v>
      </c>
      <c r="W122" s="2">
        <f t="shared" si="35"/>
        <v>84</v>
      </c>
      <c r="X122" s="2">
        <f t="shared" si="36"/>
        <v>82</v>
      </c>
      <c r="Y122" s="2">
        <f t="shared" si="37"/>
        <v>0</v>
      </c>
      <c r="Z122" s="2">
        <f t="shared" si="38"/>
        <v>0</v>
      </c>
    </row>
    <row r="123" spans="1:26" x14ac:dyDescent="0.25">
      <c r="A123" s="3">
        <f t="shared" si="39"/>
        <v>143</v>
      </c>
      <c r="B123">
        <f t="shared" si="23"/>
        <v>1</v>
      </c>
      <c r="C123">
        <f t="shared" si="24"/>
        <v>143</v>
      </c>
      <c r="D123">
        <f t="shared" si="25"/>
        <v>20449</v>
      </c>
      <c r="E123">
        <f t="shared" si="26"/>
        <v>2924207</v>
      </c>
      <c r="F123" s="2">
        <f>F$2*A123^F$3</f>
        <v>140.95605266242126</v>
      </c>
      <c r="G123" s="1">
        <f t="shared" si="40"/>
        <v>1.1485000000000001</v>
      </c>
      <c r="H123" s="1">
        <f t="shared" si="41"/>
        <v>0.14639859</v>
      </c>
      <c r="I123" s="1">
        <f t="shared" si="42"/>
        <v>1.5704900510000002</v>
      </c>
      <c r="J123" s="1">
        <f t="shared" si="43"/>
        <v>0.9036655106</v>
      </c>
      <c r="K123" s="1">
        <f t="shared" si="44"/>
        <v>0.84635755999999995</v>
      </c>
      <c r="L123" s="1">
        <f t="shared" si="45"/>
        <v>0.82287052860999998</v>
      </c>
      <c r="N123">
        <f t="shared" si="27"/>
        <v>0</v>
      </c>
      <c r="O123" s="2">
        <f t="shared" si="28"/>
        <v>140.95605266242126</v>
      </c>
      <c r="P123">
        <f t="shared" si="29"/>
        <v>150</v>
      </c>
      <c r="Q123">
        <f t="shared" si="30"/>
        <v>180</v>
      </c>
      <c r="R123">
        <f t="shared" si="31"/>
        <v>0</v>
      </c>
      <c r="S123">
        <f t="shared" si="32"/>
        <v>0</v>
      </c>
      <c r="U123" s="2">
        <f t="shared" si="33"/>
        <v>115</v>
      </c>
      <c r="V123" s="2">
        <f t="shared" si="34"/>
        <v>90</v>
      </c>
      <c r="W123" s="2">
        <f t="shared" si="35"/>
        <v>85</v>
      </c>
      <c r="X123" s="2">
        <f t="shared" si="36"/>
        <v>82</v>
      </c>
      <c r="Y123" s="2">
        <f t="shared" si="37"/>
        <v>0</v>
      </c>
      <c r="Z123" s="2">
        <f t="shared" si="38"/>
        <v>0</v>
      </c>
    </row>
    <row r="124" spans="1:26" x14ac:dyDescent="0.25">
      <c r="A124" s="3">
        <f t="shared" si="39"/>
        <v>144</v>
      </c>
      <c r="B124">
        <f t="shared" si="23"/>
        <v>1</v>
      </c>
      <c r="C124">
        <f t="shared" si="24"/>
        <v>144</v>
      </c>
      <c r="D124">
        <f t="shared" si="25"/>
        <v>20736</v>
      </c>
      <c r="E124">
        <f t="shared" si="26"/>
        <v>2985984</v>
      </c>
      <c r="F124" s="2">
        <f>F$2*A124^F$3</f>
        <v>141.37709442684837</v>
      </c>
      <c r="G124" s="1">
        <f t="shared" si="40"/>
        <v>1.1560000000000001</v>
      </c>
      <c r="H124" s="1">
        <f t="shared" si="41"/>
        <v>0.12970608000000006</v>
      </c>
      <c r="I124" s="1">
        <f t="shared" si="42"/>
        <v>1.5911921919999998</v>
      </c>
      <c r="J124" s="1">
        <f t="shared" si="43"/>
        <v>0.91098254720000016</v>
      </c>
      <c r="K124" s="1">
        <f t="shared" si="44"/>
        <v>0.85262591999999993</v>
      </c>
      <c r="L124" s="1">
        <f t="shared" si="45"/>
        <v>0.82860648831999995</v>
      </c>
      <c r="N124">
        <f t="shared" si="27"/>
        <v>0</v>
      </c>
      <c r="O124" s="2">
        <f t="shared" si="28"/>
        <v>141.37709442684837</v>
      </c>
      <c r="P124">
        <f t="shared" si="29"/>
        <v>150</v>
      </c>
      <c r="Q124">
        <f t="shared" si="30"/>
        <v>180</v>
      </c>
      <c r="R124">
        <f t="shared" si="31"/>
        <v>0</v>
      </c>
      <c r="S124">
        <f t="shared" si="32"/>
        <v>0</v>
      </c>
      <c r="U124" s="2">
        <f t="shared" si="33"/>
        <v>116</v>
      </c>
      <c r="V124" s="2">
        <f t="shared" si="34"/>
        <v>91</v>
      </c>
      <c r="W124" s="2">
        <f t="shared" si="35"/>
        <v>85</v>
      </c>
      <c r="X124" s="2">
        <f t="shared" si="36"/>
        <v>83</v>
      </c>
      <c r="Y124" s="2">
        <f t="shared" si="37"/>
        <v>0</v>
      </c>
      <c r="Z124" s="2">
        <f t="shared" si="38"/>
        <v>0</v>
      </c>
    </row>
    <row r="125" spans="1:26" x14ac:dyDescent="0.25">
      <c r="A125" s="3">
        <f t="shared" si="39"/>
        <v>145</v>
      </c>
      <c r="B125">
        <f t="shared" si="23"/>
        <v>1</v>
      </c>
      <c r="C125">
        <f t="shared" si="24"/>
        <v>145</v>
      </c>
      <c r="D125">
        <f t="shared" si="25"/>
        <v>21025</v>
      </c>
      <c r="E125">
        <f t="shared" si="26"/>
        <v>3048625</v>
      </c>
      <c r="F125" s="2">
        <f>F$2*A125^F$3</f>
        <v>141.7964670199236</v>
      </c>
      <c r="G125" s="1">
        <f t="shared" si="40"/>
        <v>1.1635</v>
      </c>
      <c r="H125" s="1">
        <f t="shared" si="41"/>
        <v>0.11259124999999992</v>
      </c>
      <c r="I125" s="1">
        <f t="shared" si="42"/>
        <v>1.612121125</v>
      </c>
      <c r="J125" s="1">
        <f t="shared" si="43"/>
        <v>0.91833427499999998</v>
      </c>
      <c r="K125" s="1">
        <f t="shared" si="44"/>
        <v>0.85891250000000008</v>
      </c>
      <c r="L125" s="1">
        <f t="shared" si="45"/>
        <v>0.83434855875000002</v>
      </c>
      <c r="N125">
        <f t="shared" si="27"/>
        <v>0</v>
      </c>
      <c r="O125" s="2">
        <f t="shared" si="28"/>
        <v>141.7964670199236</v>
      </c>
      <c r="P125">
        <f t="shared" si="29"/>
        <v>150</v>
      </c>
      <c r="Q125">
        <f t="shared" si="30"/>
        <v>180</v>
      </c>
      <c r="R125">
        <f t="shared" si="31"/>
        <v>0</v>
      </c>
      <c r="S125">
        <f t="shared" si="32"/>
        <v>0</v>
      </c>
      <c r="U125" s="2">
        <f t="shared" si="33"/>
        <v>116</v>
      </c>
      <c r="V125" s="2">
        <f t="shared" si="34"/>
        <v>92</v>
      </c>
      <c r="W125" s="2">
        <f t="shared" si="35"/>
        <v>86</v>
      </c>
      <c r="X125" s="2">
        <f t="shared" si="36"/>
        <v>83</v>
      </c>
      <c r="Y125" s="2">
        <f t="shared" si="37"/>
        <v>0</v>
      </c>
      <c r="Z125" s="2">
        <f t="shared" si="38"/>
        <v>0</v>
      </c>
    </row>
    <row r="126" spans="1:26" x14ac:dyDescent="0.25">
      <c r="A126" s="3">
        <f t="shared" si="39"/>
        <v>146</v>
      </c>
      <c r="B126">
        <f t="shared" si="23"/>
        <v>1</v>
      </c>
      <c r="C126">
        <f t="shared" si="24"/>
        <v>146</v>
      </c>
      <c r="D126">
        <f t="shared" si="25"/>
        <v>21316</v>
      </c>
      <c r="E126">
        <f t="shared" si="26"/>
        <v>3112136</v>
      </c>
      <c r="F126" s="2">
        <f>F$2*A126^F$3</f>
        <v>142.21418850240727</v>
      </c>
      <c r="G126" s="1">
        <f t="shared" si="40"/>
        <v>1.171</v>
      </c>
      <c r="H126" s="1">
        <f t="shared" si="41"/>
        <v>9.5050320000000132E-2</v>
      </c>
      <c r="I126" s="1">
        <f t="shared" si="42"/>
        <v>1.6332784880000002</v>
      </c>
      <c r="J126" s="1">
        <f t="shared" si="43"/>
        <v>0.92572102880000007</v>
      </c>
      <c r="K126" s="1">
        <f t="shared" si="44"/>
        <v>0.86521747999999998</v>
      </c>
      <c r="L126" s="1">
        <f t="shared" si="45"/>
        <v>0.84009675928000005</v>
      </c>
      <c r="N126">
        <f t="shared" si="27"/>
        <v>0</v>
      </c>
      <c r="O126" s="2">
        <f t="shared" si="28"/>
        <v>142.21418850240727</v>
      </c>
      <c r="P126">
        <f t="shared" si="29"/>
        <v>150</v>
      </c>
      <c r="Q126">
        <f t="shared" si="30"/>
        <v>180</v>
      </c>
      <c r="R126">
        <f t="shared" si="31"/>
        <v>0</v>
      </c>
      <c r="S126">
        <f t="shared" si="32"/>
        <v>0</v>
      </c>
      <c r="U126" s="2">
        <f t="shared" si="33"/>
        <v>117</v>
      </c>
      <c r="V126" s="2">
        <f t="shared" si="34"/>
        <v>93</v>
      </c>
      <c r="W126" s="2">
        <f t="shared" si="35"/>
        <v>87</v>
      </c>
      <c r="X126" s="2">
        <f t="shared" si="36"/>
        <v>84</v>
      </c>
      <c r="Y126" s="2">
        <f t="shared" si="37"/>
        <v>0</v>
      </c>
      <c r="Z126" s="2">
        <f t="shared" si="38"/>
        <v>0</v>
      </c>
    </row>
    <row r="127" spans="1:26" x14ac:dyDescent="0.25">
      <c r="A127" s="3">
        <f t="shared" si="39"/>
        <v>147</v>
      </c>
      <c r="B127">
        <f t="shared" si="23"/>
        <v>1</v>
      </c>
      <c r="C127">
        <f t="shared" si="24"/>
        <v>147</v>
      </c>
      <c r="D127">
        <f t="shared" si="25"/>
        <v>21609</v>
      </c>
      <c r="E127">
        <f t="shared" si="26"/>
        <v>3176523</v>
      </c>
      <c r="F127" s="2">
        <f>F$2*A127^F$3</f>
        <v>142.63027661750908</v>
      </c>
      <c r="G127" s="1">
        <f t="shared" si="40"/>
        <v>1.1785000000000001</v>
      </c>
      <c r="H127" s="1">
        <f t="shared" si="41"/>
        <v>7.7079509999999907E-2</v>
      </c>
      <c r="I127" s="1">
        <f t="shared" si="42"/>
        <v>1.6546659190000002</v>
      </c>
      <c r="J127" s="1">
        <f t="shared" si="43"/>
        <v>0.93314314339999993</v>
      </c>
      <c r="K127" s="1">
        <f t="shared" si="44"/>
        <v>0.87154103999999988</v>
      </c>
      <c r="L127" s="1">
        <f t="shared" si="45"/>
        <v>0.84585110928999996</v>
      </c>
      <c r="N127">
        <f t="shared" si="27"/>
        <v>0</v>
      </c>
      <c r="O127" s="2">
        <f t="shared" si="28"/>
        <v>142.63027661750908</v>
      </c>
      <c r="P127">
        <f t="shared" si="29"/>
        <v>150</v>
      </c>
      <c r="Q127">
        <f t="shared" si="30"/>
        <v>180</v>
      </c>
      <c r="R127">
        <f t="shared" si="31"/>
        <v>0</v>
      </c>
      <c r="S127">
        <f t="shared" si="32"/>
        <v>0</v>
      </c>
      <c r="U127" s="2">
        <f t="shared" si="33"/>
        <v>118</v>
      </c>
      <c r="V127" s="2">
        <f t="shared" si="34"/>
        <v>93</v>
      </c>
      <c r="W127" s="2">
        <f t="shared" si="35"/>
        <v>87</v>
      </c>
      <c r="X127" s="2">
        <f t="shared" si="36"/>
        <v>85</v>
      </c>
      <c r="Y127" s="2">
        <f t="shared" si="37"/>
        <v>0</v>
      </c>
      <c r="Z127" s="2">
        <f t="shared" si="38"/>
        <v>0</v>
      </c>
    </row>
    <row r="128" spans="1:26" x14ac:dyDescent="0.25">
      <c r="A128" s="3">
        <f t="shared" si="39"/>
        <v>148</v>
      </c>
      <c r="B128">
        <f t="shared" si="23"/>
        <v>1</v>
      </c>
      <c r="C128">
        <f t="shared" si="24"/>
        <v>148</v>
      </c>
      <c r="D128">
        <f t="shared" si="25"/>
        <v>21904</v>
      </c>
      <c r="E128">
        <f t="shared" si="26"/>
        <v>3241792</v>
      </c>
      <c r="F128" s="2">
        <f>F$2*A128^F$3</f>
        <v>143.04474879858967</v>
      </c>
      <c r="G128" s="1">
        <f t="shared" si="40"/>
        <v>1.1859999999999999</v>
      </c>
      <c r="H128" s="1">
        <f t="shared" si="41"/>
        <v>5.8675040000000234E-2</v>
      </c>
      <c r="I128" s="1">
        <f t="shared" si="42"/>
        <v>1.676285056</v>
      </c>
      <c r="J128" s="1">
        <f t="shared" si="43"/>
        <v>0.94060095359999996</v>
      </c>
      <c r="K128" s="1">
        <f t="shared" si="44"/>
        <v>0.87788335999999989</v>
      </c>
      <c r="L128" s="1">
        <f t="shared" si="45"/>
        <v>0.85161162815999991</v>
      </c>
      <c r="N128">
        <f t="shared" si="27"/>
        <v>0</v>
      </c>
      <c r="O128" s="2">
        <f t="shared" si="28"/>
        <v>143.04474879858967</v>
      </c>
      <c r="P128">
        <f t="shared" si="29"/>
        <v>150</v>
      </c>
      <c r="Q128">
        <f t="shared" si="30"/>
        <v>180</v>
      </c>
      <c r="R128">
        <f t="shared" si="31"/>
        <v>0</v>
      </c>
      <c r="S128">
        <f t="shared" si="32"/>
        <v>0</v>
      </c>
      <c r="U128" s="2">
        <f t="shared" si="33"/>
        <v>119</v>
      </c>
      <c r="V128" s="2">
        <f t="shared" si="34"/>
        <v>94</v>
      </c>
      <c r="W128" s="2">
        <f t="shared" si="35"/>
        <v>88</v>
      </c>
      <c r="X128" s="2">
        <f t="shared" si="36"/>
        <v>85</v>
      </c>
      <c r="Y128" s="2">
        <f t="shared" si="37"/>
        <v>0</v>
      </c>
      <c r="Z128" s="2">
        <f t="shared" si="38"/>
        <v>0</v>
      </c>
    </row>
    <row r="129" spans="1:26" x14ac:dyDescent="0.25">
      <c r="A129" s="3">
        <f t="shared" si="39"/>
        <v>149</v>
      </c>
      <c r="B129">
        <f t="shared" si="23"/>
        <v>1</v>
      </c>
      <c r="C129">
        <f t="shared" si="24"/>
        <v>149</v>
      </c>
      <c r="D129">
        <f t="shared" si="25"/>
        <v>22201</v>
      </c>
      <c r="E129">
        <f t="shared" si="26"/>
        <v>3307949</v>
      </c>
      <c r="F129" s="2">
        <f>F$2*A129^F$3</f>
        <v>143.45762217662445</v>
      </c>
      <c r="G129" s="1">
        <f t="shared" si="40"/>
        <v>1.1935</v>
      </c>
      <c r="H129" s="1">
        <f t="shared" si="41"/>
        <v>3.9833129999999883E-2</v>
      </c>
      <c r="I129" s="1">
        <f t="shared" si="42"/>
        <v>1.698137537</v>
      </c>
      <c r="J129" s="1">
        <f t="shared" si="43"/>
        <v>0.94809479419999998</v>
      </c>
      <c r="K129" s="1">
        <f t="shared" si="44"/>
        <v>0.88424462000000004</v>
      </c>
      <c r="L129" s="1">
        <f t="shared" si="45"/>
        <v>0.85737833526999996</v>
      </c>
      <c r="N129">
        <f t="shared" si="27"/>
        <v>0</v>
      </c>
      <c r="O129" s="2">
        <f t="shared" si="28"/>
        <v>143.45762217662445</v>
      </c>
      <c r="P129">
        <f t="shared" si="29"/>
        <v>150</v>
      </c>
      <c r="Q129">
        <f t="shared" si="30"/>
        <v>180</v>
      </c>
      <c r="R129">
        <f t="shared" si="31"/>
        <v>0</v>
      </c>
      <c r="S129">
        <f t="shared" si="32"/>
        <v>0</v>
      </c>
      <c r="U129" s="2">
        <f t="shared" si="33"/>
        <v>119</v>
      </c>
      <c r="V129" s="2">
        <f t="shared" si="34"/>
        <v>95</v>
      </c>
      <c r="W129" s="2">
        <f t="shared" si="35"/>
        <v>88</v>
      </c>
      <c r="X129" s="2">
        <f t="shared" si="36"/>
        <v>86</v>
      </c>
      <c r="Y129" s="2">
        <f t="shared" si="37"/>
        <v>0</v>
      </c>
      <c r="Z129" s="2">
        <f t="shared" si="38"/>
        <v>0</v>
      </c>
    </row>
    <row r="130" spans="1:26" x14ac:dyDescent="0.25">
      <c r="A130" s="3">
        <f t="shared" si="39"/>
        <v>150</v>
      </c>
      <c r="B130">
        <f t="shared" si="23"/>
        <v>1</v>
      </c>
      <c r="C130">
        <f t="shared" si="24"/>
        <v>150</v>
      </c>
      <c r="D130">
        <f t="shared" si="25"/>
        <v>22500</v>
      </c>
      <c r="E130">
        <f t="shared" si="26"/>
        <v>3375000</v>
      </c>
      <c r="F130" s="2">
        <f>F$2*A130^F$3</f>
        <v>143.86891358743924</v>
      </c>
      <c r="G130" s="1">
        <f t="shared" si="40"/>
        <v>1.2010000000000001</v>
      </c>
      <c r="H130" s="1">
        <f t="shared" si="41"/>
        <v>2.0550000000000068E-2</v>
      </c>
      <c r="I130" s="1">
        <f t="shared" si="42"/>
        <v>1.7202250000000001</v>
      </c>
      <c r="J130" s="1">
        <f t="shared" si="43"/>
        <v>0.95562499999999995</v>
      </c>
      <c r="K130" s="1">
        <f t="shared" si="44"/>
        <v>0.89062499999999989</v>
      </c>
      <c r="L130" s="1">
        <f t="shared" si="45"/>
        <v>0.86315124999999993</v>
      </c>
      <c r="N130">
        <f t="shared" si="27"/>
        <v>0</v>
      </c>
      <c r="O130" s="2">
        <f t="shared" si="28"/>
        <v>143.86891358743924</v>
      </c>
      <c r="P130">
        <f t="shared" si="29"/>
        <v>150</v>
      </c>
      <c r="Q130">
        <f t="shared" si="30"/>
        <v>180</v>
      </c>
      <c r="R130">
        <f t="shared" si="31"/>
        <v>0</v>
      </c>
      <c r="S130">
        <f t="shared" si="32"/>
        <v>0</v>
      </c>
      <c r="U130" s="2">
        <f t="shared" si="33"/>
        <v>120</v>
      </c>
      <c r="V130" s="2">
        <f t="shared" si="34"/>
        <v>96</v>
      </c>
      <c r="W130" s="2">
        <f t="shared" si="35"/>
        <v>89</v>
      </c>
      <c r="X130" s="2">
        <f t="shared" si="36"/>
        <v>86</v>
      </c>
      <c r="Y130" s="2">
        <f t="shared" si="37"/>
        <v>0</v>
      </c>
      <c r="Z130" s="2">
        <f t="shared" si="38"/>
        <v>0</v>
      </c>
    </row>
    <row r="131" spans="1:26" x14ac:dyDescent="0.25">
      <c r="A131" s="3">
        <f t="shared" si="39"/>
        <v>151</v>
      </c>
      <c r="B131">
        <f t="shared" si="23"/>
        <v>1</v>
      </c>
      <c r="C131">
        <f t="shared" si="24"/>
        <v>151</v>
      </c>
      <c r="D131">
        <f t="shared" si="25"/>
        <v>22801</v>
      </c>
      <c r="E131">
        <f t="shared" si="26"/>
        <v>3442951</v>
      </c>
      <c r="F131" s="2">
        <f>F$2*A131^F$3</f>
        <v>144.27863957872543</v>
      </c>
      <c r="G131" s="1">
        <f t="shared" si="40"/>
        <v>1.2085000000000001</v>
      </c>
      <c r="H131" s="1">
        <f t="shared" si="41"/>
        <v>8.2187000000022437E-4</v>
      </c>
      <c r="I131" s="1">
        <f t="shared" si="42"/>
        <v>1.7425490830000001</v>
      </c>
      <c r="J131" s="1">
        <f t="shared" si="43"/>
        <v>0.96319190580000003</v>
      </c>
      <c r="K131" s="1">
        <f t="shared" si="44"/>
        <v>0.89702467999999991</v>
      </c>
      <c r="L131" s="1">
        <f t="shared" si="45"/>
        <v>0.86893039172999997</v>
      </c>
      <c r="N131">
        <f t="shared" si="27"/>
        <v>0</v>
      </c>
      <c r="O131" s="2">
        <f t="shared" si="28"/>
        <v>144.27863957872543</v>
      </c>
      <c r="P131">
        <f t="shared" si="29"/>
        <v>150</v>
      </c>
      <c r="Q131">
        <f t="shared" si="30"/>
        <v>180</v>
      </c>
      <c r="R131">
        <f t="shared" si="31"/>
        <v>0</v>
      </c>
      <c r="S131">
        <f t="shared" si="32"/>
        <v>0</v>
      </c>
      <c r="U131" s="2">
        <f t="shared" si="33"/>
        <v>121</v>
      </c>
      <c r="V131" s="2">
        <f t="shared" si="34"/>
        <v>96</v>
      </c>
      <c r="W131" s="2">
        <f t="shared" si="35"/>
        <v>90</v>
      </c>
      <c r="X131" s="2">
        <f t="shared" si="36"/>
        <v>87</v>
      </c>
      <c r="Y131" s="2">
        <f t="shared" si="37"/>
        <v>0</v>
      </c>
      <c r="Z131" s="2">
        <f t="shared" si="38"/>
        <v>0</v>
      </c>
    </row>
    <row r="132" spans="1:26" x14ac:dyDescent="0.25">
      <c r="A132" s="3">
        <f t="shared" si="39"/>
        <v>152</v>
      </c>
      <c r="B132">
        <f t="shared" si="23"/>
        <v>1</v>
      </c>
      <c r="C132">
        <f t="shared" si="24"/>
        <v>152</v>
      </c>
      <c r="D132">
        <f t="shared" si="25"/>
        <v>23104</v>
      </c>
      <c r="E132">
        <f t="shared" si="26"/>
        <v>3511808</v>
      </c>
      <c r="F132" s="2">
        <f>F$2*A132^F$3</f>
        <v>144.68681641684327</v>
      </c>
      <c r="G132" s="1">
        <f t="shared" si="40"/>
        <v>1.216</v>
      </c>
      <c r="H132" s="1">
        <f t="shared" si="41"/>
        <v>-1.9355040000000212E-2</v>
      </c>
      <c r="I132" s="1">
        <f t="shared" si="42"/>
        <v>1.7651114240000001</v>
      </c>
      <c r="J132" s="1">
        <f t="shared" si="43"/>
        <v>0.97079584639999994</v>
      </c>
      <c r="K132" s="1">
        <f t="shared" si="44"/>
        <v>0.90344384</v>
      </c>
      <c r="L132" s="1">
        <f t="shared" si="45"/>
        <v>0.87471577984000004</v>
      </c>
      <c r="N132">
        <f t="shared" si="27"/>
        <v>0</v>
      </c>
      <c r="O132" s="2">
        <f t="shared" si="28"/>
        <v>144.68681641684327</v>
      </c>
      <c r="P132">
        <f t="shared" si="29"/>
        <v>150</v>
      </c>
      <c r="Q132">
        <f t="shared" si="30"/>
        <v>180</v>
      </c>
      <c r="R132">
        <f t="shared" si="31"/>
        <v>0</v>
      </c>
      <c r="S132">
        <f t="shared" si="32"/>
        <v>0</v>
      </c>
      <c r="U132" s="2">
        <f t="shared" si="33"/>
        <v>122</v>
      </c>
      <c r="V132" s="2">
        <f t="shared" si="34"/>
        <v>97</v>
      </c>
      <c r="W132" s="2">
        <f t="shared" si="35"/>
        <v>90</v>
      </c>
      <c r="X132" s="2">
        <f t="shared" si="36"/>
        <v>87</v>
      </c>
      <c r="Y132" s="2">
        <f t="shared" si="37"/>
        <v>0</v>
      </c>
      <c r="Z132" s="2">
        <f t="shared" si="38"/>
        <v>0</v>
      </c>
    </row>
    <row r="133" spans="1:26" x14ac:dyDescent="0.25">
      <c r="A133" s="3">
        <f t="shared" si="39"/>
        <v>153</v>
      </c>
      <c r="B133">
        <f t="shared" si="23"/>
        <v>1</v>
      </c>
      <c r="C133">
        <f t="shared" si="24"/>
        <v>153</v>
      </c>
      <c r="D133">
        <f t="shared" si="25"/>
        <v>23409</v>
      </c>
      <c r="E133">
        <f t="shared" si="26"/>
        <v>3581577</v>
      </c>
      <c r="F133" s="2">
        <f>F$2*A133^F$3</f>
        <v>145.09346009342096</v>
      </c>
      <c r="G133" s="1">
        <f t="shared" si="40"/>
        <v>1.2235</v>
      </c>
      <c r="H133" s="1">
        <f t="shared" si="41"/>
        <v>-3.9984510000000029E-2</v>
      </c>
      <c r="I133" s="1">
        <f t="shared" si="42"/>
        <v>1.7879136609999999</v>
      </c>
      <c r="J133" s="1">
        <f t="shared" si="43"/>
        <v>0.97843715659999997</v>
      </c>
      <c r="K133" s="1">
        <f t="shared" si="44"/>
        <v>0.90988265999999995</v>
      </c>
      <c r="L133" s="1">
        <f t="shared" si="45"/>
        <v>0.88050743371000006</v>
      </c>
      <c r="N133">
        <f t="shared" si="27"/>
        <v>0</v>
      </c>
      <c r="O133" s="2">
        <f t="shared" si="28"/>
        <v>145.09346009342096</v>
      </c>
      <c r="P133">
        <f t="shared" si="29"/>
        <v>150</v>
      </c>
      <c r="Q133">
        <f t="shared" si="30"/>
        <v>180</v>
      </c>
      <c r="R133">
        <f t="shared" si="31"/>
        <v>0</v>
      </c>
      <c r="S133">
        <f t="shared" si="32"/>
        <v>0</v>
      </c>
      <c r="U133" s="2">
        <f t="shared" si="33"/>
        <v>122</v>
      </c>
      <c r="V133" s="2">
        <f t="shared" si="34"/>
        <v>98</v>
      </c>
      <c r="W133" s="2">
        <f t="shared" si="35"/>
        <v>91</v>
      </c>
      <c r="X133" s="2">
        <f t="shared" si="36"/>
        <v>88</v>
      </c>
      <c r="Y133" s="2">
        <f t="shared" si="37"/>
        <v>0</v>
      </c>
      <c r="Z133" s="2">
        <f t="shared" si="38"/>
        <v>0</v>
      </c>
    </row>
    <row r="134" spans="1:26" x14ac:dyDescent="0.25">
      <c r="A134" s="3">
        <f t="shared" si="39"/>
        <v>154</v>
      </c>
      <c r="B134">
        <f t="shared" si="23"/>
        <v>1</v>
      </c>
      <c r="C134">
        <f t="shared" si="24"/>
        <v>154</v>
      </c>
      <c r="D134">
        <f t="shared" si="25"/>
        <v>23716</v>
      </c>
      <c r="E134">
        <f t="shared" si="26"/>
        <v>3652264</v>
      </c>
      <c r="F134" s="2">
        <f>F$2*A134^F$3</f>
        <v>145.49858633175683</v>
      </c>
      <c r="G134" s="1">
        <f t="shared" si="40"/>
        <v>1.2310000000000001</v>
      </c>
      <c r="H134" s="1">
        <f t="shared" si="41"/>
        <v>-6.1070319999999789E-2</v>
      </c>
      <c r="I134" s="1">
        <f t="shared" si="42"/>
        <v>1.8109574319999999</v>
      </c>
      <c r="J134" s="1">
        <f t="shared" si="43"/>
        <v>0.98611617119999995</v>
      </c>
      <c r="K134" s="1">
        <f t="shared" si="44"/>
        <v>0.9163413199999999</v>
      </c>
      <c r="L134" s="1">
        <f t="shared" si="45"/>
        <v>0.88630537271999998</v>
      </c>
      <c r="N134">
        <f t="shared" si="27"/>
        <v>0</v>
      </c>
      <c r="O134" s="2">
        <f t="shared" si="28"/>
        <v>145.49858633175683</v>
      </c>
      <c r="P134">
        <f t="shared" si="29"/>
        <v>150</v>
      </c>
      <c r="Q134">
        <f t="shared" si="30"/>
        <v>180</v>
      </c>
      <c r="R134">
        <f t="shared" si="31"/>
        <v>0</v>
      </c>
      <c r="S134">
        <f t="shared" si="32"/>
        <v>0</v>
      </c>
      <c r="U134" s="2">
        <f t="shared" si="33"/>
        <v>123</v>
      </c>
      <c r="V134" s="2">
        <f t="shared" si="34"/>
        <v>99</v>
      </c>
      <c r="W134" s="2">
        <f t="shared" si="35"/>
        <v>92</v>
      </c>
      <c r="X134" s="2">
        <f t="shared" si="36"/>
        <v>89</v>
      </c>
      <c r="Y134" s="2">
        <f t="shared" si="37"/>
        <v>0</v>
      </c>
      <c r="Z134" s="2">
        <f t="shared" si="38"/>
        <v>0</v>
      </c>
    </row>
    <row r="135" spans="1:26" x14ac:dyDescent="0.25">
      <c r="A135" s="3">
        <f t="shared" si="39"/>
        <v>155</v>
      </c>
      <c r="B135">
        <f t="shared" si="23"/>
        <v>1</v>
      </c>
      <c r="C135">
        <f t="shared" si="24"/>
        <v>155</v>
      </c>
      <c r="D135">
        <f t="shared" si="25"/>
        <v>24025</v>
      </c>
      <c r="E135">
        <f t="shared" si="26"/>
        <v>3723875</v>
      </c>
      <c r="F135" s="2">
        <f>F$2*A135^F$3</f>
        <v>145.9022105930315</v>
      </c>
      <c r="G135" s="1">
        <f t="shared" si="40"/>
        <v>1.2384999999999999</v>
      </c>
      <c r="H135" s="1">
        <f t="shared" si="41"/>
        <v>-8.2616250000000058E-2</v>
      </c>
      <c r="I135" s="1">
        <f t="shared" si="42"/>
        <v>1.8342443750000001</v>
      </c>
      <c r="J135" s="1">
        <f t="shared" si="43"/>
        <v>0.99383322499999993</v>
      </c>
      <c r="K135" s="1">
        <f t="shared" si="44"/>
        <v>0.92281999999999986</v>
      </c>
      <c r="L135" s="1">
        <f t="shared" si="45"/>
        <v>0.89210961624999996</v>
      </c>
      <c r="N135">
        <f t="shared" si="27"/>
        <v>0</v>
      </c>
      <c r="O135" s="2">
        <f t="shared" si="28"/>
        <v>145.9022105930315</v>
      </c>
      <c r="P135">
        <f t="shared" si="29"/>
        <v>150</v>
      </c>
      <c r="Q135">
        <f t="shared" si="30"/>
        <v>180</v>
      </c>
      <c r="R135">
        <f t="shared" si="31"/>
        <v>0</v>
      </c>
      <c r="S135">
        <f t="shared" si="32"/>
        <v>0</v>
      </c>
      <c r="U135" s="2">
        <f t="shared" si="33"/>
        <v>124</v>
      </c>
      <c r="V135" s="2">
        <f t="shared" si="34"/>
        <v>99</v>
      </c>
      <c r="W135" s="2">
        <f t="shared" si="35"/>
        <v>92</v>
      </c>
      <c r="X135" s="2">
        <f t="shared" si="36"/>
        <v>89</v>
      </c>
      <c r="Y135" s="2">
        <f t="shared" si="37"/>
        <v>0</v>
      </c>
      <c r="Z135" s="2">
        <f t="shared" si="38"/>
        <v>0</v>
      </c>
    </row>
    <row r="136" spans="1:26" x14ac:dyDescent="0.25">
      <c r="A136" s="3">
        <f t="shared" si="39"/>
        <v>156</v>
      </c>
      <c r="B136">
        <f t="shared" si="23"/>
        <v>1</v>
      </c>
      <c r="C136">
        <f t="shared" si="24"/>
        <v>156</v>
      </c>
      <c r="D136">
        <f t="shared" si="25"/>
        <v>24336</v>
      </c>
      <c r="E136">
        <f t="shared" si="26"/>
        <v>3796416</v>
      </c>
      <c r="F136" s="2">
        <f>F$2*A136^F$3</f>
        <v>146.30434808233821</v>
      </c>
      <c r="G136" s="1">
        <f t="shared" si="40"/>
        <v>1.246</v>
      </c>
      <c r="H136" s="1">
        <f t="shared" si="41"/>
        <v>-0.10462608000000007</v>
      </c>
      <c r="I136" s="1">
        <f t="shared" si="42"/>
        <v>1.857776128</v>
      </c>
      <c r="J136" s="1">
        <f t="shared" si="43"/>
        <v>1.0015886528000002</v>
      </c>
      <c r="K136" s="1">
        <f t="shared" si="44"/>
        <v>0.92931887999999996</v>
      </c>
      <c r="L136" s="1">
        <f t="shared" si="45"/>
        <v>0.89792018367999993</v>
      </c>
      <c r="N136">
        <f t="shared" si="27"/>
        <v>0</v>
      </c>
      <c r="O136" s="2">
        <f t="shared" si="28"/>
        <v>146.30434808233821</v>
      </c>
      <c r="P136">
        <f t="shared" si="29"/>
        <v>150</v>
      </c>
      <c r="Q136">
        <f t="shared" si="30"/>
        <v>180</v>
      </c>
      <c r="R136">
        <f t="shared" si="31"/>
        <v>0</v>
      </c>
      <c r="S136">
        <f t="shared" si="32"/>
        <v>0</v>
      </c>
      <c r="U136" s="2">
        <f t="shared" si="33"/>
        <v>125</v>
      </c>
      <c r="V136" s="2">
        <f t="shared" si="34"/>
        <v>100</v>
      </c>
      <c r="W136" s="2">
        <f t="shared" si="35"/>
        <v>93</v>
      </c>
      <c r="X136" s="2">
        <f t="shared" si="36"/>
        <v>90</v>
      </c>
      <c r="Y136" s="2">
        <f t="shared" si="37"/>
        <v>0</v>
      </c>
      <c r="Z136" s="2">
        <f t="shared" si="38"/>
        <v>0</v>
      </c>
    </row>
    <row r="137" spans="1:26" x14ac:dyDescent="0.25">
      <c r="A137" s="3">
        <f t="shared" si="39"/>
        <v>157</v>
      </c>
      <c r="B137">
        <f t="shared" ref="B137:B200" si="46">$A137^0</f>
        <v>1</v>
      </c>
      <c r="C137">
        <f t="shared" ref="C137:C200" si="47">$A137^1</f>
        <v>157</v>
      </c>
      <c r="D137">
        <f t="shared" ref="D137:D200" si="48">$A137^2</f>
        <v>24649</v>
      </c>
      <c r="E137">
        <f t="shared" ref="E137:E200" si="49">$A137^3</f>
        <v>3869893</v>
      </c>
      <c r="F137" s="2">
        <f>F$2*A137^F$3</f>
        <v>146.70501375453489</v>
      </c>
      <c r="G137" s="1">
        <f t="shared" si="40"/>
        <v>1.2535000000000001</v>
      </c>
      <c r="H137" s="1">
        <f t="shared" si="41"/>
        <v>-0.12710358999999993</v>
      </c>
      <c r="I137" s="1">
        <f t="shared" si="42"/>
        <v>1.8815543290000001</v>
      </c>
      <c r="J137" s="1">
        <f t="shared" si="43"/>
        <v>1.0093827894</v>
      </c>
      <c r="K137" s="1">
        <f t="shared" si="44"/>
        <v>0.93583813999999999</v>
      </c>
      <c r="L137" s="1">
        <f t="shared" si="45"/>
        <v>0.90373709438999994</v>
      </c>
      <c r="N137">
        <f t="shared" si="27"/>
        <v>0</v>
      </c>
      <c r="O137" s="2">
        <f t="shared" si="28"/>
        <v>146.70501375453489</v>
      </c>
      <c r="P137">
        <f t="shared" si="29"/>
        <v>150</v>
      </c>
      <c r="Q137">
        <f t="shared" si="30"/>
        <v>180</v>
      </c>
      <c r="R137">
        <f t="shared" si="31"/>
        <v>0</v>
      </c>
      <c r="S137">
        <f t="shared" si="32"/>
        <v>0</v>
      </c>
      <c r="U137" s="2">
        <f t="shared" si="33"/>
        <v>125</v>
      </c>
      <c r="V137" s="2">
        <f t="shared" si="34"/>
        <v>101</v>
      </c>
      <c r="W137" s="2">
        <f t="shared" si="35"/>
        <v>94</v>
      </c>
      <c r="X137" s="2">
        <f t="shared" si="36"/>
        <v>90</v>
      </c>
      <c r="Y137" s="2">
        <f t="shared" si="37"/>
        <v>0</v>
      </c>
      <c r="Z137" s="2">
        <f t="shared" si="38"/>
        <v>0</v>
      </c>
    </row>
    <row r="138" spans="1:26" x14ac:dyDescent="0.25">
      <c r="A138" s="3">
        <f t="shared" si="39"/>
        <v>158</v>
      </c>
      <c r="B138">
        <f t="shared" si="46"/>
        <v>1</v>
      </c>
      <c r="C138">
        <f t="shared" si="47"/>
        <v>158</v>
      </c>
      <c r="D138">
        <f t="shared" si="48"/>
        <v>24964</v>
      </c>
      <c r="E138">
        <f t="shared" si="49"/>
        <v>3944312</v>
      </c>
      <c r="F138" s="2">
        <f>F$2*A138^F$3</f>
        <v>147.10422231992823</v>
      </c>
      <c r="G138" s="1">
        <f t="shared" si="40"/>
        <v>1.2610000000000001</v>
      </c>
      <c r="H138" s="1">
        <f t="shared" si="41"/>
        <v>-0.15005255999999978</v>
      </c>
      <c r="I138" s="1">
        <f t="shared" si="42"/>
        <v>1.9055806159999999</v>
      </c>
      <c r="J138" s="1">
        <f t="shared" si="43"/>
        <v>1.0172159696</v>
      </c>
      <c r="K138" s="1">
        <f t="shared" si="44"/>
        <v>0.94237795999999996</v>
      </c>
      <c r="L138" s="1">
        <f t="shared" si="45"/>
        <v>0.90956036776000004</v>
      </c>
      <c r="N138">
        <f t="shared" si="27"/>
        <v>0</v>
      </c>
      <c r="O138" s="2">
        <f t="shared" si="28"/>
        <v>147.10422231992823</v>
      </c>
      <c r="P138">
        <f t="shared" si="29"/>
        <v>150</v>
      </c>
      <c r="Q138">
        <f t="shared" si="30"/>
        <v>180</v>
      </c>
      <c r="R138">
        <f t="shared" si="31"/>
        <v>0</v>
      </c>
      <c r="S138">
        <f t="shared" si="32"/>
        <v>0</v>
      </c>
      <c r="U138" s="2">
        <f t="shared" si="33"/>
        <v>126</v>
      </c>
      <c r="V138" s="2">
        <f t="shared" si="34"/>
        <v>102</v>
      </c>
      <c r="W138" s="2">
        <f t="shared" si="35"/>
        <v>94</v>
      </c>
      <c r="X138" s="2">
        <f t="shared" si="36"/>
        <v>91</v>
      </c>
      <c r="Y138" s="2">
        <f t="shared" si="37"/>
        <v>0</v>
      </c>
      <c r="Z138" s="2">
        <f t="shared" si="38"/>
        <v>0</v>
      </c>
    </row>
    <row r="139" spans="1:26" x14ac:dyDescent="0.25">
      <c r="A139" s="3">
        <f t="shared" si="39"/>
        <v>159</v>
      </c>
      <c r="B139">
        <f t="shared" si="46"/>
        <v>1</v>
      </c>
      <c r="C139">
        <f t="shared" si="47"/>
        <v>159</v>
      </c>
      <c r="D139">
        <f t="shared" si="48"/>
        <v>25281</v>
      </c>
      <c r="E139">
        <f t="shared" si="49"/>
        <v>4019679</v>
      </c>
      <c r="F139" s="2">
        <f>F$2*A139^F$3</f>
        <v>147.50198824979176</v>
      </c>
      <c r="G139" s="1">
        <f t="shared" si="40"/>
        <v>1.2685</v>
      </c>
      <c r="H139" s="1">
        <f t="shared" si="41"/>
        <v>-0.17347677000000017</v>
      </c>
      <c r="I139" s="1">
        <f t="shared" si="42"/>
        <v>1.9298566270000002</v>
      </c>
      <c r="J139" s="1">
        <f t="shared" si="43"/>
        <v>1.0250885282</v>
      </c>
      <c r="K139" s="1">
        <f t="shared" si="44"/>
        <v>0.9489385199999999</v>
      </c>
      <c r="L139" s="1">
        <f t="shared" si="45"/>
        <v>0.91539002317000007</v>
      </c>
      <c r="N139">
        <f t="shared" ref="N139:N202" si="50">N$3</f>
        <v>0</v>
      </c>
      <c r="O139" s="2">
        <f t="shared" ref="O139:O202" si="51">F139</f>
        <v>147.50198824979176</v>
      </c>
      <c r="P139">
        <f t="shared" ref="P139:P202" si="52">IF(F139&lt;=P$3,P$3,IF(F139&lt;=Q$3,Q$3,IF(F139&lt;=R$3,R$3,IF(F139&lt;=S$3,S$3,0))))</f>
        <v>150</v>
      </c>
      <c r="Q139">
        <f t="shared" ref="Q139:Q202" si="53">IF(F139&lt;=P$3,Q$3,IF(F139&lt;=Q$3,R$3,IF(F139&lt;=R$3,S$3,0)))</f>
        <v>180</v>
      </c>
      <c r="R139">
        <f t="shared" ref="R139:R202" si="54">IF(F139&lt;=P$3,R$3,IF(F139&lt;=Q$3,S$3,0))</f>
        <v>0</v>
      </c>
      <c r="S139">
        <f t="shared" ref="S139:S202" si="55">IF(F139&lt;=P$3,S$3,0)</f>
        <v>0</v>
      </c>
      <c r="U139" s="2">
        <f t="shared" ref="U139:U202" si="56">ROUND($U$2*G139,0)</f>
        <v>127</v>
      </c>
      <c r="V139" s="2">
        <f t="shared" ref="V139:V202" si="57">ROUND($U$2*IF(F139&lt;=P$3,H139,IF(F139&lt;=Q$3,I139,IF(F139&lt;=R$3,J139,IF(F139&lt;=S$3,K139,L139)))),0)</f>
        <v>103</v>
      </c>
      <c r="W139" s="2">
        <f t="shared" ref="W139:W202" si="58">ROUND($U$2*IF(F139&lt;=P$3,I139,IF(F139&lt;=Q$3,J139,IF(F139&lt;=R$3,K139,IF(F139&lt;=S$3,L139,0)))),0)</f>
        <v>95</v>
      </c>
      <c r="X139" s="2">
        <f t="shared" ref="X139:X202" si="59">ROUND($U$2*IF(F139&lt;=P$3,J139,IF(F139&lt;=Q$3,K139,IF(F139&lt;=R$3,L139,0))),0)</f>
        <v>92</v>
      </c>
      <c r="Y139" s="2">
        <f t="shared" ref="Y139:Y202" si="60">ROUND($U$2*IF(F139&lt;=P$3,K139,IF(F139&lt;=Q$3,L139,0)),0)</f>
        <v>0</v>
      </c>
      <c r="Z139" s="2">
        <f t="shared" ref="Z139:Z202" si="61">ROUND($U$2*IF(F139&lt;=P$3,L139,0),0)</f>
        <v>0</v>
      </c>
    </row>
    <row r="140" spans="1:26" x14ac:dyDescent="0.25">
      <c r="A140" s="3">
        <f t="shared" ref="A140:A203" si="62">A139+1</f>
        <v>160</v>
      </c>
      <c r="B140">
        <f t="shared" si="46"/>
        <v>1</v>
      </c>
      <c r="C140">
        <f t="shared" si="47"/>
        <v>160</v>
      </c>
      <c r="D140">
        <f t="shared" si="48"/>
        <v>25600</v>
      </c>
      <c r="E140">
        <f t="shared" si="49"/>
        <v>4096000</v>
      </c>
      <c r="F140" s="2">
        <f>F$2*A140^F$3</f>
        <v>147.89832578172673</v>
      </c>
      <c r="G140" s="1">
        <f t="shared" ref="G140:G203" si="63">B140*G$4+C140*G$5+D140*G$6+E140*G$7</f>
        <v>1.276</v>
      </c>
      <c r="H140" s="1">
        <f t="shared" ref="H140:H203" si="64">B140*H$4+C140*H$5+D140*H$6+E140*H$7</f>
        <v>-0.19738000000000033</v>
      </c>
      <c r="I140" s="1">
        <f t="shared" ref="I140:I203" si="65">B140*I$4+C140*I$5+D140*I$6+E140*I$7</f>
        <v>1.9543840000000001</v>
      </c>
      <c r="J140" s="1">
        <f t="shared" ref="J140:J203" si="66">B140*J$4+C140*J$5+D140*J$6+E140*J$7</f>
        <v>1.0330007999999999</v>
      </c>
      <c r="K140" s="1">
        <f t="shared" ref="K140:K203" si="67">B140*K$4+C140*K$5+D140*K$6+E140*K$7</f>
        <v>0.95552000000000004</v>
      </c>
      <c r="L140" s="1">
        <f t="shared" ref="L140:L203" si="68">B140*L$4+C140*L$5+D140*L$6+E140*L$7</f>
        <v>0.92122608000000006</v>
      </c>
      <c r="N140">
        <f t="shared" si="50"/>
        <v>0</v>
      </c>
      <c r="O140" s="2">
        <f t="shared" si="51"/>
        <v>147.89832578172673</v>
      </c>
      <c r="P140">
        <f t="shared" si="52"/>
        <v>150</v>
      </c>
      <c r="Q140">
        <f t="shared" si="53"/>
        <v>180</v>
      </c>
      <c r="R140">
        <f t="shared" si="54"/>
        <v>0</v>
      </c>
      <c r="S140">
        <f t="shared" si="55"/>
        <v>0</v>
      </c>
      <c r="U140" s="2">
        <f t="shared" si="56"/>
        <v>128</v>
      </c>
      <c r="V140" s="2">
        <f t="shared" si="57"/>
        <v>103</v>
      </c>
      <c r="W140" s="2">
        <f t="shared" si="58"/>
        <v>96</v>
      </c>
      <c r="X140" s="2">
        <f t="shared" si="59"/>
        <v>92</v>
      </c>
      <c r="Y140" s="2">
        <f t="shared" si="60"/>
        <v>0</v>
      </c>
      <c r="Z140" s="2">
        <f t="shared" si="61"/>
        <v>0</v>
      </c>
    </row>
    <row r="141" spans="1:26" x14ac:dyDescent="0.25">
      <c r="A141" s="3">
        <f t="shared" si="62"/>
        <v>161</v>
      </c>
      <c r="B141">
        <f t="shared" si="46"/>
        <v>1</v>
      </c>
      <c r="C141">
        <f t="shared" si="47"/>
        <v>161</v>
      </c>
      <c r="D141">
        <f t="shared" si="48"/>
        <v>25921</v>
      </c>
      <c r="E141">
        <f t="shared" si="49"/>
        <v>4173281</v>
      </c>
      <c r="F141" s="2">
        <f>F$2*A141^F$3</f>
        <v>148.29324892486946</v>
      </c>
      <c r="G141" s="1">
        <f t="shared" si="63"/>
        <v>1.2835000000000001</v>
      </c>
      <c r="H141" s="1">
        <f t="shared" si="64"/>
        <v>-0.22176602999999995</v>
      </c>
      <c r="I141" s="1">
        <f t="shared" si="65"/>
        <v>1.9791643730000001</v>
      </c>
      <c r="J141" s="1">
        <f t="shared" si="66"/>
        <v>1.0409531197999999</v>
      </c>
      <c r="K141" s="1">
        <f t="shared" si="67"/>
        <v>0.96212257999999995</v>
      </c>
      <c r="L141" s="1">
        <f t="shared" si="68"/>
        <v>0.92706855762999996</v>
      </c>
      <c r="N141">
        <f t="shared" si="50"/>
        <v>0</v>
      </c>
      <c r="O141" s="2">
        <f t="shared" si="51"/>
        <v>148.29324892486946</v>
      </c>
      <c r="P141">
        <f t="shared" si="52"/>
        <v>150</v>
      </c>
      <c r="Q141">
        <f t="shared" si="53"/>
        <v>180</v>
      </c>
      <c r="R141">
        <f t="shared" si="54"/>
        <v>0</v>
      </c>
      <c r="S141">
        <f t="shared" si="55"/>
        <v>0</v>
      </c>
      <c r="U141" s="2">
        <f t="shared" si="56"/>
        <v>128</v>
      </c>
      <c r="V141" s="2">
        <f t="shared" si="57"/>
        <v>104</v>
      </c>
      <c r="W141" s="2">
        <f t="shared" si="58"/>
        <v>96</v>
      </c>
      <c r="X141" s="2">
        <f t="shared" si="59"/>
        <v>93</v>
      </c>
      <c r="Y141" s="2">
        <f t="shared" si="60"/>
        <v>0</v>
      </c>
      <c r="Z141" s="2">
        <f t="shared" si="61"/>
        <v>0</v>
      </c>
    </row>
    <row r="142" spans="1:26" x14ac:dyDescent="0.25">
      <c r="A142" s="3">
        <f t="shared" si="62"/>
        <v>162</v>
      </c>
      <c r="B142">
        <f t="shared" si="46"/>
        <v>1</v>
      </c>
      <c r="C142">
        <f t="shared" si="47"/>
        <v>162</v>
      </c>
      <c r="D142">
        <f t="shared" si="48"/>
        <v>26244</v>
      </c>
      <c r="E142">
        <f t="shared" si="49"/>
        <v>4251528</v>
      </c>
      <c r="F142" s="2">
        <f>F$2*A142^F$3</f>
        <v>148.68677146495131</v>
      </c>
      <c r="G142" s="1">
        <f t="shared" si="63"/>
        <v>1.2909999999999999</v>
      </c>
      <c r="H142" s="1">
        <f t="shared" si="64"/>
        <v>-0.24663864000000046</v>
      </c>
      <c r="I142" s="1">
        <f t="shared" si="65"/>
        <v>2.0041993840000001</v>
      </c>
      <c r="J142" s="1">
        <f t="shared" si="66"/>
        <v>1.0489458223999999</v>
      </c>
      <c r="K142" s="1">
        <f t="shared" si="67"/>
        <v>0.96874643999999999</v>
      </c>
      <c r="L142" s="1">
        <f t="shared" si="68"/>
        <v>0.93291747543999992</v>
      </c>
      <c r="N142">
        <f t="shared" si="50"/>
        <v>0</v>
      </c>
      <c r="O142" s="2">
        <f t="shared" si="51"/>
        <v>148.68677146495131</v>
      </c>
      <c r="P142">
        <f t="shared" si="52"/>
        <v>150</v>
      </c>
      <c r="Q142">
        <f t="shared" si="53"/>
        <v>180</v>
      </c>
      <c r="R142">
        <f t="shared" si="54"/>
        <v>0</v>
      </c>
      <c r="S142">
        <f t="shared" si="55"/>
        <v>0</v>
      </c>
      <c r="U142" s="2">
        <f t="shared" si="56"/>
        <v>129</v>
      </c>
      <c r="V142" s="2">
        <f t="shared" si="57"/>
        <v>105</v>
      </c>
      <c r="W142" s="2">
        <f t="shared" si="58"/>
        <v>97</v>
      </c>
      <c r="X142" s="2">
        <f t="shared" si="59"/>
        <v>93</v>
      </c>
      <c r="Y142" s="2">
        <f t="shared" si="60"/>
        <v>0</v>
      </c>
      <c r="Z142" s="2">
        <f t="shared" si="61"/>
        <v>0</v>
      </c>
    </row>
    <row r="143" spans="1:26" x14ac:dyDescent="0.25">
      <c r="A143" s="3">
        <f t="shared" si="62"/>
        <v>163</v>
      </c>
      <c r="B143">
        <f t="shared" si="46"/>
        <v>1</v>
      </c>
      <c r="C143">
        <f t="shared" si="47"/>
        <v>163</v>
      </c>
      <c r="D143">
        <f t="shared" si="48"/>
        <v>26569</v>
      </c>
      <c r="E143">
        <f t="shared" si="49"/>
        <v>4330747</v>
      </c>
      <c r="F143" s="2">
        <f>F$2*A143^F$3</f>
        <v>149.07890696921609</v>
      </c>
      <c r="G143" s="1">
        <f t="shared" si="63"/>
        <v>1.2985</v>
      </c>
      <c r="H143" s="1">
        <f t="shared" si="64"/>
        <v>-0.27200160999999978</v>
      </c>
      <c r="I143" s="1">
        <f t="shared" si="65"/>
        <v>2.029490671</v>
      </c>
      <c r="J143" s="1">
        <f t="shared" si="66"/>
        <v>1.0569792426000002</v>
      </c>
      <c r="K143" s="1">
        <f t="shared" si="67"/>
        <v>0.97539175999999994</v>
      </c>
      <c r="L143" s="1">
        <f t="shared" si="68"/>
        <v>0.93877285281</v>
      </c>
      <c r="N143">
        <f t="shared" si="50"/>
        <v>0</v>
      </c>
      <c r="O143" s="2">
        <f t="shared" si="51"/>
        <v>149.07890696921609</v>
      </c>
      <c r="P143">
        <f t="shared" si="52"/>
        <v>150</v>
      </c>
      <c r="Q143">
        <f t="shared" si="53"/>
        <v>180</v>
      </c>
      <c r="R143">
        <f t="shared" si="54"/>
        <v>0</v>
      </c>
      <c r="S143">
        <f t="shared" si="55"/>
        <v>0</v>
      </c>
      <c r="U143" s="2">
        <f t="shared" si="56"/>
        <v>130</v>
      </c>
      <c r="V143" s="2">
        <f t="shared" si="57"/>
        <v>106</v>
      </c>
      <c r="W143" s="2">
        <f t="shared" si="58"/>
        <v>98</v>
      </c>
      <c r="X143" s="2">
        <f t="shared" si="59"/>
        <v>94</v>
      </c>
      <c r="Y143" s="2">
        <f t="shared" si="60"/>
        <v>0</v>
      </c>
      <c r="Z143" s="2">
        <f t="shared" si="61"/>
        <v>0</v>
      </c>
    </row>
    <row r="144" spans="1:26" x14ac:dyDescent="0.25">
      <c r="A144" s="3">
        <f t="shared" si="62"/>
        <v>164</v>
      </c>
      <c r="B144">
        <f t="shared" si="46"/>
        <v>1</v>
      </c>
      <c r="C144">
        <f t="shared" si="47"/>
        <v>164</v>
      </c>
      <c r="D144">
        <f t="shared" si="48"/>
        <v>26896</v>
      </c>
      <c r="E144">
        <f t="shared" si="49"/>
        <v>4410944</v>
      </c>
      <c r="F144" s="2">
        <f>F$2*A144^F$3</f>
        <v>149.46966879119969</v>
      </c>
      <c r="G144" s="1">
        <f t="shared" si="63"/>
        <v>1.306</v>
      </c>
      <c r="H144" s="1">
        <f t="shared" si="64"/>
        <v>-0.2978587199999998</v>
      </c>
      <c r="I144" s="1">
        <f t="shared" si="65"/>
        <v>2.055039872</v>
      </c>
      <c r="J144" s="1">
        <f t="shared" si="66"/>
        <v>1.0650537151999999</v>
      </c>
      <c r="K144" s="1">
        <f t="shared" si="67"/>
        <v>0.98205871999999994</v>
      </c>
      <c r="L144" s="1">
        <f t="shared" si="68"/>
        <v>0.94463470912000003</v>
      </c>
      <c r="N144">
        <f t="shared" si="50"/>
        <v>0</v>
      </c>
      <c r="O144" s="2">
        <f t="shared" si="51"/>
        <v>149.46966879119969</v>
      </c>
      <c r="P144">
        <f t="shared" si="52"/>
        <v>150</v>
      </c>
      <c r="Q144">
        <f t="shared" si="53"/>
        <v>180</v>
      </c>
      <c r="R144">
        <f t="shared" si="54"/>
        <v>0</v>
      </c>
      <c r="S144">
        <f t="shared" si="55"/>
        <v>0</v>
      </c>
      <c r="U144" s="2">
        <f t="shared" si="56"/>
        <v>131</v>
      </c>
      <c r="V144" s="2">
        <f t="shared" si="57"/>
        <v>107</v>
      </c>
      <c r="W144" s="2">
        <f t="shared" si="58"/>
        <v>98</v>
      </c>
      <c r="X144" s="2">
        <f t="shared" si="59"/>
        <v>94</v>
      </c>
      <c r="Y144" s="2">
        <f t="shared" si="60"/>
        <v>0</v>
      </c>
      <c r="Z144" s="2">
        <f t="shared" si="61"/>
        <v>0</v>
      </c>
    </row>
    <row r="145" spans="1:26" x14ac:dyDescent="0.25">
      <c r="A145" s="3">
        <f t="shared" si="62"/>
        <v>165</v>
      </c>
      <c r="B145">
        <f t="shared" si="46"/>
        <v>1</v>
      </c>
      <c r="C145">
        <f t="shared" si="47"/>
        <v>165</v>
      </c>
      <c r="D145">
        <f t="shared" si="48"/>
        <v>27225</v>
      </c>
      <c r="E145">
        <f t="shared" si="49"/>
        <v>4492125</v>
      </c>
      <c r="F145" s="2">
        <f>F$2*A145^F$3</f>
        <v>149.85907007537659</v>
      </c>
      <c r="G145" s="1">
        <f t="shared" si="63"/>
        <v>1.3135000000000001</v>
      </c>
      <c r="H145" s="1">
        <f t="shared" si="64"/>
        <v>-0.32421374999999975</v>
      </c>
      <c r="I145" s="1">
        <f t="shared" si="65"/>
        <v>2.0808486250000002</v>
      </c>
      <c r="J145" s="1">
        <f t="shared" si="66"/>
        <v>1.0731695750000001</v>
      </c>
      <c r="K145" s="1">
        <f t="shared" si="67"/>
        <v>0.98874749999999989</v>
      </c>
      <c r="L145" s="1">
        <f t="shared" si="68"/>
        <v>0.95050306375000004</v>
      </c>
      <c r="N145">
        <f t="shared" si="50"/>
        <v>0</v>
      </c>
      <c r="O145" s="2">
        <f t="shared" si="51"/>
        <v>149.85907007537659</v>
      </c>
      <c r="P145">
        <f t="shared" si="52"/>
        <v>150</v>
      </c>
      <c r="Q145">
        <f t="shared" si="53"/>
        <v>180</v>
      </c>
      <c r="R145">
        <f t="shared" si="54"/>
        <v>0</v>
      </c>
      <c r="S145">
        <f t="shared" si="55"/>
        <v>0</v>
      </c>
      <c r="U145" s="2">
        <f t="shared" si="56"/>
        <v>131</v>
      </c>
      <c r="V145" s="2">
        <f t="shared" si="57"/>
        <v>107</v>
      </c>
      <c r="W145" s="2">
        <f t="shared" si="58"/>
        <v>99</v>
      </c>
      <c r="X145" s="2">
        <f t="shared" si="59"/>
        <v>95</v>
      </c>
      <c r="Y145" s="2">
        <f t="shared" si="60"/>
        <v>0</v>
      </c>
      <c r="Z145" s="2">
        <f t="shared" si="61"/>
        <v>0</v>
      </c>
    </row>
    <row r="146" spans="1:26" x14ac:dyDescent="0.25">
      <c r="A146" s="3">
        <f t="shared" si="62"/>
        <v>166</v>
      </c>
      <c r="B146">
        <f t="shared" si="46"/>
        <v>1</v>
      </c>
      <c r="C146">
        <f t="shared" si="47"/>
        <v>166</v>
      </c>
      <c r="D146">
        <f t="shared" si="48"/>
        <v>27556</v>
      </c>
      <c r="E146">
        <f t="shared" si="49"/>
        <v>4574296</v>
      </c>
      <c r="F146" s="2">
        <f>F$2*A146^F$3</f>
        <v>150.24712376167838</v>
      </c>
      <c r="G146" s="1">
        <f t="shared" si="63"/>
        <v>1.321</v>
      </c>
      <c r="H146" s="1">
        <f t="shared" si="64"/>
        <v>-0.35107047999999974</v>
      </c>
      <c r="I146" s="1">
        <f t="shared" si="65"/>
        <v>2.1069185680000002</v>
      </c>
      <c r="J146" s="1">
        <f t="shared" si="66"/>
        <v>1.0813271568</v>
      </c>
      <c r="K146" s="1">
        <f t="shared" si="67"/>
        <v>0.99545827999999992</v>
      </c>
      <c r="L146" s="1">
        <f t="shared" si="68"/>
        <v>0.95637793607999999</v>
      </c>
      <c r="N146">
        <f t="shared" si="50"/>
        <v>0</v>
      </c>
      <c r="O146" s="2">
        <f t="shared" si="51"/>
        <v>150.24712376167838</v>
      </c>
      <c r="P146">
        <f t="shared" si="52"/>
        <v>180</v>
      </c>
      <c r="Q146">
        <f t="shared" si="53"/>
        <v>0</v>
      </c>
      <c r="R146">
        <f t="shared" si="54"/>
        <v>0</v>
      </c>
      <c r="S146">
        <f t="shared" si="55"/>
        <v>0</v>
      </c>
      <c r="U146" s="2">
        <f t="shared" si="56"/>
        <v>132</v>
      </c>
      <c r="V146" s="2">
        <f t="shared" si="57"/>
        <v>100</v>
      </c>
      <c r="W146" s="2">
        <f t="shared" si="58"/>
        <v>96</v>
      </c>
      <c r="X146" s="2">
        <f t="shared" si="59"/>
        <v>0</v>
      </c>
      <c r="Y146" s="2">
        <f t="shared" si="60"/>
        <v>0</v>
      </c>
      <c r="Z146" s="2">
        <f t="shared" si="61"/>
        <v>0</v>
      </c>
    </row>
    <row r="147" spans="1:26" x14ac:dyDescent="0.25">
      <c r="A147" s="3">
        <f t="shared" si="62"/>
        <v>167</v>
      </c>
      <c r="B147">
        <f t="shared" si="46"/>
        <v>1</v>
      </c>
      <c r="C147">
        <f t="shared" si="47"/>
        <v>167</v>
      </c>
      <c r="D147">
        <f t="shared" si="48"/>
        <v>27889</v>
      </c>
      <c r="E147">
        <f t="shared" si="49"/>
        <v>4657463</v>
      </c>
      <c r="F147" s="2">
        <f>F$2*A147^F$3</f>
        <v>150.63384258988711</v>
      </c>
      <c r="G147" s="1">
        <f t="shared" si="63"/>
        <v>1.3285</v>
      </c>
      <c r="H147" s="1">
        <f t="shared" si="64"/>
        <v>-0.37843269000000035</v>
      </c>
      <c r="I147" s="1">
        <f t="shared" si="65"/>
        <v>2.1332513390000001</v>
      </c>
      <c r="J147" s="1">
        <f t="shared" si="66"/>
        <v>1.0895267953999999</v>
      </c>
      <c r="K147" s="1">
        <f t="shared" si="67"/>
        <v>1.0021912399999999</v>
      </c>
      <c r="L147" s="1">
        <f t="shared" si="68"/>
        <v>0.96225934548999992</v>
      </c>
      <c r="N147">
        <f t="shared" si="50"/>
        <v>0</v>
      </c>
      <c r="O147" s="2">
        <f t="shared" si="51"/>
        <v>150.63384258988711</v>
      </c>
      <c r="P147">
        <f t="shared" si="52"/>
        <v>180</v>
      </c>
      <c r="Q147">
        <f t="shared" si="53"/>
        <v>0</v>
      </c>
      <c r="R147">
        <f t="shared" si="54"/>
        <v>0</v>
      </c>
      <c r="S147">
        <f t="shared" si="55"/>
        <v>0</v>
      </c>
      <c r="U147" s="2">
        <f t="shared" si="56"/>
        <v>133</v>
      </c>
      <c r="V147" s="2">
        <f t="shared" si="57"/>
        <v>100</v>
      </c>
      <c r="W147" s="2">
        <f t="shared" si="58"/>
        <v>96</v>
      </c>
      <c r="X147" s="2">
        <f t="shared" si="59"/>
        <v>0</v>
      </c>
      <c r="Y147" s="2">
        <f t="shared" si="60"/>
        <v>0</v>
      </c>
      <c r="Z147" s="2">
        <f t="shared" si="61"/>
        <v>0</v>
      </c>
    </row>
    <row r="148" spans="1:26" x14ac:dyDescent="0.25">
      <c r="A148" s="3">
        <f t="shared" si="62"/>
        <v>168</v>
      </c>
      <c r="B148">
        <f t="shared" si="46"/>
        <v>1</v>
      </c>
      <c r="C148">
        <f t="shared" si="47"/>
        <v>168</v>
      </c>
      <c r="D148">
        <f t="shared" si="48"/>
        <v>28224</v>
      </c>
      <c r="E148">
        <f t="shared" si="49"/>
        <v>4741632</v>
      </c>
      <c r="F148" s="2">
        <f>F$2*A148^F$3</f>
        <v>151.0192391039096</v>
      </c>
      <c r="G148" s="1">
        <f t="shared" si="63"/>
        <v>1.3360000000000001</v>
      </c>
      <c r="H148" s="1">
        <f t="shared" si="64"/>
        <v>-0.40630415999999991</v>
      </c>
      <c r="I148" s="1">
        <f t="shared" si="65"/>
        <v>2.1598485759999999</v>
      </c>
      <c r="J148" s="1">
        <f t="shared" si="66"/>
        <v>1.0977688256000002</v>
      </c>
      <c r="K148" s="1">
        <f t="shared" si="67"/>
        <v>1.00894656</v>
      </c>
      <c r="L148" s="1">
        <f t="shared" si="68"/>
        <v>0.96814731135999998</v>
      </c>
      <c r="N148">
        <f t="shared" si="50"/>
        <v>0</v>
      </c>
      <c r="O148" s="2">
        <f t="shared" si="51"/>
        <v>151.0192391039096</v>
      </c>
      <c r="P148">
        <f t="shared" si="52"/>
        <v>180</v>
      </c>
      <c r="Q148">
        <f t="shared" si="53"/>
        <v>0</v>
      </c>
      <c r="R148">
        <f t="shared" si="54"/>
        <v>0</v>
      </c>
      <c r="S148">
        <f t="shared" si="55"/>
        <v>0</v>
      </c>
      <c r="U148" s="2">
        <f t="shared" si="56"/>
        <v>134</v>
      </c>
      <c r="V148" s="2">
        <f t="shared" si="57"/>
        <v>101</v>
      </c>
      <c r="W148" s="2">
        <f t="shared" si="58"/>
        <v>97</v>
      </c>
      <c r="X148" s="2">
        <f t="shared" si="59"/>
        <v>0</v>
      </c>
      <c r="Y148" s="2">
        <f t="shared" si="60"/>
        <v>0</v>
      </c>
      <c r="Z148" s="2">
        <f t="shared" si="61"/>
        <v>0</v>
      </c>
    </row>
    <row r="149" spans="1:26" x14ac:dyDescent="0.25">
      <c r="A149" s="3">
        <f t="shared" si="62"/>
        <v>169</v>
      </c>
      <c r="B149">
        <f t="shared" si="46"/>
        <v>1</v>
      </c>
      <c r="C149">
        <f t="shared" si="47"/>
        <v>169</v>
      </c>
      <c r="D149">
        <f t="shared" si="48"/>
        <v>28561</v>
      </c>
      <c r="E149">
        <f t="shared" si="49"/>
        <v>4826809</v>
      </c>
      <c r="F149" s="2">
        <f>F$2*A149^F$3</f>
        <v>151.40332565593479</v>
      </c>
      <c r="G149" s="1">
        <f t="shared" si="63"/>
        <v>1.3434999999999999</v>
      </c>
      <c r="H149" s="1">
        <f t="shared" si="64"/>
        <v>-0.43468866999999989</v>
      </c>
      <c r="I149" s="1">
        <f t="shared" si="65"/>
        <v>2.1867119170000002</v>
      </c>
      <c r="J149" s="1">
        <f t="shared" si="66"/>
        <v>1.1060535821999999</v>
      </c>
      <c r="K149" s="1">
        <f t="shared" si="67"/>
        <v>1.01572442</v>
      </c>
      <c r="L149" s="1">
        <f t="shared" si="68"/>
        <v>0.97404185306999991</v>
      </c>
      <c r="N149">
        <f t="shared" si="50"/>
        <v>0</v>
      </c>
      <c r="O149" s="2">
        <f t="shared" si="51"/>
        <v>151.40332565593479</v>
      </c>
      <c r="P149">
        <f t="shared" si="52"/>
        <v>180</v>
      </c>
      <c r="Q149">
        <f t="shared" si="53"/>
        <v>0</v>
      </c>
      <c r="R149">
        <f t="shared" si="54"/>
        <v>0</v>
      </c>
      <c r="S149">
        <f t="shared" si="55"/>
        <v>0</v>
      </c>
      <c r="U149" s="2">
        <f t="shared" si="56"/>
        <v>134</v>
      </c>
      <c r="V149" s="2">
        <f t="shared" si="57"/>
        <v>102</v>
      </c>
      <c r="W149" s="2">
        <f t="shared" si="58"/>
        <v>97</v>
      </c>
      <c r="X149" s="2">
        <f t="shared" si="59"/>
        <v>0</v>
      </c>
      <c r="Y149" s="2">
        <f t="shared" si="60"/>
        <v>0</v>
      </c>
      <c r="Z149" s="2">
        <f t="shared" si="61"/>
        <v>0</v>
      </c>
    </row>
    <row r="150" spans="1:26" x14ac:dyDescent="0.25">
      <c r="A150" s="3">
        <f t="shared" si="62"/>
        <v>170</v>
      </c>
      <c r="B150">
        <f t="shared" si="46"/>
        <v>1</v>
      </c>
      <c r="C150">
        <f t="shared" si="47"/>
        <v>170</v>
      </c>
      <c r="D150">
        <f t="shared" si="48"/>
        <v>28900</v>
      </c>
      <c r="E150">
        <f t="shared" si="49"/>
        <v>4913000</v>
      </c>
      <c r="F150" s="2">
        <f>F$2*A150^F$3</f>
        <v>151.78611441047931</v>
      </c>
      <c r="G150" s="1">
        <f t="shared" si="63"/>
        <v>1.351</v>
      </c>
      <c r="H150" s="1">
        <f t="shared" si="64"/>
        <v>-0.46359000000000039</v>
      </c>
      <c r="I150" s="1">
        <f t="shared" si="65"/>
        <v>2.2138430000000002</v>
      </c>
      <c r="J150" s="1">
        <f t="shared" si="66"/>
        <v>1.1143814000000001</v>
      </c>
      <c r="K150" s="1">
        <f t="shared" si="67"/>
        <v>1.0225249999999999</v>
      </c>
      <c r="L150" s="1">
        <f t="shared" si="68"/>
        <v>0.97994298999999996</v>
      </c>
      <c r="N150">
        <f t="shared" si="50"/>
        <v>0</v>
      </c>
      <c r="O150" s="2">
        <f t="shared" si="51"/>
        <v>151.78611441047931</v>
      </c>
      <c r="P150">
        <f t="shared" si="52"/>
        <v>180</v>
      </c>
      <c r="Q150">
        <f t="shared" si="53"/>
        <v>0</v>
      </c>
      <c r="R150">
        <f t="shared" si="54"/>
        <v>0</v>
      </c>
      <c r="S150">
        <f t="shared" si="55"/>
        <v>0</v>
      </c>
      <c r="U150" s="2">
        <f t="shared" si="56"/>
        <v>135</v>
      </c>
      <c r="V150" s="2">
        <f t="shared" si="57"/>
        <v>102</v>
      </c>
      <c r="W150" s="2">
        <f t="shared" si="58"/>
        <v>98</v>
      </c>
      <c r="X150" s="2">
        <f t="shared" si="59"/>
        <v>0</v>
      </c>
      <c r="Y150" s="2">
        <f t="shared" si="60"/>
        <v>0</v>
      </c>
      <c r="Z150" s="2">
        <f t="shared" si="61"/>
        <v>0</v>
      </c>
    </row>
    <row r="151" spans="1:26" x14ac:dyDescent="0.25">
      <c r="A151" s="3">
        <f t="shared" si="62"/>
        <v>171</v>
      </c>
      <c r="B151">
        <f t="shared" si="46"/>
        <v>1</v>
      </c>
      <c r="C151">
        <f t="shared" si="47"/>
        <v>171</v>
      </c>
      <c r="D151">
        <f t="shared" si="48"/>
        <v>29241</v>
      </c>
      <c r="E151">
        <f t="shared" si="49"/>
        <v>5000211</v>
      </c>
      <c r="F151" s="2">
        <f>F$2*A151^F$3</f>
        <v>152.16761734832409</v>
      </c>
      <c r="G151" s="1">
        <f t="shared" si="63"/>
        <v>1.3585</v>
      </c>
      <c r="H151" s="1">
        <f t="shared" si="64"/>
        <v>-0.49301192999999977</v>
      </c>
      <c r="I151" s="1">
        <f t="shared" si="65"/>
        <v>2.241243463</v>
      </c>
      <c r="J151" s="1">
        <f t="shared" si="66"/>
        <v>1.1227526137999999</v>
      </c>
      <c r="K151" s="1">
        <f t="shared" si="67"/>
        <v>1.0293484800000001</v>
      </c>
      <c r="L151" s="1">
        <f t="shared" si="68"/>
        <v>0.98585074152999996</v>
      </c>
      <c r="N151">
        <f t="shared" si="50"/>
        <v>0</v>
      </c>
      <c r="O151" s="2">
        <f t="shared" si="51"/>
        <v>152.16761734832409</v>
      </c>
      <c r="P151">
        <f t="shared" si="52"/>
        <v>180</v>
      </c>
      <c r="Q151">
        <f t="shared" si="53"/>
        <v>0</v>
      </c>
      <c r="R151">
        <f t="shared" si="54"/>
        <v>0</v>
      </c>
      <c r="S151">
        <f t="shared" si="55"/>
        <v>0</v>
      </c>
      <c r="U151" s="2">
        <f t="shared" si="56"/>
        <v>136</v>
      </c>
      <c r="V151" s="2">
        <f t="shared" si="57"/>
        <v>103</v>
      </c>
      <c r="W151" s="2">
        <f t="shared" si="58"/>
        <v>99</v>
      </c>
      <c r="X151" s="2">
        <f t="shared" si="59"/>
        <v>0</v>
      </c>
      <c r="Y151" s="2">
        <f t="shared" si="60"/>
        <v>0</v>
      </c>
      <c r="Z151" s="2">
        <f t="shared" si="61"/>
        <v>0</v>
      </c>
    </row>
    <row r="152" spans="1:26" x14ac:dyDescent="0.25">
      <c r="A152" s="3">
        <f t="shared" si="62"/>
        <v>172</v>
      </c>
      <c r="B152">
        <f t="shared" si="46"/>
        <v>1</v>
      </c>
      <c r="C152">
        <f t="shared" si="47"/>
        <v>172</v>
      </c>
      <c r="D152">
        <f t="shared" si="48"/>
        <v>29584</v>
      </c>
      <c r="E152">
        <f t="shared" si="49"/>
        <v>5088448</v>
      </c>
      <c r="F152" s="2">
        <f>F$2*A152^F$3</f>
        <v>152.54784627034624</v>
      </c>
      <c r="G152" s="1">
        <f t="shared" si="63"/>
        <v>1.3660000000000001</v>
      </c>
      <c r="H152" s="1">
        <f t="shared" si="64"/>
        <v>-0.52295823999999991</v>
      </c>
      <c r="I152" s="1">
        <f t="shared" si="65"/>
        <v>2.268914944</v>
      </c>
      <c r="J152" s="1">
        <f t="shared" si="66"/>
        <v>1.1311675584000001</v>
      </c>
      <c r="K152" s="1">
        <f t="shared" si="67"/>
        <v>1.03619504</v>
      </c>
      <c r="L152" s="1">
        <f t="shared" si="68"/>
        <v>0.99176512703999997</v>
      </c>
      <c r="N152">
        <f t="shared" si="50"/>
        <v>0</v>
      </c>
      <c r="O152" s="2">
        <f t="shared" si="51"/>
        <v>152.54784627034624</v>
      </c>
      <c r="P152">
        <f t="shared" si="52"/>
        <v>180</v>
      </c>
      <c r="Q152">
        <f t="shared" si="53"/>
        <v>0</v>
      </c>
      <c r="R152">
        <f t="shared" si="54"/>
        <v>0</v>
      </c>
      <c r="S152">
        <f t="shared" si="55"/>
        <v>0</v>
      </c>
      <c r="U152" s="2">
        <f t="shared" si="56"/>
        <v>137</v>
      </c>
      <c r="V152" s="2">
        <f t="shared" si="57"/>
        <v>104</v>
      </c>
      <c r="W152" s="2">
        <f t="shared" si="58"/>
        <v>99</v>
      </c>
      <c r="X152" s="2">
        <f t="shared" si="59"/>
        <v>0</v>
      </c>
      <c r="Y152" s="2">
        <f t="shared" si="60"/>
        <v>0</v>
      </c>
      <c r="Z152" s="2">
        <f t="shared" si="61"/>
        <v>0</v>
      </c>
    </row>
    <row r="153" spans="1:26" x14ac:dyDescent="0.25">
      <c r="A153" s="3">
        <f t="shared" si="62"/>
        <v>173</v>
      </c>
      <c r="B153">
        <f t="shared" si="46"/>
        <v>1</v>
      </c>
      <c r="C153">
        <f t="shared" si="47"/>
        <v>173</v>
      </c>
      <c r="D153">
        <f t="shared" si="48"/>
        <v>29929</v>
      </c>
      <c r="E153">
        <f t="shared" si="49"/>
        <v>5177717</v>
      </c>
      <c r="F153" s="2">
        <f>F$2*A153^F$3</f>
        <v>152.92681280124907</v>
      </c>
      <c r="G153" s="1">
        <f t="shared" si="63"/>
        <v>1.3734999999999999</v>
      </c>
      <c r="H153" s="1">
        <f t="shared" si="64"/>
        <v>-0.55343271000000005</v>
      </c>
      <c r="I153" s="1">
        <f t="shared" si="65"/>
        <v>2.296859081</v>
      </c>
      <c r="J153" s="1">
        <f t="shared" si="66"/>
        <v>1.1396265686</v>
      </c>
      <c r="K153" s="1">
        <f t="shared" si="67"/>
        <v>1.0430648599999999</v>
      </c>
      <c r="L153" s="1">
        <f t="shared" si="68"/>
        <v>0.99768616591000003</v>
      </c>
      <c r="N153">
        <f t="shared" si="50"/>
        <v>0</v>
      </c>
      <c r="O153" s="2">
        <f t="shared" si="51"/>
        <v>152.92681280124907</v>
      </c>
      <c r="P153">
        <f t="shared" si="52"/>
        <v>180</v>
      </c>
      <c r="Q153">
        <f t="shared" si="53"/>
        <v>0</v>
      </c>
      <c r="R153">
        <f t="shared" si="54"/>
        <v>0</v>
      </c>
      <c r="S153">
        <f t="shared" si="55"/>
        <v>0</v>
      </c>
      <c r="U153" s="2">
        <f t="shared" si="56"/>
        <v>137</v>
      </c>
      <c r="V153" s="2">
        <f t="shared" si="57"/>
        <v>104</v>
      </c>
      <c r="W153" s="2">
        <f t="shared" si="58"/>
        <v>100</v>
      </c>
      <c r="X153" s="2">
        <f t="shared" si="59"/>
        <v>0</v>
      </c>
      <c r="Y153" s="2">
        <f t="shared" si="60"/>
        <v>0</v>
      </c>
      <c r="Z153" s="2">
        <f t="shared" si="61"/>
        <v>0</v>
      </c>
    </row>
    <row r="154" spans="1:26" x14ac:dyDescent="0.25">
      <c r="A154" s="3">
        <f t="shared" si="62"/>
        <v>174</v>
      </c>
      <c r="B154">
        <f t="shared" si="46"/>
        <v>1</v>
      </c>
      <c r="C154">
        <f t="shared" si="47"/>
        <v>174</v>
      </c>
      <c r="D154">
        <f t="shared" si="48"/>
        <v>30276</v>
      </c>
      <c r="E154">
        <f t="shared" si="49"/>
        <v>5268024</v>
      </c>
      <c r="F154" s="2">
        <f>F$2*A154^F$3</f>
        <v>153.30452839319346</v>
      </c>
      <c r="G154" s="1">
        <f t="shared" si="63"/>
        <v>1.381</v>
      </c>
      <c r="H154" s="1">
        <f t="shared" si="64"/>
        <v>-0.58443911999999987</v>
      </c>
      <c r="I154" s="1">
        <f t="shared" si="65"/>
        <v>2.325077512</v>
      </c>
      <c r="J154" s="1">
        <f t="shared" si="66"/>
        <v>1.1481299791999999</v>
      </c>
      <c r="K154" s="1">
        <f t="shared" si="67"/>
        <v>1.0499581200000001</v>
      </c>
      <c r="L154" s="1">
        <f t="shared" si="68"/>
        <v>1.0036138775200001</v>
      </c>
      <c r="N154">
        <f t="shared" si="50"/>
        <v>0</v>
      </c>
      <c r="O154" s="2">
        <f t="shared" si="51"/>
        <v>153.30452839319346</v>
      </c>
      <c r="P154">
        <f t="shared" si="52"/>
        <v>180</v>
      </c>
      <c r="Q154">
        <f t="shared" si="53"/>
        <v>0</v>
      </c>
      <c r="R154">
        <f t="shared" si="54"/>
        <v>0</v>
      </c>
      <c r="S154">
        <f t="shared" si="55"/>
        <v>0</v>
      </c>
      <c r="U154" s="2">
        <f t="shared" si="56"/>
        <v>138</v>
      </c>
      <c r="V154" s="2">
        <f t="shared" si="57"/>
        <v>105</v>
      </c>
      <c r="W154" s="2">
        <f t="shared" si="58"/>
        <v>100</v>
      </c>
      <c r="X154" s="2">
        <f t="shared" si="59"/>
        <v>0</v>
      </c>
      <c r="Y154" s="2">
        <f t="shared" si="60"/>
        <v>0</v>
      </c>
      <c r="Z154" s="2">
        <f t="shared" si="61"/>
        <v>0</v>
      </c>
    </row>
    <row r="155" spans="1:26" x14ac:dyDescent="0.25">
      <c r="A155" s="3">
        <f t="shared" si="62"/>
        <v>175</v>
      </c>
      <c r="B155">
        <f t="shared" si="46"/>
        <v>1</v>
      </c>
      <c r="C155">
        <f t="shared" si="47"/>
        <v>175</v>
      </c>
      <c r="D155">
        <f t="shared" si="48"/>
        <v>30625</v>
      </c>
      <c r="E155">
        <f t="shared" si="49"/>
        <v>5359375</v>
      </c>
      <c r="F155" s="2">
        <f>F$2*A155^F$3</f>
        <v>153.6810043293344</v>
      </c>
      <c r="G155" s="1">
        <f t="shared" si="63"/>
        <v>1.3885000000000001</v>
      </c>
      <c r="H155" s="1">
        <f t="shared" si="64"/>
        <v>-0.61598124999999992</v>
      </c>
      <c r="I155" s="1">
        <f t="shared" si="65"/>
        <v>2.3535718750000001</v>
      </c>
      <c r="J155" s="1">
        <f t="shared" si="66"/>
        <v>1.156678125</v>
      </c>
      <c r="K155" s="1">
        <f t="shared" si="67"/>
        <v>1.056875</v>
      </c>
      <c r="L155" s="1">
        <f t="shared" si="68"/>
        <v>1.0095482812500001</v>
      </c>
      <c r="N155">
        <f t="shared" si="50"/>
        <v>0</v>
      </c>
      <c r="O155" s="2">
        <f t="shared" si="51"/>
        <v>153.6810043293344</v>
      </c>
      <c r="P155">
        <f t="shared" si="52"/>
        <v>180</v>
      </c>
      <c r="Q155">
        <f t="shared" si="53"/>
        <v>0</v>
      </c>
      <c r="R155">
        <f t="shared" si="54"/>
        <v>0</v>
      </c>
      <c r="S155">
        <f t="shared" si="55"/>
        <v>0</v>
      </c>
      <c r="U155" s="2">
        <f t="shared" si="56"/>
        <v>139</v>
      </c>
      <c r="V155" s="2">
        <f t="shared" si="57"/>
        <v>106</v>
      </c>
      <c r="W155" s="2">
        <f t="shared" si="58"/>
        <v>101</v>
      </c>
      <c r="X155" s="2">
        <f t="shared" si="59"/>
        <v>0</v>
      </c>
      <c r="Y155" s="2">
        <f t="shared" si="60"/>
        <v>0</v>
      </c>
      <c r="Z155" s="2">
        <f t="shared" si="61"/>
        <v>0</v>
      </c>
    </row>
    <row r="156" spans="1:26" x14ac:dyDescent="0.25">
      <c r="A156" s="3">
        <f t="shared" si="62"/>
        <v>176</v>
      </c>
      <c r="B156">
        <f t="shared" si="46"/>
        <v>1</v>
      </c>
      <c r="C156">
        <f t="shared" si="47"/>
        <v>176</v>
      </c>
      <c r="D156">
        <f t="shared" si="48"/>
        <v>30976</v>
      </c>
      <c r="E156">
        <f t="shared" si="49"/>
        <v>5451776</v>
      </c>
      <c r="F156" s="2">
        <f>F$2*A156^F$3</f>
        <v>154.05625172726485</v>
      </c>
      <c r="G156" s="1">
        <f t="shared" si="63"/>
        <v>1.3959999999999999</v>
      </c>
      <c r="H156" s="1">
        <f t="shared" si="64"/>
        <v>-0.6480628799999999</v>
      </c>
      <c r="I156" s="1">
        <f t="shared" si="65"/>
        <v>2.3823438079999999</v>
      </c>
      <c r="J156" s="1">
        <f t="shared" si="66"/>
        <v>1.1652713407999999</v>
      </c>
      <c r="K156" s="1">
        <f t="shared" si="67"/>
        <v>1.0638156799999998</v>
      </c>
      <c r="L156" s="1">
        <f t="shared" si="68"/>
        <v>1.01548939648</v>
      </c>
      <c r="N156">
        <f t="shared" si="50"/>
        <v>0</v>
      </c>
      <c r="O156" s="2">
        <f t="shared" si="51"/>
        <v>154.05625172726485</v>
      </c>
      <c r="P156">
        <f t="shared" si="52"/>
        <v>180</v>
      </c>
      <c r="Q156">
        <f t="shared" si="53"/>
        <v>0</v>
      </c>
      <c r="R156">
        <f t="shared" si="54"/>
        <v>0</v>
      </c>
      <c r="S156">
        <f t="shared" si="55"/>
        <v>0</v>
      </c>
      <c r="U156" s="2">
        <f t="shared" si="56"/>
        <v>140</v>
      </c>
      <c r="V156" s="2">
        <f t="shared" si="57"/>
        <v>106</v>
      </c>
      <c r="W156" s="2">
        <f t="shared" si="58"/>
        <v>102</v>
      </c>
      <c r="X156" s="2">
        <f t="shared" si="59"/>
        <v>0</v>
      </c>
      <c r="Y156" s="2">
        <f t="shared" si="60"/>
        <v>0</v>
      </c>
      <c r="Z156" s="2">
        <f t="shared" si="61"/>
        <v>0</v>
      </c>
    </row>
    <row r="157" spans="1:26" x14ac:dyDescent="0.25">
      <c r="A157" s="3">
        <f t="shared" si="62"/>
        <v>177</v>
      </c>
      <c r="B157">
        <f t="shared" si="46"/>
        <v>1</v>
      </c>
      <c r="C157">
        <f t="shared" si="47"/>
        <v>177</v>
      </c>
      <c r="D157">
        <f t="shared" si="48"/>
        <v>31329</v>
      </c>
      <c r="E157">
        <f t="shared" si="49"/>
        <v>5545233</v>
      </c>
      <c r="F157" s="2">
        <f>F$2*A157^F$3</f>
        <v>154.43028154237106</v>
      </c>
      <c r="G157" s="1">
        <f t="shared" si="63"/>
        <v>1.4035</v>
      </c>
      <c r="H157" s="1">
        <f t="shared" si="64"/>
        <v>-0.6806877899999999</v>
      </c>
      <c r="I157" s="1">
        <f t="shared" si="65"/>
        <v>2.411394949</v>
      </c>
      <c r="J157" s="1">
        <f t="shared" si="66"/>
        <v>1.1739099614000001</v>
      </c>
      <c r="K157" s="1">
        <f t="shared" si="67"/>
        <v>1.07078034</v>
      </c>
      <c r="L157" s="1">
        <f t="shared" si="68"/>
        <v>1.02143724259</v>
      </c>
      <c r="N157">
        <f t="shared" si="50"/>
        <v>0</v>
      </c>
      <c r="O157" s="2">
        <f t="shared" si="51"/>
        <v>154.43028154237106</v>
      </c>
      <c r="P157">
        <f t="shared" si="52"/>
        <v>180</v>
      </c>
      <c r="Q157">
        <f t="shared" si="53"/>
        <v>0</v>
      </c>
      <c r="R157">
        <f t="shared" si="54"/>
        <v>0</v>
      </c>
      <c r="S157">
        <f t="shared" si="55"/>
        <v>0</v>
      </c>
      <c r="U157" s="2">
        <f t="shared" si="56"/>
        <v>140</v>
      </c>
      <c r="V157" s="2">
        <f t="shared" si="57"/>
        <v>107</v>
      </c>
      <c r="W157" s="2">
        <f t="shared" si="58"/>
        <v>102</v>
      </c>
      <c r="X157" s="2">
        <f t="shared" si="59"/>
        <v>0</v>
      </c>
      <c r="Y157" s="2">
        <f t="shared" si="60"/>
        <v>0</v>
      </c>
      <c r="Z157" s="2">
        <f t="shared" si="61"/>
        <v>0</v>
      </c>
    </row>
    <row r="158" spans="1:26" x14ac:dyDescent="0.25">
      <c r="A158" s="3">
        <f t="shared" si="62"/>
        <v>178</v>
      </c>
      <c r="B158">
        <f t="shared" si="46"/>
        <v>1</v>
      </c>
      <c r="C158">
        <f t="shared" si="47"/>
        <v>178</v>
      </c>
      <c r="D158">
        <f t="shared" si="48"/>
        <v>31684</v>
      </c>
      <c r="E158">
        <f t="shared" si="49"/>
        <v>5639752</v>
      </c>
      <c r="F158" s="2">
        <f>F$2*A158^F$3</f>
        <v>154.80310457109996</v>
      </c>
      <c r="G158" s="1">
        <f t="shared" si="63"/>
        <v>1.411</v>
      </c>
      <c r="H158" s="1">
        <f t="shared" si="64"/>
        <v>-0.71385976000000007</v>
      </c>
      <c r="I158" s="1">
        <f t="shared" si="65"/>
        <v>2.4407269359999999</v>
      </c>
      <c r="J158" s="1">
        <f t="shared" si="66"/>
        <v>1.1825943216000001</v>
      </c>
      <c r="K158" s="1">
        <f t="shared" si="67"/>
        <v>1.0777691599999999</v>
      </c>
      <c r="L158" s="1">
        <f t="shared" si="68"/>
        <v>1.0273918389599999</v>
      </c>
      <c r="N158">
        <f t="shared" si="50"/>
        <v>0</v>
      </c>
      <c r="O158" s="2">
        <f t="shared" si="51"/>
        <v>154.80310457109996</v>
      </c>
      <c r="P158">
        <f t="shared" si="52"/>
        <v>180</v>
      </c>
      <c r="Q158">
        <f t="shared" si="53"/>
        <v>0</v>
      </c>
      <c r="R158">
        <f t="shared" si="54"/>
        <v>0</v>
      </c>
      <c r="S158">
        <f t="shared" si="55"/>
        <v>0</v>
      </c>
      <c r="U158" s="2">
        <f t="shared" si="56"/>
        <v>141</v>
      </c>
      <c r="V158" s="2">
        <f t="shared" si="57"/>
        <v>108</v>
      </c>
      <c r="W158" s="2">
        <f t="shared" si="58"/>
        <v>103</v>
      </c>
      <c r="X158" s="2">
        <f t="shared" si="59"/>
        <v>0</v>
      </c>
      <c r="Y158" s="2">
        <f t="shared" si="60"/>
        <v>0</v>
      </c>
      <c r="Z158" s="2">
        <f t="shared" si="61"/>
        <v>0</v>
      </c>
    </row>
    <row r="159" spans="1:26" x14ac:dyDescent="0.25">
      <c r="A159" s="3">
        <f t="shared" si="62"/>
        <v>179</v>
      </c>
      <c r="B159">
        <f t="shared" si="46"/>
        <v>1</v>
      </c>
      <c r="C159">
        <f t="shared" si="47"/>
        <v>179</v>
      </c>
      <c r="D159">
        <f t="shared" si="48"/>
        <v>32041</v>
      </c>
      <c r="E159">
        <f t="shared" si="49"/>
        <v>5735339</v>
      </c>
      <c r="F159" s="2">
        <f>F$2*A159^F$3</f>
        <v>155.17473145414425</v>
      </c>
      <c r="G159" s="1">
        <f t="shared" si="63"/>
        <v>1.4185000000000001</v>
      </c>
      <c r="H159" s="1">
        <f t="shared" si="64"/>
        <v>-0.74758256999999961</v>
      </c>
      <c r="I159" s="1">
        <f t="shared" si="65"/>
        <v>2.4703414069999998</v>
      </c>
      <c r="J159" s="1">
        <f t="shared" si="66"/>
        <v>1.1913247562</v>
      </c>
      <c r="K159" s="1">
        <f t="shared" si="67"/>
        <v>1.08478232</v>
      </c>
      <c r="L159" s="1">
        <f t="shared" si="68"/>
        <v>1.03335320497</v>
      </c>
      <c r="N159">
        <f t="shared" si="50"/>
        <v>0</v>
      </c>
      <c r="O159" s="2">
        <f t="shared" si="51"/>
        <v>155.17473145414425</v>
      </c>
      <c r="P159">
        <f t="shared" si="52"/>
        <v>180</v>
      </c>
      <c r="Q159">
        <f t="shared" si="53"/>
        <v>0</v>
      </c>
      <c r="R159">
        <f t="shared" si="54"/>
        <v>0</v>
      </c>
      <c r="S159">
        <f t="shared" si="55"/>
        <v>0</v>
      </c>
      <c r="U159" s="2">
        <f t="shared" si="56"/>
        <v>142</v>
      </c>
      <c r="V159" s="2">
        <f t="shared" si="57"/>
        <v>108</v>
      </c>
      <c r="W159" s="2">
        <f t="shared" si="58"/>
        <v>103</v>
      </c>
      <c r="X159" s="2">
        <f t="shared" si="59"/>
        <v>0</v>
      </c>
      <c r="Y159" s="2">
        <f t="shared" si="60"/>
        <v>0</v>
      </c>
      <c r="Z159" s="2">
        <f t="shared" si="61"/>
        <v>0</v>
      </c>
    </row>
    <row r="160" spans="1:26" x14ac:dyDescent="0.25">
      <c r="A160" s="3">
        <f t="shared" si="62"/>
        <v>180</v>
      </c>
      <c r="B160">
        <f t="shared" si="46"/>
        <v>1</v>
      </c>
      <c r="C160">
        <f t="shared" si="47"/>
        <v>180</v>
      </c>
      <c r="D160">
        <f t="shared" si="48"/>
        <v>32400</v>
      </c>
      <c r="E160">
        <f t="shared" si="49"/>
        <v>5832000</v>
      </c>
      <c r="F160" s="2">
        <f>F$2*A160^F$3</f>
        <v>155.54517267954535</v>
      </c>
      <c r="G160" s="1">
        <f t="shared" si="63"/>
        <v>1.4259999999999999</v>
      </c>
      <c r="H160" s="1">
        <f t="shared" si="64"/>
        <v>-0.78186</v>
      </c>
      <c r="I160" s="1">
        <f t="shared" si="65"/>
        <v>2.5002400000000002</v>
      </c>
      <c r="J160" s="1">
        <f t="shared" si="66"/>
        <v>1.2001016</v>
      </c>
      <c r="K160" s="1">
        <f t="shared" si="67"/>
        <v>1.0918199999999998</v>
      </c>
      <c r="L160" s="1">
        <f t="shared" si="68"/>
        <v>1.03932136</v>
      </c>
      <c r="N160">
        <f t="shared" si="50"/>
        <v>0</v>
      </c>
      <c r="O160" s="2">
        <f t="shared" si="51"/>
        <v>155.54517267954535</v>
      </c>
      <c r="P160">
        <f t="shared" si="52"/>
        <v>180</v>
      </c>
      <c r="Q160">
        <f t="shared" si="53"/>
        <v>0</v>
      </c>
      <c r="R160">
        <f t="shared" si="54"/>
        <v>0</v>
      </c>
      <c r="S160">
        <f t="shared" si="55"/>
        <v>0</v>
      </c>
      <c r="U160" s="2">
        <f t="shared" si="56"/>
        <v>143</v>
      </c>
      <c r="V160" s="2">
        <f t="shared" si="57"/>
        <v>109</v>
      </c>
      <c r="W160" s="2">
        <f t="shared" si="58"/>
        <v>104</v>
      </c>
      <c r="X160" s="2">
        <f t="shared" si="59"/>
        <v>0</v>
      </c>
      <c r="Y160" s="2">
        <f t="shared" si="60"/>
        <v>0</v>
      </c>
      <c r="Z160" s="2">
        <f t="shared" si="61"/>
        <v>0</v>
      </c>
    </row>
    <row r="161" spans="1:26" x14ac:dyDescent="0.25">
      <c r="A161" s="3">
        <f t="shared" si="62"/>
        <v>181</v>
      </c>
      <c r="B161">
        <f t="shared" si="46"/>
        <v>1</v>
      </c>
      <c r="C161">
        <f t="shared" si="47"/>
        <v>181</v>
      </c>
      <c r="D161">
        <f t="shared" si="48"/>
        <v>32761</v>
      </c>
      <c r="E161">
        <f t="shared" si="49"/>
        <v>5929741</v>
      </c>
      <c r="F161" s="2">
        <f>F$2*A161^F$3</f>
        <v>155.91443858571807</v>
      </c>
      <c r="G161" s="1">
        <f t="shared" si="63"/>
        <v>1.4335</v>
      </c>
      <c r="H161" s="1">
        <f t="shared" si="64"/>
        <v>-0.81669583000000001</v>
      </c>
      <c r="I161" s="1">
        <f t="shared" si="65"/>
        <v>2.5304243529999999</v>
      </c>
      <c r="J161" s="1">
        <f t="shared" si="66"/>
        <v>1.2089251878</v>
      </c>
      <c r="K161" s="1">
        <f t="shared" si="67"/>
        <v>1.0988823799999998</v>
      </c>
      <c r="L161" s="1">
        <f t="shared" si="68"/>
        <v>1.0452963234299999</v>
      </c>
      <c r="N161">
        <f t="shared" si="50"/>
        <v>0</v>
      </c>
      <c r="O161" s="2">
        <f t="shared" si="51"/>
        <v>155.91443858571807</v>
      </c>
      <c r="P161">
        <f t="shared" si="52"/>
        <v>180</v>
      </c>
      <c r="Q161">
        <f t="shared" si="53"/>
        <v>0</v>
      </c>
      <c r="R161">
        <f t="shared" si="54"/>
        <v>0</v>
      </c>
      <c r="S161">
        <f t="shared" si="55"/>
        <v>0</v>
      </c>
      <c r="U161" s="2">
        <f t="shared" si="56"/>
        <v>143</v>
      </c>
      <c r="V161" s="2">
        <f t="shared" si="57"/>
        <v>110</v>
      </c>
      <c r="W161" s="2">
        <f t="shared" si="58"/>
        <v>105</v>
      </c>
      <c r="X161" s="2">
        <f t="shared" si="59"/>
        <v>0</v>
      </c>
      <c r="Y161" s="2">
        <f t="shared" si="60"/>
        <v>0</v>
      </c>
      <c r="Z161" s="2">
        <f t="shared" si="61"/>
        <v>0</v>
      </c>
    </row>
    <row r="162" spans="1:26" x14ac:dyDescent="0.25">
      <c r="A162" s="3">
        <f t="shared" si="62"/>
        <v>182</v>
      </c>
      <c r="B162">
        <f t="shared" si="46"/>
        <v>1</v>
      </c>
      <c r="C162">
        <f t="shared" si="47"/>
        <v>182</v>
      </c>
      <c r="D162">
        <f t="shared" si="48"/>
        <v>33124</v>
      </c>
      <c r="E162">
        <f t="shared" si="49"/>
        <v>6028568</v>
      </c>
      <c r="F162" s="2">
        <f>F$2*A162^F$3</f>
        <v>156.28253936439867</v>
      </c>
      <c r="G162" s="1">
        <f t="shared" si="63"/>
        <v>1.4410000000000001</v>
      </c>
      <c r="H162" s="1">
        <f t="shared" si="64"/>
        <v>-0.85209384000000021</v>
      </c>
      <c r="I162" s="1">
        <f t="shared" si="65"/>
        <v>2.5608961040000002</v>
      </c>
      <c r="J162" s="1">
        <f t="shared" si="66"/>
        <v>1.2177958544</v>
      </c>
      <c r="K162" s="1">
        <f t="shared" si="67"/>
        <v>1.1059696400000001</v>
      </c>
      <c r="L162" s="1">
        <f t="shared" si="68"/>
        <v>1.0512781146400001</v>
      </c>
      <c r="N162">
        <f t="shared" si="50"/>
        <v>0</v>
      </c>
      <c r="O162" s="2">
        <f t="shared" si="51"/>
        <v>156.28253936439867</v>
      </c>
      <c r="P162">
        <f t="shared" si="52"/>
        <v>180</v>
      </c>
      <c r="Q162">
        <f t="shared" si="53"/>
        <v>0</v>
      </c>
      <c r="R162">
        <f t="shared" si="54"/>
        <v>0</v>
      </c>
      <c r="S162">
        <f t="shared" si="55"/>
        <v>0</v>
      </c>
      <c r="U162" s="2">
        <f t="shared" si="56"/>
        <v>144</v>
      </c>
      <c r="V162" s="2">
        <f t="shared" si="57"/>
        <v>111</v>
      </c>
      <c r="W162" s="2">
        <f t="shared" si="58"/>
        <v>105</v>
      </c>
      <c r="X162" s="2">
        <f t="shared" si="59"/>
        <v>0</v>
      </c>
      <c r="Y162" s="2">
        <f t="shared" si="60"/>
        <v>0</v>
      </c>
      <c r="Z162" s="2">
        <f t="shared" si="61"/>
        <v>0</v>
      </c>
    </row>
    <row r="163" spans="1:26" x14ac:dyDescent="0.25">
      <c r="A163" s="3">
        <f t="shared" si="62"/>
        <v>183</v>
      </c>
      <c r="B163">
        <f t="shared" si="46"/>
        <v>1</v>
      </c>
      <c r="C163">
        <f t="shared" si="47"/>
        <v>183</v>
      </c>
      <c r="D163">
        <f t="shared" si="48"/>
        <v>33489</v>
      </c>
      <c r="E163">
        <f t="shared" si="49"/>
        <v>6128487</v>
      </c>
      <c r="F163" s="2">
        <f>F$2*A163^F$3</f>
        <v>156.64948506351948</v>
      </c>
      <c r="G163" s="1">
        <f t="shared" si="63"/>
        <v>1.4485000000000001</v>
      </c>
      <c r="H163" s="1">
        <f t="shared" si="64"/>
        <v>-0.88805781000000028</v>
      </c>
      <c r="I163" s="1">
        <f t="shared" si="65"/>
        <v>2.591656891</v>
      </c>
      <c r="J163" s="1">
        <f t="shared" si="66"/>
        <v>1.2267139346000002</v>
      </c>
      <c r="K163" s="1">
        <f t="shared" si="67"/>
        <v>1.1130819599999999</v>
      </c>
      <c r="L163" s="1">
        <f t="shared" si="68"/>
        <v>1.0572667530099999</v>
      </c>
      <c r="N163">
        <f t="shared" si="50"/>
        <v>0</v>
      </c>
      <c r="O163" s="2">
        <f t="shared" si="51"/>
        <v>156.64948506351948</v>
      </c>
      <c r="P163">
        <f t="shared" si="52"/>
        <v>180</v>
      </c>
      <c r="Q163">
        <f t="shared" si="53"/>
        <v>0</v>
      </c>
      <c r="R163">
        <f t="shared" si="54"/>
        <v>0</v>
      </c>
      <c r="S163">
        <f t="shared" si="55"/>
        <v>0</v>
      </c>
      <c r="U163" s="2">
        <f t="shared" si="56"/>
        <v>145</v>
      </c>
      <c r="V163" s="2">
        <f t="shared" si="57"/>
        <v>111</v>
      </c>
      <c r="W163" s="2">
        <f t="shared" si="58"/>
        <v>106</v>
      </c>
      <c r="X163" s="2">
        <f t="shared" si="59"/>
        <v>0</v>
      </c>
      <c r="Y163" s="2">
        <f t="shared" si="60"/>
        <v>0</v>
      </c>
      <c r="Z163" s="2">
        <f t="shared" si="61"/>
        <v>0</v>
      </c>
    </row>
    <row r="164" spans="1:26" x14ac:dyDescent="0.25">
      <c r="A164" s="3">
        <f t="shared" si="62"/>
        <v>184</v>
      </c>
      <c r="B164">
        <f t="shared" si="46"/>
        <v>1</v>
      </c>
      <c r="C164">
        <f t="shared" si="47"/>
        <v>184</v>
      </c>
      <c r="D164">
        <f t="shared" si="48"/>
        <v>33856</v>
      </c>
      <c r="E164">
        <f t="shared" si="49"/>
        <v>6229504</v>
      </c>
      <c r="F164" s="2">
        <f>F$2*A164^F$3</f>
        <v>157.01528559001085</v>
      </c>
      <c r="G164" s="1">
        <f t="shared" si="63"/>
        <v>1.456</v>
      </c>
      <c r="H164" s="1">
        <f t="shared" si="64"/>
        <v>-0.92459152000000033</v>
      </c>
      <c r="I164" s="1">
        <f t="shared" si="65"/>
        <v>2.6227083520000001</v>
      </c>
      <c r="J164" s="1">
        <f t="shared" si="66"/>
        <v>1.2356797632000001</v>
      </c>
      <c r="K164" s="1">
        <f t="shared" si="67"/>
        <v>1.1202195199999998</v>
      </c>
      <c r="L164" s="1">
        <f t="shared" si="68"/>
        <v>1.0632622579200002</v>
      </c>
      <c r="N164">
        <f t="shared" si="50"/>
        <v>0</v>
      </c>
      <c r="O164" s="2">
        <f t="shared" si="51"/>
        <v>157.01528559001085</v>
      </c>
      <c r="P164">
        <f t="shared" si="52"/>
        <v>180</v>
      </c>
      <c r="Q164">
        <f t="shared" si="53"/>
        <v>0</v>
      </c>
      <c r="R164">
        <f t="shared" si="54"/>
        <v>0</v>
      </c>
      <c r="S164">
        <f t="shared" si="55"/>
        <v>0</v>
      </c>
      <c r="U164" s="2">
        <f t="shared" si="56"/>
        <v>146</v>
      </c>
      <c r="V164" s="2">
        <f t="shared" si="57"/>
        <v>112</v>
      </c>
      <c r="W164" s="2">
        <f t="shared" si="58"/>
        <v>106</v>
      </c>
      <c r="X164" s="2">
        <f t="shared" si="59"/>
        <v>0</v>
      </c>
      <c r="Y164" s="2">
        <f t="shared" si="60"/>
        <v>0</v>
      </c>
      <c r="Z164" s="2">
        <f t="shared" si="61"/>
        <v>0</v>
      </c>
    </row>
    <row r="165" spans="1:26" x14ac:dyDescent="0.25">
      <c r="A165" s="3">
        <f t="shared" si="62"/>
        <v>185</v>
      </c>
      <c r="B165">
        <f t="shared" si="46"/>
        <v>1</v>
      </c>
      <c r="C165">
        <f t="shared" si="47"/>
        <v>185</v>
      </c>
      <c r="D165">
        <f t="shared" si="48"/>
        <v>34225</v>
      </c>
      <c r="E165">
        <f t="shared" si="49"/>
        <v>6331625</v>
      </c>
      <c r="F165" s="2">
        <f>F$2*A165^F$3</f>
        <v>157.37995071253508</v>
      </c>
      <c r="G165" s="1">
        <f t="shared" si="63"/>
        <v>1.4635</v>
      </c>
      <c r="H165" s="1">
        <f t="shared" si="64"/>
        <v>-0.96169875000000005</v>
      </c>
      <c r="I165" s="1">
        <f t="shared" si="65"/>
        <v>2.6540521250000002</v>
      </c>
      <c r="J165" s="1">
        <f t="shared" si="66"/>
        <v>1.2446936750000002</v>
      </c>
      <c r="K165" s="1">
        <f t="shared" si="67"/>
        <v>1.1273825</v>
      </c>
      <c r="L165" s="1">
        <f t="shared" si="68"/>
        <v>1.0692646487500002</v>
      </c>
      <c r="N165">
        <f t="shared" si="50"/>
        <v>0</v>
      </c>
      <c r="O165" s="2">
        <f t="shared" si="51"/>
        <v>157.37995071253508</v>
      </c>
      <c r="P165">
        <f t="shared" si="52"/>
        <v>180</v>
      </c>
      <c r="Q165">
        <f t="shared" si="53"/>
        <v>0</v>
      </c>
      <c r="R165">
        <f t="shared" si="54"/>
        <v>0</v>
      </c>
      <c r="S165">
        <f t="shared" si="55"/>
        <v>0</v>
      </c>
      <c r="U165" s="2">
        <f t="shared" si="56"/>
        <v>146</v>
      </c>
      <c r="V165" s="2">
        <f t="shared" si="57"/>
        <v>113</v>
      </c>
      <c r="W165" s="2">
        <f t="shared" si="58"/>
        <v>107</v>
      </c>
      <c r="X165" s="2">
        <f t="shared" si="59"/>
        <v>0</v>
      </c>
      <c r="Y165" s="2">
        <f t="shared" si="60"/>
        <v>0</v>
      </c>
      <c r="Z165" s="2">
        <f t="shared" si="61"/>
        <v>0</v>
      </c>
    </row>
    <row r="166" spans="1:26" x14ac:dyDescent="0.25">
      <c r="A166" s="3">
        <f t="shared" si="62"/>
        <v>186</v>
      </c>
      <c r="B166">
        <f t="shared" si="46"/>
        <v>1</v>
      </c>
      <c r="C166">
        <f t="shared" si="47"/>
        <v>186</v>
      </c>
      <c r="D166">
        <f t="shared" si="48"/>
        <v>34596</v>
      </c>
      <c r="E166">
        <f t="shared" si="49"/>
        <v>6434856</v>
      </c>
      <c r="F166" s="2">
        <f>F$2*A166^F$3</f>
        <v>157.74349006415142</v>
      </c>
      <c r="G166" s="1">
        <f t="shared" si="63"/>
        <v>1.4710000000000001</v>
      </c>
      <c r="H166" s="1">
        <f t="shared" si="64"/>
        <v>-0.99938327999999998</v>
      </c>
      <c r="I166" s="1">
        <f t="shared" si="65"/>
        <v>2.685689848</v>
      </c>
      <c r="J166" s="1">
        <f t="shared" si="66"/>
        <v>1.2537560048</v>
      </c>
      <c r="K166" s="1">
        <f t="shared" si="67"/>
        <v>1.1345710799999997</v>
      </c>
      <c r="L166" s="1">
        <f t="shared" si="68"/>
        <v>1.0752739448799999</v>
      </c>
      <c r="N166">
        <f t="shared" si="50"/>
        <v>0</v>
      </c>
      <c r="O166" s="2">
        <f t="shared" si="51"/>
        <v>157.74349006415142</v>
      </c>
      <c r="P166">
        <f t="shared" si="52"/>
        <v>180</v>
      </c>
      <c r="Q166">
        <f t="shared" si="53"/>
        <v>0</v>
      </c>
      <c r="R166">
        <f t="shared" si="54"/>
        <v>0</v>
      </c>
      <c r="S166">
        <f t="shared" si="55"/>
        <v>0</v>
      </c>
      <c r="U166" s="2">
        <f t="shared" si="56"/>
        <v>147</v>
      </c>
      <c r="V166" s="2">
        <f t="shared" si="57"/>
        <v>113</v>
      </c>
      <c r="W166" s="2">
        <f t="shared" si="58"/>
        <v>108</v>
      </c>
      <c r="X166" s="2">
        <f t="shared" si="59"/>
        <v>0</v>
      </c>
      <c r="Y166" s="2">
        <f t="shared" si="60"/>
        <v>0</v>
      </c>
      <c r="Z166" s="2">
        <f t="shared" si="61"/>
        <v>0</v>
      </c>
    </row>
    <row r="167" spans="1:26" x14ac:dyDescent="0.25">
      <c r="A167" s="3">
        <f t="shared" si="62"/>
        <v>187</v>
      </c>
      <c r="B167">
        <f t="shared" si="46"/>
        <v>1</v>
      </c>
      <c r="C167">
        <f t="shared" si="47"/>
        <v>187</v>
      </c>
      <c r="D167">
        <f t="shared" si="48"/>
        <v>34969</v>
      </c>
      <c r="E167">
        <f t="shared" si="49"/>
        <v>6539203</v>
      </c>
      <c r="F167" s="2">
        <f>F$2*A167^F$3</f>
        <v>158.10591314491634</v>
      </c>
      <c r="G167" s="1">
        <f t="shared" si="63"/>
        <v>1.4784999999999999</v>
      </c>
      <c r="H167" s="1">
        <f t="shared" si="64"/>
        <v>-1.0376488899999998</v>
      </c>
      <c r="I167" s="1">
        <f t="shared" si="65"/>
        <v>2.7176231590000004</v>
      </c>
      <c r="J167" s="1">
        <f t="shared" si="66"/>
        <v>1.2628670874000001</v>
      </c>
      <c r="K167" s="1">
        <f t="shared" si="67"/>
        <v>1.14178544</v>
      </c>
      <c r="L167" s="1">
        <f t="shared" si="68"/>
        <v>1.08129016569</v>
      </c>
      <c r="N167">
        <f t="shared" si="50"/>
        <v>0</v>
      </c>
      <c r="O167" s="2">
        <f t="shared" si="51"/>
        <v>158.10591314491634</v>
      </c>
      <c r="P167">
        <f t="shared" si="52"/>
        <v>180</v>
      </c>
      <c r="Q167">
        <f t="shared" si="53"/>
        <v>0</v>
      </c>
      <c r="R167">
        <f t="shared" si="54"/>
        <v>0</v>
      </c>
      <c r="S167">
        <f t="shared" si="55"/>
        <v>0</v>
      </c>
      <c r="U167" s="2">
        <f t="shared" si="56"/>
        <v>148</v>
      </c>
      <c r="V167" s="2">
        <f t="shared" si="57"/>
        <v>114</v>
      </c>
      <c r="W167" s="2">
        <f t="shared" si="58"/>
        <v>108</v>
      </c>
      <c r="X167" s="2">
        <f t="shared" si="59"/>
        <v>0</v>
      </c>
      <c r="Y167" s="2">
        <f t="shared" si="60"/>
        <v>0</v>
      </c>
      <c r="Z167" s="2">
        <f t="shared" si="61"/>
        <v>0</v>
      </c>
    </row>
    <row r="168" spans="1:26" x14ac:dyDescent="0.25">
      <c r="A168" s="3">
        <f t="shared" si="62"/>
        <v>188</v>
      </c>
      <c r="B168">
        <f t="shared" si="46"/>
        <v>1</v>
      </c>
      <c r="C168">
        <f t="shared" si="47"/>
        <v>188</v>
      </c>
      <c r="D168">
        <f t="shared" si="48"/>
        <v>35344</v>
      </c>
      <c r="E168">
        <f t="shared" si="49"/>
        <v>6644672</v>
      </c>
      <c r="F168" s="2">
        <f>F$2*A168^F$3</f>
        <v>158.46722932442057</v>
      </c>
      <c r="G168" s="1">
        <f t="shared" si="63"/>
        <v>1.486</v>
      </c>
      <c r="H168" s="1">
        <f t="shared" si="64"/>
        <v>-1.0764993599999997</v>
      </c>
      <c r="I168" s="1">
        <f t="shared" si="65"/>
        <v>2.7498536960000002</v>
      </c>
      <c r="J168" s="1">
        <f t="shared" si="66"/>
        <v>1.2720272576</v>
      </c>
      <c r="K168" s="1">
        <f t="shared" si="67"/>
        <v>1.14902576</v>
      </c>
      <c r="L168" s="1">
        <f t="shared" si="68"/>
        <v>1.0873133305599998</v>
      </c>
      <c r="N168">
        <f t="shared" si="50"/>
        <v>0</v>
      </c>
      <c r="O168" s="2">
        <f t="shared" si="51"/>
        <v>158.46722932442057</v>
      </c>
      <c r="P168">
        <f t="shared" si="52"/>
        <v>180</v>
      </c>
      <c r="Q168">
        <f t="shared" si="53"/>
        <v>0</v>
      </c>
      <c r="R168">
        <f t="shared" si="54"/>
        <v>0</v>
      </c>
      <c r="S168">
        <f t="shared" si="55"/>
        <v>0</v>
      </c>
      <c r="U168" s="2">
        <f t="shared" si="56"/>
        <v>149</v>
      </c>
      <c r="V168" s="2">
        <f t="shared" si="57"/>
        <v>115</v>
      </c>
      <c r="W168" s="2">
        <f t="shared" si="58"/>
        <v>109</v>
      </c>
      <c r="X168" s="2">
        <f t="shared" si="59"/>
        <v>0</v>
      </c>
      <c r="Y168" s="2">
        <f t="shared" si="60"/>
        <v>0</v>
      </c>
      <c r="Z168" s="2">
        <f t="shared" si="61"/>
        <v>0</v>
      </c>
    </row>
    <row r="169" spans="1:26" x14ac:dyDescent="0.25">
      <c r="A169" s="3">
        <f t="shared" si="62"/>
        <v>189</v>
      </c>
      <c r="B169">
        <f t="shared" si="46"/>
        <v>1</v>
      </c>
      <c r="C169">
        <f t="shared" si="47"/>
        <v>189</v>
      </c>
      <c r="D169">
        <f t="shared" si="48"/>
        <v>35721</v>
      </c>
      <c r="E169">
        <f t="shared" si="49"/>
        <v>6751269</v>
      </c>
      <c r="F169" s="2">
        <f>F$2*A169^F$3</f>
        <v>158.82744784426399</v>
      </c>
      <c r="G169" s="1">
        <f t="shared" si="63"/>
        <v>1.4935</v>
      </c>
      <c r="H169" s="1">
        <f t="shared" si="64"/>
        <v>-1.1159384700000001</v>
      </c>
      <c r="I169" s="1">
        <f t="shared" si="65"/>
        <v>2.7823830970000003</v>
      </c>
      <c r="J169" s="1">
        <f t="shared" si="66"/>
        <v>1.2812368502</v>
      </c>
      <c r="K169" s="1">
        <f t="shared" si="67"/>
        <v>1.1562922199999999</v>
      </c>
      <c r="L169" s="1">
        <f t="shared" si="68"/>
        <v>1.09334345887</v>
      </c>
      <c r="N169">
        <f t="shared" si="50"/>
        <v>0</v>
      </c>
      <c r="O169" s="2">
        <f t="shared" si="51"/>
        <v>158.82744784426399</v>
      </c>
      <c r="P169">
        <f t="shared" si="52"/>
        <v>180</v>
      </c>
      <c r="Q169">
        <f t="shared" si="53"/>
        <v>0</v>
      </c>
      <c r="R169">
        <f t="shared" si="54"/>
        <v>0</v>
      </c>
      <c r="S169">
        <f t="shared" si="55"/>
        <v>0</v>
      </c>
      <c r="U169" s="2">
        <f t="shared" si="56"/>
        <v>149</v>
      </c>
      <c r="V169" s="2">
        <f t="shared" si="57"/>
        <v>116</v>
      </c>
      <c r="W169" s="2">
        <f t="shared" si="58"/>
        <v>109</v>
      </c>
      <c r="X169" s="2">
        <f t="shared" si="59"/>
        <v>0</v>
      </c>
      <c r="Y169" s="2">
        <f t="shared" si="60"/>
        <v>0</v>
      </c>
      <c r="Z169" s="2">
        <f t="shared" si="61"/>
        <v>0</v>
      </c>
    </row>
    <row r="170" spans="1:26" x14ac:dyDescent="0.25">
      <c r="A170" s="3">
        <f t="shared" si="62"/>
        <v>190</v>
      </c>
      <c r="B170">
        <f t="shared" si="46"/>
        <v>1</v>
      </c>
      <c r="C170">
        <f t="shared" si="47"/>
        <v>190</v>
      </c>
      <c r="D170">
        <f t="shared" si="48"/>
        <v>36100</v>
      </c>
      <c r="E170">
        <f t="shared" si="49"/>
        <v>6859000</v>
      </c>
      <c r="F170" s="2">
        <f>F$2*A170^F$3</f>
        <v>159.18657782047089</v>
      </c>
      <c r="G170" s="1">
        <f t="shared" si="63"/>
        <v>1.5010000000000001</v>
      </c>
      <c r="H170" s="1">
        <f t="shared" si="64"/>
        <v>-1.1559699999999999</v>
      </c>
      <c r="I170" s="1">
        <f t="shared" si="65"/>
        <v>2.815213</v>
      </c>
      <c r="J170" s="1">
        <f t="shared" si="66"/>
        <v>1.2904962000000002</v>
      </c>
      <c r="K170" s="1">
        <f t="shared" si="67"/>
        <v>1.1635849999999999</v>
      </c>
      <c r="L170" s="1">
        <f t="shared" si="68"/>
        <v>1.0993805700000001</v>
      </c>
      <c r="N170">
        <f t="shared" si="50"/>
        <v>0</v>
      </c>
      <c r="O170" s="2">
        <f t="shared" si="51"/>
        <v>159.18657782047089</v>
      </c>
      <c r="P170">
        <f t="shared" si="52"/>
        <v>180</v>
      </c>
      <c r="Q170">
        <f t="shared" si="53"/>
        <v>0</v>
      </c>
      <c r="R170">
        <f t="shared" si="54"/>
        <v>0</v>
      </c>
      <c r="S170">
        <f t="shared" si="55"/>
        <v>0</v>
      </c>
      <c r="U170" s="2">
        <f t="shared" si="56"/>
        <v>150</v>
      </c>
      <c r="V170" s="2">
        <f t="shared" si="57"/>
        <v>116</v>
      </c>
      <c r="W170" s="2">
        <f t="shared" si="58"/>
        <v>110</v>
      </c>
      <c r="X170" s="2">
        <f t="shared" si="59"/>
        <v>0</v>
      </c>
      <c r="Y170" s="2">
        <f t="shared" si="60"/>
        <v>0</v>
      </c>
      <c r="Z170" s="2">
        <f t="shared" si="61"/>
        <v>0</v>
      </c>
    </row>
    <row r="171" spans="1:26" x14ac:dyDescent="0.25">
      <c r="A171" s="3">
        <f t="shared" si="62"/>
        <v>191</v>
      </c>
      <c r="B171">
        <f t="shared" si="46"/>
        <v>1</v>
      </c>
      <c r="C171">
        <f t="shared" si="47"/>
        <v>191</v>
      </c>
      <c r="D171">
        <f t="shared" si="48"/>
        <v>36481</v>
      </c>
      <c r="E171">
        <f t="shared" si="49"/>
        <v>6967871</v>
      </c>
      <c r="F171" s="2">
        <f>F$2*A171^F$3</f>
        <v>159.5446282458476</v>
      </c>
      <c r="G171" s="1">
        <f t="shared" si="63"/>
        <v>1.5085</v>
      </c>
      <c r="H171" s="1">
        <f t="shared" si="64"/>
        <v>-1.1965977299999997</v>
      </c>
      <c r="I171" s="1">
        <f t="shared" si="65"/>
        <v>2.8483450430000001</v>
      </c>
      <c r="J171" s="1">
        <f t="shared" si="66"/>
        <v>1.2998056418000001</v>
      </c>
      <c r="K171" s="1">
        <f t="shared" si="67"/>
        <v>1.1709042799999998</v>
      </c>
      <c r="L171" s="1">
        <f t="shared" si="68"/>
        <v>1.1054246833300001</v>
      </c>
      <c r="N171">
        <f t="shared" si="50"/>
        <v>0</v>
      </c>
      <c r="O171" s="2">
        <f t="shared" si="51"/>
        <v>159.5446282458476</v>
      </c>
      <c r="P171">
        <f t="shared" si="52"/>
        <v>180</v>
      </c>
      <c r="Q171">
        <f t="shared" si="53"/>
        <v>0</v>
      </c>
      <c r="R171">
        <f t="shared" si="54"/>
        <v>0</v>
      </c>
      <c r="S171">
        <f t="shared" si="55"/>
        <v>0</v>
      </c>
      <c r="U171" s="2">
        <f t="shared" si="56"/>
        <v>151</v>
      </c>
      <c r="V171" s="2">
        <f t="shared" si="57"/>
        <v>117</v>
      </c>
      <c r="W171" s="2">
        <f t="shared" si="58"/>
        <v>111</v>
      </c>
      <c r="X171" s="2">
        <f t="shared" si="59"/>
        <v>0</v>
      </c>
      <c r="Y171" s="2">
        <f t="shared" si="60"/>
        <v>0</v>
      </c>
      <c r="Z171" s="2">
        <f t="shared" si="61"/>
        <v>0</v>
      </c>
    </row>
    <row r="172" spans="1:26" x14ac:dyDescent="0.25">
      <c r="A172" s="3">
        <f t="shared" si="62"/>
        <v>192</v>
      </c>
      <c r="B172">
        <f t="shared" si="46"/>
        <v>1</v>
      </c>
      <c r="C172">
        <f t="shared" si="47"/>
        <v>192</v>
      </c>
      <c r="D172">
        <f t="shared" si="48"/>
        <v>36864</v>
      </c>
      <c r="E172">
        <f t="shared" si="49"/>
        <v>7077888</v>
      </c>
      <c r="F172" s="2">
        <f>F$2*A172^F$3</f>
        <v>159.90160799228295</v>
      </c>
      <c r="G172" s="1">
        <f t="shared" si="63"/>
        <v>1.516</v>
      </c>
      <c r="H172" s="1">
        <f t="shared" si="64"/>
        <v>-1.2378254400000004</v>
      </c>
      <c r="I172" s="1">
        <f t="shared" si="65"/>
        <v>2.8817808640000004</v>
      </c>
      <c r="J172" s="1">
        <f t="shared" si="66"/>
        <v>1.3091655104000002</v>
      </c>
      <c r="K172" s="1">
        <f t="shared" si="67"/>
        <v>1.1782502399999999</v>
      </c>
      <c r="L172" s="1">
        <f t="shared" si="68"/>
        <v>1.11147581824</v>
      </c>
      <c r="N172">
        <f t="shared" si="50"/>
        <v>0</v>
      </c>
      <c r="O172" s="2">
        <f t="shared" si="51"/>
        <v>159.90160799228295</v>
      </c>
      <c r="P172">
        <f t="shared" si="52"/>
        <v>180</v>
      </c>
      <c r="Q172">
        <f t="shared" si="53"/>
        <v>0</v>
      </c>
      <c r="R172">
        <f t="shared" si="54"/>
        <v>0</v>
      </c>
      <c r="S172">
        <f t="shared" si="55"/>
        <v>0</v>
      </c>
      <c r="U172" s="2">
        <f t="shared" si="56"/>
        <v>152</v>
      </c>
      <c r="V172" s="2">
        <f t="shared" si="57"/>
        <v>118</v>
      </c>
      <c r="W172" s="2">
        <f t="shared" si="58"/>
        <v>111</v>
      </c>
      <c r="X172" s="2">
        <f t="shared" si="59"/>
        <v>0</v>
      </c>
      <c r="Y172" s="2">
        <f t="shared" si="60"/>
        <v>0</v>
      </c>
      <c r="Z172" s="2">
        <f t="shared" si="61"/>
        <v>0</v>
      </c>
    </row>
    <row r="173" spans="1:26" x14ac:dyDescent="0.25">
      <c r="A173" s="3">
        <f t="shared" si="62"/>
        <v>193</v>
      </c>
      <c r="B173">
        <f t="shared" si="46"/>
        <v>1</v>
      </c>
      <c r="C173">
        <f t="shared" si="47"/>
        <v>193</v>
      </c>
      <c r="D173">
        <f t="shared" si="48"/>
        <v>37249</v>
      </c>
      <c r="E173">
        <f t="shared" si="49"/>
        <v>7189057</v>
      </c>
      <c r="F173" s="2">
        <f>F$2*A173^F$3</f>
        <v>160.25752581299506</v>
      </c>
      <c r="G173" s="1">
        <f t="shared" si="63"/>
        <v>1.5235000000000001</v>
      </c>
      <c r="H173" s="1">
        <f t="shared" si="64"/>
        <v>-1.2796569099999999</v>
      </c>
      <c r="I173" s="1">
        <f t="shared" si="65"/>
        <v>2.9155221010000005</v>
      </c>
      <c r="J173" s="1">
        <f t="shared" si="66"/>
        <v>1.3185761406000001</v>
      </c>
      <c r="K173" s="1">
        <f t="shared" si="67"/>
        <v>1.18562306</v>
      </c>
      <c r="L173" s="1">
        <f t="shared" si="68"/>
        <v>1.11753399411</v>
      </c>
      <c r="N173">
        <f t="shared" si="50"/>
        <v>0</v>
      </c>
      <c r="O173" s="2">
        <f t="shared" si="51"/>
        <v>160.25752581299506</v>
      </c>
      <c r="P173">
        <f t="shared" si="52"/>
        <v>180</v>
      </c>
      <c r="Q173">
        <f t="shared" si="53"/>
        <v>0</v>
      </c>
      <c r="R173">
        <f t="shared" si="54"/>
        <v>0</v>
      </c>
      <c r="S173">
        <f t="shared" si="55"/>
        <v>0</v>
      </c>
      <c r="U173" s="2">
        <f t="shared" si="56"/>
        <v>152</v>
      </c>
      <c r="V173" s="2">
        <f t="shared" si="57"/>
        <v>119</v>
      </c>
      <c r="W173" s="2">
        <f t="shared" si="58"/>
        <v>112</v>
      </c>
      <c r="X173" s="2">
        <f t="shared" si="59"/>
        <v>0</v>
      </c>
      <c r="Y173" s="2">
        <f t="shared" si="60"/>
        <v>0</v>
      </c>
      <c r="Z173" s="2">
        <f t="shared" si="61"/>
        <v>0</v>
      </c>
    </row>
    <row r="174" spans="1:26" x14ac:dyDescent="0.25">
      <c r="A174" s="3">
        <f t="shared" si="62"/>
        <v>194</v>
      </c>
      <c r="B174">
        <f t="shared" si="46"/>
        <v>1</v>
      </c>
      <c r="C174">
        <f t="shared" si="47"/>
        <v>194</v>
      </c>
      <c r="D174">
        <f t="shared" si="48"/>
        <v>37636</v>
      </c>
      <c r="E174">
        <f t="shared" si="49"/>
        <v>7301384</v>
      </c>
      <c r="F174" s="2">
        <f>F$2*A174^F$3</f>
        <v>160.61239034472422</v>
      </c>
      <c r="G174" s="1">
        <f t="shared" si="63"/>
        <v>1.5309999999999999</v>
      </c>
      <c r="H174" s="1">
        <f t="shared" si="64"/>
        <v>-1.3220959199999998</v>
      </c>
      <c r="I174" s="1">
        <f t="shared" si="65"/>
        <v>2.949570392</v>
      </c>
      <c r="J174" s="1">
        <f t="shared" si="66"/>
        <v>1.3280378671999999</v>
      </c>
      <c r="K174" s="1">
        <f t="shared" si="67"/>
        <v>1.1930229200000002</v>
      </c>
      <c r="L174" s="1">
        <f t="shared" si="68"/>
        <v>1.1235992303200002</v>
      </c>
      <c r="N174">
        <f t="shared" si="50"/>
        <v>0</v>
      </c>
      <c r="O174" s="2">
        <f t="shared" si="51"/>
        <v>160.61239034472422</v>
      </c>
      <c r="P174">
        <f t="shared" si="52"/>
        <v>180</v>
      </c>
      <c r="Q174">
        <f t="shared" si="53"/>
        <v>0</v>
      </c>
      <c r="R174">
        <f t="shared" si="54"/>
        <v>0</v>
      </c>
      <c r="S174">
        <f t="shared" si="55"/>
        <v>0</v>
      </c>
      <c r="U174" s="2">
        <f t="shared" si="56"/>
        <v>153</v>
      </c>
      <c r="V174" s="2">
        <f t="shared" si="57"/>
        <v>119</v>
      </c>
      <c r="W174" s="2">
        <f t="shared" si="58"/>
        <v>112</v>
      </c>
      <c r="X174" s="2">
        <f t="shared" si="59"/>
        <v>0</v>
      </c>
      <c r="Y174" s="2">
        <f t="shared" si="60"/>
        <v>0</v>
      </c>
      <c r="Z174" s="2">
        <f t="shared" si="61"/>
        <v>0</v>
      </c>
    </row>
    <row r="175" spans="1:26" x14ac:dyDescent="0.25">
      <c r="A175" s="3">
        <f t="shared" si="62"/>
        <v>195</v>
      </c>
      <c r="B175">
        <f t="shared" si="46"/>
        <v>1</v>
      </c>
      <c r="C175">
        <f t="shared" si="47"/>
        <v>195</v>
      </c>
      <c r="D175">
        <f t="shared" si="48"/>
        <v>38025</v>
      </c>
      <c r="E175">
        <f t="shared" si="49"/>
        <v>7414875</v>
      </c>
      <c r="F175" s="2">
        <f>F$2*A175^F$3</f>
        <v>160.9662101098742</v>
      </c>
      <c r="G175" s="1">
        <f t="shared" si="63"/>
        <v>1.5385</v>
      </c>
      <c r="H175" s="1">
        <f t="shared" si="64"/>
        <v>-1.36514625</v>
      </c>
      <c r="I175" s="1">
        <f t="shared" si="65"/>
        <v>2.9839273749999999</v>
      </c>
      <c r="J175" s="1">
        <f t="shared" si="66"/>
        <v>1.337551025</v>
      </c>
      <c r="K175" s="1">
        <f t="shared" si="67"/>
        <v>1.20045</v>
      </c>
      <c r="L175" s="1">
        <f t="shared" si="68"/>
        <v>1.12967154625</v>
      </c>
      <c r="N175">
        <f t="shared" si="50"/>
        <v>0</v>
      </c>
      <c r="O175" s="2">
        <f t="shared" si="51"/>
        <v>160.9662101098742</v>
      </c>
      <c r="P175">
        <f t="shared" si="52"/>
        <v>180</v>
      </c>
      <c r="Q175">
        <f t="shared" si="53"/>
        <v>0</v>
      </c>
      <c r="R175">
        <f t="shared" si="54"/>
        <v>0</v>
      </c>
      <c r="S175">
        <f t="shared" si="55"/>
        <v>0</v>
      </c>
      <c r="U175" s="2">
        <f t="shared" si="56"/>
        <v>154</v>
      </c>
      <c r="V175" s="2">
        <f t="shared" si="57"/>
        <v>120</v>
      </c>
      <c r="W175" s="2">
        <f t="shared" si="58"/>
        <v>113</v>
      </c>
      <c r="X175" s="2">
        <f t="shared" si="59"/>
        <v>0</v>
      </c>
      <c r="Y175" s="2">
        <f t="shared" si="60"/>
        <v>0</v>
      </c>
      <c r="Z175" s="2">
        <f t="shared" si="61"/>
        <v>0</v>
      </c>
    </row>
    <row r="176" spans="1:26" x14ac:dyDescent="0.25">
      <c r="A176" s="3">
        <f t="shared" si="62"/>
        <v>196</v>
      </c>
      <c r="B176">
        <f t="shared" si="46"/>
        <v>1</v>
      </c>
      <c r="C176">
        <f t="shared" si="47"/>
        <v>196</v>
      </c>
      <c r="D176">
        <f t="shared" si="48"/>
        <v>38416</v>
      </c>
      <c r="E176">
        <f t="shared" si="49"/>
        <v>7529536</v>
      </c>
      <c r="F176" s="2">
        <f>F$2*A176^F$3</f>
        <v>161.318993518604</v>
      </c>
      <c r="G176" s="1">
        <f t="shared" si="63"/>
        <v>1.546</v>
      </c>
      <c r="H176" s="1">
        <f t="shared" si="64"/>
        <v>-1.4088116799999999</v>
      </c>
      <c r="I176" s="1">
        <f t="shared" si="65"/>
        <v>3.0185946880000003</v>
      </c>
      <c r="J176" s="1">
        <f t="shared" si="66"/>
        <v>1.3471159488</v>
      </c>
      <c r="K176" s="1">
        <f t="shared" si="67"/>
        <v>1.2079044800000001</v>
      </c>
      <c r="L176" s="1">
        <f t="shared" si="68"/>
        <v>1.1357509612800001</v>
      </c>
      <c r="N176">
        <f t="shared" si="50"/>
        <v>0</v>
      </c>
      <c r="O176" s="2">
        <f t="shared" si="51"/>
        <v>161.318993518604</v>
      </c>
      <c r="P176">
        <f t="shared" si="52"/>
        <v>180</v>
      </c>
      <c r="Q176">
        <f t="shared" si="53"/>
        <v>0</v>
      </c>
      <c r="R176">
        <f t="shared" si="54"/>
        <v>0</v>
      </c>
      <c r="S176">
        <f t="shared" si="55"/>
        <v>0</v>
      </c>
      <c r="U176" s="2">
        <f t="shared" si="56"/>
        <v>155</v>
      </c>
      <c r="V176" s="2">
        <f t="shared" si="57"/>
        <v>121</v>
      </c>
      <c r="W176" s="2">
        <f t="shared" si="58"/>
        <v>114</v>
      </c>
      <c r="X176" s="2">
        <f t="shared" si="59"/>
        <v>0</v>
      </c>
      <c r="Y176" s="2">
        <f t="shared" si="60"/>
        <v>0</v>
      </c>
      <c r="Z176" s="2">
        <f t="shared" si="61"/>
        <v>0</v>
      </c>
    </row>
    <row r="177" spans="1:26" x14ac:dyDescent="0.25">
      <c r="A177" s="3">
        <f t="shared" si="62"/>
        <v>197</v>
      </c>
      <c r="B177">
        <f t="shared" si="46"/>
        <v>1</v>
      </c>
      <c r="C177">
        <f t="shared" si="47"/>
        <v>197</v>
      </c>
      <c r="D177">
        <f t="shared" si="48"/>
        <v>38809</v>
      </c>
      <c r="E177">
        <f t="shared" si="49"/>
        <v>7645373</v>
      </c>
      <c r="F177" s="2">
        <f>F$2*A177^F$3</f>
        <v>161.67074887087023</v>
      </c>
      <c r="G177" s="1">
        <f t="shared" si="63"/>
        <v>1.5535000000000001</v>
      </c>
      <c r="H177" s="1">
        <f t="shared" si="64"/>
        <v>-1.45309599</v>
      </c>
      <c r="I177" s="1">
        <f t="shared" si="65"/>
        <v>3.0535739689999999</v>
      </c>
      <c r="J177" s="1">
        <f t="shared" si="66"/>
        <v>1.3567329734000002</v>
      </c>
      <c r="K177" s="1">
        <f t="shared" si="67"/>
        <v>1.2153865399999999</v>
      </c>
      <c r="L177" s="1">
        <f t="shared" si="68"/>
        <v>1.1418374947900001</v>
      </c>
      <c r="N177">
        <f t="shared" si="50"/>
        <v>0</v>
      </c>
      <c r="O177" s="2">
        <f t="shared" si="51"/>
        <v>161.67074887087023</v>
      </c>
      <c r="P177">
        <f t="shared" si="52"/>
        <v>180</v>
      </c>
      <c r="Q177">
        <f t="shared" si="53"/>
        <v>0</v>
      </c>
      <c r="R177">
        <f t="shared" si="54"/>
        <v>0</v>
      </c>
      <c r="S177">
        <f t="shared" si="55"/>
        <v>0</v>
      </c>
      <c r="U177" s="2">
        <f t="shared" si="56"/>
        <v>155</v>
      </c>
      <c r="V177" s="2">
        <f t="shared" si="57"/>
        <v>122</v>
      </c>
      <c r="W177" s="2">
        <f t="shared" si="58"/>
        <v>114</v>
      </c>
      <c r="X177" s="2">
        <f t="shared" si="59"/>
        <v>0</v>
      </c>
      <c r="Y177" s="2">
        <f t="shared" si="60"/>
        <v>0</v>
      </c>
      <c r="Z177" s="2">
        <f t="shared" si="61"/>
        <v>0</v>
      </c>
    </row>
    <row r="178" spans="1:26" x14ac:dyDescent="0.25">
      <c r="A178" s="3">
        <f t="shared" si="62"/>
        <v>198</v>
      </c>
      <c r="B178">
        <f t="shared" si="46"/>
        <v>1</v>
      </c>
      <c r="C178">
        <f t="shared" si="47"/>
        <v>198</v>
      </c>
      <c r="D178">
        <f t="shared" si="48"/>
        <v>39204</v>
      </c>
      <c r="E178">
        <f t="shared" si="49"/>
        <v>7762392</v>
      </c>
      <c r="F178" s="2">
        <f>F$2*A178^F$3</f>
        <v>162.02148435842261</v>
      </c>
      <c r="G178" s="1">
        <f t="shared" si="63"/>
        <v>1.5609999999999999</v>
      </c>
      <c r="H178" s="1">
        <f t="shared" si="64"/>
        <v>-1.49800296</v>
      </c>
      <c r="I178" s="1">
        <f t="shared" si="65"/>
        <v>3.0888668560000001</v>
      </c>
      <c r="J178" s="1">
        <f t="shared" si="66"/>
        <v>1.3664024336</v>
      </c>
      <c r="K178" s="1">
        <f t="shared" si="67"/>
        <v>1.22289636</v>
      </c>
      <c r="L178" s="1">
        <f t="shared" si="68"/>
        <v>1.1479311661600002</v>
      </c>
      <c r="N178">
        <f t="shared" si="50"/>
        <v>0</v>
      </c>
      <c r="O178" s="2">
        <f t="shared" si="51"/>
        <v>162.02148435842261</v>
      </c>
      <c r="P178">
        <f t="shared" si="52"/>
        <v>180</v>
      </c>
      <c r="Q178">
        <f t="shared" si="53"/>
        <v>0</v>
      </c>
      <c r="R178">
        <f t="shared" si="54"/>
        <v>0</v>
      </c>
      <c r="S178">
        <f t="shared" si="55"/>
        <v>0</v>
      </c>
      <c r="U178" s="2">
        <f t="shared" si="56"/>
        <v>156</v>
      </c>
      <c r="V178" s="2">
        <f t="shared" si="57"/>
        <v>122</v>
      </c>
      <c r="W178" s="2">
        <f t="shared" si="58"/>
        <v>115</v>
      </c>
      <c r="X178" s="2">
        <f t="shared" si="59"/>
        <v>0</v>
      </c>
      <c r="Y178" s="2">
        <f t="shared" si="60"/>
        <v>0</v>
      </c>
      <c r="Z178" s="2">
        <f t="shared" si="61"/>
        <v>0</v>
      </c>
    </row>
    <row r="179" spans="1:26" x14ac:dyDescent="0.25">
      <c r="A179" s="3">
        <f t="shared" si="62"/>
        <v>199</v>
      </c>
      <c r="B179">
        <f t="shared" si="46"/>
        <v>1</v>
      </c>
      <c r="C179">
        <f t="shared" si="47"/>
        <v>199</v>
      </c>
      <c r="D179">
        <f t="shared" si="48"/>
        <v>39601</v>
      </c>
      <c r="E179">
        <f t="shared" si="49"/>
        <v>7880599</v>
      </c>
      <c r="F179" s="2">
        <f>F$2*A179^F$3</f>
        <v>162.37120806675298</v>
      </c>
      <c r="G179" s="1">
        <f t="shared" si="63"/>
        <v>1.5685</v>
      </c>
      <c r="H179" s="1">
        <f t="shared" si="64"/>
        <v>-1.54353637</v>
      </c>
      <c r="I179" s="1">
        <f t="shared" si="65"/>
        <v>3.1244749870000001</v>
      </c>
      <c r="J179" s="1">
        <f t="shared" si="66"/>
        <v>1.3761246642000002</v>
      </c>
      <c r="K179" s="1">
        <f t="shared" si="67"/>
        <v>1.23043412</v>
      </c>
      <c r="L179" s="1">
        <f t="shared" si="68"/>
        <v>1.15403199477</v>
      </c>
      <c r="N179">
        <f t="shared" si="50"/>
        <v>0</v>
      </c>
      <c r="O179" s="2">
        <f t="shared" si="51"/>
        <v>162.37120806675298</v>
      </c>
      <c r="P179">
        <f t="shared" si="52"/>
        <v>180</v>
      </c>
      <c r="Q179">
        <f t="shared" si="53"/>
        <v>0</v>
      </c>
      <c r="R179">
        <f t="shared" si="54"/>
        <v>0</v>
      </c>
      <c r="S179">
        <f t="shared" si="55"/>
        <v>0</v>
      </c>
      <c r="U179" s="2">
        <f t="shared" si="56"/>
        <v>157</v>
      </c>
      <c r="V179" s="2">
        <f t="shared" si="57"/>
        <v>123</v>
      </c>
      <c r="W179" s="2">
        <f t="shared" si="58"/>
        <v>115</v>
      </c>
      <c r="X179" s="2">
        <f t="shared" si="59"/>
        <v>0</v>
      </c>
      <c r="Y179" s="2">
        <f t="shared" si="60"/>
        <v>0</v>
      </c>
      <c r="Z179" s="2">
        <f t="shared" si="61"/>
        <v>0</v>
      </c>
    </row>
    <row r="180" spans="1:26" x14ac:dyDescent="0.25">
      <c r="A180" s="3">
        <f t="shared" si="62"/>
        <v>200</v>
      </c>
      <c r="B180">
        <f t="shared" si="46"/>
        <v>1</v>
      </c>
      <c r="C180">
        <f t="shared" si="47"/>
        <v>200</v>
      </c>
      <c r="D180">
        <f t="shared" si="48"/>
        <v>40000</v>
      </c>
      <c r="E180">
        <f t="shared" si="49"/>
        <v>8000000</v>
      </c>
      <c r="F180" s="2">
        <f>F$2*A180^F$3</f>
        <v>162.71992797700028</v>
      </c>
      <c r="G180" s="1">
        <f t="shared" si="63"/>
        <v>1.5760000000000001</v>
      </c>
      <c r="H180" s="1">
        <f t="shared" si="64"/>
        <v>-1.5897000000000001</v>
      </c>
      <c r="I180" s="1">
        <f t="shared" si="65"/>
        <v>3.1604000000000001</v>
      </c>
      <c r="J180" s="1">
        <f t="shared" si="66"/>
        <v>1.3858999999999999</v>
      </c>
      <c r="K180" s="1">
        <f t="shared" si="67"/>
        <v>1.238</v>
      </c>
      <c r="L180" s="1">
        <f t="shared" si="68"/>
        <v>1.1601400000000002</v>
      </c>
      <c r="N180">
        <f t="shared" si="50"/>
        <v>0</v>
      </c>
      <c r="O180" s="2">
        <f t="shared" si="51"/>
        <v>162.71992797700028</v>
      </c>
      <c r="P180">
        <f t="shared" si="52"/>
        <v>180</v>
      </c>
      <c r="Q180">
        <f t="shared" si="53"/>
        <v>0</v>
      </c>
      <c r="R180">
        <f t="shared" si="54"/>
        <v>0</v>
      </c>
      <c r="S180">
        <f t="shared" si="55"/>
        <v>0</v>
      </c>
      <c r="U180" s="2">
        <f t="shared" si="56"/>
        <v>158</v>
      </c>
      <c r="V180" s="2">
        <f t="shared" si="57"/>
        <v>124</v>
      </c>
      <c r="W180" s="2">
        <f t="shared" si="58"/>
        <v>116</v>
      </c>
      <c r="X180" s="2">
        <f t="shared" si="59"/>
        <v>0</v>
      </c>
      <c r="Y180" s="2">
        <f t="shared" si="60"/>
        <v>0</v>
      </c>
      <c r="Z180" s="2">
        <f t="shared" si="61"/>
        <v>0</v>
      </c>
    </row>
    <row r="181" spans="1:26" x14ac:dyDescent="0.25">
      <c r="A181" s="3">
        <f t="shared" si="62"/>
        <v>201</v>
      </c>
      <c r="B181">
        <f t="shared" si="46"/>
        <v>1</v>
      </c>
      <c r="C181">
        <f t="shared" si="47"/>
        <v>201</v>
      </c>
      <c r="D181">
        <f t="shared" si="48"/>
        <v>40401</v>
      </c>
      <c r="E181">
        <f t="shared" si="49"/>
        <v>8120601</v>
      </c>
      <c r="F181" s="2">
        <f>F$2*A181^F$3</f>
        <v>163.06765196781146</v>
      </c>
      <c r="G181" s="1">
        <f t="shared" si="63"/>
        <v>1.5834999999999999</v>
      </c>
      <c r="H181" s="1">
        <f t="shared" si="64"/>
        <v>-1.63649763</v>
      </c>
      <c r="I181" s="1">
        <f t="shared" si="65"/>
        <v>3.1966435330000005</v>
      </c>
      <c r="J181" s="1">
        <f t="shared" si="66"/>
        <v>1.3957287758000001</v>
      </c>
      <c r="K181" s="1">
        <f t="shared" si="67"/>
        <v>1.2455941799999999</v>
      </c>
      <c r="L181" s="1">
        <f t="shared" si="68"/>
        <v>1.16625520123</v>
      </c>
      <c r="N181">
        <f t="shared" si="50"/>
        <v>0</v>
      </c>
      <c r="O181" s="2">
        <f t="shared" si="51"/>
        <v>163.06765196781146</v>
      </c>
      <c r="P181">
        <f t="shared" si="52"/>
        <v>180</v>
      </c>
      <c r="Q181">
        <f t="shared" si="53"/>
        <v>0</v>
      </c>
      <c r="R181">
        <f t="shared" si="54"/>
        <v>0</v>
      </c>
      <c r="S181">
        <f t="shared" si="55"/>
        <v>0</v>
      </c>
      <c r="U181" s="2">
        <f t="shared" si="56"/>
        <v>158</v>
      </c>
      <c r="V181" s="2">
        <f t="shared" si="57"/>
        <v>125</v>
      </c>
      <c r="W181" s="2">
        <f t="shared" si="58"/>
        <v>117</v>
      </c>
      <c r="X181" s="2">
        <f t="shared" si="59"/>
        <v>0</v>
      </c>
      <c r="Y181" s="2">
        <f t="shared" si="60"/>
        <v>0</v>
      </c>
      <c r="Z181" s="2">
        <f t="shared" si="61"/>
        <v>0</v>
      </c>
    </row>
    <row r="182" spans="1:26" x14ac:dyDescent="0.25">
      <c r="A182" s="3">
        <f t="shared" si="62"/>
        <v>202</v>
      </c>
      <c r="B182">
        <f t="shared" si="46"/>
        <v>1</v>
      </c>
      <c r="C182">
        <f t="shared" si="47"/>
        <v>202</v>
      </c>
      <c r="D182">
        <f t="shared" si="48"/>
        <v>40804</v>
      </c>
      <c r="E182">
        <f t="shared" si="49"/>
        <v>8242408</v>
      </c>
      <c r="F182" s="2">
        <f>F$2*A182^F$3</f>
        <v>163.41438781716022</v>
      </c>
      <c r="G182" s="1">
        <f t="shared" si="63"/>
        <v>1.591</v>
      </c>
      <c r="H182" s="1">
        <f t="shared" si="64"/>
        <v>-1.6839330399999999</v>
      </c>
      <c r="I182" s="1">
        <f t="shared" si="65"/>
        <v>3.233207224</v>
      </c>
      <c r="J182" s="1">
        <f t="shared" si="66"/>
        <v>1.4056113264000001</v>
      </c>
      <c r="K182" s="1">
        <f t="shared" si="67"/>
        <v>1.2532168400000001</v>
      </c>
      <c r="L182" s="1">
        <f t="shared" si="68"/>
        <v>1.1723776178400003</v>
      </c>
      <c r="N182">
        <f t="shared" si="50"/>
        <v>0</v>
      </c>
      <c r="O182" s="2">
        <f t="shared" si="51"/>
        <v>163.41438781716022</v>
      </c>
      <c r="P182">
        <f t="shared" si="52"/>
        <v>180</v>
      </c>
      <c r="Q182">
        <f t="shared" si="53"/>
        <v>0</v>
      </c>
      <c r="R182">
        <f t="shared" si="54"/>
        <v>0</v>
      </c>
      <c r="S182">
        <f t="shared" si="55"/>
        <v>0</v>
      </c>
      <c r="U182" s="2">
        <f t="shared" si="56"/>
        <v>159</v>
      </c>
      <c r="V182" s="2">
        <f t="shared" si="57"/>
        <v>125</v>
      </c>
      <c r="W182" s="2">
        <f t="shared" si="58"/>
        <v>117</v>
      </c>
      <c r="X182" s="2">
        <f t="shared" si="59"/>
        <v>0</v>
      </c>
      <c r="Y182" s="2">
        <f t="shared" si="60"/>
        <v>0</v>
      </c>
      <c r="Z182" s="2">
        <f t="shared" si="61"/>
        <v>0</v>
      </c>
    </row>
    <row r="183" spans="1:26" x14ac:dyDescent="0.25">
      <c r="A183" s="3">
        <f t="shared" si="62"/>
        <v>203</v>
      </c>
      <c r="B183">
        <f t="shared" si="46"/>
        <v>1</v>
      </c>
      <c r="C183">
        <f t="shared" si="47"/>
        <v>203</v>
      </c>
      <c r="D183">
        <f t="shared" si="48"/>
        <v>41209</v>
      </c>
      <c r="E183">
        <f t="shared" si="49"/>
        <v>8365427</v>
      </c>
      <c r="F183" s="2">
        <f>F$2*A183^F$3</f>
        <v>163.76014320412492</v>
      </c>
      <c r="G183" s="1">
        <f t="shared" si="63"/>
        <v>1.5985</v>
      </c>
      <c r="H183" s="1">
        <f t="shared" si="64"/>
        <v>-1.7320100100000002</v>
      </c>
      <c r="I183" s="1">
        <f t="shared" si="65"/>
        <v>3.2700927110000002</v>
      </c>
      <c r="J183" s="1">
        <f t="shared" si="66"/>
        <v>1.4155479866</v>
      </c>
      <c r="K183" s="1">
        <f t="shared" si="67"/>
        <v>1.2608681599999998</v>
      </c>
      <c r="L183" s="1">
        <f t="shared" si="68"/>
        <v>1.17850726921</v>
      </c>
      <c r="N183">
        <f t="shared" si="50"/>
        <v>0</v>
      </c>
      <c r="O183" s="2">
        <f t="shared" si="51"/>
        <v>163.76014320412492</v>
      </c>
      <c r="P183">
        <f t="shared" si="52"/>
        <v>180</v>
      </c>
      <c r="Q183">
        <f t="shared" si="53"/>
        <v>0</v>
      </c>
      <c r="R183">
        <f t="shared" si="54"/>
        <v>0</v>
      </c>
      <c r="S183">
        <f t="shared" si="55"/>
        <v>0</v>
      </c>
      <c r="U183" s="2">
        <f t="shared" si="56"/>
        <v>160</v>
      </c>
      <c r="V183" s="2">
        <f t="shared" si="57"/>
        <v>126</v>
      </c>
      <c r="W183" s="2">
        <f t="shared" si="58"/>
        <v>118</v>
      </c>
      <c r="X183" s="2">
        <f t="shared" si="59"/>
        <v>0</v>
      </c>
      <c r="Y183" s="2">
        <f t="shared" si="60"/>
        <v>0</v>
      </c>
      <c r="Z183" s="2">
        <f t="shared" si="61"/>
        <v>0</v>
      </c>
    </row>
    <row r="184" spans="1:26" x14ac:dyDescent="0.25">
      <c r="A184" s="3">
        <f t="shared" si="62"/>
        <v>204</v>
      </c>
      <c r="B184">
        <f t="shared" si="46"/>
        <v>1</v>
      </c>
      <c r="C184">
        <f t="shared" si="47"/>
        <v>204</v>
      </c>
      <c r="D184">
        <f t="shared" si="48"/>
        <v>41616</v>
      </c>
      <c r="E184">
        <f t="shared" si="49"/>
        <v>8489664</v>
      </c>
      <c r="F184" s="2">
        <f>F$2*A184^F$3</f>
        <v>164.10492571062625</v>
      </c>
      <c r="G184" s="1">
        <f t="shared" si="63"/>
        <v>1.6060000000000001</v>
      </c>
      <c r="H184" s="1">
        <f t="shared" si="64"/>
        <v>-1.7807323200000003</v>
      </c>
      <c r="I184" s="1">
        <f t="shared" si="65"/>
        <v>3.3073016320000002</v>
      </c>
      <c r="J184" s="1">
        <f t="shared" si="66"/>
        <v>1.4255390912000001</v>
      </c>
      <c r="K184" s="1">
        <f t="shared" si="67"/>
        <v>1.2685483199999998</v>
      </c>
      <c r="L184" s="1">
        <f t="shared" si="68"/>
        <v>1.1846441747200001</v>
      </c>
      <c r="N184">
        <f t="shared" si="50"/>
        <v>0</v>
      </c>
      <c r="O184" s="2">
        <f t="shared" si="51"/>
        <v>164.10492571062625</v>
      </c>
      <c r="P184">
        <f t="shared" si="52"/>
        <v>180</v>
      </c>
      <c r="Q184">
        <f t="shared" si="53"/>
        <v>0</v>
      </c>
      <c r="R184">
        <f t="shared" si="54"/>
        <v>0</v>
      </c>
      <c r="S184">
        <f t="shared" si="55"/>
        <v>0</v>
      </c>
      <c r="U184" s="2">
        <f t="shared" si="56"/>
        <v>161</v>
      </c>
      <c r="V184" s="2">
        <f t="shared" si="57"/>
        <v>127</v>
      </c>
      <c r="W184" s="2">
        <f t="shared" si="58"/>
        <v>118</v>
      </c>
      <c r="X184" s="2">
        <f t="shared" si="59"/>
        <v>0</v>
      </c>
      <c r="Y184" s="2">
        <f t="shared" si="60"/>
        <v>0</v>
      </c>
      <c r="Z184" s="2">
        <f t="shared" si="61"/>
        <v>0</v>
      </c>
    </row>
    <row r="185" spans="1:26" x14ac:dyDescent="0.25">
      <c r="A185" s="3">
        <f t="shared" si="62"/>
        <v>205</v>
      </c>
      <c r="B185">
        <f t="shared" si="46"/>
        <v>1</v>
      </c>
      <c r="C185">
        <f t="shared" si="47"/>
        <v>205</v>
      </c>
      <c r="D185">
        <f t="shared" si="48"/>
        <v>42025</v>
      </c>
      <c r="E185">
        <f t="shared" si="49"/>
        <v>8615125</v>
      </c>
      <c r="F185" s="2">
        <f>F$2*A185^F$3</f>
        <v>164.44874282312611</v>
      </c>
      <c r="G185" s="1">
        <f t="shared" si="63"/>
        <v>1.6134999999999999</v>
      </c>
      <c r="H185" s="1">
        <f t="shared" si="64"/>
        <v>-1.8301037500000006</v>
      </c>
      <c r="I185" s="1">
        <f t="shared" si="65"/>
        <v>3.3448356250000004</v>
      </c>
      <c r="J185" s="1">
        <f t="shared" si="66"/>
        <v>1.4355849749999998</v>
      </c>
      <c r="K185" s="1">
        <f t="shared" si="67"/>
        <v>1.2762574999999998</v>
      </c>
      <c r="L185" s="1">
        <f t="shared" si="68"/>
        <v>1.1907883537500001</v>
      </c>
      <c r="N185">
        <f t="shared" si="50"/>
        <v>0</v>
      </c>
      <c r="O185" s="2">
        <f t="shared" si="51"/>
        <v>164.44874282312611</v>
      </c>
      <c r="P185">
        <f t="shared" si="52"/>
        <v>180</v>
      </c>
      <c r="Q185">
        <f t="shared" si="53"/>
        <v>0</v>
      </c>
      <c r="R185">
        <f t="shared" si="54"/>
        <v>0</v>
      </c>
      <c r="S185">
        <f t="shared" si="55"/>
        <v>0</v>
      </c>
      <c r="U185" s="2">
        <f t="shared" si="56"/>
        <v>161</v>
      </c>
      <c r="V185" s="2">
        <f t="shared" si="57"/>
        <v>128</v>
      </c>
      <c r="W185" s="2">
        <f t="shared" si="58"/>
        <v>119</v>
      </c>
      <c r="X185" s="2">
        <f t="shared" si="59"/>
        <v>0</v>
      </c>
      <c r="Y185" s="2">
        <f t="shared" si="60"/>
        <v>0</v>
      </c>
      <c r="Z185" s="2">
        <f t="shared" si="61"/>
        <v>0</v>
      </c>
    </row>
    <row r="186" spans="1:26" x14ac:dyDescent="0.25">
      <c r="A186" s="3">
        <f t="shared" si="62"/>
        <v>206</v>
      </c>
      <c r="B186">
        <f t="shared" si="46"/>
        <v>1</v>
      </c>
      <c r="C186">
        <f t="shared" si="47"/>
        <v>206</v>
      </c>
      <c r="D186">
        <f t="shared" si="48"/>
        <v>42436</v>
      </c>
      <c r="E186">
        <f t="shared" si="49"/>
        <v>8741816</v>
      </c>
      <c r="F186" s="2">
        <f>F$2*A186^F$3</f>
        <v>164.79160193428848</v>
      </c>
      <c r="G186" s="1">
        <f t="shared" si="63"/>
        <v>1.621</v>
      </c>
      <c r="H186" s="1">
        <f t="shared" si="64"/>
        <v>-1.8801280800000004</v>
      </c>
      <c r="I186" s="1">
        <f t="shared" si="65"/>
        <v>3.3826963280000002</v>
      </c>
      <c r="J186" s="1">
        <f t="shared" si="66"/>
        <v>1.4456859728</v>
      </c>
      <c r="K186" s="1">
        <f t="shared" si="67"/>
        <v>1.28399588</v>
      </c>
      <c r="L186" s="1">
        <f t="shared" si="68"/>
        <v>1.1969398256800001</v>
      </c>
      <c r="N186">
        <f t="shared" si="50"/>
        <v>0</v>
      </c>
      <c r="O186" s="2">
        <f t="shared" si="51"/>
        <v>164.79160193428848</v>
      </c>
      <c r="P186">
        <f t="shared" si="52"/>
        <v>180</v>
      </c>
      <c r="Q186">
        <f t="shared" si="53"/>
        <v>0</v>
      </c>
      <c r="R186">
        <f t="shared" si="54"/>
        <v>0</v>
      </c>
      <c r="S186">
        <f t="shared" si="55"/>
        <v>0</v>
      </c>
      <c r="U186" s="2">
        <f t="shared" si="56"/>
        <v>162</v>
      </c>
      <c r="V186" s="2">
        <f t="shared" si="57"/>
        <v>128</v>
      </c>
      <c r="W186" s="2">
        <f t="shared" si="58"/>
        <v>120</v>
      </c>
      <c r="X186" s="2">
        <f t="shared" si="59"/>
        <v>0</v>
      </c>
      <c r="Y186" s="2">
        <f t="shared" si="60"/>
        <v>0</v>
      </c>
      <c r="Z186" s="2">
        <f t="shared" si="61"/>
        <v>0</v>
      </c>
    </row>
    <row r="187" spans="1:26" x14ac:dyDescent="0.25">
      <c r="A187" s="3">
        <f t="shared" si="62"/>
        <v>207</v>
      </c>
      <c r="B187">
        <f t="shared" si="46"/>
        <v>1</v>
      </c>
      <c r="C187">
        <f t="shared" si="47"/>
        <v>207</v>
      </c>
      <c r="D187">
        <f t="shared" si="48"/>
        <v>42849</v>
      </c>
      <c r="E187">
        <f t="shared" si="49"/>
        <v>8869743</v>
      </c>
      <c r="F187" s="2">
        <f>F$2*A187^F$3</f>
        <v>165.13351034460391</v>
      </c>
      <c r="G187" s="1">
        <f t="shared" si="63"/>
        <v>1.6285000000000001</v>
      </c>
      <c r="H187" s="1">
        <f t="shared" si="64"/>
        <v>-1.9308090899999995</v>
      </c>
      <c r="I187" s="1">
        <f t="shared" si="65"/>
        <v>3.420885379</v>
      </c>
      <c r="J187" s="1">
        <f t="shared" si="66"/>
        <v>1.4558424193999999</v>
      </c>
      <c r="K187" s="1">
        <f t="shared" si="67"/>
        <v>1.2917636399999999</v>
      </c>
      <c r="L187" s="1">
        <f t="shared" si="68"/>
        <v>1.2030986098900001</v>
      </c>
      <c r="N187">
        <f t="shared" si="50"/>
        <v>0</v>
      </c>
      <c r="O187" s="2">
        <f t="shared" si="51"/>
        <v>165.13351034460391</v>
      </c>
      <c r="P187">
        <f t="shared" si="52"/>
        <v>180</v>
      </c>
      <c r="Q187">
        <f t="shared" si="53"/>
        <v>0</v>
      </c>
      <c r="R187">
        <f t="shared" si="54"/>
        <v>0</v>
      </c>
      <c r="S187">
        <f t="shared" si="55"/>
        <v>0</v>
      </c>
      <c r="U187" s="2">
        <f t="shared" si="56"/>
        <v>163</v>
      </c>
      <c r="V187" s="2">
        <f t="shared" si="57"/>
        <v>129</v>
      </c>
      <c r="W187" s="2">
        <f t="shared" si="58"/>
        <v>120</v>
      </c>
      <c r="X187" s="2">
        <f t="shared" si="59"/>
        <v>0</v>
      </c>
      <c r="Y187" s="2">
        <f t="shared" si="60"/>
        <v>0</v>
      </c>
      <c r="Z187" s="2">
        <f t="shared" si="61"/>
        <v>0</v>
      </c>
    </row>
    <row r="188" spans="1:26" x14ac:dyDescent="0.25">
      <c r="A188" s="3">
        <f t="shared" si="62"/>
        <v>208</v>
      </c>
      <c r="B188">
        <f t="shared" si="46"/>
        <v>1</v>
      </c>
      <c r="C188">
        <f t="shared" si="47"/>
        <v>208</v>
      </c>
      <c r="D188">
        <f t="shared" si="48"/>
        <v>43264</v>
      </c>
      <c r="E188">
        <f t="shared" si="49"/>
        <v>8998912</v>
      </c>
      <c r="F188" s="2">
        <f>F$2*A188^F$3</f>
        <v>165.47447526397758</v>
      </c>
      <c r="G188" s="1">
        <f t="shared" si="63"/>
        <v>1.6360000000000001</v>
      </c>
      <c r="H188" s="1">
        <f t="shared" si="64"/>
        <v>-1.98215056</v>
      </c>
      <c r="I188" s="1">
        <f t="shared" si="65"/>
        <v>3.4594044159999999</v>
      </c>
      <c r="J188" s="1">
        <f t="shared" si="66"/>
        <v>1.4660546496000002</v>
      </c>
      <c r="K188" s="1">
        <f t="shared" si="67"/>
        <v>1.29956096</v>
      </c>
      <c r="L188" s="1">
        <f t="shared" si="68"/>
        <v>1.2092647257600002</v>
      </c>
      <c r="N188">
        <f t="shared" si="50"/>
        <v>0</v>
      </c>
      <c r="O188" s="2">
        <f t="shared" si="51"/>
        <v>165.47447526397758</v>
      </c>
      <c r="P188">
        <f t="shared" si="52"/>
        <v>180</v>
      </c>
      <c r="Q188">
        <f t="shared" si="53"/>
        <v>0</v>
      </c>
      <c r="R188">
        <f t="shared" si="54"/>
        <v>0</v>
      </c>
      <c r="S188">
        <f t="shared" si="55"/>
        <v>0</v>
      </c>
      <c r="U188" s="2">
        <f t="shared" si="56"/>
        <v>164</v>
      </c>
      <c r="V188" s="2">
        <f t="shared" si="57"/>
        <v>130</v>
      </c>
      <c r="W188" s="2">
        <f t="shared" si="58"/>
        <v>121</v>
      </c>
      <c r="X188" s="2">
        <f t="shared" si="59"/>
        <v>0</v>
      </c>
      <c r="Y188" s="2">
        <f t="shared" si="60"/>
        <v>0</v>
      </c>
      <c r="Z188" s="2">
        <f t="shared" si="61"/>
        <v>0</v>
      </c>
    </row>
    <row r="189" spans="1:26" x14ac:dyDescent="0.25">
      <c r="A189" s="3">
        <f t="shared" si="62"/>
        <v>209</v>
      </c>
      <c r="B189">
        <f t="shared" si="46"/>
        <v>1</v>
      </c>
      <c r="C189">
        <f t="shared" si="47"/>
        <v>209</v>
      </c>
      <c r="D189">
        <f t="shared" si="48"/>
        <v>43681</v>
      </c>
      <c r="E189">
        <f t="shared" si="49"/>
        <v>9129329</v>
      </c>
      <c r="F189" s="2">
        <f>F$2*A189^F$3</f>
        <v>165.81450381328312</v>
      </c>
      <c r="G189" s="1">
        <f t="shared" si="63"/>
        <v>1.6435</v>
      </c>
      <c r="H189" s="1">
        <f t="shared" si="64"/>
        <v>-2.0341562699999995</v>
      </c>
      <c r="I189" s="1">
        <f t="shared" si="65"/>
        <v>3.4982550770000005</v>
      </c>
      <c r="J189" s="1">
        <f t="shared" si="66"/>
        <v>1.4763229982000001</v>
      </c>
      <c r="K189" s="1">
        <f t="shared" si="67"/>
        <v>1.3073880200000001</v>
      </c>
      <c r="L189" s="1">
        <f t="shared" si="68"/>
        <v>1.2154381926700002</v>
      </c>
      <c r="N189">
        <f t="shared" si="50"/>
        <v>0</v>
      </c>
      <c r="O189" s="2">
        <f t="shared" si="51"/>
        <v>165.81450381328312</v>
      </c>
      <c r="P189">
        <f t="shared" si="52"/>
        <v>180</v>
      </c>
      <c r="Q189">
        <f t="shared" si="53"/>
        <v>0</v>
      </c>
      <c r="R189">
        <f t="shared" si="54"/>
        <v>0</v>
      </c>
      <c r="S189">
        <f t="shared" si="55"/>
        <v>0</v>
      </c>
      <c r="U189" s="2">
        <f t="shared" si="56"/>
        <v>164</v>
      </c>
      <c r="V189" s="2">
        <f t="shared" si="57"/>
        <v>131</v>
      </c>
      <c r="W189" s="2">
        <f t="shared" si="58"/>
        <v>122</v>
      </c>
      <c r="X189" s="2">
        <f t="shared" si="59"/>
        <v>0</v>
      </c>
      <c r="Y189" s="2">
        <f t="shared" si="60"/>
        <v>0</v>
      </c>
      <c r="Z189" s="2">
        <f t="shared" si="61"/>
        <v>0</v>
      </c>
    </row>
    <row r="190" spans="1:26" x14ac:dyDescent="0.25">
      <c r="A190" s="3">
        <f t="shared" si="62"/>
        <v>210</v>
      </c>
      <c r="B190">
        <f t="shared" si="46"/>
        <v>1</v>
      </c>
      <c r="C190">
        <f t="shared" si="47"/>
        <v>210</v>
      </c>
      <c r="D190">
        <f t="shared" si="48"/>
        <v>44100</v>
      </c>
      <c r="E190">
        <f t="shared" si="49"/>
        <v>9261000</v>
      </c>
      <c r="F190" s="2">
        <f>F$2*A190^F$3</f>
        <v>166.15360302588175</v>
      </c>
      <c r="G190" s="1">
        <f t="shared" si="63"/>
        <v>1.651</v>
      </c>
      <c r="H190" s="1">
        <f t="shared" si="64"/>
        <v>-2.08683</v>
      </c>
      <c r="I190" s="1">
        <f t="shared" si="65"/>
        <v>3.5374390000000004</v>
      </c>
      <c r="J190" s="1">
        <f t="shared" si="66"/>
        <v>1.4866478000000001</v>
      </c>
      <c r="K190" s="1">
        <f t="shared" si="67"/>
        <v>1.315245</v>
      </c>
      <c r="L190" s="1">
        <f t="shared" si="68"/>
        <v>1.2216190299999998</v>
      </c>
      <c r="N190">
        <f t="shared" si="50"/>
        <v>0</v>
      </c>
      <c r="O190" s="2">
        <f t="shared" si="51"/>
        <v>166.15360302588175</v>
      </c>
      <c r="P190">
        <f t="shared" si="52"/>
        <v>180</v>
      </c>
      <c r="Q190">
        <f t="shared" si="53"/>
        <v>0</v>
      </c>
      <c r="R190">
        <f t="shared" si="54"/>
        <v>0</v>
      </c>
      <c r="S190">
        <f t="shared" si="55"/>
        <v>0</v>
      </c>
      <c r="U190" s="2">
        <f t="shared" si="56"/>
        <v>165</v>
      </c>
      <c r="V190" s="2">
        <f t="shared" si="57"/>
        <v>132</v>
      </c>
      <c r="W190" s="2">
        <f t="shared" si="58"/>
        <v>122</v>
      </c>
      <c r="X190" s="2">
        <f t="shared" si="59"/>
        <v>0</v>
      </c>
      <c r="Y190" s="2">
        <f t="shared" si="60"/>
        <v>0</v>
      </c>
      <c r="Z190" s="2">
        <f t="shared" si="61"/>
        <v>0</v>
      </c>
    </row>
    <row r="191" spans="1:26" x14ac:dyDescent="0.25">
      <c r="A191" s="3">
        <f t="shared" si="62"/>
        <v>211</v>
      </c>
      <c r="B191">
        <f t="shared" si="46"/>
        <v>1</v>
      </c>
      <c r="C191">
        <f t="shared" si="47"/>
        <v>211</v>
      </c>
      <c r="D191">
        <f t="shared" si="48"/>
        <v>44521</v>
      </c>
      <c r="E191">
        <f t="shared" si="49"/>
        <v>9393931</v>
      </c>
      <c r="F191" s="2">
        <f>F$2*A191^F$3</f>
        <v>166.49177984910941</v>
      </c>
      <c r="G191" s="1">
        <f t="shared" si="63"/>
        <v>1.6585000000000001</v>
      </c>
      <c r="H191" s="1">
        <f t="shared" si="64"/>
        <v>-2.1401755300000005</v>
      </c>
      <c r="I191" s="1">
        <f t="shared" si="65"/>
        <v>3.5769578229999999</v>
      </c>
      <c r="J191" s="1">
        <f t="shared" si="66"/>
        <v>1.4970293898000002</v>
      </c>
      <c r="K191" s="1">
        <f t="shared" si="67"/>
        <v>1.3231320800000002</v>
      </c>
      <c r="L191" s="1">
        <f t="shared" si="68"/>
        <v>1.2278072571300003</v>
      </c>
      <c r="N191">
        <f t="shared" si="50"/>
        <v>0</v>
      </c>
      <c r="O191" s="2">
        <f t="shared" si="51"/>
        <v>166.49177984910941</v>
      </c>
      <c r="P191">
        <f t="shared" si="52"/>
        <v>180</v>
      </c>
      <c r="Q191">
        <f t="shared" si="53"/>
        <v>0</v>
      </c>
      <c r="R191">
        <f t="shared" si="54"/>
        <v>0</v>
      </c>
      <c r="S191">
        <f t="shared" si="55"/>
        <v>0</v>
      </c>
      <c r="U191" s="2">
        <f t="shared" si="56"/>
        <v>166</v>
      </c>
      <c r="V191" s="2">
        <f t="shared" si="57"/>
        <v>132</v>
      </c>
      <c r="W191" s="2">
        <f t="shared" si="58"/>
        <v>123</v>
      </c>
      <c r="X191" s="2">
        <f t="shared" si="59"/>
        <v>0</v>
      </c>
      <c r="Y191" s="2">
        <f t="shared" si="60"/>
        <v>0</v>
      </c>
      <c r="Z191" s="2">
        <f t="shared" si="61"/>
        <v>0</v>
      </c>
    </row>
    <row r="192" spans="1:26" x14ac:dyDescent="0.25">
      <c r="A192" s="3">
        <f t="shared" si="62"/>
        <v>212</v>
      </c>
      <c r="B192">
        <f t="shared" si="46"/>
        <v>1</v>
      </c>
      <c r="C192">
        <f t="shared" si="47"/>
        <v>212</v>
      </c>
      <c r="D192">
        <f t="shared" si="48"/>
        <v>44944</v>
      </c>
      <c r="E192">
        <f t="shared" si="49"/>
        <v>9528128</v>
      </c>
      <c r="F192" s="2">
        <f>F$2*A192^F$3</f>
        <v>166.8290411457306</v>
      </c>
      <c r="G192" s="1">
        <f t="shared" si="63"/>
        <v>1.6659999999999999</v>
      </c>
      <c r="H192" s="1">
        <f t="shared" si="64"/>
        <v>-2.1941966399999995</v>
      </c>
      <c r="I192" s="1">
        <f t="shared" si="65"/>
        <v>3.6168131840000002</v>
      </c>
      <c r="J192" s="1">
        <f t="shared" si="66"/>
        <v>1.5074681023999998</v>
      </c>
      <c r="K192" s="1">
        <f t="shared" si="67"/>
        <v>1.3310494400000001</v>
      </c>
      <c r="L192" s="1">
        <f t="shared" si="68"/>
        <v>1.2340028934400002</v>
      </c>
      <c r="N192">
        <f t="shared" si="50"/>
        <v>0</v>
      </c>
      <c r="O192" s="2">
        <f t="shared" si="51"/>
        <v>166.8290411457306</v>
      </c>
      <c r="P192">
        <f t="shared" si="52"/>
        <v>180</v>
      </c>
      <c r="Q192">
        <f t="shared" si="53"/>
        <v>0</v>
      </c>
      <c r="R192">
        <f t="shared" si="54"/>
        <v>0</v>
      </c>
      <c r="S192">
        <f t="shared" si="55"/>
        <v>0</v>
      </c>
      <c r="U192" s="2">
        <f t="shared" si="56"/>
        <v>167</v>
      </c>
      <c r="V192" s="2">
        <f t="shared" si="57"/>
        <v>133</v>
      </c>
      <c r="W192" s="2">
        <f t="shared" si="58"/>
        <v>123</v>
      </c>
      <c r="X192" s="2">
        <f t="shared" si="59"/>
        <v>0</v>
      </c>
      <c r="Y192" s="2">
        <f t="shared" si="60"/>
        <v>0</v>
      </c>
      <c r="Z192" s="2">
        <f t="shared" si="61"/>
        <v>0</v>
      </c>
    </row>
    <row r="193" spans="1:26" x14ac:dyDescent="0.25">
      <c r="A193" s="3">
        <f t="shared" si="62"/>
        <v>213</v>
      </c>
      <c r="B193">
        <f t="shared" si="46"/>
        <v>1</v>
      </c>
      <c r="C193">
        <f t="shared" si="47"/>
        <v>213</v>
      </c>
      <c r="D193">
        <f t="shared" si="48"/>
        <v>45369</v>
      </c>
      <c r="E193">
        <f t="shared" si="49"/>
        <v>9663597</v>
      </c>
      <c r="F193" s="2">
        <f>F$2*A193^F$3</f>
        <v>167.16539369536164</v>
      </c>
      <c r="G193" s="1">
        <f t="shared" si="63"/>
        <v>1.6735</v>
      </c>
      <c r="H193" s="1">
        <f t="shared" si="64"/>
        <v>-2.2488971099999997</v>
      </c>
      <c r="I193" s="1">
        <f t="shared" si="65"/>
        <v>3.6570067210000001</v>
      </c>
      <c r="J193" s="1">
        <f t="shared" si="66"/>
        <v>1.5179642726</v>
      </c>
      <c r="K193" s="1">
        <f t="shared" si="67"/>
        <v>1.33899726</v>
      </c>
      <c r="L193" s="1">
        <f t="shared" si="68"/>
        <v>1.24020595831</v>
      </c>
      <c r="N193">
        <f t="shared" si="50"/>
        <v>0</v>
      </c>
      <c r="O193" s="2">
        <f t="shared" si="51"/>
        <v>167.16539369536164</v>
      </c>
      <c r="P193">
        <f t="shared" si="52"/>
        <v>180</v>
      </c>
      <c r="Q193">
        <f t="shared" si="53"/>
        <v>0</v>
      </c>
      <c r="R193">
        <f t="shared" si="54"/>
        <v>0</v>
      </c>
      <c r="S193">
        <f t="shared" si="55"/>
        <v>0</v>
      </c>
      <c r="U193" s="2">
        <f t="shared" si="56"/>
        <v>167</v>
      </c>
      <c r="V193" s="2">
        <f t="shared" si="57"/>
        <v>134</v>
      </c>
      <c r="W193" s="2">
        <f t="shared" si="58"/>
        <v>124</v>
      </c>
      <c r="X193" s="2">
        <f t="shared" si="59"/>
        <v>0</v>
      </c>
      <c r="Y193" s="2">
        <f t="shared" si="60"/>
        <v>0</v>
      </c>
      <c r="Z193" s="2">
        <f t="shared" si="61"/>
        <v>0</v>
      </c>
    </row>
    <row r="194" spans="1:26" x14ac:dyDescent="0.25">
      <c r="A194" s="3">
        <f t="shared" si="62"/>
        <v>214</v>
      </c>
      <c r="B194">
        <f t="shared" si="46"/>
        <v>1</v>
      </c>
      <c r="C194">
        <f t="shared" si="47"/>
        <v>214</v>
      </c>
      <c r="D194">
        <f t="shared" si="48"/>
        <v>45796</v>
      </c>
      <c r="E194">
        <f t="shared" si="49"/>
        <v>9800344</v>
      </c>
      <c r="F194" s="2">
        <f>F$2*A194^F$3</f>
        <v>167.50084419586315</v>
      </c>
      <c r="G194" s="1">
        <f t="shared" si="63"/>
        <v>1.681</v>
      </c>
      <c r="H194" s="1">
        <f t="shared" si="64"/>
        <v>-2.3042807200000004</v>
      </c>
      <c r="I194" s="1">
        <f t="shared" si="65"/>
        <v>3.6975400719999998</v>
      </c>
      <c r="J194" s="1">
        <f t="shared" si="66"/>
        <v>1.5285182352000002</v>
      </c>
      <c r="K194" s="1">
        <f t="shared" si="67"/>
        <v>1.3469757199999999</v>
      </c>
      <c r="L194" s="1">
        <f t="shared" si="68"/>
        <v>1.2464164711200001</v>
      </c>
      <c r="N194">
        <f t="shared" si="50"/>
        <v>0</v>
      </c>
      <c r="O194" s="2">
        <f t="shared" si="51"/>
        <v>167.50084419586315</v>
      </c>
      <c r="P194">
        <f t="shared" si="52"/>
        <v>180</v>
      </c>
      <c r="Q194">
        <f t="shared" si="53"/>
        <v>0</v>
      </c>
      <c r="R194">
        <f t="shared" si="54"/>
        <v>0</v>
      </c>
      <c r="S194">
        <f t="shared" si="55"/>
        <v>0</v>
      </c>
      <c r="U194" s="2">
        <f t="shared" si="56"/>
        <v>168</v>
      </c>
      <c r="V194" s="2">
        <f t="shared" si="57"/>
        <v>135</v>
      </c>
      <c r="W194" s="2">
        <f t="shared" si="58"/>
        <v>125</v>
      </c>
      <c r="X194" s="2">
        <f t="shared" si="59"/>
        <v>0</v>
      </c>
      <c r="Y194" s="2">
        <f t="shared" si="60"/>
        <v>0</v>
      </c>
      <c r="Z194" s="2">
        <f t="shared" si="61"/>
        <v>0</v>
      </c>
    </row>
    <row r="195" spans="1:26" x14ac:dyDescent="0.25">
      <c r="A195" s="3">
        <f t="shared" si="62"/>
        <v>215</v>
      </c>
      <c r="B195">
        <f t="shared" si="46"/>
        <v>1</v>
      </c>
      <c r="C195">
        <f t="shared" si="47"/>
        <v>215</v>
      </c>
      <c r="D195">
        <f t="shared" si="48"/>
        <v>46225</v>
      </c>
      <c r="E195">
        <f t="shared" si="49"/>
        <v>9938375</v>
      </c>
      <c r="F195" s="2">
        <f>F$2*A195^F$3</f>
        <v>167.8353992647032</v>
      </c>
      <c r="G195" s="1">
        <f t="shared" si="63"/>
        <v>1.6885000000000001</v>
      </c>
      <c r="H195" s="1">
        <f t="shared" si="64"/>
        <v>-2.3603512499999999</v>
      </c>
      <c r="I195" s="1">
        <f t="shared" si="65"/>
        <v>3.7384148750000001</v>
      </c>
      <c r="J195" s="1">
        <f t="shared" si="66"/>
        <v>1.5391303249999999</v>
      </c>
      <c r="K195" s="1">
        <f t="shared" si="67"/>
        <v>1.3549849999999997</v>
      </c>
      <c r="L195" s="1">
        <f t="shared" si="68"/>
        <v>1.2526344512500001</v>
      </c>
      <c r="N195">
        <f t="shared" si="50"/>
        <v>0</v>
      </c>
      <c r="O195" s="2">
        <f t="shared" si="51"/>
        <v>167.8353992647032</v>
      </c>
      <c r="P195">
        <f t="shared" si="52"/>
        <v>180</v>
      </c>
      <c r="Q195">
        <f t="shared" si="53"/>
        <v>0</v>
      </c>
      <c r="R195">
        <f t="shared" si="54"/>
        <v>0</v>
      </c>
      <c r="S195">
        <f t="shared" si="55"/>
        <v>0</v>
      </c>
      <c r="U195" s="2">
        <f t="shared" si="56"/>
        <v>169</v>
      </c>
      <c r="V195" s="2">
        <f t="shared" si="57"/>
        <v>135</v>
      </c>
      <c r="W195" s="2">
        <f t="shared" si="58"/>
        <v>125</v>
      </c>
      <c r="X195" s="2">
        <f t="shared" si="59"/>
        <v>0</v>
      </c>
      <c r="Y195" s="2">
        <f t="shared" si="60"/>
        <v>0</v>
      </c>
      <c r="Z195" s="2">
        <f t="shared" si="61"/>
        <v>0</v>
      </c>
    </row>
    <row r="196" spans="1:26" x14ac:dyDescent="0.25">
      <c r="A196" s="3">
        <f t="shared" si="62"/>
        <v>216</v>
      </c>
      <c r="B196">
        <f t="shared" si="46"/>
        <v>1</v>
      </c>
      <c r="C196">
        <f t="shared" si="47"/>
        <v>216</v>
      </c>
      <c r="D196">
        <f t="shared" si="48"/>
        <v>46656</v>
      </c>
      <c r="E196">
        <f t="shared" si="49"/>
        <v>10077696</v>
      </c>
      <c r="F196" s="2">
        <f>F$2*A196^F$3</f>
        <v>168.16906544029061</v>
      </c>
      <c r="G196" s="1">
        <f t="shared" si="63"/>
        <v>1.696</v>
      </c>
      <c r="H196" s="1">
        <f t="shared" si="64"/>
        <v>-2.4171124799999997</v>
      </c>
      <c r="I196" s="1">
        <f t="shared" si="65"/>
        <v>3.7796327680000004</v>
      </c>
      <c r="J196" s="1">
        <f t="shared" si="66"/>
        <v>1.5498008768</v>
      </c>
      <c r="K196" s="1">
        <f t="shared" si="67"/>
        <v>1.36302528</v>
      </c>
      <c r="L196" s="1">
        <f t="shared" si="68"/>
        <v>1.2588599180800002</v>
      </c>
      <c r="N196">
        <f t="shared" si="50"/>
        <v>0</v>
      </c>
      <c r="O196" s="2">
        <f t="shared" si="51"/>
        <v>168.16906544029061</v>
      </c>
      <c r="P196">
        <f t="shared" si="52"/>
        <v>180</v>
      </c>
      <c r="Q196">
        <f t="shared" si="53"/>
        <v>0</v>
      </c>
      <c r="R196">
        <f t="shared" si="54"/>
        <v>0</v>
      </c>
      <c r="S196">
        <f t="shared" si="55"/>
        <v>0</v>
      </c>
      <c r="U196" s="2">
        <f t="shared" si="56"/>
        <v>170</v>
      </c>
      <c r="V196" s="2">
        <f t="shared" si="57"/>
        <v>136</v>
      </c>
      <c r="W196" s="2">
        <f t="shared" si="58"/>
        <v>126</v>
      </c>
      <c r="X196" s="2">
        <f t="shared" si="59"/>
        <v>0</v>
      </c>
      <c r="Y196" s="2">
        <f t="shared" si="60"/>
        <v>0</v>
      </c>
      <c r="Z196" s="2">
        <f t="shared" si="61"/>
        <v>0</v>
      </c>
    </row>
    <row r="197" spans="1:26" x14ac:dyDescent="0.25">
      <c r="A197" s="3">
        <f t="shared" si="62"/>
        <v>217</v>
      </c>
      <c r="B197">
        <f t="shared" si="46"/>
        <v>1</v>
      </c>
      <c r="C197">
        <f t="shared" si="47"/>
        <v>217</v>
      </c>
      <c r="D197">
        <f t="shared" si="48"/>
        <v>47089</v>
      </c>
      <c r="E197">
        <f t="shared" si="49"/>
        <v>10218313</v>
      </c>
      <c r="F197" s="2">
        <f>F$2*A197^F$3</f>
        <v>168.50184918328091</v>
      </c>
      <c r="G197" s="1">
        <f t="shared" si="63"/>
        <v>1.7035</v>
      </c>
      <c r="H197" s="1">
        <f t="shared" si="64"/>
        <v>-2.4745681900000003</v>
      </c>
      <c r="I197" s="1">
        <f t="shared" si="65"/>
        <v>3.8211953890000001</v>
      </c>
      <c r="J197" s="1">
        <f t="shared" si="66"/>
        <v>1.5605302254</v>
      </c>
      <c r="K197" s="1">
        <f t="shared" si="67"/>
        <v>1.37109674</v>
      </c>
      <c r="L197" s="1">
        <f t="shared" si="68"/>
        <v>1.2650928909900001</v>
      </c>
      <c r="N197">
        <f t="shared" si="50"/>
        <v>0</v>
      </c>
      <c r="O197" s="2">
        <f t="shared" si="51"/>
        <v>168.50184918328091</v>
      </c>
      <c r="P197">
        <f t="shared" si="52"/>
        <v>180</v>
      </c>
      <c r="Q197">
        <f t="shared" si="53"/>
        <v>0</v>
      </c>
      <c r="R197">
        <f t="shared" si="54"/>
        <v>0</v>
      </c>
      <c r="S197">
        <f t="shared" si="55"/>
        <v>0</v>
      </c>
      <c r="U197" s="2">
        <f t="shared" si="56"/>
        <v>170</v>
      </c>
      <c r="V197" s="2">
        <f t="shared" si="57"/>
        <v>137</v>
      </c>
      <c r="W197" s="2">
        <f t="shared" si="58"/>
        <v>127</v>
      </c>
      <c r="X197" s="2">
        <f t="shared" si="59"/>
        <v>0</v>
      </c>
      <c r="Y197" s="2">
        <f t="shared" si="60"/>
        <v>0</v>
      </c>
      <c r="Z197" s="2">
        <f t="shared" si="61"/>
        <v>0</v>
      </c>
    </row>
    <row r="198" spans="1:26" x14ac:dyDescent="0.25">
      <c r="A198" s="3">
        <f t="shared" si="62"/>
        <v>218</v>
      </c>
      <c r="B198">
        <f t="shared" si="46"/>
        <v>1</v>
      </c>
      <c r="C198">
        <f t="shared" si="47"/>
        <v>218</v>
      </c>
      <c r="D198">
        <f t="shared" si="48"/>
        <v>47524</v>
      </c>
      <c r="E198">
        <f t="shared" si="49"/>
        <v>10360232</v>
      </c>
      <c r="F198" s="2">
        <f>F$2*A198^F$3</f>
        <v>168.83375687785485</v>
      </c>
      <c r="G198" s="1">
        <f t="shared" si="63"/>
        <v>1.7110000000000001</v>
      </c>
      <c r="H198" s="1">
        <f t="shared" si="64"/>
        <v>-2.5327221599999996</v>
      </c>
      <c r="I198" s="1">
        <f t="shared" si="65"/>
        <v>3.8631043759999999</v>
      </c>
      <c r="J198" s="1">
        <f t="shared" si="66"/>
        <v>1.5713187056</v>
      </c>
      <c r="K198" s="1">
        <f t="shared" si="67"/>
        <v>1.37919956</v>
      </c>
      <c r="L198" s="1">
        <f t="shared" si="68"/>
        <v>1.2713333893600001</v>
      </c>
      <c r="N198">
        <f t="shared" si="50"/>
        <v>0</v>
      </c>
      <c r="O198" s="2">
        <f t="shared" si="51"/>
        <v>168.83375687785485</v>
      </c>
      <c r="P198">
        <f t="shared" si="52"/>
        <v>180</v>
      </c>
      <c r="Q198">
        <f t="shared" si="53"/>
        <v>0</v>
      </c>
      <c r="R198">
        <f t="shared" si="54"/>
        <v>0</v>
      </c>
      <c r="S198">
        <f t="shared" si="55"/>
        <v>0</v>
      </c>
      <c r="U198" s="2">
        <f t="shared" si="56"/>
        <v>171</v>
      </c>
      <c r="V198" s="2">
        <f t="shared" si="57"/>
        <v>138</v>
      </c>
      <c r="W198" s="2">
        <f t="shared" si="58"/>
        <v>127</v>
      </c>
      <c r="X198" s="2">
        <f t="shared" si="59"/>
        <v>0</v>
      </c>
      <c r="Y198" s="2">
        <f t="shared" si="60"/>
        <v>0</v>
      </c>
      <c r="Z198" s="2">
        <f t="shared" si="61"/>
        <v>0</v>
      </c>
    </row>
    <row r="199" spans="1:26" x14ac:dyDescent="0.25">
      <c r="A199" s="3">
        <f t="shared" si="62"/>
        <v>219</v>
      </c>
      <c r="B199">
        <f t="shared" si="46"/>
        <v>1</v>
      </c>
      <c r="C199">
        <f t="shared" si="47"/>
        <v>219</v>
      </c>
      <c r="D199">
        <f t="shared" si="48"/>
        <v>47961</v>
      </c>
      <c r="E199">
        <f t="shared" si="49"/>
        <v>10503459</v>
      </c>
      <c r="F199" s="2">
        <f>F$2*A199^F$3</f>
        <v>169.16479483296945</v>
      </c>
      <c r="G199" s="1">
        <f t="shared" si="63"/>
        <v>1.7184999999999999</v>
      </c>
      <c r="H199" s="1">
        <f t="shared" si="64"/>
        <v>-2.59157817</v>
      </c>
      <c r="I199" s="1">
        <f t="shared" si="65"/>
        <v>3.9053613670000003</v>
      </c>
      <c r="J199" s="1">
        <f t="shared" si="66"/>
        <v>1.5821666522</v>
      </c>
      <c r="K199" s="1">
        <f t="shared" si="67"/>
        <v>1.3873339199999999</v>
      </c>
      <c r="L199" s="1">
        <f t="shared" si="68"/>
        <v>1.2775814325700001</v>
      </c>
      <c r="N199">
        <f t="shared" si="50"/>
        <v>0</v>
      </c>
      <c r="O199" s="2">
        <f t="shared" si="51"/>
        <v>169.16479483296945</v>
      </c>
      <c r="P199">
        <f t="shared" si="52"/>
        <v>180</v>
      </c>
      <c r="Q199">
        <f t="shared" si="53"/>
        <v>0</v>
      </c>
      <c r="R199">
        <f t="shared" si="54"/>
        <v>0</v>
      </c>
      <c r="S199">
        <f t="shared" si="55"/>
        <v>0</v>
      </c>
      <c r="U199" s="2">
        <f t="shared" si="56"/>
        <v>172</v>
      </c>
      <c r="V199" s="2">
        <f t="shared" si="57"/>
        <v>139</v>
      </c>
      <c r="W199" s="2">
        <f t="shared" si="58"/>
        <v>128</v>
      </c>
      <c r="X199" s="2">
        <f t="shared" si="59"/>
        <v>0</v>
      </c>
      <c r="Y199" s="2">
        <f t="shared" si="60"/>
        <v>0</v>
      </c>
      <c r="Z199" s="2">
        <f t="shared" si="61"/>
        <v>0</v>
      </c>
    </row>
    <row r="200" spans="1:26" x14ac:dyDescent="0.25">
      <c r="A200" s="3">
        <f t="shared" si="62"/>
        <v>220</v>
      </c>
      <c r="B200">
        <f t="shared" si="46"/>
        <v>1</v>
      </c>
      <c r="C200">
        <f t="shared" si="47"/>
        <v>220</v>
      </c>
      <c r="D200">
        <f t="shared" si="48"/>
        <v>48400</v>
      </c>
      <c r="E200">
        <f t="shared" si="49"/>
        <v>10648000</v>
      </c>
      <c r="F200" s="2">
        <f>F$2*A200^F$3</f>
        <v>169.49496928358334</v>
      </c>
      <c r="G200" s="1">
        <f t="shared" si="63"/>
        <v>1.726</v>
      </c>
      <c r="H200" s="1">
        <f t="shared" si="64"/>
        <v>-2.6511399999999998</v>
      </c>
      <c r="I200" s="1">
        <f t="shared" si="65"/>
        <v>3.9479680000000004</v>
      </c>
      <c r="J200" s="1">
        <f t="shared" si="66"/>
        <v>1.5930744000000001</v>
      </c>
      <c r="K200" s="1">
        <f t="shared" si="67"/>
        <v>1.3955</v>
      </c>
      <c r="L200" s="1">
        <f t="shared" si="68"/>
        <v>1.2838370400000001</v>
      </c>
      <c r="N200">
        <f t="shared" si="50"/>
        <v>0</v>
      </c>
      <c r="O200" s="2">
        <f t="shared" si="51"/>
        <v>169.49496928358334</v>
      </c>
      <c r="P200">
        <f t="shared" si="52"/>
        <v>180</v>
      </c>
      <c r="Q200">
        <f t="shared" si="53"/>
        <v>0</v>
      </c>
      <c r="R200">
        <f t="shared" si="54"/>
        <v>0</v>
      </c>
      <c r="S200">
        <f t="shared" si="55"/>
        <v>0</v>
      </c>
      <c r="U200" s="2">
        <f t="shared" si="56"/>
        <v>173</v>
      </c>
      <c r="V200" s="2">
        <f t="shared" si="57"/>
        <v>140</v>
      </c>
      <c r="W200" s="2">
        <f t="shared" si="58"/>
        <v>128</v>
      </c>
      <c r="X200" s="2">
        <f t="shared" si="59"/>
        <v>0</v>
      </c>
      <c r="Y200" s="2">
        <f t="shared" si="60"/>
        <v>0</v>
      </c>
      <c r="Z200" s="2">
        <f t="shared" si="61"/>
        <v>0</v>
      </c>
    </row>
    <row r="201" spans="1:26" x14ac:dyDescent="0.25">
      <c r="A201" s="3">
        <f t="shared" si="62"/>
        <v>221</v>
      </c>
      <c r="B201">
        <f t="shared" ref="B201:B230" si="69">$A201^0</f>
        <v>1</v>
      </c>
      <c r="C201">
        <f t="shared" ref="C201:C230" si="70">$A201^1</f>
        <v>221</v>
      </c>
      <c r="D201">
        <f t="shared" ref="D201:D230" si="71">$A201^2</f>
        <v>48841</v>
      </c>
      <c r="E201">
        <f t="shared" ref="E201:E230" si="72">$A201^3</f>
        <v>10793861</v>
      </c>
      <c r="F201" s="2">
        <f>F$2*A201^F$3</f>
        <v>169.82428639185696</v>
      </c>
      <c r="G201" s="1">
        <f t="shared" si="63"/>
        <v>1.7335</v>
      </c>
      <c r="H201" s="1">
        <f t="shared" si="64"/>
        <v>-2.7114114300000001</v>
      </c>
      <c r="I201" s="1">
        <f t="shared" si="65"/>
        <v>3.9909259129999999</v>
      </c>
      <c r="J201" s="1">
        <f t="shared" si="66"/>
        <v>1.6040422838000001</v>
      </c>
      <c r="K201" s="1">
        <f t="shared" si="67"/>
        <v>1.40369798</v>
      </c>
      <c r="L201" s="1">
        <f t="shared" si="68"/>
        <v>1.29010023103</v>
      </c>
      <c r="N201">
        <f t="shared" si="50"/>
        <v>0</v>
      </c>
      <c r="O201" s="2">
        <f t="shared" si="51"/>
        <v>169.82428639185696</v>
      </c>
      <c r="P201">
        <f t="shared" si="52"/>
        <v>180</v>
      </c>
      <c r="Q201">
        <f t="shared" si="53"/>
        <v>0</v>
      </c>
      <c r="R201">
        <f t="shared" si="54"/>
        <v>0</v>
      </c>
      <c r="S201">
        <f t="shared" si="55"/>
        <v>0</v>
      </c>
      <c r="U201" s="2">
        <f t="shared" si="56"/>
        <v>173</v>
      </c>
      <c r="V201" s="2">
        <f t="shared" si="57"/>
        <v>140</v>
      </c>
      <c r="W201" s="2">
        <f t="shared" si="58"/>
        <v>129</v>
      </c>
      <c r="X201" s="2">
        <f t="shared" si="59"/>
        <v>0</v>
      </c>
      <c r="Y201" s="2">
        <f t="shared" si="60"/>
        <v>0</v>
      </c>
      <c r="Z201" s="2">
        <f t="shared" si="61"/>
        <v>0</v>
      </c>
    </row>
    <row r="202" spans="1:26" x14ac:dyDescent="0.25">
      <c r="A202" s="3">
        <f t="shared" si="62"/>
        <v>222</v>
      </c>
      <c r="B202">
        <f t="shared" si="69"/>
        <v>1</v>
      </c>
      <c r="C202">
        <f t="shared" si="70"/>
        <v>222</v>
      </c>
      <c r="D202">
        <f t="shared" si="71"/>
        <v>49284</v>
      </c>
      <c r="E202">
        <f t="shared" si="72"/>
        <v>10941048</v>
      </c>
      <c r="F202" s="2">
        <f>F$2*A202^F$3</f>
        <v>170.15275224832763</v>
      </c>
      <c r="G202" s="1">
        <f t="shared" si="63"/>
        <v>1.7410000000000001</v>
      </c>
      <c r="H202" s="1">
        <f t="shared" si="64"/>
        <v>-2.77239624</v>
      </c>
      <c r="I202" s="1">
        <f t="shared" si="65"/>
        <v>4.0342367440000002</v>
      </c>
      <c r="J202" s="1">
        <f t="shared" si="66"/>
        <v>1.6150706384</v>
      </c>
      <c r="K202" s="1">
        <f t="shared" si="67"/>
        <v>1.4119280399999998</v>
      </c>
      <c r="L202" s="1">
        <f t="shared" si="68"/>
        <v>1.2963710250400002</v>
      </c>
      <c r="N202">
        <f t="shared" si="50"/>
        <v>0</v>
      </c>
      <c r="O202" s="2">
        <f t="shared" si="51"/>
        <v>170.15275224832763</v>
      </c>
      <c r="P202">
        <f t="shared" si="52"/>
        <v>180</v>
      </c>
      <c r="Q202">
        <f t="shared" si="53"/>
        <v>0</v>
      </c>
      <c r="R202">
        <f t="shared" si="54"/>
        <v>0</v>
      </c>
      <c r="S202">
        <f t="shared" si="55"/>
        <v>0</v>
      </c>
      <c r="U202" s="2">
        <f t="shared" si="56"/>
        <v>174</v>
      </c>
      <c r="V202" s="2">
        <f t="shared" si="57"/>
        <v>141</v>
      </c>
      <c r="W202" s="2">
        <f t="shared" si="58"/>
        <v>130</v>
      </c>
      <c r="X202" s="2">
        <f t="shared" si="59"/>
        <v>0</v>
      </c>
      <c r="Y202" s="2">
        <f t="shared" si="60"/>
        <v>0</v>
      </c>
      <c r="Z202" s="2">
        <f t="shared" si="61"/>
        <v>0</v>
      </c>
    </row>
    <row r="203" spans="1:26" x14ac:dyDescent="0.25">
      <c r="A203" s="3">
        <f t="shared" si="62"/>
        <v>223</v>
      </c>
      <c r="B203">
        <f t="shared" si="69"/>
        <v>1</v>
      </c>
      <c r="C203">
        <f t="shared" si="70"/>
        <v>223</v>
      </c>
      <c r="D203">
        <f t="shared" si="71"/>
        <v>49729</v>
      </c>
      <c r="E203">
        <f t="shared" si="72"/>
        <v>11089567</v>
      </c>
      <c r="F203" s="2">
        <f>F$2*A203^F$3</f>
        <v>170.48037287306019</v>
      </c>
      <c r="G203" s="1">
        <f t="shared" si="63"/>
        <v>1.7484999999999999</v>
      </c>
      <c r="H203" s="1">
        <f t="shared" si="64"/>
        <v>-2.8340982100000005</v>
      </c>
      <c r="I203" s="1">
        <f t="shared" si="65"/>
        <v>4.0779021310000001</v>
      </c>
      <c r="J203" s="1">
        <f t="shared" si="66"/>
        <v>1.6261597986</v>
      </c>
      <c r="K203" s="1">
        <f t="shared" si="67"/>
        <v>1.4201903599999997</v>
      </c>
      <c r="L203" s="1">
        <f t="shared" si="68"/>
        <v>1.3026494414100001</v>
      </c>
      <c r="N203">
        <f t="shared" ref="N203:N230" si="73">N$3</f>
        <v>0</v>
      </c>
      <c r="O203" s="2">
        <f t="shared" ref="O203:O230" si="74">F203</f>
        <v>170.48037287306019</v>
      </c>
      <c r="P203">
        <f t="shared" ref="P203:P230" si="75">IF(F203&lt;=P$3,P$3,IF(F203&lt;=Q$3,Q$3,IF(F203&lt;=R$3,R$3,IF(F203&lt;=S$3,S$3,0))))</f>
        <v>180</v>
      </c>
      <c r="Q203">
        <f t="shared" ref="Q203:Q230" si="76">IF(F203&lt;=P$3,Q$3,IF(F203&lt;=Q$3,R$3,IF(F203&lt;=R$3,S$3,0)))</f>
        <v>0</v>
      </c>
      <c r="R203">
        <f t="shared" ref="R203:R230" si="77">IF(F203&lt;=P$3,R$3,IF(F203&lt;=Q$3,S$3,0))</f>
        <v>0</v>
      </c>
      <c r="S203">
        <f t="shared" ref="S203:S230" si="78">IF(F203&lt;=P$3,S$3,0)</f>
        <v>0</v>
      </c>
      <c r="U203" s="2">
        <f t="shared" ref="U203:U230" si="79">ROUND($U$2*G203,0)</f>
        <v>175</v>
      </c>
      <c r="V203" s="2">
        <f t="shared" ref="V203:V230" si="80">ROUND($U$2*IF(F203&lt;=P$3,H203,IF(F203&lt;=Q$3,I203,IF(F203&lt;=R$3,J203,IF(F203&lt;=S$3,K203,L203)))),0)</f>
        <v>142</v>
      </c>
      <c r="W203" s="2">
        <f t="shared" ref="W203:W230" si="81">ROUND($U$2*IF(F203&lt;=P$3,I203,IF(F203&lt;=Q$3,J203,IF(F203&lt;=R$3,K203,IF(F203&lt;=S$3,L203,0)))),0)</f>
        <v>130</v>
      </c>
      <c r="X203" s="2">
        <f t="shared" ref="X203:X230" si="82">ROUND($U$2*IF(F203&lt;=P$3,J203,IF(F203&lt;=Q$3,K203,IF(F203&lt;=R$3,L203,0))),0)</f>
        <v>0</v>
      </c>
      <c r="Y203" s="2">
        <f t="shared" ref="Y203:Y230" si="83">ROUND($U$2*IF(F203&lt;=P$3,K203,IF(F203&lt;=Q$3,L203,0)),0)</f>
        <v>0</v>
      </c>
      <c r="Z203" s="2">
        <f t="shared" ref="Z203:Z230" si="84">ROUND($U$2*IF(F203&lt;=P$3,L203,0),0)</f>
        <v>0</v>
      </c>
    </row>
    <row r="204" spans="1:26" x14ac:dyDescent="0.25">
      <c r="A204" s="3">
        <f t="shared" ref="A204:A230" si="85">A203+1</f>
        <v>224</v>
      </c>
      <c r="B204">
        <f t="shared" si="69"/>
        <v>1</v>
      </c>
      <c r="C204">
        <f t="shared" si="70"/>
        <v>224</v>
      </c>
      <c r="D204">
        <f t="shared" si="71"/>
        <v>50176</v>
      </c>
      <c r="E204">
        <f t="shared" si="72"/>
        <v>11239424</v>
      </c>
      <c r="F204" s="2">
        <f>F$2*A204^F$3</f>
        <v>170.80715421677465</v>
      </c>
      <c r="G204" s="1">
        <f>B204*G$4+C204*G$5+D204*G$6+E204*G$7</f>
        <v>1.756</v>
      </c>
      <c r="H204" s="1">
        <f>B204*H$4+C204*H$5+D204*H$6+E204*H$7</f>
        <v>-2.8965211200000001</v>
      </c>
      <c r="I204" s="1">
        <f>B204*I$4+C204*I$5+D204*I$6+E204*I$7</f>
        <v>4.1219237120000001</v>
      </c>
      <c r="J204" s="1">
        <f>B204*J$4+C204*J$5+D204*J$6+E204*J$7</f>
        <v>1.6373100992</v>
      </c>
      <c r="K204" s="1">
        <f>B204*K$4+C204*K$5+D204*K$6+E204*K$7</f>
        <v>1.4284851199999999</v>
      </c>
      <c r="L204" s="1">
        <f>B204*L$4+C204*L$5+D204*L$6+E204*L$7</f>
        <v>1.3089354995200002</v>
      </c>
      <c r="N204">
        <f t="shared" si="73"/>
        <v>0</v>
      </c>
      <c r="O204" s="2">
        <f t="shared" si="74"/>
        <v>170.80715421677465</v>
      </c>
      <c r="P204">
        <f t="shared" si="75"/>
        <v>180</v>
      </c>
      <c r="Q204">
        <f t="shared" si="76"/>
        <v>0</v>
      </c>
      <c r="R204">
        <f t="shared" si="77"/>
        <v>0</v>
      </c>
      <c r="S204">
        <f t="shared" si="78"/>
        <v>0</v>
      </c>
      <c r="U204" s="2">
        <f t="shared" si="79"/>
        <v>176</v>
      </c>
      <c r="V204" s="2">
        <f t="shared" si="80"/>
        <v>143</v>
      </c>
      <c r="W204" s="2">
        <f t="shared" si="81"/>
        <v>131</v>
      </c>
      <c r="X204" s="2">
        <f t="shared" si="82"/>
        <v>0</v>
      </c>
      <c r="Y204" s="2">
        <f t="shared" si="83"/>
        <v>0</v>
      </c>
      <c r="Z204" s="2">
        <f t="shared" si="84"/>
        <v>0</v>
      </c>
    </row>
    <row r="205" spans="1:26" x14ac:dyDescent="0.25">
      <c r="A205" s="3">
        <f t="shared" si="85"/>
        <v>225</v>
      </c>
      <c r="B205">
        <f t="shared" si="69"/>
        <v>1</v>
      </c>
      <c r="C205">
        <f t="shared" si="70"/>
        <v>225</v>
      </c>
      <c r="D205">
        <f t="shared" si="71"/>
        <v>50625</v>
      </c>
      <c r="E205">
        <f t="shared" si="72"/>
        <v>11390625</v>
      </c>
      <c r="F205" s="2">
        <f>F$2*A205^F$3</f>
        <v>171.1331021619506</v>
      </c>
      <c r="G205" s="1">
        <f>B205*G$4+C205*G$5+D205*G$6+E205*G$7</f>
        <v>1.7635000000000001</v>
      </c>
      <c r="H205" s="1">
        <f>B205*H$4+C205*H$5+D205*H$6+E205*H$7</f>
        <v>-2.9596687499999996</v>
      </c>
      <c r="I205" s="1">
        <f>B205*I$4+C205*I$5+D205*I$6+E205*I$7</f>
        <v>4.1663031250000007</v>
      </c>
      <c r="J205" s="1">
        <f>B205*J$4+C205*J$5+D205*J$6+E205*J$7</f>
        <v>1.6485218750000001</v>
      </c>
      <c r="K205" s="1">
        <f>B205*K$4+C205*K$5+D205*K$6+E205*K$7</f>
        <v>1.4368124999999998</v>
      </c>
      <c r="L205" s="1">
        <f>B205*L$4+C205*L$5+D205*L$6+E205*L$7</f>
        <v>1.3152292187500001</v>
      </c>
      <c r="N205">
        <f t="shared" si="73"/>
        <v>0</v>
      </c>
      <c r="O205" s="2">
        <f t="shared" si="74"/>
        <v>171.1331021619506</v>
      </c>
      <c r="P205">
        <f t="shared" si="75"/>
        <v>180</v>
      </c>
      <c r="Q205">
        <f t="shared" si="76"/>
        <v>0</v>
      </c>
      <c r="R205">
        <f t="shared" si="77"/>
        <v>0</v>
      </c>
      <c r="S205">
        <f t="shared" si="78"/>
        <v>0</v>
      </c>
      <c r="U205" s="2">
        <f t="shared" si="79"/>
        <v>176</v>
      </c>
      <c r="V205" s="2">
        <f t="shared" si="80"/>
        <v>144</v>
      </c>
      <c r="W205" s="2">
        <f t="shared" si="81"/>
        <v>132</v>
      </c>
      <c r="X205" s="2">
        <f t="shared" si="82"/>
        <v>0</v>
      </c>
      <c r="Y205" s="2">
        <f t="shared" si="83"/>
        <v>0</v>
      </c>
      <c r="Z205" s="2">
        <f t="shared" si="84"/>
        <v>0</v>
      </c>
    </row>
    <row r="206" spans="1:26" x14ac:dyDescent="0.25">
      <c r="A206" s="3">
        <f t="shared" si="85"/>
        <v>226</v>
      </c>
      <c r="B206">
        <f t="shared" si="69"/>
        <v>1</v>
      </c>
      <c r="C206">
        <f t="shared" si="70"/>
        <v>226</v>
      </c>
      <c r="D206">
        <f t="shared" si="71"/>
        <v>51076</v>
      </c>
      <c r="E206">
        <f t="shared" si="72"/>
        <v>11543176</v>
      </c>
      <c r="F206" s="2">
        <f>F$2*A206^F$3</f>
        <v>171.4582225239092</v>
      </c>
      <c r="G206" s="1">
        <f>B206*G$4+C206*G$5+D206*G$6+E206*G$7</f>
        <v>1.7709999999999999</v>
      </c>
      <c r="H206" s="1">
        <f>B206*H$4+C206*H$5+D206*H$6+E206*H$7</f>
        <v>-3.0235448799999993</v>
      </c>
      <c r="I206" s="1">
        <f>B206*I$4+C206*I$5+D206*I$6+E206*I$7</f>
        <v>4.2110420080000006</v>
      </c>
      <c r="J206" s="1">
        <f>B206*J$4+C206*J$5+D206*J$6+E206*J$7</f>
        <v>1.6597954608000003</v>
      </c>
      <c r="K206" s="1">
        <f>B206*K$4+C206*K$5+D206*K$6+E206*K$7</f>
        <v>1.4451726799999998</v>
      </c>
      <c r="L206" s="1">
        <f>B206*L$4+C206*L$5+D206*L$6+E206*L$7</f>
        <v>1.3215306184800002</v>
      </c>
      <c r="N206">
        <f t="shared" si="73"/>
        <v>0</v>
      </c>
      <c r="O206" s="2">
        <f t="shared" si="74"/>
        <v>171.4582225239092</v>
      </c>
      <c r="P206">
        <f t="shared" si="75"/>
        <v>180</v>
      </c>
      <c r="Q206">
        <f t="shared" si="76"/>
        <v>0</v>
      </c>
      <c r="R206">
        <f t="shared" si="77"/>
        <v>0</v>
      </c>
      <c r="S206">
        <f t="shared" si="78"/>
        <v>0</v>
      </c>
      <c r="U206" s="2">
        <f t="shared" si="79"/>
        <v>177</v>
      </c>
      <c r="V206" s="2">
        <f t="shared" si="80"/>
        <v>145</v>
      </c>
      <c r="W206" s="2">
        <f t="shared" si="81"/>
        <v>132</v>
      </c>
      <c r="X206" s="2">
        <f t="shared" si="82"/>
        <v>0</v>
      </c>
      <c r="Y206" s="2">
        <f t="shared" si="83"/>
        <v>0</v>
      </c>
      <c r="Z206" s="2">
        <f t="shared" si="84"/>
        <v>0</v>
      </c>
    </row>
    <row r="207" spans="1:26" x14ac:dyDescent="0.25">
      <c r="A207" s="3">
        <f t="shared" si="85"/>
        <v>227</v>
      </c>
      <c r="B207">
        <f t="shared" si="69"/>
        <v>1</v>
      </c>
      <c r="C207">
        <f t="shared" si="70"/>
        <v>227</v>
      </c>
      <c r="D207">
        <f t="shared" si="71"/>
        <v>51529</v>
      </c>
      <c r="E207">
        <f t="shared" si="72"/>
        <v>11697083</v>
      </c>
      <c r="F207" s="2">
        <f>F$2*A207^F$3</f>
        <v>171.78252105187326</v>
      </c>
      <c r="G207" s="1">
        <f>B207*G$4+C207*G$5+D207*G$6+E207*G$7</f>
        <v>1.7785</v>
      </c>
      <c r="H207" s="1">
        <f>B207*H$4+C207*H$5+D207*H$6+E207*H$7</f>
        <v>-3.0881532900000002</v>
      </c>
      <c r="I207" s="1">
        <f>B207*I$4+C207*I$5+D207*I$6+E207*I$7</f>
        <v>4.2561419990000005</v>
      </c>
      <c r="J207" s="1">
        <f>B207*J$4+C207*J$5+D207*J$6+E207*J$7</f>
        <v>1.6711311914</v>
      </c>
      <c r="K207" s="1">
        <f>B207*K$4+C207*K$5+D207*K$6+E207*K$7</f>
        <v>1.45356584</v>
      </c>
      <c r="L207" s="1">
        <f>B207*L$4+C207*L$5+D207*L$6+E207*L$7</f>
        <v>1.3278397180899999</v>
      </c>
      <c r="N207">
        <f t="shared" si="73"/>
        <v>0</v>
      </c>
      <c r="O207" s="2">
        <f t="shared" si="74"/>
        <v>171.78252105187326</v>
      </c>
      <c r="P207">
        <f t="shared" si="75"/>
        <v>180</v>
      </c>
      <c r="Q207">
        <f t="shared" si="76"/>
        <v>0</v>
      </c>
      <c r="R207">
        <f t="shared" si="77"/>
        <v>0</v>
      </c>
      <c r="S207">
        <f t="shared" si="78"/>
        <v>0</v>
      </c>
      <c r="U207" s="2">
        <f t="shared" si="79"/>
        <v>178</v>
      </c>
      <c r="V207" s="2">
        <f t="shared" si="80"/>
        <v>145</v>
      </c>
      <c r="W207" s="2">
        <f t="shared" si="81"/>
        <v>133</v>
      </c>
      <c r="X207" s="2">
        <f t="shared" si="82"/>
        <v>0</v>
      </c>
      <c r="Y207" s="2">
        <f t="shared" si="83"/>
        <v>0</v>
      </c>
      <c r="Z207" s="2">
        <f t="shared" si="84"/>
        <v>0</v>
      </c>
    </row>
    <row r="208" spans="1:26" x14ac:dyDescent="0.25">
      <c r="A208" s="3">
        <f t="shared" si="85"/>
        <v>228</v>
      </c>
      <c r="B208">
        <f t="shared" si="69"/>
        <v>1</v>
      </c>
      <c r="C208">
        <f t="shared" si="70"/>
        <v>228</v>
      </c>
      <c r="D208">
        <f t="shared" si="71"/>
        <v>51984</v>
      </c>
      <c r="E208">
        <f t="shared" si="72"/>
        <v>11852352</v>
      </c>
      <c r="F208" s="2">
        <f>F$2*A208^F$3</f>
        <v>172.10600343000584</v>
      </c>
      <c r="G208" s="1">
        <f>B208*G$4+C208*G$5+D208*G$6+E208*G$7</f>
        <v>1.786</v>
      </c>
      <c r="H208" s="1">
        <f>B208*H$4+C208*H$5+D208*H$6+E208*H$7</f>
        <v>-3.1534977600000005</v>
      </c>
      <c r="I208" s="1">
        <f>B208*I$4+C208*I$5+D208*I$6+E208*I$7</f>
        <v>4.3016047359999998</v>
      </c>
      <c r="J208" s="1">
        <f>B208*J$4+C208*J$5+D208*J$6+E208*J$7</f>
        <v>1.6825294016000001</v>
      </c>
      <c r="K208" s="1">
        <f>B208*K$4+C208*K$5+D208*K$6+E208*K$7</f>
        <v>1.4619921599999999</v>
      </c>
      <c r="L208" s="1">
        <f>B208*L$4+C208*L$5+D208*L$6+E208*L$7</f>
        <v>1.3341565369600001</v>
      </c>
      <c r="N208">
        <f t="shared" si="73"/>
        <v>0</v>
      </c>
      <c r="O208" s="2">
        <f t="shared" si="74"/>
        <v>172.10600343000584</v>
      </c>
      <c r="P208">
        <f t="shared" si="75"/>
        <v>180</v>
      </c>
      <c r="Q208">
        <f t="shared" si="76"/>
        <v>0</v>
      </c>
      <c r="R208">
        <f t="shared" si="77"/>
        <v>0</v>
      </c>
      <c r="S208">
        <f t="shared" si="78"/>
        <v>0</v>
      </c>
      <c r="U208" s="2">
        <f t="shared" si="79"/>
        <v>179</v>
      </c>
      <c r="V208" s="2">
        <f t="shared" si="80"/>
        <v>146</v>
      </c>
      <c r="W208" s="2">
        <f t="shared" si="81"/>
        <v>133</v>
      </c>
      <c r="X208" s="2">
        <f t="shared" si="82"/>
        <v>0</v>
      </c>
      <c r="Y208" s="2">
        <f t="shared" si="83"/>
        <v>0</v>
      </c>
      <c r="Z208" s="2">
        <f t="shared" si="84"/>
        <v>0</v>
      </c>
    </row>
    <row r="209" spans="1:26" x14ac:dyDescent="0.25">
      <c r="A209" s="3">
        <f t="shared" si="85"/>
        <v>229</v>
      </c>
      <c r="B209">
        <f t="shared" si="69"/>
        <v>1</v>
      </c>
      <c r="C209">
        <f t="shared" si="70"/>
        <v>229</v>
      </c>
      <c r="D209">
        <f t="shared" si="71"/>
        <v>52441</v>
      </c>
      <c r="E209">
        <f t="shared" si="72"/>
        <v>12008989</v>
      </c>
      <c r="F209" s="2">
        <f>F$2*A209^F$3</f>
        <v>172.42867527842873</v>
      </c>
      <c r="G209" s="1">
        <f>B209*G$4+C209*G$5+D209*G$6+E209*G$7</f>
        <v>1.7935000000000001</v>
      </c>
      <c r="H209" s="1">
        <f>B209*H$4+C209*H$5+D209*H$6+E209*H$7</f>
        <v>-3.2195820700000004</v>
      </c>
      <c r="I209" s="1">
        <f>B209*I$4+C209*I$5+D209*I$6+E209*I$7</f>
        <v>4.3474318570000001</v>
      </c>
      <c r="J209" s="1">
        <f>B209*J$4+C209*J$5+D209*J$6+E209*J$7</f>
        <v>1.6939904262000001</v>
      </c>
      <c r="K209" s="1">
        <f>B209*K$4+C209*K$5+D209*K$6+E209*K$7</f>
        <v>1.4704518200000001</v>
      </c>
      <c r="L209" s="1">
        <f>B209*L$4+C209*L$5+D209*L$6+E209*L$7</f>
        <v>1.3404810944700001</v>
      </c>
      <c r="N209">
        <f t="shared" si="73"/>
        <v>0</v>
      </c>
      <c r="O209" s="2">
        <f t="shared" si="74"/>
        <v>172.42867527842873</v>
      </c>
      <c r="P209">
        <f t="shared" si="75"/>
        <v>180</v>
      </c>
      <c r="Q209">
        <f t="shared" si="76"/>
        <v>0</v>
      </c>
      <c r="R209">
        <f t="shared" si="77"/>
        <v>0</v>
      </c>
      <c r="S209">
        <f t="shared" si="78"/>
        <v>0</v>
      </c>
      <c r="U209" s="2">
        <f t="shared" si="79"/>
        <v>179</v>
      </c>
      <c r="V209" s="2">
        <f t="shared" si="80"/>
        <v>147</v>
      </c>
      <c r="W209" s="2">
        <f t="shared" si="81"/>
        <v>134</v>
      </c>
      <c r="X209" s="2">
        <f t="shared" si="82"/>
        <v>0</v>
      </c>
      <c r="Y209" s="2">
        <f t="shared" si="83"/>
        <v>0</v>
      </c>
      <c r="Z209" s="2">
        <f t="shared" si="84"/>
        <v>0</v>
      </c>
    </row>
    <row r="210" spans="1:26" x14ac:dyDescent="0.25">
      <c r="A210" s="3">
        <f t="shared" si="85"/>
        <v>230</v>
      </c>
      <c r="B210">
        <f t="shared" si="69"/>
        <v>1</v>
      </c>
      <c r="C210">
        <f t="shared" si="70"/>
        <v>230</v>
      </c>
      <c r="D210">
        <f t="shared" si="71"/>
        <v>52900</v>
      </c>
      <c r="E210">
        <f t="shared" si="72"/>
        <v>12167000</v>
      </c>
      <c r="F210" s="2">
        <f>F$2*A210^F$3</f>
        <v>172.75054215421969</v>
      </c>
      <c r="G210" s="1">
        <f>B210*G$4+C210*G$5+D210*G$6+E210*G$7</f>
        <v>1.8009999999999999</v>
      </c>
      <c r="H210" s="1">
        <f>B210*H$4+C210*H$5+D210*H$6+E210*H$7</f>
        <v>-3.2864100000000001</v>
      </c>
      <c r="I210" s="1">
        <f>B210*I$4+C210*I$5+D210*I$6+E210*I$7</f>
        <v>4.3936250000000001</v>
      </c>
      <c r="J210" s="1">
        <f>B210*J$4+C210*J$5+D210*J$6+E210*J$7</f>
        <v>1.7055145999999999</v>
      </c>
      <c r="K210" s="1">
        <f>B210*K$4+C210*K$5+D210*K$6+E210*K$7</f>
        <v>1.478945</v>
      </c>
      <c r="L210" s="1">
        <f>B210*L$4+C210*L$5+D210*L$6+E210*L$7</f>
        <v>1.3468134100000002</v>
      </c>
      <c r="N210">
        <f t="shared" si="73"/>
        <v>0</v>
      </c>
      <c r="O210" s="2">
        <f t="shared" si="74"/>
        <v>172.75054215421969</v>
      </c>
      <c r="P210">
        <f t="shared" si="75"/>
        <v>180</v>
      </c>
      <c r="Q210">
        <f t="shared" si="76"/>
        <v>0</v>
      </c>
      <c r="R210">
        <f t="shared" si="77"/>
        <v>0</v>
      </c>
      <c r="S210">
        <f t="shared" si="78"/>
        <v>0</v>
      </c>
      <c r="U210" s="2">
        <f t="shared" si="79"/>
        <v>180</v>
      </c>
      <c r="V210" s="2">
        <f t="shared" si="80"/>
        <v>148</v>
      </c>
      <c r="W210" s="2">
        <f t="shared" si="81"/>
        <v>135</v>
      </c>
      <c r="X210" s="2">
        <f t="shared" si="82"/>
        <v>0</v>
      </c>
      <c r="Y210" s="2">
        <f t="shared" si="83"/>
        <v>0</v>
      </c>
      <c r="Z210" s="2">
        <f t="shared" si="84"/>
        <v>0</v>
      </c>
    </row>
    <row r="211" spans="1:26" x14ac:dyDescent="0.25">
      <c r="A211" s="3">
        <f t="shared" si="85"/>
        <v>231</v>
      </c>
      <c r="B211">
        <f t="shared" si="69"/>
        <v>1</v>
      </c>
      <c r="C211">
        <f t="shared" si="70"/>
        <v>231</v>
      </c>
      <c r="D211">
        <f t="shared" si="71"/>
        <v>53361</v>
      </c>
      <c r="E211">
        <f t="shared" si="72"/>
        <v>12326391</v>
      </c>
      <c r="F211" s="2">
        <f>F$2*A211^F$3</f>
        <v>173.0716095523907</v>
      </c>
      <c r="G211" s="1">
        <f>B211*G$4+C211*G$5+D211*G$6+E211*G$7</f>
        <v>1.8085</v>
      </c>
      <c r="H211" s="1">
        <f>B211*H$4+C211*H$5+D211*H$6+E211*H$7</f>
        <v>-3.3539853300000004</v>
      </c>
      <c r="I211" s="1">
        <f>B211*I$4+C211*I$5+D211*I$6+E211*I$7</f>
        <v>4.4401858030000003</v>
      </c>
      <c r="J211" s="1">
        <f>B211*J$4+C211*J$5+D211*J$6+E211*J$7</f>
        <v>1.7171022577999999</v>
      </c>
      <c r="K211" s="1">
        <f>B211*K$4+C211*K$5+D211*K$6+E211*K$7</f>
        <v>1.48747188</v>
      </c>
      <c r="L211" s="1">
        <f>B211*L$4+C211*L$5+D211*L$6+E211*L$7</f>
        <v>1.3531535029299999</v>
      </c>
      <c r="N211">
        <f t="shared" si="73"/>
        <v>0</v>
      </c>
      <c r="O211" s="2">
        <f t="shared" si="74"/>
        <v>173.0716095523907</v>
      </c>
      <c r="P211">
        <f t="shared" si="75"/>
        <v>180</v>
      </c>
      <c r="Q211">
        <f t="shared" si="76"/>
        <v>0</v>
      </c>
      <c r="R211">
        <f t="shared" si="77"/>
        <v>0</v>
      </c>
      <c r="S211">
        <f t="shared" si="78"/>
        <v>0</v>
      </c>
      <c r="U211" s="2">
        <f t="shared" si="79"/>
        <v>181</v>
      </c>
      <c r="V211" s="2">
        <f t="shared" si="80"/>
        <v>149</v>
      </c>
      <c r="W211" s="2">
        <f t="shared" si="81"/>
        <v>135</v>
      </c>
      <c r="X211" s="2">
        <f t="shared" si="82"/>
        <v>0</v>
      </c>
      <c r="Y211" s="2">
        <f t="shared" si="83"/>
        <v>0</v>
      </c>
      <c r="Z211" s="2">
        <f t="shared" si="84"/>
        <v>0</v>
      </c>
    </row>
    <row r="212" spans="1:26" x14ac:dyDescent="0.25">
      <c r="A212" s="3">
        <f t="shared" si="85"/>
        <v>232</v>
      </c>
      <c r="B212">
        <f t="shared" si="69"/>
        <v>1</v>
      </c>
      <c r="C212">
        <f t="shared" si="70"/>
        <v>232</v>
      </c>
      <c r="D212">
        <f t="shared" si="71"/>
        <v>53824</v>
      </c>
      <c r="E212">
        <f t="shared" si="72"/>
        <v>12487168</v>
      </c>
      <c r="F212" s="2">
        <f>F$2*A212^F$3</f>
        <v>173.39188290684612</v>
      </c>
      <c r="G212" s="1">
        <f>B212*G$4+C212*G$5+D212*G$6+E212*G$7</f>
        <v>1.8160000000000001</v>
      </c>
      <c r="H212" s="1">
        <f>B212*H$4+C212*H$5+D212*H$6+E212*H$7</f>
        <v>-3.4223118399999999</v>
      </c>
      <c r="I212" s="1">
        <f>B212*I$4+C212*I$5+D212*I$6+E212*I$7</f>
        <v>4.4871159040000004</v>
      </c>
      <c r="J212" s="1">
        <f>B212*J$4+C212*J$5+D212*J$6+E212*J$7</f>
        <v>1.7287537343999999</v>
      </c>
      <c r="K212" s="1">
        <f>B212*K$4+C212*K$5+D212*K$6+E212*K$7</f>
        <v>1.4960326399999999</v>
      </c>
      <c r="L212" s="1">
        <f>B212*L$4+C212*L$5+D212*L$6+E212*L$7</f>
        <v>1.3595013926400001</v>
      </c>
      <c r="N212">
        <f t="shared" si="73"/>
        <v>0</v>
      </c>
      <c r="O212" s="2">
        <f t="shared" si="74"/>
        <v>173.39188290684612</v>
      </c>
      <c r="P212">
        <f t="shared" si="75"/>
        <v>180</v>
      </c>
      <c r="Q212">
        <f t="shared" si="76"/>
        <v>0</v>
      </c>
      <c r="R212">
        <f t="shared" si="77"/>
        <v>0</v>
      </c>
      <c r="S212">
        <f t="shared" si="78"/>
        <v>0</v>
      </c>
      <c r="U212" s="2">
        <f t="shared" si="79"/>
        <v>182</v>
      </c>
      <c r="V212" s="2">
        <f t="shared" si="80"/>
        <v>150</v>
      </c>
      <c r="W212" s="2">
        <f t="shared" si="81"/>
        <v>136</v>
      </c>
      <c r="X212" s="2">
        <f t="shared" si="82"/>
        <v>0</v>
      </c>
      <c r="Y212" s="2">
        <f t="shared" si="83"/>
        <v>0</v>
      </c>
      <c r="Z212" s="2">
        <f t="shared" si="84"/>
        <v>0</v>
      </c>
    </row>
    <row r="213" spans="1:26" x14ac:dyDescent="0.25">
      <c r="A213" s="3">
        <f t="shared" si="85"/>
        <v>233</v>
      </c>
      <c r="B213">
        <f t="shared" si="69"/>
        <v>1</v>
      </c>
      <c r="C213">
        <f t="shared" si="70"/>
        <v>233</v>
      </c>
      <c r="D213">
        <f t="shared" si="71"/>
        <v>54289</v>
      </c>
      <c r="E213">
        <f t="shared" si="72"/>
        <v>12649337</v>
      </c>
      <c r="F213" s="2">
        <f>F$2*A213^F$3</f>
        <v>173.7113675913229</v>
      </c>
      <c r="G213" s="1">
        <f>B213*G$4+C213*G$5+D213*G$6+E213*G$7</f>
        <v>1.8234999999999999</v>
      </c>
      <c r="H213" s="1">
        <f>B213*H$4+C213*H$5+D213*H$6+E213*H$7</f>
        <v>-3.4913933100000003</v>
      </c>
      <c r="I213" s="1">
        <f>B213*I$4+C213*I$5+D213*I$6+E213*I$7</f>
        <v>4.5344169409999999</v>
      </c>
      <c r="J213" s="1">
        <f>B213*J$4+C213*J$5+D213*J$6+E213*J$7</f>
        <v>1.7404693646</v>
      </c>
      <c r="K213" s="1">
        <f>B213*K$4+C213*K$5+D213*K$6+E213*K$7</f>
        <v>1.50462746</v>
      </c>
      <c r="L213" s="1">
        <f>B213*L$4+C213*L$5+D213*L$6+E213*L$7</f>
        <v>1.3658570985100003</v>
      </c>
      <c r="N213">
        <f t="shared" si="73"/>
        <v>0</v>
      </c>
      <c r="O213" s="2">
        <f t="shared" si="74"/>
        <v>173.7113675913229</v>
      </c>
      <c r="P213">
        <f t="shared" si="75"/>
        <v>180</v>
      </c>
      <c r="Q213">
        <f t="shared" si="76"/>
        <v>0</v>
      </c>
      <c r="R213">
        <f t="shared" si="77"/>
        <v>0</v>
      </c>
      <c r="S213">
        <f t="shared" si="78"/>
        <v>0</v>
      </c>
      <c r="U213" s="2">
        <f t="shared" si="79"/>
        <v>182</v>
      </c>
      <c r="V213" s="2">
        <f t="shared" si="80"/>
        <v>150</v>
      </c>
      <c r="W213" s="2">
        <f t="shared" si="81"/>
        <v>137</v>
      </c>
      <c r="X213" s="2">
        <f t="shared" si="82"/>
        <v>0</v>
      </c>
      <c r="Y213" s="2">
        <f t="shared" si="83"/>
        <v>0</v>
      </c>
      <c r="Z213" s="2">
        <f t="shared" si="84"/>
        <v>0</v>
      </c>
    </row>
    <row r="214" spans="1:26" x14ac:dyDescent="0.25">
      <c r="A214" s="3">
        <f t="shared" si="85"/>
        <v>234</v>
      </c>
      <c r="B214">
        <f t="shared" si="69"/>
        <v>1</v>
      </c>
      <c r="C214">
        <f t="shared" si="70"/>
        <v>234</v>
      </c>
      <c r="D214">
        <f t="shared" si="71"/>
        <v>54756</v>
      </c>
      <c r="E214">
        <f t="shared" si="72"/>
        <v>12812904</v>
      </c>
      <c r="F214" s="2">
        <f>F$2*A214^F$3</f>
        <v>174.03006892031132</v>
      </c>
      <c r="G214" s="1">
        <f>B214*G$4+C214*G$5+D214*G$6+E214*G$7</f>
        <v>1.831</v>
      </c>
      <c r="H214" s="1">
        <f>B214*H$4+C214*H$5+D214*H$6+E214*H$7</f>
        <v>-3.56123352</v>
      </c>
      <c r="I214" s="1">
        <f>B214*I$4+C214*I$5+D214*I$6+E214*I$7</f>
        <v>4.5820905520000004</v>
      </c>
      <c r="J214" s="1">
        <f>B214*J$4+C214*J$5+D214*J$6+E214*J$7</f>
        <v>1.7522494832</v>
      </c>
      <c r="K214" s="1">
        <f>B214*K$4+C214*K$5+D214*K$6+E214*K$7</f>
        <v>1.5132565199999999</v>
      </c>
      <c r="L214" s="1">
        <f>B214*L$4+C214*L$5+D214*L$6+E214*L$7</f>
        <v>1.3722206399200001</v>
      </c>
      <c r="N214">
        <f t="shared" si="73"/>
        <v>0</v>
      </c>
      <c r="O214" s="2">
        <f t="shared" si="74"/>
        <v>174.03006892031132</v>
      </c>
      <c r="P214">
        <f t="shared" si="75"/>
        <v>180</v>
      </c>
      <c r="Q214">
        <f t="shared" si="76"/>
        <v>0</v>
      </c>
      <c r="R214">
        <f t="shared" si="77"/>
        <v>0</v>
      </c>
      <c r="S214">
        <f t="shared" si="78"/>
        <v>0</v>
      </c>
      <c r="U214" s="2">
        <f t="shared" si="79"/>
        <v>183</v>
      </c>
      <c r="V214" s="2">
        <f t="shared" si="80"/>
        <v>151</v>
      </c>
      <c r="W214" s="2">
        <f t="shared" si="81"/>
        <v>137</v>
      </c>
      <c r="X214" s="2">
        <f t="shared" si="82"/>
        <v>0</v>
      </c>
      <c r="Y214" s="2">
        <f t="shared" si="83"/>
        <v>0</v>
      </c>
      <c r="Z214" s="2">
        <f t="shared" si="84"/>
        <v>0</v>
      </c>
    </row>
    <row r="215" spans="1:26" x14ac:dyDescent="0.25">
      <c r="A215" s="3">
        <f t="shared" si="85"/>
        <v>235</v>
      </c>
      <c r="B215">
        <f t="shared" si="69"/>
        <v>1</v>
      </c>
      <c r="C215">
        <f t="shared" si="70"/>
        <v>235</v>
      </c>
      <c r="D215">
        <f t="shared" si="71"/>
        <v>55225</v>
      </c>
      <c r="E215">
        <f t="shared" si="72"/>
        <v>12977875</v>
      </c>
      <c r="F215" s="2">
        <f>F$2*A215^F$3</f>
        <v>174.34799214995857</v>
      </c>
      <c r="G215" s="1">
        <f>B215*G$4+C215*G$5+D215*G$6+E215*G$7</f>
        <v>1.8385</v>
      </c>
      <c r="H215" s="1">
        <f>B215*H$4+C215*H$5+D215*H$6+E215*H$7</f>
        <v>-3.6318362500000001</v>
      </c>
      <c r="I215" s="1">
        <f>B215*I$4+C215*I$5+D215*I$6+E215*I$7</f>
        <v>4.6301383749999996</v>
      </c>
      <c r="J215" s="1">
        <f>B215*J$4+C215*J$5+D215*J$6+E215*J$7</f>
        <v>1.7640944250000001</v>
      </c>
      <c r="K215" s="1">
        <f>B215*K$4+C215*K$5+D215*K$6+E215*K$7</f>
        <v>1.5219199999999999</v>
      </c>
      <c r="L215" s="1">
        <f>B215*L$4+C215*L$5+D215*L$6+E215*L$7</f>
        <v>1.3785920362500002</v>
      </c>
      <c r="N215">
        <f t="shared" si="73"/>
        <v>0</v>
      </c>
      <c r="O215" s="2">
        <f t="shared" si="74"/>
        <v>174.34799214995857</v>
      </c>
      <c r="P215">
        <f t="shared" si="75"/>
        <v>180</v>
      </c>
      <c r="Q215">
        <f t="shared" si="76"/>
        <v>0</v>
      </c>
      <c r="R215">
        <f t="shared" si="77"/>
        <v>0</v>
      </c>
      <c r="S215">
        <f t="shared" si="78"/>
        <v>0</v>
      </c>
      <c r="U215" s="2">
        <f t="shared" si="79"/>
        <v>184</v>
      </c>
      <c r="V215" s="2">
        <f t="shared" si="80"/>
        <v>152</v>
      </c>
      <c r="W215" s="2">
        <f t="shared" si="81"/>
        <v>138</v>
      </c>
      <c r="X215" s="2">
        <f t="shared" si="82"/>
        <v>0</v>
      </c>
      <c r="Y215" s="2">
        <f t="shared" si="83"/>
        <v>0</v>
      </c>
      <c r="Z215" s="2">
        <f t="shared" si="84"/>
        <v>0</v>
      </c>
    </row>
    <row r="216" spans="1:26" x14ac:dyDescent="0.25">
      <c r="A216" s="3">
        <f t="shared" si="85"/>
        <v>236</v>
      </c>
      <c r="B216">
        <f t="shared" si="69"/>
        <v>1</v>
      </c>
      <c r="C216">
        <f t="shared" si="70"/>
        <v>236</v>
      </c>
      <c r="D216">
        <f t="shared" si="71"/>
        <v>55696</v>
      </c>
      <c r="E216">
        <f t="shared" si="72"/>
        <v>13144256</v>
      </c>
      <c r="F216" s="2">
        <f>F$2*A216^F$3</f>
        <v>174.66514247895469</v>
      </c>
      <c r="G216" s="1">
        <f>B216*G$4+C216*G$5+D216*G$6+E216*G$7</f>
        <v>1.8460000000000001</v>
      </c>
      <c r="H216" s="1">
        <f>B216*H$4+C216*H$5+D216*H$6+E216*H$7</f>
        <v>-3.7032052800000006</v>
      </c>
      <c r="I216" s="1">
        <f>B216*I$4+C216*I$5+D216*I$6+E216*I$7</f>
        <v>4.6785620479999999</v>
      </c>
      <c r="J216" s="1">
        <f>B216*J$4+C216*J$5+D216*J$6+E216*J$7</f>
        <v>1.7760045247999998</v>
      </c>
      <c r="K216" s="1">
        <f>B216*K$4+C216*K$5+D216*K$6+E216*K$7</f>
        <v>1.5306180799999998</v>
      </c>
      <c r="L216" s="1">
        <f>B216*L$4+C216*L$5+D216*L$6+E216*L$7</f>
        <v>1.3849713068800003</v>
      </c>
      <c r="N216">
        <f t="shared" si="73"/>
        <v>0</v>
      </c>
      <c r="O216" s="2">
        <f t="shared" si="74"/>
        <v>174.66514247895469</v>
      </c>
      <c r="P216">
        <f t="shared" si="75"/>
        <v>180</v>
      </c>
      <c r="Q216">
        <f t="shared" si="76"/>
        <v>0</v>
      </c>
      <c r="R216">
        <f t="shared" si="77"/>
        <v>0</v>
      </c>
      <c r="S216">
        <f t="shared" si="78"/>
        <v>0</v>
      </c>
      <c r="U216" s="2">
        <f t="shared" si="79"/>
        <v>185</v>
      </c>
      <c r="V216" s="2">
        <f t="shared" si="80"/>
        <v>153</v>
      </c>
      <c r="W216" s="2">
        <f t="shared" si="81"/>
        <v>138</v>
      </c>
      <c r="X216" s="2">
        <f t="shared" si="82"/>
        <v>0</v>
      </c>
      <c r="Y216" s="2">
        <f t="shared" si="83"/>
        <v>0</v>
      </c>
      <c r="Z216" s="2">
        <f t="shared" si="84"/>
        <v>0</v>
      </c>
    </row>
    <row r="217" spans="1:26" x14ac:dyDescent="0.25">
      <c r="A217" s="3">
        <f t="shared" si="85"/>
        <v>237</v>
      </c>
      <c r="B217">
        <f t="shared" si="69"/>
        <v>1</v>
      </c>
      <c r="C217">
        <f t="shared" si="70"/>
        <v>237</v>
      </c>
      <c r="D217">
        <f t="shared" si="71"/>
        <v>56169</v>
      </c>
      <c r="E217">
        <f t="shared" si="72"/>
        <v>13312053</v>
      </c>
      <c r="F217" s="2">
        <f>F$2*A217^F$3</f>
        <v>174.9815250494008</v>
      </c>
      <c r="G217" s="1">
        <f>B217*G$4+C217*G$5+D217*G$6+E217*G$7</f>
        <v>1.8534999999999999</v>
      </c>
      <c r="H217" s="1">
        <f>B217*H$4+C217*H$5+D217*H$6+E217*H$7</f>
        <v>-3.7753443899999999</v>
      </c>
      <c r="I217" s="1">
        <f>B217*I$4+C217*I$5+D217*I$6+E217*I$7</f>
        <v>4.727363209</v>
      </c>
      <c r="J217" s="1">
        <f>B217*J$4+C217*J$5+D217*J$6+E217*J$7</f>
        <v>1.7879801174000001</v>
      </c>
      <c r="K217" s="1">
        <f>B217*K$4+C217*K$5+D217*K$6+E217*K$7</f>
        <v>1.5393509399999998</v>
      </c>
      <c r="L217" s="1">
        <f>B217*L$4+C217*L$5+D217*L$6+E217*L$7</f>
        <v>1.39135847119</v>
      </c>
      <c r="N217">
        <f t="shared" si="73"/>
        <v>0</v>
      </c>
      <c r="O217" s="2">
        <f t="shared" si="74"/>
        <v>174.9815250494008</v>
      </c>
      <c r="P217">
        <f t="shared" si="75"/>
        <v>180</v>
      </c>
      <c r="Q217">
        <f t="shared" si="76"/>
        <v>0</v>
      </c>
      <c r="R217">
        <f t="shared" si="77"/>
        <v>0</v>
      </c>
      <c r="S217">
        <f t="shared" si="78"/>
        <v>0</v>
      </c>
      <c r="U217" s="2">
        <f t="shared" si="79"/>
        <v>185</v>
      </c>
      <c r="V217" s="2">
        <f t="shared" si="80"/>
        <v>154</v>
      </c>
      <c r="W217" s="2">
        <f t="shared" si="81"/>
        <v>139</v>
      </c>
      <c r="X217" s="2">
        <f t="shared" si="82"/>
        <v>0</v>
      </c>
      <c r="Y217" s="2">
        <f t="shared" si="83"/>
        <v>0</v>
      </c>
      <c r="Z217" s="2">
        <f t="shared" si="84"/>
        <v>0</v>
      </c>
    </row>
    <row r="218" spans="1:26" x14ac:dyDescent="0.25">
      <c r="A218" s="3">
        <f t="shared" si="85"/>
        <v>238</v>
      </c>
      <c r="B218">
        <f t="shared" si="69"/>
        <v>1</v>
      </c>
      <c r="C218">
        <f t="shared" si="70"/>
        <v>238</v>
      </c>
      <c r="D218">
        <f t="shared" si="71"/>
        <v>56644</v>
      </c>
      <c r="E218">
        <f t="shared" si="72"/>
        <v>13481272</v>
      </c>
      <c r="F218" s="2">
        <f>F$2*A218^F$3</f>
        <v>175.29714494766097</v>
      </c>
      <c r="G218" s="1">
        <f>B218*G$4+C218*G$5+D218*G$6+E218*G$7</f>
        <v>1.861</v>
      </c>
      <c r="H218" s="1">
        <f>B218*H$4+C218*H$5+D218*H$6+E218*H$7</f>
        <v>-3.8482573600000007</v>
      </c>
      <c r="I218" s="1">
        <f>B218*I$4+C218*I$5+D218*I$6+E218*I$7</f>
        <v>4.7765434960000004</v>
      </c>
      <c r="J218" s="1">
        <f>B218*J$4+C218*J$5+D218*J$6+E218*J$7</f>
        <v>1.8000215376000002</v>
      </c>
      <c r="K218" s="1">
        <f>B218*K$4+C218*K$5+D218*K$6+E218*K$7</f>
        <v>1.5481187600000001</v>
      </c>
      <c r="L218" s="1">
        <f>B218*L$4+C218*L$5+D218*L$6+E218*L$7</f>
        <v>1.3977535485599999</v>
      </c>
      <c r="N218">
        <f t="shared" si="73"/>
        <v>0</v>
      </c>
      <c r="O218" s="2">
        <f t="shared" si="74"/>
        <v>175.29714494766097</v>
      </c>
      <c r="P218">
        <f t="shared" si="75"/>
        <v>180</v>
      </c>
      <c r="Q218">
        <f t="shared" si="76"/>
        <v>0</v>
      </c>
      <c r="R218">
        <f t="shared" si="77"/>
        <v>0</v>
      </c>
      <c r="S218">
        <f t="shared" si="78"/>
        <v>0</v>
      </c>
      <c r="U218" s="2">
        <f t="shared" si="79"/>
        <v>186</v>
      </c>
      <c r="V218" s="2">
        <f t="shared" si="80"/>
        <v>155</v>
      </c>
      <c r="W218" s="2">
        <f t="shared" si="81"/>
        <v>140</v>
      </c>
      <c r="X218" s="2">
        <f t="shared" si="82"/>
        <v>0</v>
      </c>
      <c r="Y218" s="2">
        <f t="shared" si="83"/>
        <v>0</v>
      </c>
      <c r="Z218" s="2">
        <f t="shared" si="84"/>
        <v>0</v>
      </c>
    </row>
    <row r="219" spans="1:26" x14ac:dyDescent="0.25">
      <c r="A219" s="3">
        <f t="shared" si="85"/>
        <v>239</v>
      </c>
      <c r="B219">
        <f t="shared" si="69"/>
        <v>1</v>
      </c>
      <c r="C219">
        <f t="shared" si="70"/>
        <v>239</v>
      </c>
      <c r="D219">
        <f t="shared" si="71"/>
        <v>57121</v>
      </c>
      <c r="E219">
        <f t="shared" si="72"/>
        <v>13651919</v>
      </c>
      <c r="F219" s="2">
        <f>F$2*A219^F$3</f>
        <v>175.61200720519821</v>
      </c>
      <c r="G219" s="1">
        <f>B219*G$4+C219*G$5+D219*G$6+E219*G$7</f>
        <v>1.8685</v>
      </c>
      <c r="H219" s="1">
        <f>B219*H$4+C219*H$5+D219*H$6+E219*H$7</f>
        <v>-3.9219479699999997</v>
      </c>
      <c r="I219" s="1">
        <f>B219*I$4+C219*I$5+D219*I$6+E219*I$7</f>
        <v>4.8261045469999999</v>
      </c>
      <c r="J219" s="1">
        <f>B219*J$4+C219*J$5+D219*J$6+E219*J$7</f>
        <v>1.8121291201999998</v>
      </c>
      <c r="K219" s="1">
        <f>B219*K$4+C219*K$5+D219*K$6+E219*K$7</f>
        <v>1.5569217200000001</v>
      </c>
      <c r="L219" s="1">
        <f>B219*L$4+C219*L$5+D219*L$6+E219*L$7</f>
        <v>1.4041565583700002</v>
      </c>
      <c r="N219">
        <f t="shared" si="73"/>
        <v>0</v>
      </c>
      <c r="O219" s="2">
        <f t="shared" si="74"/>
        <v>175.61200720519821</v>
      </c>
      <c r="P219">
        <f t="shared" si="75"/>
        <v>180</v>
      </c>
      <c r="Q219">
        <f t="shared" si="76"/>
        <v>0</v>
      </c>
      <c r="R219">
        <f t="shared" si="77"/>
        <v>0</v>
      </c>
      <c r="S219">
        <f t="shared" si="78"/>
        <v>0</v>
      </c>
      <c r="U219" s="2">
        <f t="shared" si="79"/>
        <v>187</v>
      </c>
      <c r="V219" s="2">
        <f t="shared" si="80"/>
        <v>156</v>
      </c>
      <c r="W219" s="2">
        <f t="shared" si="81"/>
        <v>140</v>
      </c>
      <c r="X219" s="2">
        <f t="shared" si="82"/>
        <v>0</v>
      </c>
      <c r="Y219" s="2">
        <f t="shared" si="83"/>
        <v>0</v>
      </c>
      <c r="Z219" s="2">
        <f t="shared" si="84"/>
        <v>0</v>
      </c>
    </row>
    <row r="220" spans="1:26" x14ac:dyDescent="0.25">
      <c r="A220" s="3">
        <f t="shared" si="85"/>
        <v>240</v>
      </c>
      <c r="B220">
        <f t="shared" si="69"/>
        <v>1</v>
      </c>
      <c r="C220">
        <f t="shared" si="70"/>
        <v>240</v>
      </c>
      <c r="D220">
        <f t="shared" si="71"/>
        <v>57600</v>
      </c>
      <c r="E220">
        <f t="shared" si="72"/>
        <v>13824000</v>
      </c>
      <c r="F220" s="2">
        <f>F$2*A220^F$3</f>
        <v>175.92611679939355</v>
      </c>
      <c r="G220" s="1">
        <f>B220*G$4+C220*G$5+D220*G$6+E220*G$7</f>
        <v>1.8759999999999999</v>
      </c>
      <c r="H220" s="1">
        <f>B220*H$4+C220*H$5+D220*H$6+E220*H$7</f>
        <v>-3.9964200000000005</v>
      </c>
      <c r="I220" s="1">
        <f>B220*I$4+C220*I$5+D220*I$6+E220*I$7</f>
        <v>4.8760480000000008</v>
      </c>
      <c r="J220" s="1">
        <f>B220*J$4+C220*J$5+D220*J$6+E220*J$7</f>
        <v>1.8243032000000001</v>
      </c>
      <c r="K220" s="1">
        <f>B220*K$4+C220*K$5+D220*K$6+E220*K$7</f>
        <v>1.56576</v>
      </c>
      <c r="L220" s="1">
        <f>B220*L$4+C220*L$5+D220*L$6+E220*L$7</f>
        <v>1.4105675200000001</v>
      </c>
      <c r="N220">
        <f t="shared" si="73"/>
        <v>0</v>
      </c>
      <c r="O220" s="2">
        <f t="shared" si="74"/>
        <v>175.92611679939355</v>
      </c>
      <c r="P220">
        <f t="shared" si="75"/>
        <v>180</v>
      </c>
      <c r="Q220">
        <f t="shared" si="76"/>
        <v>0</v>
      </c>
      <c r="R220">
        <f t="shared" si="77"/>
        <v>0</v>
      </c>
      <c r="S220">
        <f t="shared" si="78"/>
        <v>0</v>
      </c>
      <c r="U220" s="2">
        <f t="shared" si="79"/>
        <v>188</v>
      </c>
      <c r="V220" s="2">
        <f t="shared" si="80"/>
        <v>157</v>
      </c>
      <c r="W220" s="2">
        <f t="shared" si="81"/>
        <v>141</v>
      </c>
      <c r="X220" s="2">
        <f t="shared" si="82"/>
        <v>0</v>
      </c>
      <c r="Y220" s="2">
        <f t="shared" si="83"/>
        <v>0</v>
      </c>
      <c r="Z220" s="2">
        <f t="shared" si="84"/>
        <v>0</v>
      </c>
    </row>
    <row r="221" spans="1:26" x14ac:dyDescent="0.25">
      <c r="A221" s="3">
        <f t="shared" si="85"/>
        <v>241</v>
      </c>
      <c r="B221">
        <f t="shared" si="69"/>
        <v>1</v>
      </c>
      <c r="C221">
        <f t="shared" si="70"/>
        <v>241</v>
      </c>
      <c r="D221">
        <f t="shared" si="71"/>
        <v>58081</v>
      </c>
      <c r="E221">
        <f t="shared" si="72"/>
        <v>13997521</v>
      </c>
      <c r="F221" s="2">
        <f>F$2*A221^F$3</f>
        <v>176.23947865435017</v>
      </c>
      <c r="G221" s="1">
        <f>B221*G$4+C221*G$5+D221*G$6+E221*G$7</f>
        <v>1.8835</v>
      </c>
      <c r="H221" s="1">
        <f>B221*H$4+C221*H$5+D221*H$6+E221*H$7</f>
        <v>-4.0716772299999997</v>
      </c>
      <c r="I221" s="1">
        <f>B221*I$4+C221*I$5+D221*I$6+E221*I$7</f>
        <v>4.9263754930000001</v>
      </c>
      <c r="J221" s="1">
        <f>B221*J$4+C221*J$5+D221*J$6+E221*J$7</f>
        <v>1.8365441117999999</v>
      </c>
      <c r="K221" s="1">
        <f>B221*K$4+C221*K$5+D221*K$6+E221*K$7</f>
        <v>1.5746337800000001</v>
      </c>
      <c r="L221" s="1">
        <f>B221*L$4+C221*L$5+D221*L$6+E221*L$7</f>
        <v>1.4169864528300002</v>
      </c>
      <c r="N221">
        <f t="shared" si="73"/>
        <v>0</v>
      </c>
      <c r="O221" s="2">
        <f t="shared" si="74"/>
        <v>176.23947865435017</v>
      </c>
      <c r="P221">
        <f t="shared" si="75"/>
        <v>180</v>
      </c>
      <c r="Q221">
        <f t="shared" si="76"/>
        <v>0</v>
      </c>
      <c r="R221">
        <f t="shared" si="77"/>
        <v>0</v>
      </c>
      <c r="S221">
        <f t="shared" si="78"/>
        <v>0</v>
      </c>
      <c r="U221" s="2">
        <f t="shared" si="79"/>
        <v>188</v>
      </c>
      <c r="V221" s="2">
        <f t="shared" si="80"/>
        <v>157</v>
      </c>
      <c r="W221" s="2">
        <f t="shared" si="81"/>
        <v>142</v>
      </c>
      <c r="X221" s="2">
        <f t="shared" si="82"/>
        <v>0</v>
      </c>
      <c r="Y221" s="2">
        <f t="shared" si="83"/>
        <v>0</v>
      </c>
      <c r="Z221" s="2">
        <f t="shared" si="84"/>
        <v>0</v>
      </c>
    </row>
    <row r="222" spans="1:26" x14ac:dyDescent="0.25">
      <c r="A222" s="3">
        <f t="shared" si="85"/>
        <v>242</v>
      </c>
      <c r="B222">
        <f t="shared" si="69"/>
        <v>1</v>
      </c>
      <c r="C222">
        <f t="shared" si="70"/>
        <v>242</v>
      </c>
      <c r="D222">
        <f t="shared" si="71"/>
        <v>58564</v>
      </c>
      <c r="E222">
        <f t="shared" si="72"/>
        <v>14172488</v>
      </c>
      <c r="F222" s="2">
        <f>F$2*A222^F$3</f>
        <v>176.55209764168228</v>
      </c>
      <c r="G222" s="1">
        <f>B222*G$4+C222*G$5+D222*G$6+E222*G$7</f>
        <v>1.891</v>
      </c>
      <c r="H222" s="1">
        <f>B222*H$4+C222*H$5+D222*H$6+E222*H$7</f>
        <v>-4.14772344</v>
      </c>
      <c r="I222" s="1">
        <f>B222*I$4+C222*I$5+D222*I$6+E222*I$7</f>
        <v>4.9770886640000001</v>
      </c>
      <c r="J222" s="1">
        <f>B222*J$4+C222*J$5+D222*J$6+E222*J$7</f>
        <v>1.8488521904000002</v>
      </c>
      <c r="K222" s="1">
        <f>B222*K$4+C222*K$5+D222*K$6+E222*K$7</f>
        <v>1.58354324</v>
      </c>
      <c r="L222" s="1">
        <f>B222*L$4+C222*L$5+D222*L$6+E222*L$7</f>
        <v>1.4234133762400001</v>
      </c>
      <c r="N222">
        <f t="shared" si="73"/>
        <v>0</v>
      </c>
      <c r="O222" s="2">
        <f t="shared" si="74"/>
        <v>176.55209764168228</v>
      </c>
      <c r="P222">
        <f t="shared" si="75"/>
        <v>180</v>
      </c>
      <c r="Q222">
        <f t="shared" si="76"/>
        <v>0</v>
      </c>
      <c r="R222">
        <f t="shared" si="77"/>
        <v>0</v>
      </c>
      <c r="S222">
        <f t="shared" si="78"/>
        <v>0</v>
      </c>
      <c r="U222" s="2">
        <f t="shared" si="79"/>
        <v>189</v>
      </c>
      <c r="V222" s="2">
        <f t="shared" si="80"/>
        <v>158</v>
      </c>
      <c r="W222" s="2">
        <f t="shared" si="81"/>
        <v>142</v>
      </c>
      <c r="X222" s="2">
        <f t="shared" si="82"/>
        <v>0</v>
      </c>
      <c r="Y222" s="2">
        <f t="shared" si="83"/>
        <v>0</v>
      </c>
      <c r="Z222" s="2">
        <f t="shared" si="84"/>
        <v>0</v>
      </c>
    </row>
    <row r="223" spans="1:26" x14ac:dyDescent="0.25">
      <c r="A223" s="3">
        <f t="shared" si="85"/>
        <v>243</v>
      </c>
      <c r="B223">
        <f t="shared" si="69"/>
        <v>1</v>
      </c>
      <c r="C223">
        <f t="shared" si="70"/>
        <v>243</v>
      </c>
      <c r="D223">
        <f t="shared" si="71"/>
        <v>59049</v>
      </c>
      <c r="E223">
        <f t="shared" si="72"/>
        <v>14348907</v>
      </c>
      <c r="F223" s="2">
        <f>F$2*A223^F$3</f>
        <v>176.86397858128862</v>
      </c>
      <c r="G223" s="1">
        <f>B223*G$4+C223*G$5+D223*G$6+E223*G$7</f>
        <v>1.8985000000000001</v>
      </c>
      <c r="H223" s="1">
        <f>B223*H$4+C223*H$5+D223*H$6+E223*H$7</f>
        <v>-4.2245624100000008</v>
      </c>
      <c r="I223" s="1">
        <f>B223*I$4+C223*I$5+D223*I$6+E223*I$7</f>
        <v>5.0281891509999994</v>
      </c>
      <c r="J223" s="1">
        <f>B223*J$4+C223*J$5+D223*J$6+E223*J$7</f>
        <v>1.8612277705999998</v>
      </c>
      <c r="K223" s="1">
        <f>B223*K$4+C223*K$5+D223*K$6+E223*K$7</f>
        <v>1.5924885599999998</v>
      </c>
      <c r="L223" s="1">
        <f>B223*L$4+C223*L$5+D223*L$6+E223*L$7</f>
        <v>1.4298483096100003</v>
      </c>
      <c r="N223">
        <f t="shared" si="73"/>
        <v>0</v>
      </c>
      <c r="O223" s="2">
        <f t="shared" si="74"/>
        <v>176.86397858128862</v>
      </c>
      <c r="P223">
        <f t="shared" si="75"/>
        <v>180</v>
      </c>
      <c r="Q223">
        <f t="shared" si="76"/>
        <v>0</v>
      </c>
      <c r="R223">
        <f t="shared" si="77"/>
        <v>0</v>
      </c>
      <c r="S223">
        <f t="shared" si="78"/>
        <v>0</v>
      </c>
      <c r="U223" s="2">
        <f t="shared" si="79"/>
        <v>190</v>
      </c>
      <c r="V223" s="2">
        <f t="shared" si="80"/>
        <v>159</v>
      </c>
      <c r="W223" s="2">
        <f t="shared" si="81"/>
        <v>143</v>
      </c>
      <c r="X223" s="2">
        <f t="shared" si="82"/>
        <v>0</v>
      </c>
      <c r="Y223" s="2">
        <f t="shared" si="83"/>
        <v>0</v>
      </c>
      <c r="Z223" s="2">
        <f t="shared" si="84"/>
        <v>0</v>
      </c>
    </row>
    <row r="224" spans="1:26" x14ac:dyDescent="0.25">
      <c r="A224" s="3">
        <f t="shared" si="85"/>
        <v>244</v>
      </c>
      <c r="B224">
        <f t="shared" si="69"/>
        <v>1</v>
      </c>
      <c r="C224">
        <f t="shared" si="70"/>
        <v>244</v>
      </c>
      <c r="D224">
        <f t="shared" si="71"/>
        <v>59536</v>
      </c>
      <c r="E224">
        <f t="shared" si="72"/>
        <v>14526784</v>
      </c>
      <c r="F224" s="2">
        <f>F$2*A224^F$3</f>
        <v>177.17512624211219</v>
      </c>
      <c r="G224" s="1">
        <f>B224*G$4+C224*G$5+D224*G$6+E224*G$7</f>
        <v>1.9059999999999999</v>
      </c>
      <c r="H224" s="1">
        <f>B224*H$4+C224*H$5+D224*H$6+E224*H$7</f>
        <v>-4.3021979200000002</v>
      </c>
      <c r="I224" s="1">
        <f>B224*I$4+C224*I$5+D224*I$6+E224*I$7</f>
        <v>5.0796785920000005</v>
      </c>
      <c r="J224" s="1">
        <f>B224*J$4+C224*J$5+D224*J$6+E224*J$7</f>
        <v>1.8736711871999998</v>
      </c>
      <c r="K224" s="1">
        <f>B224*K$4+C224*K$5+D224*K$6+E224*K$7</f>
        <v>1.6014699199999998</v>
      </c>
      <c r="L224" s="1">
        <f>B224*L$4+C224*L$5+D224*L$6+E224*L$7</f>
        <v>1.4362912723200001</v>
      </c>
      <c r="N224">
        <f t="shared" si="73"/>
        <v>0</v>
      </c>
      <c r="O224" s="2">
        <f t="shared" si="74"/>
        <v>177.17512624211219</v>
      </c>
      <c r="P224">
        <f t="shared" si="75"/>
        <v>180</v>
      </c>
      <c r="Q224">
        <f t="shared" si="76"/>
        <v>0</v>
      </c>
      <c r="R224">
        <f t="shared" si="77"/>
        <v>0</v>
      </c>
      <c r="S224">
        <f t="shared" si="78"/>
        <v>0</v>
      </c>
      <c r="U224" s="2">
        <f t="shared" si="79"/>
        <v>191</v>
      </c>
      <c r="V224" s="2">
        <f t="shared" si="80"/>
        <v>160</v>
      </c>
      <c r="W224" s="2">
        <f t="shared" si="81"/>
        <v>144</v>
      </c>
      <c r="X224" s="2">
        <f t="shared" si="82"/>
        <v>0</v>
      </c>
      <c r="Y224" s="2">
        <f t="shared" si="83"/>
        <v>0</v>
      </c>
      <c r="Z224" s="2">
        <f t="shared" si="84"/>
        <v>0</v>
      </c>
    </row>
    <row r="225" spans="1:26" x14ac:dyDescent="0.25">
      <c r="A225" s="3">
        <f t="shared" si="85"/>
        <v>245</v>
      </c>
      <c r="B225">
        <f t="shared" si="69"/>
        <v>1</v>
      </c>
      <c r="C225">
        <f t="shared" si="70"/>
        <v>245</v>
      </c>
      <c r="D225">
        <f t="shared" si="71"/>
        <v>60025</v>
      </c>
      <c r="E225">
        <f t="shared" si="72"/>
        <v>14706125</v>
      </c>
      <c r="F225" s="2">
        <f>F$2*A225^F$3</f>
        <v>177.48554534288499</v>
      </c>
      <c r="G225" s="1">
        <f>B225*G$4+C225*G$5+D225*G$6+E225*G$7</f>
        <v>1.9135</v>
      </c>
      <c r="H225" s="1">
        <f>B225*H$4+C225*H$5+D225*H$6+E225*H$7</f>
        <v>-4.3806337499999994</v>
      </c>
      <c r="I225" s="1">
        <f>B225*I$4+C225*I$5+D225*I$6+E225*I$7</f>
        <v>5.1315586250000003</v>
      </c>
      <c r="J225" s="1">
        <f>B225*J$4+C225*J$5+D225*J$6+E225*J$7</f>
        <v>1.886182775</v>
      </c>
      <c r="K225" s="1">
        <f>B225*K$4+C225*K$5+D225*K$6+E225*K$7</f>
        <v>1.6104874999999998</v>
      </c>
      <c r="L225" s="1">
        <f>B225*L$4+C225*L$5+D225*L$6+E225*L$7</f>
        <v>1.4427422837499999</v>
      </c>
      <c r="N225">
        <f t="shared" si="73"/>
        <v>0</v>
      </c>
      <c r="O225" s="2">
        <f t="shared" si="74"/>
        <v>177.48554534288499</v>
      </c>
      <c r="P225">
        <f t="shared" si="75"/>
        <v>180</v>
      </c>
      <c r="Q225">
        <f t="shared" si="76"/>
        <v>0</v>
      </c>
      <c r="R225">
        <f t="shared" si="77"/>
        <v>0</v>
      </c>
      <c r="S225">
        <f t="shared" si="78"/>
        <v>0</v>
      </c>
      <c r="U225" s="2">
        <f t="shared" si="79"/>
        <v>191</v>
      </c>
      <c r="V225" s="2">
        <f t="shared" si="80"/>
        <v>161</v>
      </c>
      <c r="W225" s="2">
        <f t="shared" si="81"/>
        <v>144</v>
      </c>
      <c r="X225" s="2">
        <f t="shared" si="82"/>
        <v>0</v>
      </c>
      <c r="Y225" s="2">
        <f t="shared" si="83"/>
        <v>0</v>
      </c>
      <c r="Z225" s="2">
        <f t="shared" si="84"/>
        <v>0</v>
      </c>
    </row>
    <row r="226" spans="1:26" x14ac:dyDescent="0.25">
      <c r="A226" s="3">
        <f t="shared" si="85"/>
        <v>246</v>
      </c>
      <c r="B226">
        <f t="shared" si="69"/>
        <v>1</v>
      </c>
      <c r="C226">
        <f t="shared" si="70"/>
        <v>246</v>
      </c>
      <c r="D226">
        <f t="shared" si="71"/>
        <v>60516</v>
      </c>
      <c r="E226">
        <f t="shared" si="72"/>
        <v>14886936</v>
      </c>
      <c r="F226" s="2">
        <f>F$2*A226^F$3</f>
        <v>177.7952405528593</v>
      </c>
      <c r="G226" s="1">
        <f>B226*G$4+C226*G$5+D226*G$6+E226*G$7</f>
        <v>1.921</v>
      </c>
      <c r="H226" s="1">
        <f>B226*H$4+C226*H$5+D226*H$6+E226*H$7</f>
        <v>-4.4598736799999994</v>
      </c>
      <c r="I226" s="1">
        <f>B226*I$4+C226*I$5+D226*I$6+E226*I$7</f>
        <v>5.1838308880000001</v>
      </c>
      <c r="J226" s="1">
        <f>B226*J$4+C226*J$5+D226*J$6+E226*J$7</f>
        <v>1.8987628688</v>
      </c>
      <c r="K226" s="1">
        <f>B226*K$4+C226*K$5+D226*K$6+E226*K$7</f>
        <v>1.6195414800000001</v>
      </c>
      <c r="L226" s="1">
        <f>B226*L$4+C226*L$5+D226*L$6+E226*L$7</f>
        <v>1.4492013632800003</v>
      </c>
      <c r="N226">
        <f t="shared" si="73"/>
        <v>0</v>
      </c>
      <c r="O226" s="2">
        <f t="shared" si="74"/>
        <v>177.7952405528593</v>
      </c>
      <c r="P226">
        <f t="shared" si="75"/>
        <v>180</v>
      </c>
      <c r="Q226">
        <f t="shared" si="76"/>
        <v>0</v>
      </c>
      <c r="R226">
        <f t="shared" si="77"/>
        <v>0</v>
      </c>
      <c r="S226">
        <f t="shared" si="78"/>
        <v>0</v>
      </c>
      <c r="U226" s="2">
        <f t="shared" si="79"/>
        <v>192</v>
      </c>
      <c r="V226" s="2">
        <f t="shared" si="80"/>
        <v>162</v>
      </c>
      <c r="W226" s="2">
        <f t="shared" si="81"/>
        <v>145</v>
      </c>
      <c r="X226" s="2">
        <f t="shared" si="82"/>
        <v>0</v>
      </c>
      <c r="Y226" s="2">
        <f t="shared" si="83"/>
        <v>0</v>
      </c>
      <c r="Z226" s="2">
        <f t="shared" si="84"/>
        <v>0</v>
      </c>
    </row>
    <row r="227" spans="1:26" x14ac:dyDescent="0.25">
      <c r="A227" s="3">
        <f t="shared" si="85"/>
        <v>247</v>
      </c>
      <c r="B227">
        <f t="shared" si="69"/>
        <v>1</v>
      </c>
      <c r="C227">
        <f t="shared" si="70"/>
        <v>247</v>
      </c>
      <c r="D227">
        <f t="shared" si="71"/>
        <v>61009</v>
      </c>
      <c r="E227">
        <f t="shared" si="72"/>
        <v>15069223</v>
      </c>
      <c r="F227" s="2">
        <f>F$2*A227^F$3</f>
        <v>178.10421649252581</v>
      </c>
      <c r="G227" s="1">
        <f>B227*G$4+C227*G$5+D227*G$6+E227*G$7</f>
        <v>1.9285000000000001</v>
      </c>
      <c r="H227" s="1">
        <f>B227*H$4+C227*H$5+D227*H$6+E227*H$7</f>
        <v>-4.5399214900000002</v>
      </c>
      <c r="I227" s="1">
        <f>B227*I$4+C227*I$5+D227*I$6+E227*I$7</f>
        <v>5.2364970189999998</v>
      </c>
      <c r="J227" s="1">
        <f>B227*J$4+C227*J$5+D227*J$6+E227*J$7</f>
        <v>1.9114118034000001</v>
      </c>
      <c r="K227" s="1">
        <f>B227*K$4+C227*K$5+D227*K$6+E227*K$7</f>
        <v>1.6286320400000001</v>
      </c>
      <c r="L227" s="1">
        <f>B227*L$4+C227*L$5+D227*L$6+E227*L$7</f>
        <v>1.4556685302900001</v>
      </c>
      <c r="N227">
        <f t="shared" si="73"/>
        <v>0</v>
      </c>
      <c r="O227" s="2">
        <f t="shared" si="74"/>
        <v>178.10421649252581</v>
      </c>
      <c r="P227">
        <f t="shared" si="75"/>
        <v>180</v>
      </c>
      <c r="Q227">
        <f t="shared" si="76"/>
        <v>0</v>
      </c>
      <c r="R227">
        <f t="shared" si="77"/>
        <v>0</v>
      </c>
      <c r="S227">
        <f t="shared" si="78"/>
        <v>0</v>
      </c>
      <c r="U227" s="2">
        <f t="shared" si="79"/>
        <v>193</v>
      </c>
      <c r="V227" s="2">
        <f t="shared" si="80"/>
        <v>163</v>
      </c>
      <c r="W227" s="2">
        <f t="shared" si="81"/>
        <v>146</v>
      </c>
      <c r="X227" s="2">
        <f t="shared" si="82"/>
        <v>0</v>
      </c>
      <c r="Y227" s="2">
        <f t="shared" si="83"/>
        <v>0</v>
      </c>
      <c r="Z227" s="2">
        <f t="shared" si="84"/>
        <v>0</v>
      </c>
    </row>
    <row r="228" spans="1:26" x14ac:dyDescent="0.25">
      <c r="A228" s="3">
        <f t="shared" si="85"/>
        <v>248</v>
      </c>
      <c r="B228">
        <f t="shared" si="69"/>
        <v>1</v>
      </c>
      <c r="C228">
        <f t="shared" si="70"/>
        <v>248</v>
      </c>
      <c r="D228">
        <f t="shared" si="71"/>
        <v>61504</v>
      </c>
      <c r="E228">
        <f t="shared" si="72"/>
        <v>15252992</v>
      </c>
      <c r="F228" s="2">
        <f>F$2*A228^F$3</f>
        <v>178.41247773431701</v>
      </c>
      <c r="G228" s="1">
        <f>B228*G$4+C228*G$5+D228*G$6+E228*G$7</f>
        <v>1.9359999999999999</v>
      </c>
      <c r="H228" s="1">
        <f>B228*H$4+C228*H$5+D228*H$6+E228*H$7</f>
        <v>-4.6207809599999994</v>
      </c>
      <c r="I228" s="1">
        <f>B228*I$4+C228*I$5+D228*I$6+E228*I$7</f>
        <v>5.2895586559999996</v>
      </c>
      <c r="J228" s="1">
        <f>B228*J$4+C228*J$5+D228*J$6+E228*J$7</f>
        <v>1.9241299135999999</v>
      </c>
      <c r="K228" s="1">
        <f>B228*K$4+C228*K$5+D228*K$6+E228*K$7</f>
        <v>1.63775936</v>
      </c>
      <c r="L228" s="1">
        <f>B228*L$4+C228*L$5+D228*L$6+E228*L$7</f>
        <v>1.4621438041600001</v>
      </c>
      <c r="N228">
        <f t="shared" si="73"/>
        <v>0</v>
      </c>
      <c r="O228" s="2">
        <f t="shared" si="74"/>
        <v>178.41247773431701</v>
      </c>
      <c r="P228">
        <f t="shared" si="75"/>
        <v>180</v>
      </c>
      <c r="Q228">
        <f t="shared" si="76"/>
        <v>0</v>
      </c>
      <c r="R228">
        <f t="shared" si="77"/>
        <v>0</v>
      </c>
      <c r="S228">
        <f t="shared" si="78"/>
        <v>0</v>
      </c>
      <c r="U228" s="2">
        <f t="shared" si="79"/>
        <v>194</v>
      </c>
      <c r="V228" s="2">
        <f t="shared" si="80"/>
        <v>164</v>
      </c>
      <c r="W228" s="2">
        <f t="shared" si="81"/>
        <v>146</v>
      </c>
      <c r="X228" s="2">
        <f t="shared" si="82"/>
        <v>0</v>
      </c>
      <c r="Y228" s="2">
        <f t="shared" si="83"/>
        <v>0</v>
      </c>
      <c r="Z228" s="2">
        <f t="shared" si="84"/>
        <v>0</v>
      </c>
    </row>
    <row r="229" spans="1:26" x14ac:dyDescent="0.25">
      <c r="A229" s="3">
        <f t="shared" si="85"/>
        <v>249</v>
      </c>
      <c r="B229">
        <f t="shared" si="69"/>
        <v>1</v>
      </c>
      <c r="C229">
        <f t="shared" si="70"/>
        <v>249</v>
      </c>
      <c r="D229">
        <f t="shared" si="71"/>
        <v>62001</v>
      </c>
      <c r="E229">
        <f t="shared" si="72"/>
        <v>15438249</v>
      </c>
      <c r="F229" s="2">
        <f>F$2*A229^F$3</f>
        <v>178.72002880329941</v>
      </c>
      <c r="G229" s="1">
        <f>B229*G$4+C229*G$5+D229*G$6+E229*G$7</f>
        <v>1.9435</v>
      </c>
      <c r="H229" s="1">
        <f>B229*H$4+C229*H$5+D229*H$6+E229*H$7</f>
        <v>-4.7024558699999988</v>
      </c>
      <c r="I229" s="1">
        <f>B229*I$4+C229*I$5+D229*I$6+E229*I$7</f>
        <v>5.3430174370000003</v>
      </c>
      <c r="J229" s="1">
        <f>B229*J$4+C229*J$5+D229*J$6+E229*J$7</f>
        <v>1.9369175342</v>
      </c>
      <c r="K229" s="1">
        <f>B229*K$4+C229*K$5+D229*K$6+E229*K$7</f>
        <v>1.6469236199999999</v>
      </c>
      <c r="L229" s="1">
        <f>B229*L$4+C229*L$5+D229*L$6+E229*L$7</f>
        <v>1.4686272042700002</v>
      </c>
      <c r="N229">
        <f t="shared" si="73"/>
        <v>0</v>
      </c>
      <c r="O229" s="2">
        <f t="shared" si="74"/>
        <v>178.72002880329941</v>
      </c>
      <c r="P229">
        <f t="shared" si="75"/>
        <v>180</v>
      </c>
      <c r="Q229">
        <f t="shared" si="76"/>
        <v>0</v>
      </c>
      <c r="R229">
        <f t="shared" si="77"/>
        <v>0</v>
      </c>
      <c r="S229">
        <f t="shared" si="78"/>
        <v>0</v>
      </c>
      <c r="U229" s="2">
        <f t="shared" si="79"/>
        <v>194</v>
      </c>
      <c r="V229" s="2">
        <f t="shared" si="80"/>
        <v>165</v>
      </c>
      <c r="W229" s="2">
        <f t="shared" si="81"/>
        <v>147</v>
      </c>
      <c r="X229" s="2">
        <f t="shared" si="82"/>
        <v>0</v>
      </c>
      <c r="Y229" s="2">
        <f t="shared" si="83"/>
        <v>0</v>
      </c>
      <c r="Z229" s="2">
        <f t="shared" si="84"/>
        <v>0</v>
      </c>
    </row>
    <row r="230" spans="1:26" x14ac:dyDescent="0.25">
      <c r="A230" s="3">
        <f t="shared" si="85"/>
        <v>250</v>
      </c>
      <c r="B230">
        <f t="shared" si="69"/>
        <v>1</v>
      </c>
      <c r="C230">
        <f t="shared" si="70"/>
        <v>250</v>
      </c>
      <c r="D230">
        <f t="shared" si="71"/>
        <v>62500</v>
      </c>
      <c r="E230">
        <f t="shared" si="72"/>
        <v>15625000</v>
      </c>
      <c r="F230" s="2">
        <f>F$2*A230^F$3</f>
        <v>179.02687417785202</v>
      </c>
      <c r="G230" s="1">
        <f>B230*G$4+C230*G$5+D230*G$6+E230*G$7</f>
        <v>1.9510000000000001</v>
      </c>
      <c r="H230" s="1">
        <f>B230*H$4+C230*H$5+D230*H$6+E230*H$7</f>
        <v>-4.7849500000000003</v>
      </c>
      <c r="I230" s="1">
        <f>B230*I$4+C230*I$5+D230*I$6+E230*I$7</f>
        <v>5.3968749999999996</v>
      </c>
      <c r="J230" s="1">
        <f>B230*J$4+C230*J$5+D230*J$6+E230*J$7</f>
        <v>1.949775</v>
      </c>
      <c r="K230" s="1">
        <f>B230*K$4+C230*K$5+D230*K$6+E230*K$7</f>
        <v>1.6561249999999998</v>
      </c>
      <c r="L230" s="1">
        <f>B230*L$4+C230*L$5+D230*L$6+E230*L$7</f>
        <v>1.4751187500000003</v>
      </c>
      <c r="N230">
        <f t="shared" si="73"/>
        <v>0</v>
      </c>
      <c r="O230" s="2">
        <f t="shared" si="74"/>
        <v>179.02687417785202</v>
      </c>
      <c r="P230">
        <f t="shared" si="75"/>
        <v>180</v>
      </c>
      <c r="Q230">
        <f t="shared" si="76"/>
        <v>0</v>
      </c>
      <c r="R230">
        <f t="shared" si="77"/>
        <v>0</v>
      </c>
      <c r="S230">
        <f t="shared" si="78"/>
        <v>0</v>
      </c>
      <c r="U230" s="2">
        <f t="shared" si="79"/>
        <v>195</v>
      </c>
      <c r="V230" s="2">
        <f t="shared" si="80"/>
        <v>166</v>
      </c>
      <c r="W230" s="2">
        <f t="shared" si="81"/>
        <v>148</v>
      </c>
      <c r="X230" s="2">
        <f t="shared" si="82"/>
        <v>0</v>
      </c>
      <c r="Y230" s="2">
        <f t="shared" si="83"/>
        <v>0</v>
      </c>
      <c r="Z230" s="2">
        <f t="shared" si="8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2015-07-10T14:22:52Z</dcterms:modified>
</cp:coreProperties>
</file>