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SVN2\branches\SiNDY-u\CheckBuildNamePoint\doc\"/>
    </mc:Choice>
  </mc:AlternateContent>
  <bookViews>
    <workbookView xWindow="-15" yWindow="45" windowWidth="19215" windowHeight="5625" tabRatio="855" activeTab="3" xr2:uid="{00000000-000D-0000-FFFF-FFFF00000000}"/>
  </bookViews>
  <sheets>
    <sheet name="表紙" sheetId="4" r:id="rId1"/>
    <sheet name="改版履歴" sheetId="5" r:id="rId2"/>
    <sheet name="ガイドライン" sheetId="29" r:id="rId3"/>
    <sheet name="仕様変更管理表" sheetId="19" r:id="rId4"/>
    <sheet name="概要" sheetId="6" r:id="rId5"/>
    <sheet name="機能仕様" sheetId="7" r:id="rId6"/>
    <sheet name="処理フロー" sheetId="8" r:id="rId7"/>
    <sheet name="チェック内容" sheetId="26" r:id="rId8"/>
    <sheet name="チェック項目一覧" sheetId="25" r:id="rId9"/>
    <sheet name="メッセージ一覧" sheetId="9" r:id="rId10"/>
    <sheet name="データ仕様" sheetId="30" r:id="rId11"/>
    <sheet name="検証記録" sheetId="31" r:id="rId12"/>
    <sheet name="QAシート" sheetId="28" r:id="rId13"/>
    <sheet name="DRシート_C版_追加要望対応後" sheetId="33" r:id="rId14"/>
    <sheet name="DRシート_C版_追加要望対応前" sheetId="27" r:id="rId15"/>
    <sheet name="DRシート_D版" sheetId="34" r:id="rId16"/>
    <sheet name="DRシート(コピー用)" sheetId="32" r:id="rId17"/>
  </sheets>
  <externalReferences>
    <externalReference r:id="rId18"/>
  </externalReferences>
  <definedNames>
    <definedName name="_xlnm._FilterDatabase" localSheetId="3" hidden="1">仕様変更管理表!$C$4:$AJ$4</definedName>
    <definedName name="DR種別">ガイドライン!$E$243</definedName>
    <definedName name="テスト種別" localSheetId="16">#REF!</definedName>
    <definedName name="テスト種別" localSheetId="13">#REF!</definedName>
    <definedName name="テスト種別" localSheetId="15">#REF!</definedName>
    <definedName name="テスト種別">#REF!</definedName>
    <definedName name="指摘事由">ガイドライン!$E$272:$E$276</definedName>
    <definedName name="重要度">[1]作成ガイドライン!$D$43:$D$46</definedName>
    <definedName name="対象成果物">ガイドライン!$E$248:$E$258</definedName>
    <definedName name="発生要因">ガイドライン!$E$48:$E$56</definedName>
    <definedName name="役割">ガイドライン!$E$263:$E$267</definedName>
  </definedNames>
  <calcPr calcId="171027"/>
  <fileRecoveryPr autoRecover="0"/>
</workbook>
</file>

<file path=xl/calcChain.xml><?xml version="1.0" encoding="utf-8"?>
<calcChain xmlns="http://schemas.openxmlformats.org/spreadsheetml/2006/main">
  <c r="AX29" i="34" l="1"/>
  <c r="AX28" i="34"/>
  <c r="AX27" i="34"/>
  <c r="AX26" i="34"/>
  <c r="AX25" i="34"/>
  <c r="AX24" i="34"/>
  <c r="AX23" i="34"/>
  <c r="B23" i="34"/>
  <c r="AX22" i="34"/>
  <c r="AU22" i="34"/>
  <c r="AX21" i="34"/>
  <c r="AU21" i="34"/>
  <c r="AX20" i="34"/>
  <c r="AU20" i="34"/>
  <c r="AX19" i="34"/>
  <c r="AX18" i="34"/>
  <c r="AX17" i="34"/>
  <c r="BA16" i="34"/>
  <c r="AX16" i="34"/>
  <c r="BA15" i="34"/>
  <c r="AX15" i="34"/>
  <c r="BA14" i="34"/>
  <c r="AX14" i="34"/>
  <c r="BA13" i="34"/>
  <c r="AX13" i="34"/>
  <c r="AX12" i="34"/>
  <c r="AX11" i="34"/>
  <c r="BA10" i="34"/>
  <c r="AX10" i="34"/>
  <c r="BA9" i="34"/>
  <c r="AX9" i="34"/>
  <c r="BA8" i="34"/>
  <c r="AX8" i="34"/>
  <c r="BA7" i="34"/>
  <c r="AX7" i="34"/>
  <c r="BA6" i="34"/>
  <c r="AX6" i="34"/>
  <c r="BA5" i="34"/>
  <c r="AX5" i="34"/>
  <c r="BA4" i="34"/>
  <c r="AX29" i="33" l="1"/>
  <c r="AX28" i="33"/>
  <c r="AX27" i="33"/>
  <c r="AX26" i="33"/>
  <c r="AX25" i="33"/>
  <c r="AX24" i="33"/>
  <c r="AX23" i="33"/>
  <c r="B23" i="33"/>
  <c r="AX22" i="33"/>
  <c r="AX21" i="33"/>
  <c r="AU21" i="33"/>
  <c r="AX20" i="33"/>
  <c r="AU20" i="33"/>
  <c r="AU22" i="33" s="1"/>
  <c r="AX19" i="33"/>
  <c r="AX18" i="33"/>
  <c r="AX17" i="33"/>
  <c r="BA16" i="33"/>
  <c r="AX16" i="33"/>
  <c r="BA15" i="33"/>
  <c r="AX15" i="33"/>
  <c r="BA14" i="33"/>
  <c r="AX14" i="33"/>
  <c r="BA13" i="33"/>
  <c r="AX13" i="33"/>
  <c r="AX12" i="33"/>
  <c r="AX11" i="33"/>
  <c r="BA10" i="33"/>
  <c r="AX10" i="33"/>
  <c r="BA9" i="33"/>
  <c r="AX9" i="33"/>
  <c r="BA8" i="33"/>
  <c r="AX8" i="33"/>
  <c r="BA7" i="33"/>
  <c r="AX7" i="33"/>
  <c r="BA6" i="33"/>
  <c r="AX6" i="33"/>
  <c r="BA5" i="33"/>
  <c r="AX5" i="33"/>
  <c r="BA4" i="33"/>
  <c r="AX29" i="32" l="1"/>
  <c r="AX28" i="32"/>
  <c r="AX27" i="32"/>
  <c r="AX26" i="32"/>
  <c r="AX25" i="32"/>
  <c r="AX24" i="32"/>
  <c r="AX23" i="32"/>
  <c r="B23" i="32"/>
  <c r="AX22" i="32"/>
  <c r="AX21" i="32"/>
  <c r="AU21" i="32"/>
  <c r="AX20" i="32"/>
  <c r="AU20" i="32"/>
  <c r="AU22" i="32" s="1"/>
  <c r="AX19" i="32"/>
  <c r="AX18" i="32"/>
  <c r="AX17" i="32"/>
  <c r="BA16" i="32"/>
  <c r="AX16" i="32"/>
  <c r="BA15" i="32"/>
  <c r="AX15" i="32"/>
  <c r="BA14" i="32"/>
  <c r="AX14" i="32"/>
  <c r="BA13" i="32"/>
  <c r="AX13" i="32"/>
  <c r="AX12" i="32"/>
  <c r="AX11" i="32"/>
  <c r="BA10" i="32"/>
  <c r="AX10" i="32"/>
  <c r="BA9" i="32"/>
  <c r="AX9" i="32"/>
  <c r="BA8" i="32"/>
  <c r="AX8" i="32"/>
  <c r="BA7" i="32"/>
  <c r="AX7" i="32"/>
  <c r="BA6" i="32"/>
  <c r="AX6" i="32"/>
  <c r="BA5" i="32"/>
  <c r="AX5" i="32"/>
  <c r="BA4" i="32"/>
  <c r="AX29" i="27" l="1"/>
  <c r="AX28" i="27"/>
  <c r="AX27" i="27"/>
  <c r="AX26" i="27"/>
  <c r="AX25" i="27"/>
  <c r="AX24" i="27"/>
  <c r="AX23" i="27"/>
  <c r="B23" i="27"/>
  <c r="AX22" i="27"/>
  <c r="AX21" i="27"/>
  <c r="AU21" i="27"/>
  <c r="AX20" i="27"/>
  <c r="AU20" i="27"/>
  <c r="AX19" i="27"/>
  <c r="AX18" i="27"/>
  <c r="AX17" i="27"/>
  <c r="BA16" i="27"/>
  <c r="AX16" i="27"/>
  <c r="BA15" i="27"/>
  <c r="AX15" i="27"/>
  <c r="BA14" i="27"/>
  <c r="AX14" i="27"/>
  <c r="BA13" i="27"/>
  <c r="AX13" i="27"/>
  <c r="AX12" i="27"/>
  <c r="AX11" i="27"/>
  <c r="BA10" i="27"/>
  <c r="AX10" i="27"/>
  <c r="BA9" i="27"/>
  <c r="AX9" i="27"/>
  <c r="BA8" i="27"/>
  <c r="AX8" i="27"/>
  <c r="BA7" i="27"/>
  <c r="AX7" i="27"/>
  <c r="BA6" i="27"/>
  <c r="AX6" i="27"/>
  <c r="BA5" i="27"/>
  <c r="AX5" i="27"/>
  <c r="BA4" i="27"/>
  <c r="AU22" i="27" l="1"/>
  <c r="D96" i="26"/>
  <c r="E42" i="26"/>
  <c r="C15" i="9"/>
  <c r="C14" i="9"/>
  <c r="C13" i="9"/>
  <c r="C12" i="9"/>
  <c r="C11" i="9"/>
  <c r="C10" i="9"/>
  <c r="C9" i="9"/>
  <c r="C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U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35"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川辺 航</author>
    <author>梶浦 義徳</author>
    <author>江越 雄基</author>
    <author>宿澤</author>
  </authors>
  <commentList>
    <comment ref="B7" authorId="0" shapeId="0" xr:uid="{00000000-0006-0000-0800-000001000000}">
      <text>
        <r>
          <rPr>
            <b/>
            <sz val="9"/>
            <color indexed="81"/>
            <rFont val="ＭＳ Ｐゴシック"/>
            <family val="3"/>
            <charset val="128"/>
          </rPr>
          <t>1_*が出ていないこと</t>
        </r>
      </text>
    </comment>
    <comment ref="C7" authorId="0" shapeId="0" xr:uid="{00000000-0006-0000-0800-000002000000}">
      <text>
        <r>
          <rPr>
            <b/>
            <sz val="9"/>
            <color indexed="81"/>
            <rFont val="ＭＳ Ｐゴシック"/>
            <family val="3"/>
            <charset val="128"/>
          </rPr>
          <t xml:space="preserve">下記以外にも、他エラー用ででてるものあり
</t>
        </r>
      </text>
    </comment>
    <comment ref="X22" authorId="1" shapeId="0" xr:uid="{00000000-0006-0000-0800-000003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X23" authorId="1" shapeId="0" xr:uid="{00000000-0006-0000-0800-000004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K29" authorId="2" shapeId="0" xr:uid="{00000000-0006-0000-0800-000005000000}">
      <text>
        <r>
          <rPr>
            <sz val="9"/>
            <color indexed="81"/>
            <rFont val="ＭＳ Ｐゴシック"/>
            <family val="3"/>
            <charset val="128"/>
          </rPr>
          <t>江越 雄基:
「っ」を含む都市注記は
約3,000件
湯ったり館、</t>
        </r>
      </text>
    </comment>
    <comment ref="X31" authorId="1" shapeId="0" xr:uid="{00000000-0006-0000-0800-000006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K32" authorId="2" shapeId="0" xr:uid="{00000000-0006-0000-0800-000007000000}">
      <text>
        <r>
          <rPr>
            <sz val="9"/>
            <color indexed="81"/>
            <rFont val="ＭＳ Ｐゴシック"/>
            <family val="3"/>
            <charset val="128"/>
          </rPr>
          <t>江越 雄基:
「ッ」を含む都市注記は
約55,000件
八ッ島、三ッ境、四ッ木、二ッ橋、、、</t>
        </r>
      </text>
    </comment>
    <comment ref="X32" authorId="1" shapeId="0" xr:uid="{00000000-0006-0000-0800-000008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X33" authorId="1" shapeId="0" xr:uid="{00000000-0006-0000-0800-000009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X39" authorId="1" shapeId="0" xr:uid="{00000000-0006-0000-0800-00000A000000}">
      <text>
        <r>
          <rPr>
            <b/>
            <sz val="9"/>
            <color indexed="81"/>
            <rFont val="MS P ゴシック"/>
            <family val="3"/>
            <charset val="128"/>
          </rPr>
          <t>梶浦 義徳:</t>
        </r>
        <r>
          <rPr>
            <sz val="9"/>
            <color indexed="81"/>
            <rFont val="MS P ゴシック"/>
            <family val="3"/>
            <charset val="128"/>
          </rPr>
          <t xml:space="preserve">
対象がヨミ（分割）の時にはヨミ（分割）を出力</t>
        </r>
      </text>
    </comment>
    <comment ref="L43" authorId="3" shapeId="0" xr:uid="{00000000-0006-0000-0800-00000B000000}">
      <text>
        <r>
          <rPr>
            <sz val="10"/>
            <color indexed="81"/>
            <rFont val="ＭＳ Ｐゴシック"/>
            <family val="3"/>
            <charset val="128"/>
          </rPr>
          <t>※「名称類似」とは…完全一致または包含
※注記の名称類似は、注記文字列のまま、読み込んだリストの数分（前後も）が対象</t>
        </r>
      </text>
    </comment>
    <comment ref="L44" authorId="3" shapeId="0" xr:uid="{00000000-0006-0000-0800-00000C000000}">
      <text>
        <r>
          <rPr>
            <b/>
            <sz val="9"/>
            <color indexed="81"/>
            <rFont val="ＭＳ Ｐゴシック"/>
            <family val="3"/>
            <charset val="128"/>
          </rPr>
          <t>※「名称類似」とは…完全一致または包含
※注記の名称類似は、注記文字列のまま、読み込んだリストの数分（前後も）が対象</t>
        </r>
      </text>
    </comment>
    <comment ref="L45" authorId="3" shapeId="0" xr:uid="{00000000-0006-0000-0800-00000D000000}">
      <text>
        <r>
          <rPr>
            <b/>
            <sz val="9"/>
            <color indexed="81"/>
            <rFont val="ＭＳ Ｐゴシック"/>
            <family val="3"/>
            <charset val="128"/>
          </rPr>
          <t>※「名称類似」とは…完全一致または包含
※注記の名称類似は、注記文字列のまま、読み込んだリストの数分（前後も）が対象</t>
        </r>
        <r>
          <rPr>
            <sz val="9"/>
            <color indexed="81"/>
            <rFont val="ＭＳ Ｐゴシック"/>
            <family val="3"/>
            <charset val="128"/>
          </rPr>
          <t xml:space="preserve">
</t>
        </r>
      </text>
    </comment>
    <comment ref="L46" authorId="3" shapeId="0" xr:uid="{00000000-0006-0000-0800-00000E000000}">
      <text>
        <r>
          <rPr>
            <b/>
            <sz val="9"/>
            <color indexed="81"/>
            <rFont val="ＭＳ Ｐゴシック"/>
            <family val="3"/>
            <charset val="128"/>
          </rPr>
          <t>※「名称類似」とは…完全一致または包含
※注記の名称類似は、注記文字列のまま、読み込んだリストの数分（前後も）が対象</t>
        </r>
        <r>
          <rPr>
            <sz val="9"/>
            <color indexed="81"/>
            <rFont val="ＭＳ Ｐゴシック"/>
            <family val="3"/>
            <charset val="128"/>
          </rPr>
          <t xml:space="preserve">
</t>
        </r>
      </text>
    </comment>
    <comment ref="L47" authorId="3" shapeId="0" xr:uid="{00000000-0006-0000-0800-00000F000000}">
      <text>
        <r>
          <rPr>
            <b/>
            <sz val="9"/>
            <color indexed="81"/>
            <rFont val="ＭＳ Ｐゴシック"/>
            <family val="3"/>
            <charset val="128"/>
          </rPr>
          <t>※「名称類似」とは…完全一致または包含
※注記の名称類似は、注記文字列のまま、読み込んだリストの数分（前後も）が対象</t>
        </r>
      </text>
    </comment>
    <comment ref="L48" authorId="3" shapeId="0" xr:uid="{00000000-0006-0000-0800-000010000000}">
      <text>
        <r>
          <rPr>
            <b/>
            <sz val="9"/>
            <color indexed="81"/>
            <rFont val="ＭＳ Ｐゴシック"/>
            <family val="3"/>
            <charset val="128"/>
          </rPr>
          <t>※「名称類似」とは…完全一致または包含
※注記の名称類似は、注記文字列のまま、読み込んだリストの数分（前後も）が対象</t>
        </r>
        <r>
          <rPr>
            <sz val="9"/>
            <color indexed="81"/>
            <rFont val="ＭＳ Ｐゴシック"/>
            <family val="3"/>
            <charset val="128"/>
          </rPr>
          <t xml:space="preserve">
</t>
        </r>
      </text>
    </comment>
    <comment ref="X57" authorId="1" shapeId="0" xr:uid="{00000000-0006-0000-0800-000011000000}">
      <text>
        <r>
          <rPr>
            <b/>
            <sz val="9"/>
            <color indexed="81"/>
            <rFont val="MS P ゴシック"/>
            <family val="3"/>
            <charset val="128"/>
          </rPr>
          <t>梶浦 義徳:
ヨミ（分割）</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加藤 新也</author>
  </authors>
  <commentList>
    <comment ref="H2" authorId="0" shapeId="0" xr:uid="{00000000-0006-0000-0B00-000001000000}">
      <text>
        <r>
          <rPr>
            <b/>
            <sz val="9"/>
            <color indexed="81"/>
            <rFont val="ＭＳ Ｐゴシック"/>
            <family val="3"/>
            <charset val="128"/>
          </rPr>
          <t>検証を実行したバイナリのファイルバージョンを記入してください。
例）
17.2.0.1</t>
        </r>
      </text>
    </comment>
    <comment ref="I2" authorId="0" shapeId="0" xr:uid="{00000000-0006-0000-0B00-000002000000}">
      <text>
        <r>
          <rPr>
            <b/>
            <sz val="9"/>
            <color indexed="81"/>
            <rFont val="ＭＳ Ｐゴシック"/>
            <family val="3"/>
            <charset val="128"/>
          </rPr>
          <t>実施した目的と、どのような検証を行うかを端的に記入してください。</t>
        </r>
      </text>
    </comment>
    <comment ref="J2" authorId="0" shapeId="0" xr:uid="{00000000-0006-0000-0B00-00000300000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xr:uid="{00000000-0006-0000-0B00-00000400000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xr:uid="{00000000-0006-0000-0B00-00000500000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xr:uid="{00000000-0006-0000-0B00-000006000000}">
      <text>
        <r>
          <rPr>
            <b/>
            <sz val="9"/>
            <color indexed="81"/>
            <rFont val="ＭＳ Ｐゴシック"/>
            <family val="3"/>
            <charset val="128"/>
          </rPr>
          <t>いずれの列にも該当しない補足事項を記入してください。</t>
        </r>
      </text>
    </comment>
    <comment ref="N2" authorId="0" shapeId="0" xr:uid="{00000000-0006-0000-0B00-000007000000}">
      <text>
        <r>
          <rPr>
            <b/>
            <sz val="9"/>
            <color indexed="81"/>
            <rFont val="ＭＳ Ｐゴシック"/>
            <family val="3"/>
            <charset val="128"/>
          </rPr>
          <t>検証を行った者の所属と氏名を記入してください。</t>
        </r>
      </text>
    </comment>
    <comment ref="O2" authorId="0" shapeId="0" xr:uid="{00000000-0006-0000-0B00-000008000000}">
      <text>
        <r>
          <rPr>
            <b/>
            <sz val="9"/>
            <color indexed="81"/>
            <rFont val="ＭＳ Ｐゴシック"/>
            <family val="3"/>
            <charset val="128"/>
          </rPr>
          <t>検証を行った西暦/月/日を記入してください。</t>
        </r>
      </text>
    </comment>
    <comment ref="C3" authorId="0" shapeId="0" xr:uid="{00000000-0006-0000-0B00-000009000000}">
      <text>
        <r>
          <rPr>
            <b/>
            <sz val="9"/>
            <color indexed="81"/>
            <rFont val="ＭＳ Ｐゴシック"/>
            <family val="3"/>
            <charset val="128"/>
          </rPr>
          <t>検証を行ったPCの資産番号を記入してください。
例)
B19-341</t>
        </r>
      </text>
    </comment>
    <comment ref="D3" authorId="0" shapeId="0" xr:uid="{00000000-0006-0000-0B00-00000A00000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xr:uid="{00000000-0006-0000-0B00-00000B000000}">
      <text>
        <r>
          <rPr>
            <b/>
            <sz val="9"/>
            <color indexed="81"/>
            <rFont val="ＭＳ Ｐゴシック"/>
            <family val="3"/>
            <charset val="128"/>
          </rPr>
          <t>検証を行ったPCのCPUの製品名と動作周波数を記入してください。
例）
Intel Core i7-2600
3.400GHz</t>
        </r>
      </text>
    </comment>
    <comment ref="F3" authorId="0" shapeId="0" xr:uid="{00000000-0006-0000-0B00-00000C000000}">
      <text>
        <r>
          <rPr>
            <b/>
            <sz val="9"/>
            <color indexed="81"/>
            <rFont val="ＭＳ Ｐゴシック"/>
            <family val="3"/>
            <charset val="128"/>
          </rPr>
          <t>検証を行ったPCの実装メモリ(RAM)を記入してください。
例）
4GB</t>
        </r>
      </text>
    </comment>
    <comment ref="G3" authorId="0" shapeId="0" xr:uid="{00000000-0006-0000-0B00-00000D00000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D00-000001000000}">
      <text>
        <r>
          <rPr>
            <sz val="9"/>
            <color indexed="81"/>
            <rFont val="ＭＳ Ｐゴシック"/>
            <family val="3"/>
            <charset val="128"/>
          </rPr>
          <t>暫定版・正式版、版数など
対象成果物に対する補足</t>
        </r>
      </text>
    </comment>
    <comment ref="E6" authorId="1" shapeId="0" xr:uid="{00000000-0006-0000-0D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D00-000003000000}">
      <text>
        <r>
          <rPr>
            <sz val="9"/>
            <color indexed="81"/>
            <rFont val="ＭＳ Ｐゴシック"/>
            <family val="3"/>
            <charset val="128"/>
          </rPr>
          <t>DR対象物/参考資料の確認期間を記述します。</t>
        </r>
      </text>
    </comment>
    <comment ref="AR20" authorId="0" shapeId="0" xr:uid="{00000000-0006-0000-0D00-000004000000}">
      <text>
        <r>
          <rPr>
            <sz val="9"/>
            <color indexed="81"/>
            <rFont val="ＭＳ Ｐゴシック"/>
            <family val="3"/>
            <charset val="128"/>
          </rPr>
          <t>No.が振られている件数</t>
        </r>
      </text>
    </comment>
    <comment ref="AR21" authorId="0" shapeId="0" xr:uid="{00000000-0006-0000-0D00-000005000000}">
      <text>
        <r>
          <rPr>
            <sz val="9"/>
            <color indexed="81"/>
            <rFont val="ＭＳ Ｐゴシック"/>
            <family val="3"/>
            <charset val="128"/>
          </rPr>
          <t>完了日が記入されている件数</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E00-000001000000}">
      <text>
        <r>
          <rPr>
            <sz val="9"/>
            <color indexed="81"/>
            <rFont val="ＭＳ Ｐゴシック"/>
            <family val="3"/>
            <charset val="128"/>
          </rPr>
          <t>暫定版・正式版、版数など
対象成果物に対する補足</t>
        </r>
      </text>
    </comment>
    <comment ref="E6" authorId="1" shapeId="0" xr:uid="{00000000-0006-0000-0E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E00-000003000000}">
      <text>
        <r>
          <rPr>
            <sz val="9"/>
            <color indexed="81"/>
            <rFont val="ＭＳ Ｐゴシック"/>
            <family val="3"/>
            <charset val="128"/>
          </rPr>
          <t>DR対象物/参考資料の確認期間を記述します。</t>
        </r>
      </text>
    </comment>
    <comment ref="AR20" authorId="0" shapeId="0" xr:uid="{00000000-0006-0000-0E00-000004000000}">
      <text>
        <r>
          <rPr>
            <sz val="9"/>
            <color indexed="81"/>
            <rFont val="ＭＳ Ｐゴシック"/>
            <family val="3"/>
            <charset val="128"/>
          </rPr>
          <t>No.が振られている件数</t>
        </r>
      </text>
    </comment>
    <comment ref="AR21" authorId="0" shapeId="0" xr:uid="{00000000-0006-0000-0E00-000005000000}">
      <text>
        <r>
          <rPr>
            <sz val="9"/>
            <color indexed="81"/>
            <rFont val="ＭＳ Ｐゴシック"/>
            <family val="3"/>
            <charset val="128"/>
          </rPr>
          <t>完了日が記入されている件数</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F00-000001000000}">
      <text>
        <r>
          <rPr>
            <sz val="9"/>
            <color indexed="81"/>
            <rFont val="ＭＳ Ｐゴシック"/>
            <family val="3"/>
            <charset val="128"/>
          </rPr>
          <t>暫定版・正式版、版数など
対象成果物に対する補足</t>
        </r>
      </text>
    </comment>
    <comment ref="E6" authorId="1" shapeId="0" xr:uid="{00000000-0006-0000-0F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F00-000003000000}">
      <text>
        <r>
          <rPr>
            <sz val="9"/>
            <color indexed="81"/>
            <rFont val="ＭＳ Ｐゴシック"/>
            <family val="3"/>
            <charset val="128"/>
          </rPr>
          <t>DR対象物/参考資料の確認期間を記述します。</t>
        </r>
      </text>
    </comment>
    <comment ref="AR20" authorId="0" shapeId="0" xr:uid="{00000000-0006-0000-0F00-000004000000}">
      <text>
        <r>
          <rPr>
            <sz val="9"/>
            <color indexed="81"/>
            <rFont val="ＭＳ Ｐゴシック"/>
            <family val="3"/>
            <charset val="128"/>
          </rPr>
          <t>No.が振られている件数</t>
        </r>
      </text>
    </comment>
    <comment ref="AR21" authorId="0" shapeId="0" xr:uid="{00000000-0006-0000-0F00-000005000000}">
      <text>
        <r>
          <rPr>
            <sz val="9"/>
            <color indexed="81"/>
            <rFont val="ＭＳ Ｐゴシック"/>
            <family val="3"/>
            <charset val="128"/>
          </rPr>
          <t>完了日が記入されている件数</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1000-000001000000}">
      <text>
        <r>
          <rPr>
            <sz val="9"/>
            <color indexed="81"/>
            <rFont val="ＭＳ Ｐゴシック"/>
            <family val="3"/>
            <charset val="128"/>
          </rPr>
          <t>暫定版・正式版、版数など
対象成果物に対する補足</t>
        </r>
      </text>
    </comment>
    <comment ref="E6" authorId="1" shapeId="0" xr:uid="{00000000-0006-0000-10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1000-000003000000}">
      <text>
        <r>
          <rPr>
            <sz val="9"/>
            <color indexed="81"/>
            <rFont val="ＭＳ Ｐゴシック"/>
            <family val="3"/>
            <charset val="128"/>
          </rPr>
          <t>DR対象物/参考資料の確認期間を記述します。</t>
        </r>
      </text>
    </comment>
    <comment ref="AR20" authorId="0" shapeId="0" xr:uid="{00000000-0006-0000-1000-000004000000}">
      <text>
        <r>
          <rPr>
            <sz val="9"/>
            <color indexed="81"/>
            <rFont val="ＭＳ Ｐゴシック"/>
            <family val="3"/>
            <charset val="128"/>
          </rPr>
          <t>No.が振られている件数</t>
        </r>
      </text>
    </comment>
    <comment ref="AR21" authorId="0" shapeId="0" xr:uid="{00000000-0006-0000-10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<sst xmlns="http://schemas.openxmlformats.org/spreadsheetml/2006/main" count="2652" uniqueCount="1240">
  <si>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</si>
  <si>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</si>
  <si>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</si>
  <si>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</si>
  <si>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</si>
  <si>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</si>
  <si>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</si>
  <si>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</si>
  <si>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</si>
  <si>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</si>
  <si>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</si>
  <si>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</si>
  <si>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</si>
  <si>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</si>
  <si>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</si>
  <si>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</si>
  <si>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</si>
  <si>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</si>
  <si>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</si>
  <si>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</si>
  <si>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</si>
  <si>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</si>
  <si>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</si>
  <si>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</si>
  <si>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</si>
  <si>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</si>
  <si>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</si>
  <si>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</si>
  <si>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</si>
  <si>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</si>
  <si>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</si>
  <si>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</si>
  <si>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</si>
  <si>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</si>
  <si>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</si>
  <si>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</si>
  <si>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</si>
  <si>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</si>
  <si>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</si>
  <si>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</si>
  <si>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</si>
  <si>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</si>
  <si>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</si>
  <si>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</si>
  <si>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</si>
  <si>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</si>
  <si>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</si>
  <si>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</si>
  <si>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</si>
  <si>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</si>
  <si>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</si>
  <si>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</si>
  <si>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</si>
  <si>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</si>
  <si>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WEBブラウザ</t>
    <phoneticPr fontId="3"/>
  </si>
  <si>
    <t>必須コンポーネント</t>
    <rPh sb="0" eb="2">
      <t>ヒッス</t>
    </rPh>
    <phoneticPr fontId="3"/>
  </si>
  <si>
    <t>フレームワーク</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</si>
  <si>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</si>
  <si>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</si>
  <si>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</si>
  <si>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</si>
  <si>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</si>
  <si>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</si>
  <si>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</si>
  <si>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</si>
  <si>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</si>
  <si>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</si>
  <si>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</si>
  <si>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</si>
  <si>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</si>
  <si>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</si>
  <si>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</si>
  <si>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</si>
  <si>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</si>
  <si>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</si>
  <si>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■ログメッセージ一覧</t>
    <rPh sb="8" eb="10">
      <t>イチラン</t>
    </rPh>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</si>
  <si>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</si>
  <si>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</si>
  <si>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</si>
  <si>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</si>
  <si>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</si>
  <si>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</si>
  <si>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</si>
  <si>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</si>
  <si>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</si>
  <si>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</si>
  <si>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</si>
  <si>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</si>
  <si>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</si>
  <si>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</si>
  <si>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</si>
  <si>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</si>
  <si>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</si>
  <si>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</si>
  <si>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</si>
  <si>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</si>
  <si>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</si>
  <si>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</si>
  <si>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</si>
  <si>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</si>
  <si>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</si>
  <si>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</si>
  <si>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</si>
  <si>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</si>
  <si>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</si>
  <si>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</si>
  <si>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</si>
  <si>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</si>
  <si>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</si>
  <si>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</si>
  <si>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</si>
  <si>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</si>
  <si>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</si>
  <si>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</si>
  <si>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</si>
  <si>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</si>
  <si>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</si>
  <si>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</si>
  <si>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</si>
  <si>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</si>
  <si>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</si>
  <si>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</si>
  <si>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</si>
  <si>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</si>
  <si>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</si>
  <si>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</si>
  <si>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</si>
  <si>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</si>
  <si>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</si>
  <si>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</si>
  <si>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</si>
  <si>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</si>
  <si>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</si>
  <si>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</si>
  <si>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</si>
  <si>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</si>
  <si>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</si>
  <si>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</si>
  <si>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</si>
  <si>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</si>
  <si>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</si>
  <si>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</si>
  <si>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</si>
  <si>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</si>
  <si>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</si>
  <si>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</si>
  <si>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</si>
  <si>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</si>
  <si>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</si>
  <si>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</si>
  <si>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</si>
  <si>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</si>
  <si>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</si>
  <si>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</si>
  <si>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</si>
  <si>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</si>
  <si>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</si>
  <si>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</si>
  <si>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</si>
  <si>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</si>
  <si>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</si>
  <si>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</si>
  <si>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</si>
  <si>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</si>
  <si>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</si>
  <si>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</si>
  <si>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</si>
  <si>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</si>
  <si>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</si>
  <si>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</si>
  <si>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</si>
  <si>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</si>
  <si>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</si>
  <si>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</si>
  <si>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</si>
  <si>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</si>
  <si>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</si>
  <si>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</si>
  <si>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</si>
  <si>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</si>
  <si>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</si>
  <si>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</si>
  <si>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</si>
  <si>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</si>
  <si>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</si>
  <si>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</si>
  <si>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</si>
  <si>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</si>
  <si>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</si>
  <si>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</si>
  <si>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</si>
  <si>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</si>
  <si>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</si>
  <si>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</si>
  <si>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</si>
  <si>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</si>
  <si>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</si>
  <si>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</si>
  <si>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</si>
  <si>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</si>
  <si>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</si>
  <si>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</si>
  <si>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</si>
  <si>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</si>
  <si>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</si>
  <si>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</si>
  <si>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</si>
  <si>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</si>
  <si>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</si>
  <si>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</si>
  <si>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マシン名</t>
    <phoneticPr fontId="3"/>
  </si>
  <si>
    <t>実行環境</t>
    <phoneticPr fontId="3"/>
  </si>
  <si>
    <t>川辺</t>
    <rPh sb="0" eb="2">
      <t>カワベ</t>
    </rPh>
    <phoneticPr fontId="3"/>
  </si>
  <si>
    <t>Windows 7 SP1</t>
    <phoneticPr fontId="3"/>
  </si>
  <si>
    <t>Visual Studio 2012 (Professional Edition)</t>
    <phoneticPr fontId="3"/>
  </si>
  <si>
    <t>-</t>
    <phoneticPr fontId="3"/>
  </si>
  <si>
    <t>VC11 ランタイム</t>
    <phoneticPr fontId="3"/>
  </si>
  <si>
    <t>データチェック</t>
    <phoneticPr fontId="3"/>
  </si>
  <si>
    <t>有り</t>
    <rPh sb="0" eb="1">
      <t>ア</t>
    </rPh>
    <phoneticPr fontId="3"/>
  </si>
  <si>
    <t>無し</t>
    <rPh sb="0" eb="1">
      <t>ナ</t>
    </rPh>
    <phoneticPr fontId="3"/>
  </si>
  <si>
    <t>■対応するSiNDYDBスキーマ</t>
    <rPh sb="1" eb="3">
      <t>タイオウ</t>
    </rPh>
    <phoneticPr fontId="3"/>
  </si>
  <si>
    <t>■アプリケーション形式</t>
    <phoneticPr fontId="3"/>
  </si>
  <si>
    <t>コマンドラインから各種引数を指定して実行する形とするため、コンソールアプリケーションとする。</t>
    <phoneticPr fontId="3"/>
  </si>
  <si>
    <t>■全体処理フロー</t>
    <phoneticPr fontId="3"/>
  </si>
  <si>
    <t>■ツール実行方法</t>
    <rPh sb="4" eb="6">
      <t>ジッコウ</t>
    </rPh>
    <rPh sb="6" eb="8">
      <t>ホウホウ</t>
    </rPh>
    <phoneticPr fontId="3"/>
  </si>
  <si>
    <t>ツールのオプション引数</t>
    <rPh sb="9" eb="11">
      <t>ヒキスウ</t>
    </rPh>
    <phoneticPr fontId="3"/>
  </si>
  <si>
    <t>指定するには、オプションの前にハイフン２つ、オプションの後にスペースを入れること</t>
    <phoneticPr fontId="3"/>
  </si>
  <si>
    <t>オプション　</t>
  </si>
  <si>
    <t>説明</t>
    <rPh sb="0" eb="2">
      <t>セツメイ</t>
    </rPh>
    <phoneticPr fontId="3"/>
  </si>
  <si>
    <t>値</t>
    <rPh sb="0" eb="1">
      <t>アタイ</t>
    </rPh>
    <phoneticPr fontId="3"/>
  </si>
  <si>
    <t>必須か？</t>
    <rPh sb="0" eb="2">
      <t>ヒッス</t>
    </rPh>
    <phoneticPr fontId="3"/>
  </si>
  <si>
    <t>必須</t>
    <rPh sb="0" eb="2">
      <t>ヒッス</t>
    </rPh>
    <phoneticPr fontId="3"/>
  </si>
  <si>
    <t>DB</t>
    <phoneticPr fontId="3"/>
  </si>
  <si>
    <t>設定例</t>
    <rPh sb="0" eb="2">
      <t>セッテイ</t>
    </rPh>
    <rPh sb="2" eb="3">
      <t>レイ</t>
    </rPh>
    <phoneticPr fontId="3"/>
  </si>
  <si>
    <t>下記シート参照</t>
    <rPh sb="0" eb="2">
      <t>カキ</t>
    </rPh>
    <rPh sb="5" eb="7">
      <t>サンショウ</t>
    </rPh>
    <phoneticPr fontId="3"/>
  </si>
  <si>
    <t>B19-342</t>
    <phoneticPr fontId="3"/>
  </si>
  <si>
    <t>Win7 SP1</t>
    <phoneticPr fontId="3"/>
  </si>
  <si>
    <t>core i7
3.4GHz</t>
    <phoneticPr fontId="3"/>
  </si>
  <si>
    <t>4G</t>
    <phoneticPr fontId="3"/>
  </si>
  <si>
    <t>SSD</t>
    <phoneticPr fontId="3"/>
  </si>
  <si>
    <t>チェック項目一覧</t>
    <rPh sb="4" eb="6">
      <t>コウモク</t>
    </rPh>
    <rPh sb="6" eb="8">
      <t>イチラン</t>
    </rPh>
    <phoneticPr fontId="3"/>
  </si>
  <si>
    <t>スキーマ表</t>
    <rPh sb="4" eb="5">
      <t>ヒョウ</t>
    </rPh>
    <phoneticPr fontId="3"/>
  </si>
  <si>
    <t>SiNDY-u</t>
    <phoneticPr fontId="3"/>
  </si>
  <si>
    <t>チェック項目は下記参照</t>
    <rPh sb="4" eb="6">
      <t>コウモク</t>
    </rPh>
    <rPh sb="7" eb="9">
      <t>カキ</t>
    </rPh>
    <rPh sb="9" eb="11">
      <t>サンショウ</t>
    </rPh>
    <phoneticPr fontId="1"/>
  </si>
  <si>
    <t>- チェック項目一覧</t>
    <rPh sb="6" eb="8">
      <t>コウモク</t>
    </rPh>
    <rPh sb="8" eb="10">
      <t>イチラン</t>
    </rPh>
    <phoneticPr fontId="3"/>
  </si>
  <si>
    <t>mesh_db</t>
    <phoneticPr fontId="3"/>
  </si>
  <si>
    <t>meshlist</t>
    <phoneticPr fontId="3"/>
  </si>
  <si>
    <t>output</t>
    <phoneticPr fontId="3"/>
  </si>
  <si>
    <t>メッシュ DB接続先</t>
    <rPh sb="7" eb="9">
      <t>セツゾク</t>
    </rPh>
    <rPh sb="9" eb="10">
      <t>サキ</t>
    </rPh>
    <phoneticPr fontId="3"/>
  </si>
  <si>
    <t>ログファイル</t>
    <phoneticPr fontId="3"/>
  </si>
  <si>
    <t>数値</t>
    <rPh sb="0" eb="2">
      <t>スウチ</t>
    </rPh>
    <phoneticPr fontId="3"/>
  </si>
  <si>
    <t>ファイル</t>
    <phoneticPr fontId="3"/>
  </si>
  <si>
    <t>ファイル</t>
    <phoneticPr fontId="3"/>
  </si>
  <si>
    <t>--mesh_db REFERENCE/REFERENCE/SDE.DEFAULT/5151/coral2</t>
    <phoneticPr fontId="3"/>
  </si>
  <si>
    <t>--output E:\work\output.txt</t>
    <phoneticPr fontId="3"/>
  </si>
  <si>
    <t>- 該当メッシュの関連データを全て取得</t>
    <rPh sb="2" eb="4">
      <t>ガイトウ</t>
    </rPh>
    <rPh sb="9" eb="11">
      <t>カンレン</t>
    </rPh>
    <rPh sb="15" eb="16">
      <t>スベ</t>
    </rPh>
    <rPh sb="17" eb="19">
      <t>シュトク</t>
    </rPh>
    <phoneticPr fontId="3"/>
  </si>
  <si>
    <t>メッシュリストの読み込みに失敗</t>
    <rPh sb="8" eb="9">
      <t>ヨ</t>
    </rPh>
    <rPh sb="10" eb="11">
      <t>コ</t>
    </rPh>
    <rPh sb="13" eb="15">
      <t>シッパイ</t>
    </rPh>
    <phoneticPr fontId="3"/>
  </si>
  <si>
    <t>正しいメッシュリストを指定する</t>
    <rPh sb="0" eb="1">
      <t>タダ</t>
    </rPh>
    <rPh sb="11" eb="13">
      <t>シテイ</t>
    </rPh>
    <phoneticPr fontId="3"/>
  </si>
  <si>
    <t>メッシュコードが正しいか確認する</t>
    <rPh sb="8" eb="9">
      <t>タダ</t>
    </rPh>
    <rPh sb="12" eb="14">
      <t>カクニン</t>
    </rPh>
    <phoneticPr fontId="3"/>
  </si>
  <si>
    <t>データが正常か確認する</t>
    <rPh sb="4" eb="6">
      <t>セイジョウ</t>
    </rPh>
    <rPh sb="7" eb="9">
      <t>カクニン</t>
    </rPh>
    <phoneticPr fontId="3"/>
  </si>
  <si>
    <t>・各種エラーログ</t>
    <rPh sb="1" eb="3">
      <t>カクシュ</t>
    </rPh>
    <phoneticPr fontId="3"/>
  </si>
  <si>
    <t>・各種インフォログ</t>
    <rPh sb="1" eb="3">
      <t>カクシュ</t>
    </rPh>
    <phoneticPr fontId="3"/>
  </si>
  <si>
    <t>引数で指定した情報と開始時間、終了時間</t>
    <rPh sb="0" eb="2">
      <t>ヒキスウ</t>
    </rPh>
    <rPh sb="3" eb="5">
      <t>シテイ</t>
    </rPh>
    <rPh sb="7" eb="9">
      <t>ジョウホウ</t>
    </rPh>
    <rPh sb="10" eb="12">
      <t>カイシ</t>
    </rPh>
    <rPh sb="12" eb="14">
      <t>ジカン</t>
    </rPh>
    <rPh sb="15" eb="17">
      <t>シュウリョウ</t>
    </rPh>
    <rPh sb="17" eb="19">
      <t>ジカン</t>
    </rPh>
    <phoneticPr fontId="3"/>
  </si>
  <si>
    <t>- 取得したデータのRtreeを作成（エンベロープを使った木構造のインデックス：高速化のためのもの）</t>
    <rPh sb="2" eb="4">
      <t>シュトク</t>
    </rPh>
    <rPh sb="16" eb="18">
      <t>サクセイ</t>
    </rPh>
    <rPh sb="26" eb="27">
      <t>ツカ</t>
    </rPh>
    <rPh sb="29" eb="30">
      <t>キ</t>
    </rPh>
    <rPh sb="30" eb="32">
      <t>コウゾウ</t>
    </rPh>
    <rPh sb="40" eb="43">
      <t>コウソクカ</t>
    </rPh>
    <phoneticPr fontId="3"/>
  </si>
  <si>
    <t>業務カテゴリ・プロジェクト名：[SiNDY-u]
ツール名：[CheckBuildNamePoint.exe]</t>
    <rPh sb="0" eb="2">
      <t>ギョウム</t>
    </rPh>
    <rPh sb="13" eb="14">
      <t>メイ</t>
    </rPh>
    <rPh sb="28" eb="29">
      <t>メイ</t>
    </rPh>
    <phoneticPr fontId="3"/>
  </si>
  <si>
    <t>本文書は、建物ビル名称ポイントチェックツール（以下、本ツール）の機能仕様について記したものである。</t>
    <rPh sb="0" eb="1">
      <t>ホン</t>
    </rPh>
    <rPh sb="1" eb="3">
      <t>ブンショ</t>
    </rPh>
    <rPh sb="5" eb="7">
      <t>タテモノ</t>
    </rPh>
    <rPh sb="9" eb="11">
      <t>メイショウ</t>
    </rPh>
    <rPh sb="23" eb="25">
      <t>イカ</t>
    </rPh>
    <rPh sb="26" eb="27">
      <t>ホン</t>
    </rPh>
    <rPh sb="32" eb="34">
      <t>キノウ</t>
    </rPh>
    <rPh sb="34" eb="36">
      <t>シヨウ</t>
    </rPh>
    <rPh sb="40" eb="41">
      <t>シル</t>
    </rPh>
    <phoneticPr fontId="3"/>
  </si>
  <si>
    <t>\\Win\dfs\部門横断PJ\建物ビル名整備\開発関連\チェッカー検討\【21-055】建物ビル名称チェックツール.xls</t>
    <phoneticPr fontId="3"/>
  </si>
  <si>
    <t>#SINDYSTDLOG</t>
  </si>
  <si>
    <t>名称</t>
  </si>
  <si>
    <t>保有の家形ID</t>
  </si>
  <si>
    <t>プライオリティコード</t>
    <phoneticPr fontId="3"/>
  </si>
  <si>
    <t>マッチング率</t>
    <rPh sb="5" eb="6">
      <t>リツ</t>
    </rPh>
    <phoneticPr fontId="3"/>
  </si>
  <si>
    <t>ポイント位置の家形の家形ID</t>
  </si>
  <si>
    <t>ポイント位置の家形の建物種別コード</t>
  </si>
  <si>
    <t>名称</t>
    <rPh sb="0" eb="2">
      <t>メイショウ</t>
    </rPh>
    <phoneticPr fontId="3"/>
  </si>
  <si>
    <t>オブジェクトID</t>
  </si>
  <si>
    <t>X(経度)</t>
    <rPh sb="2" eb="4">
      <t>ケイド</t>
    </rPh>
    <phoneticPr fontId="3"/>
  </si>
  <si>
    <t>Y(緯度)</t>
    <rPh sb="2" eb="4">
      <t>イド</t>
    </rPh>
    <phoneticPr fontId="3"/>
  </si>
  <si>
    <t>チェック半径：**** [m]</t>
  </si>
  <si>
    <t>家形一致前提</t>
    <rPh sb="0" eb="1">
      <t>カ</t>
    </rPh>
    <rPh sb="1" eb="2">
      <t>ケイ</t>
    </rPh>
    <rPh sb="2" eb="4">
      <t>イッチ</t>
    </rPh>
    <rPh sb="4" eb="6">
      <t>ゼンテイ</t>
    </rPh>
    <phoneticPr fontId="3"/>
  </si>
  <si>
    <t>テスト</t>
    <phoneticPr fontId="3"/>
  </si>
  <si>
    <t>レイヤ名</t>
    <rPh sb="3" eb="4">
      <t>メイ</t>
    </rPh>
    <phoneticPr fontId="3"/>
  </si>
  <si>
    <t>オブジェクトID</t>
    <phoneticPr fontId="3"/>
  </si>
  <si>
    <t>エラーレベル</t>
    <phoneticPr fontId="3"/>
  </si>
  <si>
    <t>エラーコード</t>
    <phoneticPr fontId="3"/>
  </si>
  <si>
    <t>状況(ログには出力されない)</t>
    <rPh sb="0" eb="2">
      <t>ジョウキョウ</t>
    </rPh>
    <rPh sb="7" eb="9">
      <t>シュツリョク</t>
    </rPh>
    <phoneticPr fontId="3"/>
  </si>
  <si>
    <t>エラーメッセージ</t>
    <phoneticPr fontId="3"/>
  </si>
  <si>
    <t>情報１</t>
    <rPh sb="0" eb="2">
      <t>ジョウホウ</t>
    </rPh>
    <phoneticPr fontId="3"/>
  </si>
  <si>
    <t>情報２</t>
    <rPh sb="0" eb="2">
      <t>ジョウホウ</t>
    </rPh>
    <phoneticPr fontId="3"/>
  </si>
  <si>
    <t>情報３</t>
    <rPh sb="0" eb="2">
      <t>ジョウホウ</t>
    </rPh>
    <phoneticPr fontId="3"/>
  </si>
  <si>
    <t>情報４</t>
    <rPh sb="0" eb="2">
      <t>ジョウホウ</t>
    </rPh>
    <phoneticPr fontId="3"/>
  </si>
  <si>
    <t>情報５</t>
    <rPh sb="0" eb="2">
      <t>ジョウホウ</t>
    </rPh>
    <phoneticPr fontId="3"/>
  </si>
  <si>
    <t>情報６</t>
    <rPh sb="0" eb="2">
      <t>ジョウホウ</t>
    </rPh>
    <phoneticPr fontId="3"/>
  </si>
  <si>
    <t>情報７</t>
    <rPh sb="0" eb="2">
      <t>ジョウホウ</t>
    </rPh>
    <phoneticPr fontId="3"/>
  </si>
  <si>
    <t>情報８</t>
    <rPh sb="0" eb="2">
      <t>ジョウホウ</t>
    </rPh>
    <phoneticPr fontId="3"/>
  </si>
  <si>
    <t>情報９</t>
    <rPh sb="0" eb="2">
      <t>ジョウホウ</t>
    </rPh>
    <phoneticPr fontId="3"/>
  </si>
  <si>
    <t>情報１０</t>
    <rPh sb="0" eb="2">
      <t>ジョウホウ</t>
    </rPh>
    <phoneticPr fontId="3"/>
  </si>
  <si>
    <t>情報１１</t>
    <rPh sb="0" eb="2">
      <t>ジョウホウ</t>
    </rPh>
    <phoneticPr fontId="3"/>
  </si>
  <si>
    <t>情報１２</t>
    <rPh sb="0" eb="2">
      <t>ジョウホウ</t>
    </rPh>
    <phoneticPr fontId="3"/>
  </si>
  <si>
    <t>①</t>
    <phoneticPr fontId="3"/>
  </si>
  <si>
    <t>-</t>
    <phoneticPr fontId="3"/>
  </si>
  <si>
    <t>[オーナ？].BUILDINGNAME_POINT</t>
    <phoneticPr fontId="3"/>
  </si>
  <si>
    <t>****</t>
    <phoneticPr fontId="3"/>
  </si>
  <si>
    <t>DEG形式</t>
    <rPh sb="3" eb="5">
      <t>ケイシキ</t>
    </rPh>
    <phoneticPr fontId="3"/>
  </si>
  <si>
    <t>ERROR</t>
    <phoneticPr fontId="3"/>
  </si>
  <si>
    <t>E_1_1</t>
    <phoneticPr fontId="3"/>
  </si>
  <si>
    <t>ビル名称ポイントの家形IDと所属家形IDが異なる</t>
    <rPh sb="2" eb="4">
      <t>メイショウ</t>
    </rPh>
    <rPh sb="9" eb="10">
      <t>カ</t>
    </rPh>
    <rPh sb="10" eb="11">
      <t>ケイ</t>
    </rPh>
    <rPh sb="14" eb="16">
      <t>ショゾク</t>
    </rPh>
    <rPh sb="16" eb="17">
      <t>カ</t>
    </rPh>
    <rPh sb="17" eb="18">
      <t>ケイ</t>
    </rPh>
    <rPh sb="21" eb="22">
      <t>コト</t>
    </rPh>
    <phoneticPr fontId="3"/>
  </si>
  <si>
    <t>家形IDが一致しない</t>
    <rPh sb="0" eb="1">
      <t>カ</t>
    </rPh>
    <rPh sb="1" eb="2">
      <t>ケイ</t>
    </rPh>
    <rPh sb="5" eb="7">
      <t>イッチ</t>
    </rPh>
    <phoneticPr fontId="3"/>
  </si>
  <si>
    <t>○</t>
    <phoneticPr fontId="3"/>
  </si>
  <si>
    <t>&lt;NULL&gt;</t>
    <phoneticPr fontId="3"/>
  </si>
  <si>
    <t>E_1_2</t>
    <phoneticPr fontId="3"/>
  </si>
  <si>
    <t>家形と接触していない</t>
    <rPh sb="0" eb="1">
      <t>カ</t>
    </rPh>
    <rPh sb="1" eb="2">
      <t>ケイ</t>
    </rPh>
    <rPh sb="3" eb="5">
      <t>セッショク</t>
    </rPh>
    <phoneticPr fontId="3"/>
  </si>
  <si>
    <t>家形外に存在する</t>
    <rPh sb="0" eb="1">
      <t>カ</t>
    </rPh>
    <rPh sb="1" eb="2">
      <t>ケイ</t>
    </rPh>
    <rPh sb="2" eb="3">
      <t>ガイ</t>
    </rPh>
    <rPh sb="4" eb="6">
      <t>ソンザイ</t>
    </rPh>
    <phoneticPr fontId="3"/>
  </si>
  <si>
    <t>E_1_3</t>
    <phoneticPr fontId="3"/>
  </si>
  <si>
    <t>家形IDが等しくない、家形の中抜きに存在する</t>
    <rPh sb="0" eb="1">
      <t>カ</t>
    </rPh>
    <rPh sb="1" eb="2">
      <t>ケイ</t>
    </rPh>
    <rPh sb="5" eb="6">
      <t>ヒト</t>
    </rPh>
    <rPh sb="11" eb="12">
      <t>カ</t>
    </rPh>
    <rPh sb="12" eb="13">
      <t>ケイ</t>
    </rPh>
    <rPh sb="14" eb="16">
      <t>ナカヌ</t>
    </rPh>
    <rPh sb="18" eb="20">
      <t>ソンザイ</t>
    </rPh>
    <phoneticPr fontId="3"/>
  </si>
  <si>
    <t>家形IDが一致しない家形の中抜き部分に存在する</t>
    <rPh sb="0" eb="1">
      <t>カ</t>
    </rPh>
    <rPh sb="1" eb="2">
      <t>ケイ</t>
    </rPh>
    <rPh sb="5" eb="7">
      <t>イッチ</t>
    </rPh>
    <rPh sb="10" eb="11">
      <t>カ</t>
    </rPh>
    <rPh sb="11" eb="12">
      <t>ケイ</t>
    </rPh>
    <rPh sb="13" eb="15">
      <t>ナカヌ</t>
    </rPh>
    <rPh sb="16" eb="18">
      <t>ブブン</t>
    </rPh>
    <rPh sb="19" eb="21">
      <t>ソンザイ</t>
    </rPh>
    <phoneticPr fontId="3"/>
  </si>
  <si>
    <t>WARNING</t>
  </si>
  <si>
    <t>W_1_4</t>
    <phoneticPr fontId="3"/>
  </si>
  <si>
    <t>家形IDが等しいが、家形の中抜きに存在する</t>
    <rPh sb="0" eb="1">
      <t>カ</t>
    </rPh>
    <rPh sb="1" eb="2">
      <t>ケイ</t>
    </rPh>
    <rPh sb="5" eb="6">
      <t>ヒト</t>
    </rPh>
    <rPh sb="10" eb="11">
      <t>カ</t>
    </rPh>
    <rPh sb="11" eb="12">
      <t>ケイ</t>
    </rPh>
    <rPh sb="13" eb="15">
      <t>ナカヌ</t>
    </rPh>
    <rPh sb="17" eb="19">
      <t>ソンザイ</t>
    </rPh>
    <phoneticPr fontId="3"/>
  </si>
  <si>
    <t>家形IDが一致する家形の中抜き部分に存在する</t>
    <rPh sb="0" eb="1">
      <t>カ</t>
    </rPh>
    <rPh sb="1" eb="2">
      <t>ケイ</t>
    </rPh>
    <rPh sb="5" eb="7">
      <t>イッチ</t>
    </rPh>
    <rPh sb="9" eb="10">
      <t>カ</t>
    </rPh>
    <rPh sb="10" eb="11">
      <t>ケイ</t>
    </rPh>
    <rPh sb="12" eb="14">
      <t>ナカヌ</t>
    </rPh>
    <rPh sb="15" eb="17">
      <t>ブブン</t>
    </rPh>
    <rPh sb="18" eb="20">
      <t>ソンザイ</t>
    </rPh>
    <phoneticPr fontId="3"/>
  </si>
  <si>
    <t>②</t>
    <phoneticPr fontId="3"/>
  </si>
  <si>
    <t>E_2_1</t>
    <phoneticPr fontId="3"/>
  </si>
  <si>
    <t>所属家形の属性がリストで読み込んだNG属性</t>
    <rPh sb="0" eb="2">
      <t>ショゾク</t>
    </rPh>
    <rPh sb="2" eb="3">
      <t>カ</t>
    </rPh>
    <rPh sb="3" eb="4">
      <t>ケイ</t>
    </rPh>
    <rPh sb="5" eb="7">
      <t>ゾクセイ</t>
    </rPh>
    <rPh sb="12" eb="13">
      <t>ヨ</t>
    </rPh>
    <rPh sb="14" eb="15">
      <t>コ</t>
    </rPh>
    <rPh sb="19" eb="21">
      <t>ゾクセイ</t>
    </rPh>
    <phoneticPr fontId="3"/>
  </si>
  <si>
    <t>作成除外建物種別家形上に存在する</t>
    <rPh sb="8" eb="9">
      <t>カ</t>
    </rPh>
    <rPh sb="9" eb="10">
      <t>ケイ</t>
    </rPh>
    <rPh sb="10" eb="11">
      <t>ジョウ</t>
    </rPh>
    <rPh sb="12" eb="14">
      <t>ソンザイ</t>
    </rPh>
    <phoneticPr fontId="3"/>
  </si>
  <si>
    <t>③</t>
    <phoneticPr fontId="3"/>
  </si>
  <si>
    <t>5，6</t>
    <phoneticPr fontId="3"/>
  </si>
  <si>
    <t>E_3_1</t>
    <phoneticPr fontId="3"/>
  </si>
  <si>
    <t>所属家形に他のビル名称ポイントが存在する
（他のビル名称ポイントの家形IDは考慮せず）</t>
    <rPh sb="0" eb="2">
      <t>ショゾク</t>
    </rPh>
    <rPh sb="2" eb="3">
      <t>カ</t>
    </rPh>
    <rPh sb="3" eb="4">
      <t>ケイ</t>
    </rPh>
    <rPh sb="5" eb="6">
      <t>ホカ</t>
    </rPh>
    <rPh sb="9" eb="11">
      <t>メイショウ</t>
    </rPh>
    <rPh sb="16" eb="18">
      <t>ソンザイ</t>
    </rPh>
    <rPh sb="22" eb="23">
      <t>ホカ</t>
    </rPh>
    <rPh sb="26" eb="28">
      <t>メイショウ</t>
    </rPh>
    <rPh sb="33" eb="34">
      <t>カ</t>
    </rPh>
    <rPh sb="34" eb="35">
      <t>ケイ</t>
    </rPh>
    <rPh sb="38" eb="40">
      <t>コウリョ</t>
    </rPh>
    <phoneticPr fontId="3"/>
  </si>
  <si>
    <t>家形内に複数存在する</t>
    <rPh sb="0" eb="1">
      <t>カ</t>
    </rPh>
    <rPh sb="1" eb="2">
      <t>ケイ</t>
    </rPh>
    <rPh sb="2" eb="3">
      <t>ナイ</t>
    </rPh>
    <rPh sb="4" eb="6">
      <t>フクスウ</t>
    </rPh>
    <rPh sb="6" eb="8">
      <t>ソンザイ</t>
    </rPh>
    <phoneticPr fontId="3"/>
  </si>
  <si>
    <t>④</t>
    <phoneticPr fontId="3"/>
  </si>
  <si>
    <t>○</t>
    <phoneticPr fontId="3"/>
  </si>
  <si>
    <t>7，8
(置換)26,45</t>
    <rPh sb="5" eb="7">
      <t>チカン</t>
    </rPh>
    <phoneticPr fontId="3"/>
  </si>
  <si>
    <t>[オーナ？].BUILDINGNAME_POINT</t>
    <phoneticPr fontId="3"/>
  </si>
  <si>
    <t>****</t>
    <phoneticPr fontId="3"/>
  </si>
  <si>
    <t>W_4_1</t>
    <phoneticPr fontId="3"/>
  </si>
  <si>
    <t>バッファを広げた形状にかかる家形内に同一名称を持つビル名称ポイントが存在する</t>
    <rPh sb="5" eb="6">
      <t>ヒロ</t>
    </rPh>
    <rPh sb="8" eb="10">
      <t>ケイジョウ</t>
    </rPh>
    <rPh sb="14" eb="15">
      <t>カ</t>
    </rPh>
    <rPh sb="15" eb="16">
      <t>ケイ</t>
    </rPh>
    <rPh sb="16" eb="17">
      <t>ナイ</t>
    </rPh>
    <rPh sb="18" eb="20">
      <t>ドウイツ</t>
    </rPh>
    <rPh sb="20" eb="22">
      <t>メイショウ</t>
    </rPh>
    <rPh sb="23" eb="24">
      <t>モ</t>
    </rPh>
    <rPh sb="27" eb="29">
      <t>メイショウ</t>
    </rPh>
    <rPh sb="34" eb="36">
      <t>ソンザイ</t>
    </rPh>
    <phoneticPr fontId="3"/>
  </si>
  <si>
    <t>○</t>
    <phoneticPr fontId="3"/>
  </si>
  <si>
    <t>&lt;NULL&gt;</t>
    <phoneticPr fontId="3"/>
  </si>
  <si>
    <t>W_4_2</t>
    <phoneticPr fontId="3"/>
  </si>
  <si>
    <t>バッファを広げた形状にかかる家形内にどちらか包含の名称を持つビル名称ポイントが存在する</t>
    <rPh sb="5" eb="6">
      <t>ヒロ</t>
    </rPh>
    <rPh sb="8" eb="10">
      <t>ケイジョウ</t>
    </rPh>
    <rPh sb="14" eb="15">
      <t>カ</t>
    </rPh>
    <rPh sb="15" eb="16">
      <t>ケイ</t>
    </rPh>
    <rPh sb="16" eb="17">
      <t>ナイ</t>
    </rPh>
    <rPh sb="22" eb="24">
      <t>ホウガン</t>
    </rPh>
    <rPh sb="25" eb="27">
      <t>メイショウ</t>
    </rPh>
    <rPh sb="28" eb="29">
      <t>モ</t>
    </rPh>
    <rPh sb="32" eb="34">
      <t>メイショウ</t>
    </rPh>
    <rPh sb="39" eb="41">
      <t>ソンザイ</t>
    </rPh>
    <phoneticPr fontId="3"/>
  </si>
  <si>
    <t>隣接家形に名称包含データが存在する</t>
    <rPh sb="7" eb="9">
      <t>ホウガン</t>
    </rPh>
    <phoneticPr fontId="3"/>
  </si>
  <si>
    <t>⑤</t>
    <phoneticPr fontId="3"/>
  </si>
  <si>
    <t>-</t>
    <phoneticPr fontId="3"/>
  </si>
  <si>
    <t>未実装</t>
    <rPh sb="0" eb="3">
      <t>ミジッソウ</t>
    </rPh>
    <phoneticPr fontId="3"/>
  </si>
  <si>
    <t>[オーナ？].BUILDINGNAME_POINT</t>
    <phoneticPr fontId="3"/>
  </si>
  <si>
    <t>****</t>
    <phoneticPr fontId="3"/>
  </si>
  <si>
    <t>ERROR</t>
  </si>
  <si>
    <t>E_5_1</t>
    <phoneticPr fontId="3"/>
  </si>
  <si>
    <t>「ー」が全角ひらがな、全角カタカナ以外の後</t>
    <rPh sb="4" eb="6">
      <t>ゼンカク</t>
    </rPh>
    <rPh sb="11" eb="13">
      <t>ゼンカク</t>
    </rPh>
    <rPh sb="17" eb="19">
      <t>イガイ</t>
    </rPh>
    <rPh sb="20" eb="21">
      <t>アト</t>
    </rPh>
    <phoneticPr fontId="3"/>
  </si>
  <si>
    <t>全角長音記号が全角ひらがな・全角カタカナ以外の後にきている</t>
    <phoneticPr fontId="3"/>
  </si>
  <si>
    <t>ERROR</t>
    <phoneticPr fontId="3"/>
  </si>
  <si>
    <t>先頭に全角スペース
最後に全角スペース
全角スペースが二つ連続</t>
    <rPh sb="0" eb="2">
      <t>セントウ</t>
    </rPh>
    <rPh sb="3" eb="5">
      <t>ゼンカク</t>
    </rPh>
    <rPh sb="10" eb="12">
      <t>サイゴ</t>
    </rPh>
    <rPh sb="13" eb="15">
      <t>ゼンカク</t>
    </rPh>
    <rPh sb="20" eb="22">
      <t>ゼンカク</t>
    </rPh>
    <rPh sb="27" eb="28">
      <t>フタ</t>
    </rPh>
    <rPh sb="29" eb="31">
      <t>レンゾク</t>
    </rPh>
    <phoneticPr fontId="3"/>
  </si>
  <si>
    <t>不正なスペース</t>
    <rPh sb="0" eb="2">
      <t>フセイ</t>
    </rPh>
    <phoneticPr fontId="3"/>
  </si>
  <si>
    <t>E_5_2</t>
    <phoneticPr fontId="3"/>
  </si>
  <si>
    <t>「（」と「）」が両方あるが、順番が逆</t>
    <rPh sb="8" eb="10">
      <t>リョウホウ</t>
    </rPh>
    <rPh sb="14" eb="16">
      <t>ジュンバン</t>
    </rPh>
    <rPh sb="17" eb="18">
      <t>ギャク</t>
    </rPh>
    <phoneticPr fontId="3"/>
  </si>
  <si>
    <t>○</t>
    <phoneticPr fontId="3"/>
  </si>
  <si>
    <t>&lt;NULL&gt;</t>
    <phoneticPr fontId="3"/>
  </si>
  <si>
    <t>-</t>
    <phoneticPr fontId="3"/>
  </si>
  <si>
    <t>15,16,17</t>
    <phoneticPr fontId="3"/>
  </si>
  <si>
    <t>[オーナ？].BUILDINGNAME_POINT</t>
    <phoneticPr fontId="3"/>
  </si>
  <si>
    <t>****</t>
    <phoneticPr fontId="3"/>
  </si>
  <si>
    <t>E_5_3</t>
    <phoneticPr fontId="3"/>
  </si>
  <si>
    <t>「（」しかない</t>
    <phoneticPr fontId="3"/>
  </si>
  <si>
    <t>E_5_4</t>
    <phoneticPr fontId="3"/>
  </si>
  <si>
    <t>「）」しかない</t>
    <phoneticPr fontId="3"/>
  </si>
  <si>
    <t>E_5_5</t>
    <phoneticPr fontId="3"/>
  </si>
  <si>
    <t>「｜」が存在する</t>
    <rPh sb="4" eb="6">
      <t>ソンザイ</t>
    </rPh>
    <phoneticPr fontId="3"/>
  </si>
  <si>
    <t>「｜」が含まれている</t>
  </si>
  <si>
    <t>E_5_6</t>
    <phoneticPr fontId="3"/>
  </si>
  <si>
    <t>先頭に「ー」or「－」or「―」or「‐」</t>
    <rPh sb="0" eb="2">
      <t>セントウ</t>
    </rPh>
    <phoneticPr fontId="3"/>
  </si>
  <si>
    <t>-</t>
    <phoneticPr fontId="3"/>
  </si>
  <si>
    <t>24,25,26</t>
    <phoneticPr fontId="3"/>
  </si>
  <si>
    <t>W_5_7</t>
    <phoneticPr fontId="3"/>
  </si>
  <si>
    <t>不正なハイフン</t>
    <phoneticPr fontId="3"/>
  </si>
  <si>
    <t>&lt;NULL&gt;</t>
    <phoneticPr fontId="3"/>
  </si>
  <si>
    <t>E_5_8</t>
    <phoneticPr fontId="3"/>
  </si>
  <si>
    <t>先頭に「ゃゅょ」のどれか</t>
    <rPh sb="0" eb="2">
      <t>セントウ</t>
    </rPh>
    <phoneticPr fontId="3"/>
  </si>
  <si>
    <t>先頭に「ゃゅょ」</t>
  </si>
  <si>
    <t>E_5_9</t>
    <phoneticPr fontId="3"/>
  </si>
  <si>
    <t>「き」「し」「ち」「に」「ひ」「み」「り」
「ぎ」「じ」「ぢ」「び」「ぴ」
以外の後に「ゃゅょ」がある</t>
    <rPh sb="38" eb="40">
      <t>イガイ</t>
    </rPh>
    <rPh sb="41" eb="42">
      <t>アト</t>
    </rPh>
    <phoneticPr fontId="3"/>
  </si>
  <si>
    <t>不正な「ゃゅょ」</t>
  </si>
  <si>
    <t>E_5_10</t>
    <phoneticPr fontId="3"/>
  </si>
  <si>
    <t>先頭に「ャュョ」のどれか</t>
    <rPh sb="0" eb="2">
      <t>セントウ</t>
    </rPh>
    <phoneticPr fontId="3"/>
  </si>
  <si>
    <t>先頭に「ャュョ」</t>
  </si>
  <si>
    <t>E_5_11</t>
    <phoneticPr fontId="3"/>
  </si>
  <si>
    <t>「キ」「シ」「チ」「ニ」「ヒ」「ミ」「リ」
「ギ」「ジ」「ヂ」「ビ」「ピ」
以外の後に「ャュョ」がある</t>
    <rPh sb="38" eb="40">
      <t>イガイ</t>
    </rPh>
    <rPh sb="41" eb="42">
      <t>アト</t>
    </rPh>
    <phoneticPr fontId="3"/>
  </si>
  <si>
    <t>不正な「ャュョ」</t>
  </si>
  <si>
    <t>E_5_12</t>
    <phoneticPr fontId="3"/>
  </si>
  <si>
    <t>先頭に「っ」がある</t>
    <rPh sb="0" eb="2">
      <t>セントウ</t>
    </rPh>
    <phoneticPr fontId="3"/>
  </si>
  <si>
    <t>先頭に「っ」</t>
  </si>
  <si>
    <t>W_5_13</t>
    <phoneticPr fontId="3"/>
  </si>
  <si>
    <t>ひらがな、カタカナ以外の後に「っ」がある</t>
    <rPh sb="9" eb="11">
      <t>イガイ</t>
    </rPh>
    <rPh sb="12" eb="13">
      <t>アト</t>
    </rPh>
    <phoneticPr fontId="3"/>
  </si>
  <si>
    <t>不正な「っ」</t>
  </si>
  <si>
    <t>33,34</t>
    <phoneticPr fontId="3"/>
  </si>
  <si>
    <t>E_5_14</t>
    <phoneticPr fontId="3"/>
  </si>
  <si>
    <t>・「っ」で終わる
・「ん」「っ」「ー」の後に「っ」がある</t>
    <rPh sb="5" eb="6">
      <t>オ</t>
    </rPh>
    <rPh sb="20" eb="21">
      <t>アト</t>
    </rPh>
    <phoneticPr fontId="3"/>
  </si>
  <si>
    <t>E_5_15</t>
    <phoneticPr fontId="3"/>
  </si>
  <si>
    <t>先頭に「ッ」がある</t>
    <rPh sb="0" eb="2">
      <t>セントウ</t>
    </rPh>
    <phoneticPr fontId="3"/>
  </si>
  <si>
    <t>先頭に「ッ」</t>
  </si>
  <si>
    <t>W_5_16</t>
    <phoneticPr fontId="3"/>
  </si>
  <si>
    <t>ひらがな、カタカナ、漢数字以外の後に「ッ」がある</t>
    <rPh sb="10" eb="13">
      <t>カンスウジ</t>
    </rPh>
    <rPh sb="13" eb="15">
      <t>イガイ</t>
    </rPh>
    <rPh sb="16" eb="17">
      <t>アト</t>
    </rPh>
    <phoneticPr fontId="3"/>
  </si>
  <si>
    <t>不正な「ッ」</t>
  </si>
  <si>
    <t>38,39</t>
    <phoneticPr fontId="3"/>
  </si>
  <si>
    <t>E_5_17</t>
    <phoneticPr fontId="3"/>
  </si>
  <si>
    <t>・「ッ」で終わる
・「ン」「ッ」「ー」の後に「ッ」がある</t>
    <rPh sb="5" eb="6">
      <t>オ</t>
    </rPh>
    <rPh sb="20" eb="21">
      <t>アト</t>
    </rPh>
    <phoneticPr fontId="3"/>
  </si>
  <si>
    <t>20,40</t>
    <phoneticPr fontId="3"/>
  </si>
  <si>
    <t>E_5_18</t>
    <phoneticPr fontId="3"/>
  </si>
  <si>
    <t>全角漢字（第一水準＋第二水準）、全角ひらがな、全角カタカナ、「０」～「９」、「ａ」～「Ｚ」、全角ギリシア文字、※全角利用可能特殊記号（その他）
※ 0x8141～0x81fc</t>
    <rPh sb="5" eb="7">
      <t>ダイイチ</t>
    </rPh>
    <rPh sb="7" eb="9">
      <t>スイジュン</t>
    </rPh>
    <rPh sb="10" eb="12">
      <t>ダイニ</t>
    </rPh>
    <rPh sb="12" eb="14">
      <t>スイジュン</t>
    </rPh>
    <phoneticPr fontId="3"/>
  </si>
  <si>
    <t>仕様範囲外の文字コードがある</t>
  </si>
  <si>
    <t>ERROR</t>
    <phoneticPr fontId="3"/>
  </si>
  <si>
    <t>E_5_19</t>
    <phoneticPr fontId="3"/>
  </si>
  <si>
    <t>名称が空</t>
    <rPh sb="0" eb="2">
      <t>メイショウ</t>
    </rPh>
    <rPh sb="3" eb="4">
      <t>カラ</t>
    </rPh>
    <phoneticPr fontId="3"/>
  </si>
  <si>
    <t>W_5_20</t>
    <phoneticPr fontId="3"/>
  </si>
  <si>
    <t>リストのワードを含む</t>
    <rPh sb="8" eb="9">
      <t>フク</t>
    </rPh>
    <phoneticPr fontId="3"/>
  </si>
  <si>
    <t>NGワード※精査必要</t>
    <phoneticPr fontId="3"/>
  </si>
  <si>
    <t>E_5_21</t>
    <phoneticPr fontId="3"/>
  </si>
  <si>
    <t>NGワード※精査必要</t>
  </si>
  <si>
    <t>⑥⑦</t>
    <phoneticPr fontId="3"/>
  </si>
  <si>
    <t>W_6_1</t>
    <phoneticPr fontId="3"/>
  </si>
  <si>
    <t>所属家形に都市注記が無く、バッファを広げた形状にかかる家形内に注記文字列1が同一となる都市注記が存在する
（個数分出力）</t>
    <rPh sb="0" eb="2">
      <t>ショゾク</t>
    </rPh>
    <rPh sb="2" eb="3">
      <t>カ</t>
    </rPh>
    <rPh sb="3" eb="4">
      <t>ケイ</t>
    </rPh>
    <rPh sb="5" eb="7">
      <t>トシ</t>
    </rPh>
    <rPh sb="7" eb="9">
      <t>チュウキ</t>
    </rPh>
    <rPh sb="10" eb="11">
      <t>ナ</t>
    </rPh>
    <rPh sb="18" eb="19">
      <t>ヒロ</t>
    </rPh>
    <rPh sb="21" eb="23">
      <t>ケイジョウ</t>
    </rPh>
    <rPh sb="27" eb="28">
      <t>カ</t>
    </rPh>
    <rPh sb="28" eb="29">
      <t>ケイ</t>
    </rPh>
    <rPh sb="29" eb="30">
      <t>ナイ</t>
    </rPh>
    <rPh sb="31" eb="33">
      <t>チュウキ</t>
    </rPh>
    <rPh sb="33" eb="36">
      <t>モジレツ</t>
    </rPh>
    <rPh sb="38" eb="40">
      <t>ドウイツ</t>
    </rPh>
    <rPh sb="43" eb="45">
      <t>トシ</t>
    </rPh>
    <rPh sb="45" eb="47">
      <t>チュウキ</t>
    </rPh>
    <rPh sb="48" eb="50">
      <t>ソンザイ</t>
    </rPh>
    <rPh sb="54" eb="57">
      <t>コスウブン</t>
    </rPh>
    <rPh sb="57" eb="59">
      <t>シュツリョク</t>
    </rPh>
    <phoneticPr fontId="3"/>
  </si>
  <si>
    <t>W_6_2</t>
    <phoneticPr fontId="3"/>
  </si>
  <si>
    <t>所属家形に都市注記が無く、バッファを広げた形状にかかる家形内に注記文字列1が包含となる都市注記が存在する
（個数分出力）</t>
    <rPh sb="38" eb="40">
      <t>ホウガン</t>
    </rPh>
    <phoneticPr fontId="3"/>
  </si>
  <si>
    <t>家形内に注記がなく、周辺の注記に名称包含データが存在する</t>
    <rPh sb="18" eb="20">
      <t>ホウガン</t>
    </rPh>
    <rPh sb="24" eb="26">
      <t>ソンザイ</t>
    </rPh>
    <phoneticPr fontId="3"/>
  </si>
  <si>
    <t>W_6_3</t>
    <phoneticPr fontId="3"/>
  </si>
  <si>
    <t>所属家形に都市注記が1つあるが、注記文字列1が類似名称ではない
バッファを広げた形状にかかる家形内に注記文字列1が同一となる都市注記が存在する
（個数分出力）</t>
    <rPh sb="0" eb="2">
      <t>ショゾク</t>
    </rPh>
    <rPh sb="2" eb="3">
      <t>カ</t>
    </rPh>
    <rPh sb="3" eb="4">
      <t>ケイ</t>
    </rPh>
    <rPh sb="5" eb="7">
      <t>トシ</t>
    </rPh>
    <rPh sb="7" eb="9">
      <t>チュウキ</t>
    </rPh>
    <rPh sb="16" eb="18">
      <t>チュウキ</t>
    </rPh>
    <rPh sb="18" eb="21">
      <t>モジレツ</t>
    </rPh>
    <rPh sb="23" eb="25">
      <t>ルイジ</t>
    </rPh>
    <rPh sb="25" eb="27">
      <t>メイショウ</t>
    </rPh>
    <rPh sb="37" eb="38">
      <t>ヒロ</t>
    </rPh>
    <rPh sb="40" eb="42">
      <t>ケイジョウ</t>
    </rPh>
    <rPh sb="46" eb="47">
      <t>カ</t>
    </rPh>
    <rPh sb="47" eb="48">
      <t>ケイ</t>
    </rPh>
    <rPh sb="48" eb="49">
      <t>ナイ</t>
    </rPh>
    <rPh sb="50" eb="52">
      <t>チュウキ</t>
    </rPh>
    <rPh sb="52" eb="55">
      <t>モジレツ</t>
    </rPh>
    <rPh sb="57" eb="59">
      <t>ドウイツ</t>
    </rPh>
    <rPh sb="62" eb="64">
      <t>トシ</t>
    </rPh>
    <rPh sb="64" eb="66">
      <t>チュウキ</t>
    </rPh>
    <rPh sb="67" eb="69">
      <t>ソンザイ</t>
    </rPh>
    <phoneticPr fontId="3"/>
  </si>
  <si>
    <t>W_6_4</t>
    <phoneticPr fontId="3"/>
  </si>
  <si>
    <t>所属家形に都市注記が1つあるが、注記文字列1が類似名称ではない
バッファを広げた形状にかかる家形内に注記文字列1が包含となる都市注記が存在する
（個数分出力）</t>
    <rPh sb="57" eb="59">
      <t>ホウガン</t>
    </rPh>
    <phoneticPr fontId="3"/>
  </si>
  <si>
    <t>家形内に注記が1つ存在するが名称類似せず、周辺の注記に名称包含データが存在する</t>
    <rPh sb="29" eb="31">
      <t>ホウガン</t>
    </rPh>
    <rPh sb="35" eb="37">
      <t>ソンザイ</t>
    </rPh>
    <phoneticPr fontId="3"/>
  </si>
  <si>
    <t>W_6_5</t>
    <phoneticPr fontId="3"/>
  </si>
  <si>
    <t>所属家形に都市注記が1つあるが、注記文字列1が類似名称ではない
バッファを広げた形状にかかる家形内に注記文字列1が類似名称となる都市注記が存在しない</t>
    <rPh sb="0" eb="2">
      <t>ショゾク</t>
    </rPh>
    <rPh sb="2" eb="3">
      <t>カ</t>
    </rPh>
    <rPh sb="3" eb="4">
      <t>ケイ</t>
    </rPh>
    <rPh sb="5" eb="7">
      <t>トシ</t>
    </rPh>
    <rPh sb="7" eb="9">
      <t>チュウキ</t>
    </rPh>
    <rPh sb="16" eb="18">
      <t>チュウキ</t>
    </rPh>
    <rPh sb="18" eb="21">
      <t>モジレツ</t>
    </rPh>
    <rPh sb="23" eb="25">
      <t>ルイジ</t>
    </rPh>
    <rPh sb="25" eb="27">
      <t>メイショウ</t>
    </rPh>
    <rPh sb="37" eb="38">
      <t>ヒロ</t>
    </rPh>
    <rPh sb="40" eb="42">
      <t>ケイジョウ</t>
    </rPh>
    <rPh sb="46" eb="47">
      <t>カ</t>
    </rPh>
    <rPh sb="47" eb="48">
      <t>ケイ</t>
    </rPh>
    <rPh sb="48" eb="49">
      <t>ナイ</t>
    </rPh>
    <rPh sb="50" eb="52">
      <t>チュウキ</t>
    </rPh>
    <rPh sb="52" eb="55">
      <t>モジレツ</t>
    </rPh>
    <rPh sb="57" eb="59">
      <t>ルイジ</t>
    </rPh>
    <rPh sb="59" eb="61">
      <t>メイショウ</t>
    </rPh>
    <rPh sb="64" eb="66">
      <t>トシ</t>
    </rPh>
    <rPh sb="66" eb="68">
      <t>チュウキ</t>
    </rPh>
    <rPh sb="69" eb="71">
      <t>ソンザイ</t>
    </rPh>
    <phoneticPr fontId="3"/>
  </si>
  <si>
    <t>W_6_6</t>
    <phoneticPr fontId="3"/>
  </si>
  <si>
    <t>所属家形に都市注記が複数あるが、どれも注記文字列1が類似名称ではない
バッファを広げた形状にかかる家形内に注記文字列1が同一となる都市注記が存在する
（個数分出力）</t>
    <rPh sb="0" eb="2">
      <t>ショゾク</t>
    </rPh>
    <rPh sb="2" eb="3">
      <t>カ</t>
    </rPh>
    <rPh sb="3" eb="4">
      <t>ケイ</t>
    </rPh>
    <rPh sb="5" eb="7">
      <t>トシ</t>
    </rPh>
    <rPh sb="7" eb="9">
      <t>チュウキ</t>
    </rPh>
    <rPh sb="10" eb="12">
      <t>フクスウ</t>
    </rPh>
    <rPh sb="19" eb="21">
      <t>チュウキ</t>
    </rPh>
    <rPh sb="21" eb="24">
      <t>モジレツ</t>
    </rPh>
    <rPh sb="26" eb="28">
      <t>ルイジ</t>
    </rPh>
    <rPh sb="28" eb="30">
      <t>メイショウ</t>
    </rPh>
    <rPh sb="40" eb="41">
      <t>ヒロ</t>
    </rPh>
    <rPh sb="43" eb="45">
      <t>ケイジョウ</t>
    </rPh>
    <rPh sb="49" eb="50">
      <t>カ</t>
    </rPh>
    <rPh sb="50" eb="51">
      <t>ケイ</t>
    </rPh>
    <rPh sb="51" eb="52">
      <t>ナイ</t>
    </rPh>
    <rPh sb="53" eb="55">
      <t>チュウキ</t>
    </rPh>
    <rPh sb="55" eb="58">
      <t>モジレツ</t>
    </rPh>
    <rPh sb="60" eb="62">
      <t>ドウイツ</t>
    </rPh>
    <rPh sb="65" eb="67">
      <t>トシ</t>
    </rPh>
    <rPh sb="67" eb="69">
      <t>チュウキ</t>
    </rPh>
    <rPh sb="70" eb="72">
      <t>ソンザイ</t>
    </rPh>
    <phoneticPr fontId="3"/>
  </si>
  <si>
    <t>W_6_7</t>
    <phoneticPr fontId="3"/>
  </si>
  <si>
    <t>所属家形に都市注記が複数あるが、どれも注記文字列1が類似名称ではない
バッファを広げた形状にかかる家形内に注記文字列1が包含となる都市注記が存在する
（個数分出力）</t>
    <rPh sb="0" eb="2">
      <t>ショゾク</t>
    </rPh>
    <rPh sb="2" eb="3">
      <t>カ</t>
    </rPh>
    <rPh sb="3" eb="4">
      <t>ケイ</t>
    </rPh>
    <rPh sb="5" eb="7">
      <t>トシ</t>
    </rPh>
    <rPh sb="7" eb="9">
      <t>チュウキ</t>
    </rPh>
    <rPh sb="10" eb="12">
      <t>フクスウ</t>
    </rPh>
    <rPh sb="19" eb="21">
      <t>チュウキ</t>
    </rPh>
    <rPh sb="21" eb="24">
      <t>モジレツ</t>
    </rPh>
    <rPh sb="26" eb="28">
      <t>ルイジ</t>
    </rPh>
    <rPh sb="28" eb="30">
      <t>メイショウ</t>
    </rPh>
    <rPh sb="40" eb="41">
      <t>ヒロ</t>
    </rPh>
    <rPh sb="43" eb="45">
      <t>ケイジョウ</t>
    </rPh>
    <rPh sb="49" eb="50">
      <t>カ</t>
    </rPh>
    <rPh sb="50" eb="51">
      <t>ケイ</t>
    </rPh>
    <rPh sb="51" eb="52">
      <t>ナイ</t>
    </rPh>
    <rPh sb="53" eb="55">
      <t>チュウキ</t>
    </rPh>
    <rPh sb="55" eb="58">
      <t>モジレツ</t>
    </rPh>
    <rPh sb="60" eb="62">
      <t>ホウガン</t>
    </rPh>
    <rPh sb="65" eb="67">
      <t>トシ</t>
    </rPh>
    <rPh sb="67" eb="69">
      <t>チュウキ</t>
    </rPh>
    <rPh sb="70" eb="72">
      <t>ソンザイ</t>
    </rPh>
    <phoneticPr fontId="3"/>
  </si>
  <si>
    <t>家形内に注記が複数存在するが名称類似せず、周辺の注記に名称包含データが存在する</t>
    <rPh sb="29" eb="31">
      <t>ホウガン</t>
    </rPh>
    <phoneticPr fontId="3"/>
  </si>
  <si>
    <t>W_6_8</t>
    <phoneticPr fontId="3"/>
  </si>
  <si>
    <t>所属家形に都市注記が複数あるが、どれも注記文字列1が類似名称ではない
バッファを広げた形状にかかる家形内に注記文字列1が類似名称となる都市注記が存在しない</t>
    <rPh sb="0" eb="2">
      <t>ショゾク</t>
    </rPh>
    <rPh sb="2" eb="3">
      <t>カ</t>
    </rPh>
    <rPh sb="3" eb="4">
      <t>ケイ</t>
    </rPh>
    <rPh sb="5" eb="7">
      <t>トシ</t>
    </rPh>
    <rPh sb="7" eb="9">
      <t>チュウキ</t>
    </rPh>
    <rPh sb="10" eb="12">
      <t>フクスウ</t>
    </rPh>
    <rPh sb="19" eb="21">
      <t>チュウキ</t>
    </rPh>
    <rPh sb="21" eb="24">
      <t>モジレツ</t>
    </rPh>
    <rPh sb="26" eb="28">
      <t>ルイジ</t>
    </rPh>
    <rPh sb="28" eb="30">
      <t>メイショウ</t>
    </rPh>
    <rPh sb="40" eb="41">
      <t>ヒロ</t>
    </rPh>
    <rPh sb="43" eb="45">
      <t>ケイジョウ</t>
    </rPh>
    <rPh sb="49" eb="50">
      <t>カ</t>
    </rPh>
    <rPh sb="50" eb="51">
      <t>ケイ</t>
    </rPh>
    <rPh sb="51" eb="52">
      <t>ナイ</t>
    </rPh>
    <rPh sb="53" eb="55">
      <t>チュウキ</t>
    </rPh>
    <rPh sb="55" eb="58">
      <t>モジレツ</t>
    </rPh>
    <rPh sb="60" eb="62">
      <t>ルイジ</t>
    </rPh>
    <rPh sb="62" eb="64">
      <t>メイショウ</t>
    </rPh>
    <rPh sb="67" eb="69">
      <t>トシ</t>
    </rPh>
    <rPh sb="69" eb="71">
      <t>チュウキ</t>
    </rPh>
    <rPh sb="72" eb="74">
      <t>ソンザイ</t>
    </rPh>
    <phoneticPr fontId="3"/>
  </si>
  <si>
    <t>【動作概要】</t>
    <rPh sb="1" eb="3">
      <t>ドウサ</t>
    </rPh>
    <rPh sb="3" eb="5">
      <t>ガイヨウ</t>
    </rPh>
    <phoneticPr fontId="3"/>
  </si>
  <si>
    <t>・全チェックモード（後述①～⑦）、都市メッシュリストで実行できるように</t>
    <rPh sb="1" eb="2">
      <t>ゼン</t>
    </rPh>
    <rPh sb="10" eb="12">
      <t>コウジュツ</t>
    </rPh>
    <rPh sb="17" eb="19">
      <t>トシ</t>
    </rPh>
    <rPh sb="27" eb="29">
      <t>ジッコウ</t>
    </rPh>
    <phoneticPr fontId="3"/>
  </si>
  <si>
    <t>エラーはSiNDYSTDログ形式とする</t>
    <rPh sb="14" eb="16">
      <t>ケイシキ</t>
    </rPh>
    <phoneticPr fontId="3"/>
  </si>
  <si>
    <t>→メッシュ境界を跨ぐオブジェクトやオブジェクト間のチェックはかかるようにする</t>
    <rPh sb="5" eb="7">
      <t>キョウカイ</t>
    </rPh>
    <rPh sb="8" eb="9">
      <t>マタ</t>
    </rPh>
    <rPh sb="23" eb="24">
      <t>カン</t>
    </rPh>
    <phoneticPr fontId="3"/>
  </si>
  <si>
    <t xml:space="preserve"> → ログごとに欲しい情報を情報n欄に記載する</t>
    <rPh sb="8" eb="9">
      <t>ホ</t>
    </rPh>
    <rPh sb="11" eb="13">
      <t>ジョウホウ</t>
    </rPh>
    <rPh sb="14" eb="16">
      <t>ジョウホウ</t>
    </rPh>
    <rPh sb="17" eb="18">
      <t>ラン</t>
    </rPh>
    <rPh sb="19" eb="21">
      <t>キサイ</t>
    </rPh>
    <phoneticPr fontId="3"/>
  </si>
  <si>
    <t>・どのチェックモードで出たエラーかエラーコードやメッセージでわかるように</t>
    <rPh sb="11" eb="12">
      <t>デ</t>
    </rPh>
    <phoneticPr fontId="3"/>
  </si>
  <si>
    <t>　※ エラー一覧は、地図2G宿題</t>
    <rPh sb="6" eb="8">
      <t>イチラン</t>
    </rPh>
    <rPh sb="10" eb="12">
      <t>チズ</t>
    </rPh>
    <rPh sb="14" eb="16">
      <t>シュクダイ</t>
    </rPh>
    <phoneticPr fontId="3"/>
  </si>
  <si>
    <t>→メッセージ内容は地図2Gで取り決めて連絡★</t>
    <rPh sb="6" eb="8">
      <t>ナイヨウ</t>
    </rPh>
    <rPh sb="9" eb="11">
      <t>チズ</t>
    </rPh>
    <rPh sb="14" eb="15">
      <t>ト</t>
    </rPh>
    <rPh sb="16" eb="17">
      <t>キ</t>
    </rPh>
    <rPh sb="19" eb="21">
      <t>レンラク</t>
    </rPh>
    <phoneticPr fontId="3"/>
  </si>
  <si>
    <t>・エラーログの個別行に都市メッシュコードを出してほしい</t>
    <rPh sb="7" eb="9">
      <t>コベツ</t>
    </rPh>
    <rPh sb="9" eb="10">
      <t>ギョウ</t>
    </rPh>
    <rPh sb="11" eb="13">
      <t>トシ</t>
    </rPh>
    <rPh sb="21" eb="22">
      <t>ダ</t>
    </rPh>
    <phoneticPr fontId="3"/>
  </si>
  <si>
    <t>処理は、建物ビル名称ポイントを基点に、他のレイヤの情報との整合を確認する</t>
    <rPh sb="0" eb="2">
      <t>ショリ</t>
    </rPh>
    <rPh sb="4" eb="6">
      <t>タテモノ</t>
    </rPh>
    <rPh sb="8" eb="10">
      <t>メイショウ</t>
    </rPh>
    <rPh sb="15" eb="17">
      <t>キテン</t>
    </rPh>
    <rPh sb="19" eb="20">
      <t>ホカ</t>
    </rPh>
    <rPh sb="25" eb="27">
      <t>ジョウホウ</t>
    </rPh>
    <rPh sb="29" eb="31">
      <t>セイゴウ</t>
    </rPh>
    <rPh sb="32" eb="34">
      <t>カクニン</t>
    </rPh>
    <phoneticPr fontId="3"/>
  </si>
  <si>
    <t>→エラーログの確認にて修正したオブジェクトを含むメッシュに対し再チェックをかける際のキーとする意図</t>
    <rPh sb="7" eb="9">
      <t>カクニン</t>
    </rPh>
    <rPh sb="11" eb="13">
      <t>シュウセイ</t>
    </rPh>
    <rPh sb="22" eb="23">
      <t>フク</t>
    </rPh>
    <rPh sb="29" eb="30">
      <t>タイ</t>
    </rPh>
    <rPh sb="31" eb="32">
      <t>サイ</t>
    </rPh>
    <rPh sb="40" eb="41">
      <t>サイ</t>
    </rPh>
    <rPh sb="47" eb="49">
      <t>イト</t>
    </rPh>
    <phoneticPr fontId="3"/>
  </si>
  <si>
    <t>・各チェックモードは個別に実行できる必要は無く、毎回全て実施する運用で問題ない</t>
    <rPh sb="1" eb="2">
      <t>カク</t>
    </rPh>
    <rPh sb="10" eb="12">
      <t>コベツ</t>
    </rPh>
    <rPh sb="13" eb="15">
      <t>ジッコウ</t>
    </rPh>
    <rPh sb="18" eb="20">
      <t>ヒツヨウ</t>
    </rPh>
    <rPh sb="21" eb="22">
      <t>ナ</t>
    </rPh>
    <rPh sb="24" eb="26">
      <t>マイカイ</t>
    </rPh>
    <rPh sb="26" eb="27">
      <t>スベ</t>
    </rPh>
    <rPh sb="28" eb="30">
      <t>ジッシ</t>
    </rPh>
    <rPh sb="32" eb="34">
      <t>ウンヨウ</t>
    </rPh>
    <rPh sb="35" eb="37">
      <t>モンダイ</t>
    </rPh>
    <phoneticPr fontId="3"/>
  </si>
  <si>
    <t>→個別に実行できるようにすることが容易な場合は個別実行できるようにしてほしい（処理時間が長い場合、必須チェックである①～③のみ実行したいことが想定されるため）</t>
    <rPh sb="1" eb="3">
      <t>コベツ</t>
    </rPh>
    <rPh sb="4" eb="6">
      <t>ジッコウ</t>
    </rPh>
    <rPh sb="17" eb="19">
      <t>ヨウイ</t>
    </rPh>
    <rPh sb="20" eb="22">
      <t>バアイ</t>
    </rPh>
    <rPh sb="23" eb="25">
      <t>コベツ</t>
    </rPh>
    <rPh sb="25" eb="27">
      <t>ジッコウ</t>
    </rPh>
    <phoneticPr fontId="3"/>
  </si>
  <si>
    <t>【チェック概要】</t>
    <rPh sb="5" eb="7">
      <t>ガイヨウ</t>
    </rPh>
    <phoneticPr fontId="3"/>
  </si>
  <si>
    <t>①建物ビル名称データが保有している家形IDと建物ビル名称データ位置の家形IDの整合チェック（建物外も含む）</t>
    <rPh sb="1" eb="3">
      <t>タテモノ</t>
    </rPh>
    <rPh sb="5" eb="7">
      <t>メイショウ</t>
    </rPh>
    <rPh sb="11" eb="13">
      <t>ホユウ</t>
    </rPh>
    <rPh sb="17" eb="19">
      <t>カケイ</t>
    </rPh>
    <rPh sb="22" eb="24">
      <t>タテモノ</t>
    </rPh>
    <rPh sb="26" eb="28">
      <t>メイショウ</t>
    </rPh>
    <rPh sb="31" eb="33">
      <t>イチ</t>
    </rPh>
    <rPh sb="34" eb="36">
      <t>カケイ</t>
    </rPh>
    <rPh sb="39" eb="41">
      <t>セイゴウ</t>
    </rPh>
    <rPh sb="46" eb="48">
      <t>タテモノ</t>
    </rPh>
    <rPh sb="48" eb="49">
      <t>ガイ</t>
    </rPh>
    <rPh sb="50" eb="51">
      <t>フク</t>
    </rPh>
    <phoneticPr fontId="3"/>
  </si>
  <si>
    <t>→『家形上だがIDが違うデータ』と『家形外データ（バッファ不要）』がエラー</t>
    <rPh sb="2" eb="3">
      <t>カ</t>
    </rPh>
    <rPh sb="3" eb="4">
      <t>ケイ</t>
    </rPh>
    <rPh sb="4" eb="5">
      <t>ジョウ</t>
    </rPh>
    <rPh sb="10" eb="11">
      <t>チガ</t>
    </rPh>
    <rPh sb="20" eb="21">
      <t>ガイ</t>
    </rPh>
    <rPh sb="29" eb="31">
      <t>フヨウ</t>
    </rPh>
    <phoneticPr fontId="3"/>
  </si>
  <si>
    <t>1.建物ビル名称データが保有している家形IDと建物ビル名称データ一の家形IDが一致　⇒　OK (エラーログ出力不要)</t>
    <rPh sb="2" eb="4">
      <t>タテモノ</t>
    </rPh>
    <rPh sb="6" eb="8">
      <t>メイショウ</t>
    </rPh>
    <rPh sb="12" eb="14">
      <t>ホユウ</t>
    </rPh>
    <rPh sb="18" eb="19">
      <t>カ</t>
    </rPh>
    <rPh sb="19" eb="20">
      <t>ケイ</t>
    </rPh>
    <rPh sb="23" eb="25">
      <t>タテモノ</t>
    </rPh>
    <rPh sb="27" eb="29">
      <t>メイショウ</t>
    </rPh>
    <rPh sb="32" eb="33">
      <t>イチ</t>
    </rPh>
    <rPh sb="34" eb="35">
      <t>カ</t>
    </rPh>
    <rPh sb="35" eb="36">
      <t>ケイ</t>
    </rPh>
    <rPh sb="39" eb="41">
      <t>イッチ</t>
    </rPh>
    <rPh sb="53" eb="55">
      <t>シュツリョク</t>
    </rPh>
    <rPh sb="55" eb="57">
      <t>フヨウ</t>
    </rPh>
    <phoneticPr fontId="3"/>
  </si>
  <si>
    <r>
      <t>2.建物ビル名称データが保有している家形IDと建物ビル名称データ一の家形IDが不一致　⇒　NG (</t>
    </r>
    <r>
      <rPr>
        <sz val="11"/>
        <color indexed="10"/>
        <rFont val="ＭＳ Ｐゴシック"/>
        <family val="3"/>
        <charset val="128"/>
      </rPr>
      <t>エラーログ出力</t>
    </r>
    <r>
      <rPr>
        <sz val="11"/>
        <color indexed="8"/>
        <rFont val="ＭＳ Ｐゴシック"/>
        <family val="3"/>
        <charset val="128"/>
      </rPr>
      <t>)</t>
    </r>
    <rPh sb="2" eb="4">
      <t>タテモノ</t>
    </rPh>
    <rPh sb="6" eb="8">
      <t>メイショウ</t>
    </rPh>
    <rPh sb="12" eb="14">
      <t>ホユウ</t>
    </rPh>
    <rPh sb="18" eb="19">
      <t>カ</t>
    </rPh>
    <rPh sb="19" eb="20">
      <t>ケイ</t>
    </rPh>
    <rPh sb="23" eb="25">
      <t>タテモノ</t>
    </rPh>
    <rPh sb="27" eb="29">
      <t>メイショウ</t>
    </rPh>
    <rPh sb="32" eb="33">
      <t>イチ</t>
    </rPh>
    <rPh sb="34" eb="35">
      <t>カ</t>
    </rPh>
    <rPh sb="35" eb="36">
      <t>ケイ</t>
    </rPh>
    <rPh sb="39" eb="40">
      <t>フ</t>
    </rPh>
    <rPh sb="40" eb="42">
      <t>イッチ</t>
    </rPh>
    <rPh sb="54" eb="56">
      <t>シュツリョク</t>
    </rPh>
    <phoneticPr fontId="3"/>
  </si>
  <si>
    <t>基本的にスタートのビルポイントからの所属家形は形状的にではなく、属性一致しているものを取る</t>
    <rPh sb="0" eb="3">
      <t>キホンテキ</t>
    </rPh>
    <rPh sb="18" eb="20">
      <t>ショゾク</t>
    </rPh>
    <rPh sb="20" eb="21">
      <t>カ</t>
    </rPh>
    <rPh sb="21" eb="22">
      <t>ケイ</t>
    </rPh>
    <rPh sb="23" eb="25">
      <t>ケイジョウ</t>
    </rPh>
    <rPh sb="25" eb="26">
      <t>テキ</t>
    </rPh>
    <rPh sb="32" eb="34">
      <t>ゾクセイ</t>
    </rPh>
    <rPh sb="34" eb="36">
      <t>イッチ</t>
    </rPh>
    <rPh sb="43" eb="44">
      <t>ト</t>
    </rPh>
    <phoneticPr fontId="3"/>
  </si>
  <si>
    <t xml:space="preserve"> → ②以降でもその流れのため、家形内に複数等のエラーは属性と形状一致の①がOKな前提となる</t>
    <rPh sb="4" eb="6">
      <t>イコウ</t>
    </rPh>
    <rPh sb="10" eb="11">
      <t>ナガ</t>
    </rPh>
    <rPh sb="16" eb="17">
      <t>カ</t>
    </rPh>
    <rPh sb="17" eb="18">
      <t>ケイ</t>
    </rPh>
    <rPh sb="18" eb="19">
      <t>ナイ</t>
    </rPh>
    <rPh sb="20" eb="22">
      <t>フクスウ</t>
    </rPh>
    <rPh sb="22" eb="23">
      <t>トウ</t>
    </rPh>
    <rPh sb="28" eb="30">
      <t>ゾクセイ</t>
    </rPh>
    <rPh sb="31" eb="33">
      <t>ケイジョウ</t>
    </rPh>
    <rPh sb="33" eb="35">
      <t>イッチ</t>
    </rPh>
    <rPh sb="41" eb="43">
      <t>ゼンテイ</t>
    </rPh>
    <phoneticPr fontId="3"/>
  </si>
  <si>
    <t xml:space="preserve"> → OKじゃなくても、①でエラーが出ているため、問題ない</t>
    <rPh sb="18" eb="19">
      <t>デ</t>
    </rPh>
    <rPh sb="25" eb="27">
      <t>モンダイ</t>
    </rPh>
    <phoneticPr fontId="3"/>
  </si>
  <si>
    <t>　※ ただし、その後の所属家形からポイントを取り直す場合は、形状的に所属するものを取る</t>
    <rPh sb="9" eb="10">
      <t>ゴ</t>
    </rPh>
    <rPh sb="11" eb="13">
      <t>ショゾク</t>
    </rPh>
    <rPh sb="13" eb="14">
      <t>カ</t>
    </rPh>
    <rPh sb="14" eb="15">
      <t>ケイ</t>
    </rPh>
    <rPh sb="22" eb="23">
      <t>ト</t>
    </rPh>
    <rPh sb="24" eb="25">
      <t>ナオ</t>
    </rPh>
    <rPh sb="26" eb="28">
      <t>バアイ</t>
    </rPh>
    <rPh sb="30" eb="33">
      <t>ケイジョウテキ</t>
    </rPh>
    <rPh sb="34" eb="36">
      <t>ショゾク</t>
    </rPh>
    <rPh sb="41" eb="42">
      <t>ト</t>
    </rPh>
    <phoneticPr fontId="3"/>
  </si>
  <si>
    <r>
      <t>3.建物ビル名称データが家形に乗っていない　⇒　NG (</t>
    </r>
    <r>
      <rPr>
        <sz val="11"/>
        <color indexed="10"/>
        <rFont val="ＭＳ Ｐゴシック"/>
        <family val="3"/>
        <charset val="128"/>
      </rPr>
      <t>エラーログ出力</t>
    </r>
    <r>
      <rPr>
        <sz val="11"/>
        <color indexed="8"/>
        <rFont val="ＭＳ Ｐゴシック"/>
        <family val="3"/>
        <charset val="128"/>
      </rPr>
      <t>)</t>
    </r>
    <rPh sb="2" eb="4">
      <t>タテモノ</t>
    </rPh>
    <rPh sb="6" eb="8">
      <t>メイショウ</t>
    </rPh>
    <rPh sb="12" eb="13">
      <t>カ</t>
    </rPh>
    <rPh sb="13" eb="14">
      <t>ケイ</t>
    </rPh>
    <rPh sb="15" eb="16">
      <t>ノ</t>
    </rPh>
    <rPh sb="33" eb="35">
      <t>シュツリョク</t>
    </rPh>
    <phoneticPr fontId="3"/>
  </si>
  <si>
    <t>枠上もOK</t>
    <rPh sb="0" eb="1">
      <t>ワク</t>
    </rPh>
    <rPh sb="1" eb="2">
      <t>ジョウ</t>
    </rPh>
    <phoneticPr fontId="3"/>
  </si>
  <si>
    <t>②建物ビル名称データ作成除外建物種別に建物ビル名称データが発生していないかチェック</t>
    <rPh sb="1" eb="3">
      <t>タテモノ</t>
    </rPh>
    <rPh sb="5" eb="7">
      <t>メイショウ</t>
    </rPh>
    <rPh sb="10" eb="12">
      <t>サクセイ</t>
    </rPh>
    <rPh sb="12" eb="14">
      <t>ジョガイ</t>
    </rPh>
    <rPh sb="14" eb="16">
      <t>タテモノ</t>
    </rPh>
    <rPh sb="16" eb="18">
      <t>シュベツ</t>
    </rPh>
    <rPh sb="19" eb="21">
      <t>タテモノ</t>
    </rPh>
    <rPh sb="23" eb="25">
      <t>メイショウ</t>
    </rPh>
    <rPh sb="29" eb="31">
      <t>ハッセイ</t>
    </rPh>
    <phoneticPr fontId="3"/>
  </si>
  <si>
    <t>→乗ってる建物の属性が外部指定したNGリスト内のものならエラー※NGリストはマッチングツール同等の機能で良い</t>
    <rPh sb="1" eb="2">
      <t>ノ</t>
    </rPh>
    <rPh sb="5" eb="7">
      <t>タテモノ</t>
    </rPh>
    <rPh sb="8" eb="10">
      <t>ゾクセイ</t>
    </rPh>
    <rPh sb="11" eb="13">
      <t>ガイブ</t>
    </rPh>
    <rPh sb="13" eb="15">
      <t>シテイ</t>
    </rPh>
    <rPh sb="22" eb="23">
      <t>ナイ</t>
    </rPh>
    <phoneticPr fontId="3"/>
  </si>
  <si>
    <t>→マッチング処理後に建物ビル名称データを手修正するような場合や家形データが修正されるような場合に除外種別にも発生してしまうことを想定した要望</t>
    <rPh sb="6" eb="8">
      <t>ショリ</t>
    </rPh>
    <rPh sb="8" eb="9">
      <t>ゴ</t>
    </rPh>
    <rPh sb="10" eb="12">
      <t>タテモノ</t>
    </rPh>
    <rPh sb="14" eb="16">
      <t>メイショウ</t>
    </rPh>
    <rPh sb="20" eb="21">
      <t>テ</t>
    </rPh>
    <rPh sb="21" eb="23">
      <t>シュウセイ</t>
    </rPh>
    <rPh sb="28" eb="30">
      <t>バアイ</t>
    </rPh>
    <rPh sb="31" eb="32">
      <t>カ</t>
    </rPh>
    <rPh sb="32" eb="33">
      <t>ケイ</t>
    </rPh>
    <rPh sb="37" eb="39">
      <t>シュウセイ</t>
    </rPh>
    <rPh sb="45" eb="47">
      <t>バアイ</t>
    </rPh>
    <rPh sb="48" eb="50">
      <t>ジョガイ</t>
    </rPh>
    <rPh sb="50" eb="52">
      <t>シュベツ</t>
    </rPh>
    <rPh sb="54" eb="56">
      <t>ハッセイ</t>
    </rPh>
    <rPh sb="64" eb="66">
      <t>ソウテイ</t>
    </rPh>
    <rPh sb="68" eb="70">
      <t>ヨウボウ</t>
    </rPh>
    <phoneticPr fontId="3"/>
  </si>
  <si>
    <t>参考）2014年12末東京都サンプルリリース向け処理除外建物種別コード</t>
    <rPh sb="0" eb="2">
      <t>サンコウ</t>
    </rPh>
    <rPh sb="7" eb="8">
      <t>ネン</t>
    </rPh>
    <rPh sb="10" eb="11">
      <t>マツ</t>
    </rPh>
    <rPh sb="11" eb="13">
      <t>トウキョウ</t>
    </rPh>
    <rPh sb="13" eb="14">
      <t>ト</t>
    </rPh>
    <rPh sb="22" eb="23">
      <t>ム</t>
    </rPh>
    <rPh sb="24" eb="26">
      <t>ショリ</t>
    </rPh>
    <rPh sb="26" eb="28">
      <t>ジョガイ</t>
    </rPh>
    <rPh sb="28" eb="30">
      <t>タテモノ</t>
    </rPh>
    <rPh sb="30" eb="32">
      <t>シュベツ</t>
    </rPh>
    <phoneticPr fontId="3"/>
  </si>
  <si>
    <t>処理除外</t>
    <rPh sb="0" eb="2">
      <t>ショリ</t>
    </rPh>
    <rPh sb="2" eb="4">
      <t>ジョガイ</t>
    </rPh>
    <phoneticPr fontId="3"/>
  </si>
  <si>
    <t>処理実施</t>
    <rPh sb="0" eb="2">
      <t>ショリ</t>
    </rPh>
    <phoneticPr fontId="3"/>
  </si>
  <si>
    <t>タンク</t>
  </si>
  <si>
    <t>未調査・作業中</t>
  </si>
  <si>
    <t>ペデストリアンデッキ（平面）</t>
  </si>
  <si>
    <t>ホテル</t>
  </si>
  <si>
    <t>路面鉄道駅（地上）</t>
  </si>
  <si>
    <t>娯楽・デパート</t>
  </si>
  <si>
    <t>地下鉄駅（地上）</t>
  </si>
  <si>
    <t>駅ビル</t>
  </si>
  <si>
    <t>歩道橋</t>
  </si>
  <si>
    <t>市場</t>
  </si>
  <si>
    <t>ペデストリアンデッキ（階段・エスカレータ）</t>
  </si>
  <si>
    <t>工場</t>
  </si>
  <si>
    <t>敷地階段</t>
  </si>
  <si>
    <t>倉庫</t>
  </si>
  <si>
    <t>アーケード</t>
  </si>
  <si>
    <t>官公庁</t>
  </si>
  <si>
    <t>料金所</t>
  </si>
  <si>
    <t>病院</t>
  </si>
  <si>
    <t>新交通駅（地上）</t>
  </si>
  <si>
    <t>学校</t>
  </si>
  <si>
    <t>モノレール駅（地上）</t>
  </si>
  <si>
    <t>高層集合住宅</t>
  </si>
  <si>
    <t>地下鉄以外駅ホーム（地上）</t>
  </si>
  <si>
    <t>工場・銀行・ビル</t>
  </si>
  <si>
    <t>処理除外リストを読み込み、その種別にあるものに乗ってる場合エラー</t>
    <rPh sb="0" eb="2">
      <t>ショリ</t>
    </rPh>
    <rPh sb="2" eb="4">
      <t>ジョガイ</t>
    </rPh>
    <rPh sb="8" eb="9">
      <t>ヨ</t>
    </rPh>
    <rPh sb="10" eb="11">
      <t>コ</t>
    </rPh>
    <rPh sb="15" eb="17">
      <t>シュベツ</t>
    </rPh>
    <rPh sb="23" eb="24">
      <t>ノ</t>
    </rPh>
    <rPh sb="27" eb="29">
      <t>バアイ</t>
    </rPh>
    <phoneticPr fontId="3"/>
  </si>
  <si>
    <t>ケーブルカー駅（地上）</t>
  </si>
  <si>
    <t>ガソリンスタンド</t>
  </si>
  <si>
    <t>自衛隊・米軍</t>
  </si>
  <si>
    <t>地下鉄駅ホーム（地上）</t>
  </si>
  <si>
    <t>普通鉄道駅（地上）</t>
  </si>
  <si>
    <t>↓</t>
    <phoneticPr fontId="3"/>
  </si>
  <si>
    <r>
      <t>この種別上にある場合は</t>
    </r>
    <r>
      <rPr>
        <sz val="11"/>
        <color indexed="10"/>
        <rFont val="ＭＳ Ｐゴシック"/>
        <family val="3"/>
        <charset val="128"/>
      </rPr>
      <t>エラーログ出力</t>
    </r>
    <rPh sb="2" eb="4">
      <t>シュベツ</t>
    </rPh>
    <rPh sb="4" eb="5">
      <t>ジョウ</t>
    </rPh>
    <rPh sb="8" eb="10">
      <t>バアイ</t>
    </rPh>
    <rPh sb="16" eb="18">
      <t>シュツリョク</t>
    </rPh>
    <phoneticPr fontId="3"/>
  </si>
  <si>
    <t>③一つの建物に複数建物ビル名称データが発生していないかチェック</t>
    <rPh sb="1" eb="2">
      <t>ヒト</t>
    </rPh>
    <rPh sb="4" eb="6">
      <t>タテモノ</t>
    </rPh>
    <rPh sb="7" eb="9">
      <t>フクスウ</t>
    </rPh>
    <rPh sb="9" eb="11">
      <t>タテモノ</t>
    </rPh>
    <rPh sb="13" eb="15">
      <t>メイショウ</t>
    </rPh>
    <rPh sb="19" eb="21">
      <t>ハッセイ</t>
    </rPh>
    <phoneticPr fontId="3"/>
  </si>
  <si>
    <t>→二つ以上はNG</t>
    <rPh sb="1" eb="2">
      <t>フタ</t>
    </rPh>
    <rPh sb="3" eb="5">
      <t>イジョウ</t>
    </rPh>
    <phoneticPr fontId="3"/>
  </si>
  <si>
    <t>1.家形内に建物ビル名称データが一つ　⇒　OK (エラーログ出力不要)</t>
    <rPh sb="2" eb="3">
      <t>カ</t>
    </rPh>
    <rPh sb="3" eb="4">
      <t>ケイ</t>
    </rPh>
    <rPh sb="4" eb="5">
      <t>ナイ</t>
    </rPh>
    <rPh sb="6" eb="8">
      <t>タテモノ</t>
    </rPh>
    <rPh sb="10" eb="12">
      <t>メイショウ</t>
    </rPh>
    <rPh sb="16" eb="17">
      <t>ヒト</t>
    </rPh>
    <rPh sb="30" eb="32">
      <t>シュツリョク</t>
    </rPh>
    <rPh sb="32" eb="34">
      <t>フヨウ</t>
    </rPh>
    <phoneticPr fontId="3"/>
  </si>
  <si>
    <r>
      <t>2.家形内に建物ビル名称データが二つ以上　⇒　NG (</t>
    </r>
    <r>
      <rPr>
        <sz val="11"/>
        <color indexed="10"/>
        <rFont val="ＭＳ Ｐゴシック"/>
        <family val="3"/>
        <charset val="128"/>
      </rPr>
      <t>エラーログ出力</t>
    </r>
    <r>
      <rPr>
        <sz val="11"/>
        <color indexed="8"/>
        <rFont val="ＭＳ Ｐゴシック"/>
        <family val="3"/>
        <charset val="128"/>
      </rPr>
      <t>)</t>
    </r>
    <rPh sb="2" eb="3">
      <t>カ</t>
    </rPh>
    <rPh sb="3" eb="4">
      <t>ケイ</t>
    </rPh>
    <rPh sb="4" eb="5">
      <t>ナイ</t>
    </rPh>
    <rPh sb="6" eb="8">
      <t>タテモノ</t>
    </rPh>
    <rPh sb="10" eb="12">
      <t>メイショウ</t>
    </rPh>
    <rPh sb="16" eb="17">
      <t>フタ</t>
    </rPh>
    <rPh sb="18" eb="20">
      <t>イジョウ</t>
    </rPh>
    <rPh sb="32" eb="34">
      <t>シュツリョク</t>
    </rPh>
    <phoneticPr fontId="3"/>
  </si>
  <si>
    <t>起点ポイントから、所属家形、その所属家形に乗っているポイントが他にあったらエラー</t>
    <rPh sb="0" eb="2">
      <t>キテン</t>
    </rPh>
    <rPh sb="9" eb="11">
      <t>ショゾク</t>
    </rPh>
    <rPh sb="11" eb="12">
      <t>カ</t>
    </rPh>
    <rPh sb="12" eb="13">
      <t>ケイ</t>
    </rPh>
    <rPh sb="16" eb="18">
      <t>ショゾク</t>
    </rPh>
    <rPh sb="18" eb="19">
      <t>カ</t>
    </rPh>
    <rPh sb="19" eb="20">
      <t>ケイ</t>
    </rPh>
    <rPh sb="21" eb="22">
      <t>ノ</t>
    </rPh>
    <rPh sb="31" eb="32">
      <t>ホカ</t>
    </rPh>
    <phoneticPr fontId="3"/>
  </si>
  <si>
    <t xml:space="preserve"> → 両方でエラー出力される</t>
    <rPh sb="3" eb="5">
      <t>リョウホウ</t>
    </rPh>
    <rPh sb="9" eb="11">
      <t>シュツリョク</t>
    </rPh>
    <phoneticPr fontId="3"/>
  </si>
  <si>
    <t>④建物ビル名称データから半径○mがかかる家形に含まれる建物ビル名称との名称一致チェック（部分一致[どちらかを包含]を含む）※マッチングツールと同じ簡易文字置換を実施して比較</t>
    <rPh sb="1" eb="3">
      <t>タテモノ</t>
    </rPh>
    <rPh sb="5" eb="7">
      <t>メイショウ</t>
    </rPh>
    <rPh sb="12" eb="14">
      <t>ハンケイ</t>
    </rPh>
    <rPh sb="20" eb="22">
      <t>カケイ</t>
    </rPh>
    <rPh sb="23" eb="24">
      <t>フク</t>
    </rPh>
    <rPh sb="27" eb="29">
      <t>タテモノ</t>
    </rPh>
    <rPh sb="31" eb="33">
      <t>メイショウ</t>
    </rPh>
    <rPh sb="35" eb="37">
      <t>メイショウ</t>
    </rPh>
    <rPh sb="37" eb="39">
      <t>イッチ</t>
    </rPh>
    <rPh sb="44" eb="46">
      <t>ブブン</t>
    </rPh>
    <rPh sb="46" eb="48">
      <t>イッチ</t>
    </rPh>
    <rPh sb="58" eb="59">
      <t>フク</t>
    </rPh>
    <rPh sb="71" eb="72">
      <t>オナ</t>
    </rPh>
    <phoneticPr fontId="3"/>
  </si>
  <si>
    <t>→NGの可能性のあるデータを確認するためのチェック。出てきたログから、確認する（○ｍは外部指定）</t>
    <rPh sb="4" eb="7">
      <t>カノウセイ</t>
    </rPh>
    <rPh sb="14" eb="16">
      <t>カクニン</t>
    </rPh>
    <rPh sb="26" eb="27">
      <t>デ</t>
    </rPh>
    <rPh sb="35" eb="37">
      <t>カクニン</t>
    </rPh>
    <rPh sb="43" eb="45">
      <t>ガイブ</t>
    </rPh>
    <rPh sb="45" eb="47">
      <t>シテイ</t>
    </rPh>
    <phoneticPr fontId="3"/>
  </si>
  <si>
    <t>→完全一致か部分一致かをログに出す</t>
    <rPh sb="1" eb="3">
      <t>カンゼン</t>
    </rPh>
    <rPh sb="3" eb="5">
      <t>イッチ</t>
    </rPh>
    <rPh sb="6" eb="8">
      <t>ブブン</t>
    </rPh>
    <rPh sb="8" eb="10">
      <t>イッチ</t>
    </rPh>
    <rPh sb="15" eb="16">
      <t>ダ</t>
    </rPh>
    <phoneticPr fontId="3"/>
  </si>
  <si>
    <t>1.建物ビル名称データの名称を比較し完全一致または片方が他方を包含している　⇒　確認対象 (エラーログ出力)</t>
    <rPh sb="2" eb="4">
      <t>タテモノ</t>
    </rPh>
    <rPh sb="6" eb="8">
      <t>メイショウ</t>
    </rPh>
    <rPh sb="12" eb="14">
      <t>メイショウ</t>
    </rPh>
    <rPh sb="15" eb="17">
      <t>ヒカク</t>
    </rPh>
    <rPh sb="18" eb="20">
      <t>カンゼン</t>
    </rPh>
    <rPh sb="20" eb="22">
      <t>イッチ</t>
    </rPh>
    <rPh sb="25" eb="27">
      <t>カタホウ</t>
    </rPh>
    <rPh sb="28" eb="30">
      <t>タホウ</t>
    </rPh>
    <rPh sb="31" eb="33">
      <t>ホウガン</t>
    </rPh>
    <rPh sb="40" eb="42">
      <t>カクニン</t>
    </rPh>
    <rPh sb="42" eb="44">
      <t>タイショウ</t>
    </rPh>
    <rPh sb="51" eb="53">
      <t>シュツリョク</t>
    </rPh>
    <phoneticPr fontId="3"/>
  </si>
  <si>
    <t>範囲指定は外からで、その範囲ではなく、その範囲に存在する家形に存在するポイント全部が対象</t>
    <rPh sb="0" eb="2">
      <t>ハンイ</t>
    </rPh>
    <rPh sb="2" eb="4">
      <t>シテイ</t>
    </rPh>
    <rPh sb="5" eb="6">
      <t>ソト</t>
    </rPh>
    <rPh sb="12" eb="14">
      <t>ハンイ</t>
    </rPh>
    <rPh sb="21" eb="23">
      <t>ハンイ</t>
    </rPh>
    <rPh sb="24" eb="26">
      <t>ソンザイ</t>
    </rPh>
    <rPh sb="28" eb="29">
      <t>カ</t>
    </rPh>
    <rPh sb="29" eb="30">
      <t>ケイ</t>
    </rPh>
    <rPh sb="31" eb="33">
      <t>ソンザイ</t>
    </rPh>
    <rPh sb="39" eb="41">
      <t>ゼンブ</t>
    </rPh>
    <rPh sb="42" eb="44">
      <t>タイショウ</t>
    </rPh>
    <phoneticPr fontId="3"/>
  </si>
  <si>
    <t>部分一致は、一致、もしくはどちらか包含のみとする（一部一致は一致としない）</t>
    <rPh sb="0" eb="2">
      <t>ブブン</t>
    </rPh>
    <rPh sb="2" eb="4">
      <t>イッチ</t>
    </rPh>
    <rPh sb="6" eb="8">
      <t>イッチ</t>
    </rPh>
    <rPh sb="17" eb="19">
      <t>ホウガン</t>
    </rPh>
    <rPh sb="25" eb="27">
      <t>イチブ</t>
    </rPh>
    <rPh sb="27" eb="29">
      <t>イッチ</t>
    </rPh>
    <rPh sb="30" eb="32">
      <t>イッチ</t>
    </rPh>
    <phoneticPr fontId="3"/>
  </si>
  <si>
    <t>⑤名称へのMapCheckと同等のチェック</t>
    <rPh sb="1" eb="3">
      <t>メイショウ</t>
    </rPh>
    <rPh sb="14" eb="16">
      <t>ドウトウ</t>
    </rPh>
    <phoneticPr fontId="3"/>
  </si>
  <si>
    <t>→下記のようなことがしたい（MapCheckを動くようにするか、こちらに実装かは要検討）</t>
    <rPh sb="1" eb="3">
      <t>カキ</t>
    </rPh>
    <rPh sb="23" eb="24">
      <t>ウゴ</t>
    </rPh>
    <rPh sb="36" eb="38">
      <t>ジッソウ</t>
    </rPh>
    <rPh sb="40" eb="43">
      <t>ヨウケントウ</t>
    </rPh>
    <phoneticPr fontId="3"/>
  </si>
  <si>
    <t>エラーコード</t>
  </si>
  <si>
    <t>エラーレベル</t>
  </si>
  <si>
    <t>エラーメッセージ</t>
  </si>
  <si>
    <t>チェック内容</t>
  </si>
  <si>
    <t>06001011</t>
  </si>
  <si>
    <t>全角長音記号が全角ひらがな・全角カタカナ以外の後にきている</t>
  </si>
  <si>
    <t>AnnoChk</t>
  </si>
  <si>
    <t>01001001</t>
  </si>
  <si>
    <t>カッコが不整合</t>
  </si>
  <si>
    <t>AnnoStrChk</t>
  </si>
  <si>
    <t>01001002</t>
  </si>
  <si>
    <t>「（」しかない</t>
  </si>
  <si>
    <t>01001003</t>
  </si>
  <si>
    <t>「）」しかない</t>
  </si>
  <si>
    <t>01001004</t>
  </si>
  <si>
    <t>01001005</t>
  </si>
  <si>
    <t>先頭の「ー」または「－」</t>
  </si>
  <si>
    <t>01001006</t>
  </si>
  <si>
    <t>不正なハイフン</t>
  </si>
  <si>
    <t>01001007</t>
  </si>
  <si>
    <t>01001008</t>
  </si>
  <si>
    <t>01001009</t>
  </si>
  <si>
    <t>01001010</t>
  </si>
  <si>
    <t>01001011</t>
  </si>
  <si>
    <t>01001012</t>
  </si>
  <si>
    <t>01001013</t>
  </si>
  <si>
    <t>01001014</t>
  </si>
  <si>
    <t>01001015</t>
  </si>
  <si>
    <t>01001016</t>
  </si>
  <si>
    <t>01001019</t>
  </si>
  <si>
    <t>01001017</t>
  </si>
  <si>
    <t>MapCheckに組み込むか、こっちのチェッカーに組み込むかは技術側が持ち帰り</t>
    <rPh sb="9" eb="10">
      <t>ク</t>
    </rPh>
    <rPh sb="11" eb="12">
      <t>コ</t>
    </rPh>
    <rPh sb="25" eb="26">
      <t>ク</t>
    </rPh>
    <rPh sb="27" eb="28">
      <t>コ</t>
    </rPh>
    <rPh sb="31" eb="33">
      <t>ギジュツ</t>
    </rPh>
    <rPh sb="33" eb="34">
      <t>ガワ</t>
    </rPh>
    <rPh sb="35" eb="36">
      <t>モ</t>
    </rPh>
    <rPh sb="37" eb="38">
      <t>カエ</t>
    </rPh>
    <phoneticPr fontId="3"/>
  </si>
  <si>
    <t>01001018</t>
  </si>
  <si>
    <t xml:space="preserve"> → こっちのチェッカーに組み込むことで進める</t>
    <rPh sb="13" eb="14">
      <t>ク</t>
    </rPh>
    <rPh sb="15" eb="16">
      <t>コ</t>
    </rPh>
    <rPh sb="20" eb="21">
      <t>スス</t>
    </rPh>
    <phoneticPr fontId="3"/>
  </si>
  <si>
    <t>⑥建物ビル名称データと同じ家形に含まれる注記（City_Annotation）との名称一致チェック（部分一致[どちらかを包含]を含む）※マッチングツールと同じ簡易文字置換を実施して比較</t>
    <rPh sb="1" eb="3">
      <t>タテモノ</t>
    </rPh>
    <rPh sb="5" eb="7">
      <t>メイショウ</t>
    </rPh>
    <rPh sb="11" eb="12">
      <t>オナ</t>
    </rPh>
    <rPh sb="13" eb="15">
      <t>カケイ</t>
    </rPh>
    <rPh sb="16" eb="17">
      <t>フク</t>
    </rPh>
    <rPh sb="20" eb="22">
      <t>チュウキ</t>
    </rPh>
    <rPh sb="41" eb="43">
      <t>メイショウ</t>
    </rPh>
    <rPh sb="43" eb="45">
      <t>イッチ</t>
    </rPh>
    <rPh sb="50" eb="52">
      <t>ブブン</t>
    </rPh>
    <rPh sb="52" eb="54">
      <t>イッチ</t>
    </rPh>
    <rPh sb="64" eb="65">
      <t>フク</t>
    </rPh>
    <rPh sb="77" eb="78">
      <t>オナ</t>
    </rPh>
    <phoneticPr fontId="3"/>
  </si>
  <si>
    <t>ex)幼稚園・保育園等は注記文字列に幼稚園をつけて比較する等、注記取得仕様にあわせカスタマイズが必要。⇒地図2Gで種別毎に付けたい文字列があるか確認の上提示★</t>
    <rPh sb="3" eb="6">
      <t>ヨウチエン</t>
    </rPh>
    <rPh sb="7" eb="10">
      <t>ホイクエン</t>
    </rPh>
    <rPh sb="10" eb="11">
      <t>ナド</t>
    </rPh>
    <rPh sb="12" eb="14">
      <t>チュウキ</t>
    </rPh>
    <rPh sb="14" eb="17">
      <t>モジレツ</t>
    </rPh>
    <rPh sb="18" eb="21">
      <t>ヨウチエン</t>
    </rPh>
    <rPh sb="25" eb="27">
      <t>ヒカク</t>
    </rPh>
    <rPh sb="29" eb="30">
      <t>ナド</t>
    </rPh>
    <rPh sb="31" eb="33">
      <t>チュウキ</t>
    </rPh>
    <rPh sb="33" eb="35">
      <t>シュトク</t>
    </rPh>
    <rPh sb="35" eb="37">
      <t>シヨウ</t>
    </rPh>
    <rPh sb="48" eb="50">
      <t>ヒツヨウ</t>
    </rPh>
    <rPh sb="52" eb="54">
      <t>チズ</t>
    </rPh>
    <rPh sb="57" eb="59">
      <t>シュベツ</t>
    </rPh>
    <rPh sb="59" eb="60">
      <t>ゴト</t>
    </rPh>
    <rPh sb="61" eb="62">
      <t>ツ</t>
    </rPh>
    <rPh sb="65" eb="68">
      <t>モジレツ</t>
    </rPh>
    <rPh sb="72" eb="74">
      <t>カクニン</t>
    </rPh>
    <rPh sb="75" eb="76">
      <t>ウエ</t>
    </rPh>
    <rPh sb="76" eb="78">
      <t>テイジ</t>
    </rPh>
    <phoneticPr fontId="3"/>
  </si>
  <si>
    <r>
      <t>→同一家形内に建物ビル名称と同じ名称を持つ都市注記が存在しない場合はエラー</t>
    </r>
    <r>
      <rPr>
        <strike/>
        <sz val="11"/>
        <rFont val="ＭＳ Ｐゴシック"/>
        <family val="3"/>
        <charset val="128"/>
      </rPr>
      <t>でメッセージの付加情報で7の結果を使う</t>
    </r>
    <rPh sb="1" eb="3">
      <t>ドウイツ</t>
    </rPh>
    <rPh sb="3" eb="4">
      <t>カ</t>
    </rPh>
    <rPh sb="4" eb="5">
      <t>ケイ</t>
    </rPh>
    <rPh sb="5" eb="6">
      <t>ナイ</t>
    </rPh>
    <rPh sb="7" eb="9">
      <t>タテモノ</t>
    </rPh>
    <rPh sb="11" eb="13">
      <t>メイショウ</t>
    </rPh>
    <rPh sb="14" eb="15">
      <t>オナ</t>
    </rPh>
    <rPh sb="16" eb="18">
      <t>メイショウ</t>
    </rPh>
    <rPh sb="19" eb="20">
      <t>モ</t>
    </rPh>
    <rPh sb="21" eb="23">
      <t>トシ</t>
    </rPh>
    <rPh sb="23" eb="25">
      <t>チュウキ</t>
    </rPh>
    <rPh sb="26" eb="28">
      <t>ソンザイ</t>
    </rPh>
    <rPh sb="31" eb="33">
      <t>バアイ</t>
    </rPh>
    <rPh sb="44" eb="46">
      <t>フカ</t>
    </rPh>
    <rPh sb="46" eb="48">
      <t>ジョウホウ</t>
    </rPh>
    <rPh sb="51" eb="53">
      <t>ケッカ</t>
    </rPh>
    <rPh sb="54" eb="55">
      <t>ツカ</t>
    </rPh>
    <phoneticPr fontId="3"/>
  </si>
  <si>
    <t>0.家形内に注記(City_Annotation)データが無い　⇒　OK (エラーログ出力不要)</t>
    <rPh sb="2" eb="3">
      <t>カ</t>
    </rPh>
    <rPh sb="3" eb="4">
      <t>ケイ</t>
    </rPh>
    <rPh sb="4" eb="5">
      <t>ナイ</t>
    </rPh>
    <rPh sb="6" eb="8">
      <t>チュウキ</t>
    </rPh>
    <rPh sb="29" eb="30">
      <t>ナ</t>
    </rPh>
    <rPh sb="43" eb="45">
      <t>シュツリョク</t>
    </rPh>
    <rPh sb="45" eb="47">
      <t>フヨウ</t>
    </rPh>
    <phoneticPr fontId="3"/>
  </si>
  <si>
    <t>6と7は合わせて実施する</t>
    <rPh sb="4" eb="5">
      <t>ア</t>
    </rPh>
    <rPh sb="8" eb="10">
      <t>ジッシ</t>
    </rPh>
    <phoneticPr fontId="3"/>
  </si>
  <si>
    <t>・家形内に注記が無い場合</t>
    <rPh sb="1" eb="2">
      <t>カ</t>
    </rPh>
    <rPh sb="2" eb="3">
      <t>ケイ</t>
    </rPh>
    <rPh sb="3" eb="4">
      <t>ナイ</t>
    </rPh>
    <rPh sb="5" eb="7">
      <t>チュウキ</t>
    </rPh>
    <rPh sb="8" eb="9">
      <t>ナ</t>
    </rPh>
    <rPh sb="10" eb="12">
      <t>バアイ</t>
    </rPh>
    <phoneticPr fontId="3"/>
  </si>
  <si>
    <t xml:space="preserve"> - 周辺の注記に部分一致が存在する：エラー(1)</t>
    <rPh sb="3" eb="5">
      <t>シュウヘン</t>
    </rPh>
    <rPh sb="6" eb="8">
      <t>チュウキ</t>
    </rPh>
    <rPh sb="9" eb="11">
      <t>ブブン</t>
    </rPh>
    <rPh sb="11" eb="13">
      <t>イッチ</t>
    </rPh>
    <rPh sb="14" eb="16">
      <t>ソンザイ</t>
    </rPh>
    <phoneticPr fontId="3"/>
  </si>
  <si>
    <t>1-1.家形内に注記(City_Annotation)データが一つ、完全一致または片方が他方を包含　⇒　OK (エラーログ出力不要)</t>
    <rPh sb="4" eb="5">
      <t>カ</t>
    </rPh>
    <rPh sb="5" eb="6">
      <t>ケイ</t>
    </rPh>
    <rPh sb="6" eb="7">
      <t>ナイ</t>
    </rPh>
    <rPh sb="8" eb="10">
      <t>チュウキ</t>
    </rPh>
    <rPh sb="31" eb="32">
      <t>ヒト</t>
    </rPh>
    <rPh sb="34" eb="36">
      <t>カンゼン</t>
    </rPh>
    <rPh sb="36" eb="38">
      <t>イッチ</t>
    </rPh>
    <rPh sb="41" eb="43">
      <t>カタホウ</t>
    </rPh>
    <rPh sb="44" eb="46">
      <t>タホウ</t>
    </rPh>
    <rPh sb="47" eb="49">
      <t>ホウガン</t>
    </rPh>
    <rPh sb="61" eb="63">
      <t>シュツリョク</t>
    </rPh>
    <rPh sb="63" eb="65">
      <t>フヨウ</t>
    </rPh>
    <phoneticPr fontId="3"/>
  </si>
  <si>
    <t xml:space="preserve"> - 周辺の注記に部分一致が存在しない：OK</t>
    <rPh sb="3" eb="5">
      <t>シュウヘン</t>
    </rPh>
    <rPh sb="6" eb="8">
      <t>チュウキ</t>
    </rPh>
    <rPh sb="9" eb="11">
      <t>ブブン</t>
    </rPh>
    <rPh sb="11" eb="13">
      <t>イッチ</t>
    </rPh>
    <rPh sb="14" eb="16">
      <t>ソンザイ</t>
    </rPh>
    <phoneticPr fontId="3"/>
  </si>
  <si>
    <t>・家形内に注記が一つ存在</t>
    <rPh sb="1" eb="2">
      <t>カ</t>
    </rPh>
    <rPh sb="2" eb="3">
      <t>ケイ</t>
    </rPh>
    <rPh sb="3" eb="4">
      <t>ナイ</t>
    </rPh>
    <rPh sb="5" eb="7">
      <t>チュウキ</t>
    </rPh>
    <rPh sb="8" eb="9">
      <t>ヒト</t>
    </rPh>
    <rPh sb="10" eb="12">
      <t>ソンザイ</t>
    </rPh>
    <phoneticPr fontId="3"/>
  </si>
  <si>
    <t xml:space="preserve"> - 部分一致が存在する：OK かつ 周辺の注記の判定は行わない</t>
    <rPh sb="3" eb="5">
      <t>ブブン</t>
    </rPh>
    <rPh sb="5" eb="7">
      <t>イッチ</t>
    </rPh>
    <rPh sb="8" eb="10">
      <t>ソンザイ</t>
    </rPh>
    <rPh sb="19" eb="21">
      <t>シュウヘン</t>
    </rPh>
    <rPh sb="22" eb="24">
      <t>チュウキ</t>
    </rPh>
    <rPh sb="25" eb="27">
      <t>ハンテイ</t>
    </rPh>
    <rPh sb="28" eb="29">
      <t>オコナ</t>
    </rPh>
    <phoneticPr fontId="3"/>
  </si>
  <si>
    <t xml:space="preserve"> - 部分一致が存在しない</t>
    <rPh sb="3" eb="5">
      <t>ブブン</t>
    </rPh>
    <rPh sb="5" eb="7">
      <t>イッチ</t>
    </rPh>
    <rPh sb="8" eb="10">
      <t>ソンザイ</t>
    </rPh>
    <phoneticPr fontId="3"/>
  </si>
  <si>
    <t xml:space="preserve"> → 周辺の注記に部分一致が存在する：エラー(2)</t>
    <rPh sb="3" eb="5">
      <t>シュウヘン</t>
    </rPh>
    <rPh sb="6" eb="8">
      <t>チュウキ</t>
    </rPh>
    <rPh sb="9" eb="11">
      <t>ブブン</t>
    </rPh>
    <rPh sb="11" eb="13">
      <t>イッチ</t>
    </rPh>
    <rPh sb="14" eb="16">
      <t>ソンザイ</t>
    </rPh>
    <phoneticPr fontId="3"/>
  </si>
  <si>
    <t xml:space="preserve"> → 周辺の注記に部分一致が存在しない：エラー(3)</t>
    <rPh sb="3" eb="5">
      <t>シュウヘン</t>
    </rPh>
    <rPh sb="6" eb="8">
      <t>チュウキ</t>
    </rPh>
    <rPh sb="9" eb="11">
      <t>ブブン</t>
    </rPh>
    <rPh sb="11" eb="13">
      <t>イッチ</t>
    </rPh>
    <rPh sb="14" eb="16">
      <t>ソンザイ</t>
    </rPh>
    <phoneticPr fontId="3"/>
  </si>
  <si>
    <r>
      <t>1-2.家形内に注記(City_Annotation)データが一つ、一致しない　⇒　NG (</t>
    </r>
    <r>
      <rPr>
        <sz val="11"/>
        <color indexed="10"/>
        <rFont val="ＭＳ Ｐゴシック"/>
        <family val="3"/>
        <charset val="128"/>
      </rPr>
      <t>エラーログ出力</t>
    </r>
    <r>
      <rPr>
        <sz val="11"/>
        <color indexed="8"/>
        <rFont val="ＭＳ Ｐゴシック"/>
        <family val="3"/>
        <charset val="128"/>
      </rPr>
      <t>)</t>
    </r>
    <rPh sb="4" eb="5">
      <t>カ</t>
    </rPh>
    <rPh sb="5" eb="6">
      <t>ケイ</t>
    </rPh>
    <rPh sb="6" eb="7">
      <t>ナイ</t>
    </rPh>
    <rPh sb="8" eb="10">
      <t>チュウキ</t>
    </rPh>
    <rPh sb="31" eb="32">
      <t>ヒト</t>
    </rPh>
    <rPh sb="34" eb="36">
      <t>イッチ</t>
    </rPh>
    <rPh sb="51" eb="53">
      <t>シュツリョク</t>
    </rPh>
    <phoneticPr fontId="3"/>
  </si>
  <si>
    <t>・家形内に注記が複数存在</t>
    <rPh sb="1" eb="2">
      <t>カ</t>
    </rPh>
    <rPh sb="2" eb="3">
      <t>ケイ</t>
    </rPh>
    <rPh sb="3" eb="4">
      <t>ナイ</t>
    </rPh>
    <rPh sb="5" eb="7">
      <t>チュウキ</t>
    </rPh>
    <rPh sb="8" eb="10">
      <t>フクスウ</t>
    </rPh>
    <rPh sb="10" eb="12">
      <t>ソンザイ</t>
    </rPh>
    <phoneticPr fontId="3"/>
  </si>
  <si>
    <t xml:space="preserve"> - どれかに部分一致が存在する：OK かつ 周辺の注記の判定は行わない</t>
    <rPh sb="7" eb="9">
      <t>ブブン</t>
    </rPh>
    <rPh sb="9" eb="11">
      <t>イッチ</t>
    </rPh>
    <rPh sb="12" eb="14">
      <t>ソンザイ</t>
    </rPh>
    <phoneticPr fontId="3"/>
  </si>
  <si>
    <t xml:space="preserve"> - どれも部分一致しない：</t>
    <rPh sb="6" eb="8">
      <t>ブブン</t>
    </rPh>
    <rPh sb="8" eb="10">
      <t>イッチ</t>
    </rPh>
    <phoneticPr fontId="3"/>
  </si>
  <si>
    <t xml:space="preserve"> → 周辺の注記に部分一致が存在する：エラー(4)</t>
    <rPh sb="3" eb="5">
      <t>シュウヘン</t>
    </rPh>
    <rPh sb="6" eb="8">
      <t>チュウキ</t>
    </rPh>
    <rPh sb="9" eb="11">
      <t>ブブン</t>
    </rPh>
    <rPh sb="11" eb="13">
      <t>イッチ</t>
    </rPh>
    <rPh sb="14" eb="16">
      <t>ソンザイ</t>
    </rPh>
    <phoneticPr fontId="3"/>
  </si>
  <si>
    <t xml:space="preserve"> → 周辺の注記に部分一致が存在しない：エラー(5)</t>
    <rPh sb="3" eb="5">
      <t>シュウヘン</t>
    </rPh>
    <rPh sb="6" eb="8">
      <t>チュウキ</t>
    </rPh>
    <rPh sb="9" eb="11">
      <t>ブブン</t>
    </rPh>
    <rPh sb="11" eb="13">
      <t>イッチ</t>
    </rPh>
    <rPh sb="14" eb="16">
      <t>ソンザイ</t>
    </rPh>
    <phoneticPr fontId="3"/>
  </si>
  <si>
    <t>2-1.家形内に注記(City_Annotation)データが二つ以上、建物ビル名称といずれか一つ以上の注記データが完全一致または片方が他方を包含　⇒　OK (エラーログ出力不要)</t>
    <rPh sb="4" eb="5">
      <t>カ</t>
    </rPh>
    <rPh sb="5" eb="6">
      <t>ケイ</t>
    </rPh>
    <rPh sb="6" eb="7">
      <t>ナイ</t>
    </rPh>
    <rPh sb="8" eb="10">
      <t>チュウキ</t>
    </rPh>
    <rPh sb="31" eb="32">
      <t>フタ</t>
    </rPh>
    <rPh sb="33" eb="35">
      <t>イジョウ</t>
    </rPh>
    <rPh sb="36" eb="38">
      <t>タテモノ</t>
    </rPh>
    <rPh sb="40" eb="42">
      <t>メイショウ</t>
    </rPh>
    <rPh sb="47" eb="48">
      <t>ヒト</t>
    </rPh>
    <rPh sb="49" eb="51">
      <t>イジョウ</t>
    </rPh>
    <rPh sb="52" eb="54">
      <t>チュウキ</t>
    </rPh>
    <rPh sb="58" eb="60">
      <t>カンゼン</t>
    </rPh>
    <rPh sb="60" eb="62">
      <t>イッチ</t>
    </rPh>
    <rPh sb="65" eb="67">
      <t>カタホウ</t>
    </rPh>
    <rPh sb="68" eb="70">
      <t>タホウ</t>
    </rPh>
    <rPh sb="71" eb="73">
      <t>ホウガン</t>
    </rPh>
    <rPh sb="85" eb="87">
      <t>シュツリョク</t>
    </rPh>
    <rPh sb="87" eb="89">
      <t>フヨウ</t>
    </rPh>
    <phoneticPr fontId="3"/>
  </si>
  <si>
    <r>
      <t>2-2.家形内に注記(City_Annotation)データが二つ以上、建物ビル名称と注記データがひとつも一致しない　⇒　NG (</t>
    </r>
    <r>
      <rPr>
        <sz val="11"/>
        <color indexed="10"/>
        <rFont val="ＭＳ Ｐゴシック"/>
        <family val="3"/>
        <charset val="128"/>
      </rPr>
      <t>エラーログ出力</t>
    </r>
    <r>
      <rPr>
        <sz val="11"/>
        <color indexed="8"/>
        <rFont val="ＭＳ Ｐゴシック"/>
        <family val="3"/>
        <charset val="128"/>
      </rPr>
      <t>)</t>
    </r>
    <rPh sb="4" eb="5">
      <t>カ</t>
    </rPh>
    <rPh sb="5" eb="6">
      <t>ケイ</t>
    </rPh>
    <rPh sb="6" eb="7">
      <t>ナイ</t>
    </rPh>
    <rPh sb="8" eb="10">
      <t>チュウキ</t>
    </rPh>
    <rPh sb="31" eb="32">
      <t>フタ</t>
    </rPh>
    <rPh sb="33" eb="35">
      <t>イジョウ</t>
    </rPh>
    <rPh sb="36" eb="38">
      <t>タテモノ</t>
    </rPh>
    <rPh sb="40" eb="42">
      <t>メイショウ</t>
    </rPh>
    <rPh sb="43" eb="45">
      <t>チュウキ</t>
    </rPh>
    <rPh sb="53" eb="55">
      <t>イッチ</t>
    </rPh>
    <rPh sb="70" eb="72">
      <t>シュツリョク</t>
    </rPh>
    <phoneticPr fontId="3"/>
  </si>
  <si>
    <t>⑦建物ビル名称データから半径○m内（当該家形外）に存在するもしくは半径○mがかかる家形に含まれる注記の名称との名称一致チェック（部分一致含む[どちらかを包含]）※マッチングツールと同じ簡易文字置換を実施して比較</t>
    <rPh sb="16" eb="17">
      <t>ナイ</t>
    </rPh>
    <rPh sb="18" eb="20">
      <t>トウガイ</t>
    </rPh>
    <rPh sb="20" eb="22">
      <t>カケイ</t>
    </rPh>
    <rPh sb="22" eb="23">
      <t>ガイ</t>
    </rPh>
    <rPh sb="25" eb="27">
      <t>ソンザイ</t>
    </rPh>
    <rPh sb="48" eb="50">
      <t>チュウキ</t>
    </rPh>
    <phoneticPr fontId="3"/>
  </si>
  <si>
    <t>※周辺の注記と一致(片方が他方を包含)するものはNGの可能性アリ</t>
    <rPh sb="1" eb="3">
      <t>シュウヘン</t>
    </rPh>
    <rPh sb="4" eb="6">
      <t>チュウキ</t>
    </rPh>
    <rPh sb="7" eb="9">
      <t>イッチ</t>
    </rPh>
    <rPh sb="10" eb="12">
      <t>カタホウ</t>
    </rPh>
    <rPh sb="13" eb="15">
      <t>タホウ</t>
    </rPh>
    <rPh sb="16" eb="18">
      <t>ホウガン</t>
    </rPh>
    <rPh sb="27" eb="30">
      <t>カノウセイ</t>
    </rPh>
    <phoneticPr fontId="3"/>
  </si>
  <si>
    <r>
      <t>→6-1-1、6-2-1なら走らない、それ以外の場合はチェックを実行する</t>
    </r>
    <r>
      <rPr>
        <strike/>
        <sz val="11"/>
        <rFont val="ＭＳ Ｐゴシック"/>
        <family val="3"/>
        <charset val="128"/>
      </rPr>
      <t>し、結果を6につける</t>
    </r>
    <rPh sb="14" eb="15">
      <t>ハシ</t>
    </rPh>
    <rPh sb="21" eb="23">
      <t>イガイ</t>
    </rPh>
    <rPh sb="24" eb="26">
      <t>バアイ</t>
    </rPh>
    <rPh sb="32" eb="34">
      <t>ジッコウ</t>
    </rPh>
    <rPh sb="38" eb="40">
      <t>ケッカ</t>
    </rPh>
    <phoneticPr fontId="3"/>
  </si>
  <si>
    <t>1.建物ビル名称といずれか一つ以上の注記データが完全一致または片方が他方を包含　⇒　確認対象 (エラーログ出力)</t>
    <rPh sb="2" eb="4">
      <t>タテモノ</t>
    </rPh>
    <rPh sb="6" eb="8">
      <t>メイショウ</t>
    </rPh>
    <rPh sb="13" eb="14">
      <t>ヒト</t>
    </rPh>
    <rPh sb="15" eb="17">
      <t>イジョウ</t>
    </rPh>
    <rPh sb="18" eb="20">
      <t>チュウキ</t>
    </rPh>
    <rPh sb="24" eb="26">
      <t>カンゼン</t>
    </rPh>
    <rPh sb="26" eb="28">
      <t>イッチ</t>
    </rPh>
    <rPh sb="31" eb="33">
      <t>カタホウ</t>
    </rPh>
    <rPh sb="34" eb="36">
      <t>タホウ</t>
    </rPh>
    <rPh sb="37" eb="39">
      <t>ホウガン</t>
    </rPh>
    <rPh sb="42" eb="44">
      <t>カクニン</t>
    </rPh>
    <rPh sb="44" eb="46">
      <t>タイショウ</t>
    </rPh>
    <rPh sb="53" eb="55">
      <t>シュツリョク</t>
    </rPh>
    <phoneticPr fontId="3"/>
  </si>
  <si>
    <t>（補足）</t>
    <rPh sb="1" eb="3">
      <t>ホソク</t>
    </rPh>
    <phoneticPr fontId="3"/>
  </si>
  <si>
    <t>全体通して、ログには比較元と比較先それぞれのOBJECTIDも付けて欲しい</t>
    <rPh sb="0" eb="2">
      <t>ゼンタイ</t>
    </rPh>
    <rPh sb="2" eb="3">
      <t>トオ</t>
    </rPh>
    <rPh sb="10" eb="12">
      <t>ヒカク</t>
    </rPh>
    <rPh sb="12" eb="13">
      <t>モト</t>
    </rPh>
    <rPh sb="14" eb="16">
      <t>ヒカク</t>
    </rPh>
    <rPh sb="16" eb="17">
      <t>サキ</t>
    </rPh>
    <rPh sb="31" eb="32">
      <t>ツ</t>
    </rPh>
    <rPh sb="34" eb="35">
      <t>ホ</t>
    </rPh>
    <phoneticPr fontId="3"/>
  </si>
  <si>
    <t>注記ID</t>
    <rPh sb="0" eb="2">
      <t>チュウキ</t>
    </rPh>
    <phoneticPr fontId="3"/>
  </si>
  <si>
    <t>マリオスビル</t>
    <phoneticPr fontId="3"/>
  </si>
  <si>
    <t>マリオス</t>
    <phoneticPr fontId="3"/>
  </si>
  <si>
    <t>ERR</t>
    <phoneticPr fontId="3"/>
  </si>
  <si>
    <t>マリオ</t>
    <phoneticPr fontId="3"/>
  </si>
  <si>
    <t>■建物ビル名称チェッカー</t>
    <rPh sb="1" eb="3">
      <t>タテモノ</t>
    </rPh>
    <rPh sb="5" eb="7">
      <t>メイショウ</t>
    </rPh>
    <phoneticPr fontId="3"/>
  </si>
  <si>
    <t>コンテンツ部 地図DB制作部 第二制作G</t>
    <rPh sb="5" eb="6">
      <t>ブ</t>
    </rPh>
    <rPh sb="7" eb="9">
      <t>チズ</t>
    </rPh>
    <rPh sb="11" eb="13">
      <t>セイサク</t>
    </rPh>
    <rPh sb="13" eb="14">
      <t>ブ</t>
    </rPh>
    <rPh sb="15" eb="17">
      <t>ダイニ</t>
    </rPh>
    <rPh sb="17" eb="19">
      <t>セイサク</t>
    </rPh>
    <phoneticPr fontId="3"/>
  </si>
  <si>
    <t>建物ビル名称整備工程（チェック工程）</t>
    <rPh sb="0" eb="2">
      <t>タテモノ</t>
    </rPh>
    <rPh sb="4" eb="6">
      <t>メイショウ</t>
    </rPh>
    <rPh sb="6" eb="8">
      <t>セイビ</t>
    </rPh>
    <rPh sb="8" eb="10">
      <t>コウテイ</t>
    </rPh>
    <rPh sb="15" eb="17">
      <t>コウテイ</t>
    </rPh>
    <phoneticPr fontId="3"/>
  </si>
  <si>
    <t>本シートは建物ビル名称ポイントチェックツール（以下、本ツール）に実装される機能の詳細について記したものである。</t>
    <rPh sb="0" eb="1">
      <t>ホン</t>
    </rPh>
    <rPh sb="23" eb="25">
      <t>イカ</t>
    </rPh>
    <rPh sb="26" eb="27">
      <t>ホン</t>
    </rPh>
    <rPh sb="32" eb="34">
      <t>ジッソウ</t>
    </rPh>
    <rPh sb="37" eb="39">
      <t>キノウ</t>
    </rPh>
    <rPh sb="40" eb="42">
      <t>ショウサイ</t>
    </rPh>
    <rPh sb="46" eb="47">
      <t>シル</t>
    </rPh>
    <phoneticPr fontId="3"/>
  </si>
  <si>
    <t>以下のSJ国内スキーマに対応したツール。</t>
    <rPh sb="5" eb="7">
      <t>コクナイ</t>
    </rPh>
    <phoneticPr fontId="3"/>
  </si>
  <si>
    <t>①</t>
    <phoneticPr fontId="3"/>
  </si>
  <si>
    <t>⑤</t>
    <phoneticPr fontId="3"/>
  </si>
  <si>
    <t>bl_name_db</t>
    <phoneticPr fontId="3"/>
  </si>
  <si>
    <t>building_db</t>
    <phoneticPr fontId="3"/>
  </si>
  <si>
    <t>anno_db</t>
    <phoneticPr fontId="3"/>
  </si>
  <si>
    <t>都市地図メッシュリスト</t>
    <rPh sb="0" eb="2">
      <t>トシ</t>
    </rPh>
    <rPh sb="2" eb="4">
      <t>チズ</t>
    </rPh>
    <phoneticPr fontId="3"/>
  </si>
  <si>
    <t>ng_build</t>
    <phoneticPr fontId="3"/>
  </si>
  <si>
    <t>err_word</t>
    <phoneticPr fontId="3"/>
  </si>
  <si>
    <t>warn_word</t>
    <phoneticPr fontId="3"/>
  </si>
  <si>
    <t>replace_word</t>
    <phoneticPr fontId="3"/>
  </si>
  <si>
    <t>join_anno</t>
    <phoneticPr fontId="3"/>
  </si>
  <si>
    <t>buffer_range</t>
    <phoneticPr fontId="3"/>
  </si>
  <si>
    <t>ビル名称 DB接続先</t>
    <rPh sb="2" eb="4">
      <t>メイショウ</t>
    </rPh>
    <rPh sb="7" eb="9">
      <t>セツゾク</t>
    </rPh>
    <rPh sb="9" eb="10">
      <t>サキ</t>
    </rPh>
    <phoneticPr fontId="3"/>
  </si>
  <si>
    <t>建物 DB接続先</t>
    <rPh sb="0" eb="2">
      <t>タテモノ</t>
    </rPh>
    <rPh sb="5" eb="7">
      <t>セツゾク</t>
    </rPh>
    <rPh sb="7" eb="8">
      <t>サキ</t>
    </rPh>
    <phoneticPr fontId="3"/>
  </si>
  <si>
    <t>注記 DB接続先</t>
    <rPh sb="0" eb="2">
      <t>チュウキ</t>
    </rPh>
    <rPh sb="5" eb="7">
      <t>セツゾク</t>
    </rPh>
    <rPh sb="7" eb="8">
      <t>サキ</t>
    </rPh>
    <phoneticPr fontId="3"/>
  </si>
  <si>
    <t>NG建物種別ファイル（※）</t>
    <rPh sb="2" eb="4">
      <t>タテモノ</t>
    </rPh>
    <rPh sb="4" eb="6">
      <t>シュベツ</t>
    </rPh>
    <phoneticPr fontId="3"/>
  </si>
  <si>
    <t>NGワード（エラー）（※）</t>
    <phoneticPr fontId="3"/>
  </si>
  <si>
    <t>NGワード（警告）（※）</t>
    <rPh sb="6" eb="8">
      <t>ケイコク</t>
    </rPh>
    <phoneticPr fontId="3"/>
  </si>
  <si>
    <t>置換文字列リスト（※）</t>
    <rPh sb="0" eb="2">
      <t>チカン</t>
    </rPh>
    <rPh sb="2" eb="5">
      <t>モジレツ</t>
    </rPh>
    <phoneticPr fontId="3"/>
  </si>
  <si>
    <t>ファイル</t>
    <phoneticPr fontId="3"/>
  </si>
  <si>
    <t>--bl_name_db SJJPN/SJJPN/SDE.EDT_SJJPN/5151/coral2</t>
    <phoneticPr fontId="3"/>
  </si>
  <si>
    <t>--building_db FIX201501/FIX201501/SDE.DEFAULT/5151/eris</t>
    <phoneticPr fontId="3"/>
  </si>
  <si>
    <t>--anno_db FIX201501/FIX201501/SDE.DEFAULT/5151/arion</t>
    <phoneticPr fontId="3"/>
  </si>
  <si>
    <t>--ng_build E:\work\ng_build.txt</t>
    <phoneticPr fontId="3"/>
  </si>
  <si>
    <t>--err_word E:\work\err_word.txt</t>
    <phoneticPr fontId="3"/>
  </si>
  <si>
    <t>--warn_word E:\work\warn_word.txt</t>
    <phoneticPr fontId="3"/>
  </si>
  <si>
    <t>--replace_word E:\work\replace_word.txt</t>
    <phoneticPr fontId="3"/>
  </si>
  <si>
    <t>--join_anno E:\work\join_anno.txt</t>
    <phoneticPr fontId="3"/>
  </si>
  <si>
    <t>--meshlist E:\work\citymesh.txt</t>
    <phoneticPr fontId="3"/>
  </si>
  <si>
    <t>探索バッファ範囲（m）（デフォルト50）</t>
    <rPh sb="0" eb="2">
      <t>タンサク</t>
    </rPh>
    <rPh sb="6" eb="8">
      <t>ハンイ</t>
    </rPh>
    <phoneticPr fontId="3"/>
  </si>
  <si>
    <t>--buffer_range 100</t>
    <phoneticPr fontId="3"/>
  </si>
  <si>
    <t>・NG建物種別</t>
    <rPh sb="3" eb="5">
      <t>タテモノ</t>
    </rPh>
    <rPh sb="5" eb="7">
      <t>シュベツ</t>
    </rPh>
    <phoneticPr fontId="3"/>
  </si>
  <si>
    <t>建物ビル名称が存在してはいけない建物種別のリスト</t>
    <rPh sb="0" eb="2">
      <t>タテモノ</t>
    </rPh>
    <rPh sb="4" eb="6">
      <t>メイショウ</t>
    </rPh>
    <rPh sb="7" eb="9">
      <t>ソンザイ</t>
    </rPh>
    <rPh sb="16" eb="18">
      <t>タテモノ</t>
    </rPh>
    <rPh sb="18" eb="20">
      <t>シュベツ</t>
    </rPh>
    <phoneticPr fontId="3"/>
  </si>
  <si>
    <t>1行に1つ属性値を記載する</t>
    <rPh sb="1" eb="2">
      <t>ギョウ</t>
    </rPh>
    <rPh sb="5" eb="7">
      <t>ゾクセイ</t>
    </rPh>
    <rPh sb="7" eb="8">
      <t>チ</t>
    </rPh>
    <rPh sb="9" eb="11">
      <t>キサイ</t>
    </rPh>
    <phoneticPr fontId="3"/>
  </si>
  <si>
    <t>サンプル</t>
    <phoneticPr fontId="3"/>
  </si>
  <si>
    <t>・NGワード（エラー or 警告）</t>
    <rPh sb="14" eb="16">
      <t>ケイコク</t>
    </rPh>
    <phoneticPr fontId="3"/>
  </si>
  <si>
    <t>建物ビル名称の文字列として含んではいけない文字列を定義するリスト</t>
    <rPh sb="0" eb="2">
      <t>タテモノ</t>
    </rPh>
    <rPh sb="4" eb="6">
      <t>メイショウ</t>
    </rPh>
    <rPh sb="7" eb="10">
      <t>モジレツ</t>
    </rPh>
    <rPh sb="13" eb="14">
      <t>フク</t>
    </rPh>
    <rPh sb="21" eb="24">
      <t>モジレツ</t>
    </rPh>
    <rPh sb="25" eb="27">
      <t>テイギ</t>
    </rPh>
    <phoneticPr fontId="3"/>
  </si>
  <si>
    <t>1行に1つの文字列</t>
    <rPh sb="1" eb="2">
      <t>ギョウ</t>
    </rPh>
    <rPh sb="6" eb="9">
      <t>モジレツ</t>
    </rPh>
    <phoneticPr fontId="3"/>
  </si>
  <si>
    <t>これとは別途ツール内部で下記のみOKとしている</t>
    <rPh sb="4" eb="6">
      <t>ベット</t>
    </rPh>
    <rPh sb="9" eb="11">
      <t>ナイブ</t>
    </rPh>
    <rPh sb="12" eb="14">
      <t>カキ</t>
    </rPh>
    <phoneticPr fontId="3"/>
  </si>
  <si>
    <t xml:space="preserve"> → 全角漢字（第一水準＋第二水準）、全角ひらがな、全角カタカナ、「０」～「９」、「ａ」～「Ｚ」、全角ギリシア文字、※全角利用可能特殊記号（0x8141～0x81fc）</t>
    <phoneticPr fontId="3"/>
  </si>
  <si>
    <t>エラー</t>
    <phoneticPr fontId="3"/>
  </si>
  <si>
    <t>警告</t>
    <rPh sb="0" eb="2">
      <t>ケイコク</t>
    </rPh>
    <phoneticPr fontId="3"/>
  </si>
  <si>
    <t>※ 各外部ファイルに関して（全てSJIS/CR+LF）</t>
    <rPh sb="2" eb="3">
      <t>カク</t>
    </rPh>
    <rPh sb="3" eb="5">
      <t>ガイブ</t>
    </rPh>
    <rPh sb="10" eb="11">
      <t>カン</t>
    </rPh>
    <rPh sb="14" eb="15">
      <t>スベ</t>
    </rPh>
    <phoneticPr fontId="3"/>
  </si>
  <si>
    <t>注記比較用接続文字列リスト（※）</t>
    <rPh sb="0" eb="2">
      <t>チュウキ</t>
    </rPh>
    <rPh sb="2" eb="5">
      <t>ヒカクヨウ</t>
    </rPh>
    <rPh sb="5" eb="7">
      <t>セツゾク</t>
    </rPh>
    <rPh sb="7" eb="10">
      <t>モジレツ</t>
    </rPh>
    <phoneticPr fontId="3"/>
  </si>
  <si>
    <t>・置換文字列リスト</t>
    <rPh sb="1" eb="3">
      <t>チカン</t>
    </rPh>
    <rPh sb="3" eb="6">
      <t>モジレツ</t>
    </rPh>
    <phoneticPr fontId="3"/>
  </si>
  <si>
    <t>名称一致判定を行う際、本リストに含む文字列を置換した状態で比較を行う</t>
    <rPh sb="0" eb="2">
      <t>メイショウ</t>
    </rPh>
    <rPh sb="2" eb="4">
      <t>イッチ</t>
    </rPh>
    <rPh sb="4" eb="6">
      <t>ハンテイ</t>
    </rPh>
    <rPh sb="7" eb="8">
      <t>オコナ</t>
    </rPh>
    <rPh sb="9" eb="10">
      <t>サイ</t>
    </rPh>
    <rPh sb="11" eb="12">
      <t>ホン</t>
    </rPh>
    <rPh sb="16" eb="17">
      <t>フク</t>
    </rPh>
    <rPh sb="18" eb="21">
      <t>モジレツ</t>
    </rPh>
    <rPh sb="22" eb="24">
      <t>チカン</t>
    </rPh>
    <rPh sb="26" eb="28">
      <t>ジョウタイ</t>
    </rPh>
    <rPh sb="29" eb="31">
      <t>ヒカク</t>
    </rPh>
    <rPh sb="32" eb="33">
      <t>オコナ</t>
    </rPh>
    <phoneticPr fontId="3"/>
  </si>
  <si>
    <t>1行に「置換前文字列」&lt;\t&gt;「置換後文字列」として定義する</t>
    <rPh sb="1" eb="2">
      <t>ギョウ</t>
    </rPh>
    <rPh sb="4" eb="6">
      <t>チカン</t>
    </rPh>
    <rPh sb="6" eb="7">
      <t>マエ</t>
    </rPh>
    <rPh sb="7" eb="9">
      <t>モジ</t>
    </rPh>
    <rPh sb="9" eb="10">
      <t>レツ</t>
    </rPh>
    <rPh sb="16" eb="18">
      <t>チカン</t>
    </rPh>
    <rPh sb="18" eb="19">
      <t>ゴ</t>
    </rPh>
    <rPh sb="19" eb="22">
      <t>モジレツ</t>
    </rPh>
    <rPh sb="26" eb="28">
      <t>テイギ</t>
    </rPh>
    <phoneticPr fontId="3"/>
  </si>
  <si>
    <t>・注記比較用接続文字列リスト</t>
    <phoneticPr fontId="3"/>
  </si>
  <si>
    <t>建物ビル名称と注記名称を比較する際、注記側に追加して比較するためのリスト</t>
    <rPh sb="0" eb="2">
      <t>タテモノ</t>
    </rPh>
    <rPh sb="4" eb="6">
      <t>メイショウ</t>
    </rPh>
    <rPh sb="7" eb="9">
      <t>チュウキ</t>
    </rPh>
    <rPh sb="9" eb="11">
      <t>メイショウ</t>
    </rPh>
    <rPh sb="12" eb="14">
      <t>ヒカク</t>
    </rPh>
    <rPh sb="16" eb="17">
      <t>サイ</t>
    </rPh>
    <rPh sb="18" eb="20">
      <t>チュウキ</t>
    </rPh>
    <rPh sb="20" eb="21">
      <t>ガワ</t>
    </rPh>
    <rPh sb="22" eb="24">
      <t>ツイカ</t>
    </rPh>
    <rPh sb="26" eb="28">
      <t>ヒカク</t>
    </rPh>
    <phoneticPr fontId="3"/>
  </si>
  <si>
    <t>注記文字列の前方、後方の2パターンつけた状態での比較を行う</t>
    <rPh sb="0" eb="2">
      <t>チュウキ</t>
    </rPh>
    <rPh sb="2" eb="5">
      <t>モジレツ</t>
    </rPh>
    <rPh sb="6" eb="8">
      <t>ゼンポウ</t>
    </rPh>
    <rPh sb="9" eb="11">
      <t>コウホウ</t>
    </rPh>
    <rPh sb="20" eb="22">
      <t>ジョウタイ</t>
    </rPh>
    <rPh sb="24" eb="26">
      <t>ヒカク</t>
    </rPh>
    <rPh sb="27" eb="28">
      <t>オコナ</t>
    </rPh>
    <phoneticPr fontId="3"/>
  </si>
  <si>
    <t>サンプル</t>
    <phoneticPr fontId="3"/>
  </si>
  <si>
    <t>1行に「注記種別コード」&lt;\t&gt;「接続用文字列」として定義する</t>
    <rPh sb="1" eb="2">
      <t>ギョウ</t>
    </rPh>
    <rPh sb="4" eb="6">
      <t>チュウキ</t>
    </rPh>
    <rPh sb="6" eb="8">
      <t>シュベツ</t>
    </rPh>
    <rPh sb="17" eb="20">
      <t>セツゾクヨウ</t>
    </rPh>
    <rPh sb="20" eb="23">
      <t>モジレツ</t>
    </rPh>
    <rPh sb="27" eb="29">
      <t>テイギ</t>
    </rPh>
    <phoneticPr fontId="3"/>
  </si>
  <si>
    <t>- 入力で与えた都市地図メッシュ単位の処理</t>
    <rPh sb="2" eb="4">
      <t>ニュウリョク</t>
    </rPh>
    <rPh sb="5" eb="6">
      <t>アタ</t>
    </rPh>
    <rPh sb="8" eb="10">
      <t>トシ</t>
    </rPh>
    <rPh sb="10" eb="12">
      <t>チズ</t>
    </rPh>
    <rPh sb="16" eb="18">
      <t>タンイ</t>
    </rPh>
    <rPh sb="19" eb="21">
      <t>ショリ</t>
    </rPh>
    <phoneticPr fontId="3"/>
  </si>
  <si>
    <t>- 各種チェック（チェック内容やチェック項目一覧参照）</t>
    <rPh sb="2" eb="4">
      <t>カクシュ</t>
    </rPh>
    <rPh sb="13" eb="15">
      <t>ナイヨウ</t>
    </rPh>
    <rPh sb="20" eb="22">
      <t>コウモク</t>
    </rPh>
    <rPh sb="22" eb="24">
      <t>イチラン</t>
    </rPh>
    <rPh sb="24" eb="26">
      <t>サンショウ</t>
    </rPh>
    <phoneticPr fontId="3"/>
  </si>
  <si>
    <t>&gt; 建物ビル名称の所属建物の種別コードのチェック</t>
    <rPh sb="2" eb="4">
      <t>タテモノ</t>
    </rPh>
    <rPh sb="6" eb="8">
      <t>メイショウ</t>
    </rPh>
    <rPh sb="9" eb="11">
      <t>ショゾク</t>
    </rPh>
    <rPh sb="11" eb="13">
      <t>タテモノ</t>
    </rPh>
    <rPh sb="14" eb="16">
      <t>シュベツ</t>
    </rPh>
    <phoneticPr fontId="3"/>
  </si>
  <si>
    <t>&gt; 建物ビル名称の建物IDと所属建物の整合チェック</t>
    <rPh sb="2" eb="4">
      <t>タテモノ</t>
    </rPh>
    <rPh sb="6" eb="8">
      <t>メイショウ</t>
    </rPh>
    <rPh sb="9" eb="11">
      <t>タテモノ</t>
    </rPh>
    <rPh sb="14" eb="16">
      <t>ショゾク</t>
    </rPh>
    <rPh sb="16" eb="18">
      <t>タテモノ</t>
    </rPh>
    <rPh sb="19" eb="21">
      <t>セイゴウ</t>
    </rPh>
    <phoneticPr fontId="3"/>
  </si>
  <si>
    <t>&gt; 1建物に複数の建物ビル名称が存在しないかチェック</t>
    <rPh sb="3" eb="5">
      <t>タテモノ</t>
    </rPh>
    <rPh sb="6" eb="8">
      <t>フクスウ</t>
    </rPh>
    <rPh sb="9" eb="11">
      <t>タテモノ</t>
    </rPh>
    <rPh sb="13" eb="15">
      <t>メイショウ</t>
    </rPh>
    <rPh sb="16" eb="18">
      <t>ソンザイ</t>
    </rPh>
    <phoneticPr fontId="3"/>
  </si>
  <si>
    <t>&gt; 建物ビル名称同士の周辺比較チェック</t>
    <rPh sb="2" eb="4">
      <t>タテモノ</t>
    </rPh>
    <rPh sb="6" eb="8">
      <t>メイショウ</t>
    </rPh>
    <rPh sb="8" eb="10">
      <t>ドウシ</t>
    </rPh>
    <rPh sb="11" eb="13">
      <t>シュウヘン</t>
    </rPh>
    <rPh sb="13" eb="15">
      <t>ヒカク</t>
    </rPh>
    <phoneticPr fontId="3"/>
  </si>
  <si>
    <t>&gt; 建物ビル名称の文字列チェック</t>
    <rPh sb="2" eb="4">
      <t>タテモノ</t>
    </rPh>
    <rPh sb="6" eb="8">
      <t>メイショウ</t>
    </rPh>
    <rPh sb="9" eb="12">
      <t>モジレツ</t>
    </rPh>
    <phoneticPr fontId="3"/>
  </si>
  <si>
    <t>&gt; 建物ビル名称と所属建物内の注記との比較チェック</t>
    <rPh sb="2" eb="4">
      <t>タテモノ</t>
    </rPh>
    <rPh sb="6" eb="8">
      <t>メイショウ</t>
    </rPh>
    <rPh sb="9" eb="11">
      <t>ショゾク</t>
    </rPh>
    <rPh sb="11" eb="13">
      <t>タテモノ</t>
    </rPh>
    <rPh sb="13" eb="14">
      <t>ナイ</t>
    </rPh>
    <rPh sb="15" eb="17">
      <t>チュウキ</t>
    </rPh>
    <rPh sb="19" eb="21">
      <t>ヒカク</t>
    </rPh>
    <phoneticPr fontId="3"/>
  </si>
  <si>
    <t>&gt; 建物ビル名称と周辺注記との比較チェック</t>
    <rPh sb="2" eb="4">
      <t>タテモノ</t>
    </rPh>
    <rPh sb="6" eb="8">
      <t>メイショウ</t>
    </rPh>
    <rPh sb="9" eb="11">
      <t>シュウヘン</t>
    </rPh>
    <rPh sb="11" eb="13">
      <t>チュウキ</t>
    </rPh>
    <rPh sb="15" eb="17">
      <t>ヒカク</t>
    </rPh>
    <phoneticPr fontId="3"/>
  </si>
  <si>
    <t>本シートは建物ビル名称ポイントチェックツール（以下、本ツール）において出力されるメッセージについて記したものである。</t>
    <rPh sb="0" eb="1">
      <t>ホン</t>
    </rPh>
    <rPh sb="23" eb="25">
      <t>イカ</t>
    </rPh>
    <rPh sb="26" eb="27">
      <t>ホン</t>
    </rPh>
    <rPh sb="35" eb="37">
      <t>シュツリョク</t>
    </rPh>
    <rPh sb="49" eb="50">
      <t>シル</t>
    </rPh>
    <phoneticPr fontId="3"/>
  </si>
  <si>
    <t>Open NG Build Class File Failure</t>
    <phoneticPr fontId="3"/>
  </si>
  <si>
    <t>Open NG Word File Failure</t>
    <phoneticPr fontId="3"/>
  </si>
  <si>
    <t>Open Replace Word File Failure</t>
    <phoneticPr fontId="3"/>
  </si>
  <si>
    <t>Open Join Anno Str File Failure</t>
    <phoneticPr fontId="3"/>
  </si>
  <si>
    <t>Open Meshlist Failure</t>
    <phoneticPr fontId="3"/>
  </si>
  <si>
    <t>Open LogFile Failure</t>
    <phoneticPr fontId="3"/>
  </si>
  <si>
    <t>メッシュポリゴン取得失敗</t>
    <phoneticPr fontId="3"/>
  </si>
  <si>
    <t>メッシュ内の各種オブジェクト取得失敗</t>
    <phoneticPr fontId="3"/>
  </si>
  <si>
    <t>NG建物種別ファイルの読み込みに失敗</t>
    <rPh sb="2" eb="4">
      <t>タテモノ</t>
    </rPh>
    <rPh sb="4" eb="6">
      <t>シュベツ</t>
    </rPh>
    <rPh sb="11" eb="12">
      <t>ヨ</t>
    </rPh>
    <rPh sb="13" eb="14">
      <t>コ</t>
    </rPh>
    <rPh sb="16" eb="18">
      <t>シッパイ</t>
    </rPh>
    <phoneticPr fontId="3"/>
  </si>
  <si>
    <t>NG文字列ファイルの読み込みに失敗</t>
    <rPh sb="2" eb="5">
      <t>モジレツ</t>
    </rPh>
    <rPh sb="10" eb="11">
      <t>ヨ</t>
    </rPh>
    <rPh sb="12" eb="13">
      <t>コ</t>
    </rPh>
    <rPh sb="15" eb="17">
      <t>シッパイ</t>
    </rPh>
    <phoneticPr fontId="3"/>
  </si>
  <si>
    <t>置換文字列ファイルの読み込みに失敗</t>
    <rPh sb="0" eb="2">
      <t>チカン</t>
    </rPh>
    <rPh sb="2" eb="5">
      <t>モジレツ</t>
    </rPh>
    <rPh sb="10" eb="11">
      <t>ヨ</t>
    </rPh>
    <rPh sb="12" eb="13">
      <t>コ</t>
    </rPh>
    <rPh sb="15" eb="17">
      <t>シッパイ</t>
    </rPh>
    <phoneticPr fontId="3"/>
  </si>
  <si>
    <t>注記比較用接続文字列ファイルの読み込みに失敗</t>
    <rPh sb="0" eb="2">
      <t>チュウキ</t>
    </rPh>
    <rPh sb="2" eb="5">
      <t>ヒカクヨウ</t>
    </rPh>
    <rPh sb="5" eb="7">
      <t>セツゾク</t>
    </rPh>
    <rPh sb="7" eb="10">
      <t>モジレツ</t>
    </rPh>
    <rPh sb="15" eb="16">
      <t>ヨ</t>
    </rPh>
    <rPh sb="17" eb="18">
      <t>コ</t>
    </rPh>
    <rPh sb="20" eb="22">
      <t>シッパイ</t>
    </rPh>
    <phoneticPr fontId="3"/>
  </si>
  <si>
    <t>ログファイルの読み込みに失敗</t>
    <rPh sb="7" eb="8">
      <t>ヨ</t>
    </rPh>
    <rPh sb="9" eb="10">
      <t>コ</t>
    </rPh>
    <rPh sb="12" eb="14">
      <t>シッパイ</t>
    </rPh>
    <phoneticPr fontId="3"/>
  </si>
  <si>
    <t>メッシュコードからメッシュポリゴンの取得失敗</t>
    <rPh sb="18" eb="20">
      <t>シュトク</t>
    </rPh>
    <rPh sb="20" eb="22">
      <t>シッパイ</t>
    </rPh>
    <phoneticPr fontId="3"/>
  </si>
  <si>
    <t>該当メッシュ内の各種データ取得失敗</t>
    <rPh sb="0" eb="2">
      <t>ガイトウ</t>
    </rPh>
    <rPh sb="6" eb="7">
      <t>ナイ</t>
    </rPh>
    <rPh sb="8" eb="10">
      <t>カクシュ</t>
    </rPh>
    <rPh sb="13" eb="15">
      <t>シュトク</t>
    </rPh>
    <rPh sb="15" eb="17">
      <t>シッパイ</t>
    </rPh>
    <phoneticPr fontId="3"/>
  </si>
  <si>
    <t>正しいファイルを指定する</t>
    <rPh sb="0" eb="1">
      <t>タダ</t>
    </rPh>
    <rPh sb="8" eb="10">
      <t>シテイ</t>
    </rPh>
    <phoneticPr fontId="3"/>
  </si>
  <si>
    <t>書き込みできるログファイルを指定する</t>
    <rPh sb="0" eb="1">
      <t>カ</t>
    </rPh>
    <rPh sb="2" eb="3">
      <t>コ</t>
    </rPh>
    <rPh sb="14" eb="16">
      <t>シテイ</t>
    </rPh>
    <phoneticPr fontId="3"/>
  </si>
  <si>
    <t>2015/4/23</t>
    <phoneticPr fontId="3"/>
  </si>
  <si>
    <t>テストデータ：</t>
    <phoneticPr fontId="3"/>
  </si>
  <si>
    <t>\\Win\dfs\部門横断PJ\建物ビル名整備\開発関連\チェッカー検討\test\test.gdb</t>
    <phoneticPr fontId="3"/>
  </si>
  <si>
    <t xml:space="preserve">
家形内に注記が複数存在するが名称類似せず、周辺の注記に名称完全一致データが存在する</t>
    <rPh sb="30" eb="32">
      <t>カンゼン</t>
    </rPh>
    <rPh sb="32" eb="34">
      <t>イッチ</t>
    </rPh>
    <rPh sb="38" eb="40">
      <t>ソンザイ</t>
    </rPh>
    <phoneticPr fontId="3"/>
  </si>
  <si>
    <t>家形内に注記が複数存在するが名称類似しない</t>
    <rPh sb="7" eb="9">
      <t>フクスウ</t>
    </rPh>
    <phoneticPr fontId="3"/>
  </si>
  <si>
    <t>家形内に注記が1つ存在するが名称類似しない</t>
    <phoneticPr fontId="3"/>
  </si>
  <si>
    <t>家形内に注記が1つ存在するが名称類似せず、周辺の注記に名称完全一致データが存在する</t>
    <rPh sb="29" eb="31">
      <t>カンゼン</t>
    </rPh>
    <rPh sb="31" eb="33">
      <t>イッチ</t>
    </rPh>
    <rPh sb="37" eb="39">
      <t>ソンザイ</t>
    </rPh>
    <phoneticPr fontId="3"/>
  </si>
  <si>
    <t>家形内に注記がなく、周辺の注記に名称完全一致データが存在する</t>
    <rPh sb="18" eb="20">
      <t>カンゼン</t>
    </rPh>
    <rPh sb="20" eb="22">
      <t>イッチ</t>
    </rPh>
    <rPh sb="26" eb="28">
      <t>ソンザイ</t>
    </rPh>
    <phoneticPr fontId="3"/>
  </si>
  <si>
    <t>対応Ver</t>
    <rPh sb="0" eb="2">
      <t>タイオウ</t>
    </rPh>
    <phoneticPr fontId="3"/>
  </si>
  <si>
    <t>15.2.0.4</t>
  </si>
  <si>
    <t>15.2.0.4</t>
    <phoneticPr fontId="3"/>
  </si>
  <si>
    <t>名称（分割）の｜（パイプ）が先頭・末尾に、また連続して存在している。</t>
    <rPh sb="14" eb="16">
      <t>セントウ</t>
    </rPh>
    <rPh sb="17" eb="19">
      <t>マツビ</t>
    </rPh>
    <rPh sb="23" eb="25">
      <t>レンゾク</t>
    </rPh>
    <rPh sb="27" eb="29">
      <t>ソンザイ</t>
    </rPh>
    <phoneticPr fontId="3"/>
  </si>
  <si>
    <t>ERROR</t>
    <phoneticPr fontId="3"/>
  </si>
  <si>
    <t>名称（分割）の｜（パイプ）が先頭・末尾に、また連続して存在している</t>
    <phoneticPr fontId="3"/>
  </si>
  <si>
    <t>○</t>
    <phoneticPr fontId="3"/>
  </si>
  <si>
    <t>&lt;NULL&gt;</t>
    <phoneticPr fontId="3"/>
  </si>
  <si>
    <t>ヨミ（分割）に全角カナ、｜（パイプ）以外の文字が含まれている。</t>
    <phoneticPr fontId="3"/>
  </si>
  <si>
    <t>ヨミ（分割）に全角カナ、｜（パイプ）以外の文字が含まれている</t>
    <phoneticPr fontId="3"/>
  </si>
  <si>
    <t>ヨミ（分割）の｜（パイプ）が先頭・末尾に、また連続して存在している。</t>
    <rPh sb="14" eb="16">
      <t>セントウ</t>
    </rPh>
    <rPh sb="17" eb="19">
      <t>マツビ</t>
    </rPh>
    <rPh sb="23" eb="25">
      <t>レンゾク</t>
    </rPh>
    <rPh sb="27" eb="29">
      <t>ソンザイ</t>
    </rPh>
    <phoneticPr fontId="3"/>
  </si>
  <si>
    <t>ヨミ（分割）の｜（パイプ）が先頭・末尾に、また連続して存在している</t>
    <phoneticPr fontId="3"/>
  </si>
  <si>
    <t>E_7_1</t>
    <phoneticPr fontId="3"/>
  </si>
  <si>
    <t>付加情報必須項目のいずれかの情報が欠落している</t>
    <rPh sb="0" eb="2">
      <t>フカ</t>
    </rPh>
    <rPh sb="2" eb="4">
      <t>ジョウホウ</t>
    </rPh>
    <rPh sb="4" eb="6">
      <t>ヒッス</t>
    </rPh>
    <rPh sb="6" eb="8">
      <t>コウモク</t>
    </rPh>
    <rPh sb="14" eb="16">
      <t>ジョウホウ</t>
    </rPh>
    <rPh sb="17" eb="19">
      <t>ケツラク</t>
    </rPh>
    <phoneticPr fontId="3"/>
  </si>
  <si>
    <t>E_7_2</t>
    <phoneticPr fontId="3"/>
  </si>
  <si>
    <t>付加情報必須項目以外の付加情報のみ情報が入っている</t>
    <rPh sb="0" eb="2">
      <t>フカ</t>
    </rPh>
    <rPh sb="2" eb="4">
      <t>ジョウホウ</t>
    </rPh>
    <rPh sb="4" eb="6">
      <t>ヒッス</t>
    </rPh>
    <rPh sb="6" eb="8">
      <t>コウモク</t>
    </rPh>
    <rPh sb="8" eb="10">
      <t>イガイ</t>
    </rPh>
    <rPh sb="11" eb="13">
      <t>フカ</t>
    </rPh>
    <rPh sb="13" eb="15">
      <t>ジョウホウ</t>
    </rPh>
    <rPh sb="17" eb="19">
      <t>ジョウホウ</t>
    </rPh>
    <rPh sb="20" eb="21">
      <t>ハイ</t>
    </rPh>
    <phoneticPr fontId="3"/>
  </si>
  <si>
    <t>E_7_3</t>
    <phoneticPr fontId="3"/>
  </si>
  <si>
    <t>種別2が入っていないが種別3に入っている。</t>
    <rPh sb="0" eb="2">
      <t>シュベツ</t>
    </rPh>
    <rPh sb="4" eb="5">
      <t>ハイ</t>
    </rPh>
    <rPh sb="11" eb="13">
      <t>シュベツ</t>
    </rPh>
    <rPh sb="15" eb="16">
      <t>ハイ</t>
    </rPh>
    <phoneticPr fontId="3"/>
  </si>
  <si>
    <t>種別２が欠落している</t>
    <rPh sb="0" eb="2">
      <t>シュベツ</t>
    </rPh>
    <rPh sb="4" eb="6">
      <t>ケツラク</t>
    </rPh>
    <phoneticPr fontId="3"/>
  </si>
  <si>
    <t>E_7_4</t>
  </si>
  <si>
    <t>種別１、２、３に同じコードが入っている。</t>
    <rPh sb="8" eb="9">
      <t>オナ</t>
    </rPh>
    <rPh sb="14" eb="15">
      <t>ハイ</t>
    </rPh>
    <phoneticPr fontId="3"/>
  </si>
  <si>
    <t>種別１、２、３に同じコードが入っている</t>
    <phoneticPr fontId="3"/>
  </si>
  <si>
    <t>E_6_1</t>
    <phoneticPr fontId="3"/>
  </si>
  <si>
    <t>E_6_2</t>
    <phoneticPr fontId="3"/>
  </si>
  <si>
    <t>E_6_3</t>
    <phoneticPr fontId="3"/>
  </si>
  <si>
    <r>
      <rPr>
        <strike/>
        <sz val="11"/>
        <rFont val="メイリオ"/>
        <family val="3"/>
        <charset val="128"/>
      </rPr>
      <t>隣接家形に名称類似（完全一致または包含）データが存在する</t>
    </r>
    <r>
      <rPr>
        <sz val="11"/>
        <rFont val="メイリオ"/>
        <family val="3"/>
        <charset val="128"/>
      </rPr>
      <t xml:space="preserve">
</t>
    </r>
    <r>
      <rPr>
        <strike/>
        <sz val="11"/>
        <rFont val="メイリオ"/>
        <family val="3"/>
        <charset val="128"/>
      </rPr>
      <t>隣接家形に名称類似データが存在する</t>
    </r>
    <r>
      <rPr>
        <sz val="11"/>
        <rFont val="メイリオ"/>
        <family val="3"/>
        <charset val="128"/>
      </rPr>
      <t xml:space="preserve">
隣接家形に名称完全一致データが存在する</t>
    </r>
    <rPh sb="0" eb="2">
      <t>リンセツ</t>
    </rPh>
    <rPh sb="2" eb="3">
      <t>カ</t>
    </rPh>
    <rPh sb="3" eb="4">
      <t>ケイ</t>
    </rPh>
    <rPh sb="5" eb="7">
      <t>メイショウ</t>
    </rPh>
    <rPh sb="7" eb="9">
      <t>ルイジ</t>
    </rPh>
    <rPh sb="10" eb="12">
      <t>カンゼン</t>
    </rPh>
    <rPh sb="24" eb="26">
      <t>ソンザイ</t>
    </rPh>
    <rPh sb="47" eb="49">
      <t>リンセツ</t>
    </rPh>
    <rPh sb="49" eb="50">
      <t>カ</t>
    </rPh>
    <rPh sb="50" eb="51">
      <t>ケイ</t>
    </rPh>
    <rPh sb="52" eb="54">
      <t>メイショウ</t>
    </rPh>
    <rPh sb="54" eb="56">
      <t>カンゼン</t>
    </rPh>
    <rPh sb="56" eb="58">
      <t>イッチ</t>
    </rPh>
    <rPh sb="62" eb="64">
      <t>ソンザイ</t>
    </rPh>
    <phoneticPr fontId="3"/>
  </si>
  <si>
    <t>「（」しかない
上記カッコ（11種類）に対してチェック</t>
    <rPh sb="8" eb="10">
      <t>ジョウキ</t>
    </rPh>
    <rPh sb="16" eb="18">
      <t>シュルイ</t>
    </rPh>
    <rPh sb="20" eb="21">
      <t>タイ</t>
    </rPh>
    <phoneticPr fontId="3"/>
  </si>
  <si>
    <t>「）」しかない
上記カッコ（11種類）に対してチェック</t>
    <phoneticPr fontId="3"/>
  </si>
  <si>
    <r>
      <t xml:space="preserve">先頭の「ー」または「－」
</t>
    </r>
    <r>
      <rPr>
        <sz val="11"/>
        <rFont val="メイリオ"/>
        <family val="3"/>
        <charset val="128"/>
      </rPr>
      <t>先頭に「ー」「－」「―」「‐」</t>
    </r>
    <phoneticPr fontId="3"/>
  </si>
  <si>
    <t>・全角英数字以外の後に「―」or「－」or「‐」がある
・「ん」と「ン」を除くひらがな、カナカナ以外の後に、「ー」がある</t>
    <rPh sb="1" eb="3">
      <t>ゼンカク</t>
    </rPh>
    <rPh sb="3" eb="6">
      <t>エイスウジ</t>
    </rPh>
    <rPh sb="6" eb="8">
      <t>イガイ</t>
    </rPh>
    <rPh sb="9" eb="10">
      <t>アト</t>
    </rPh>
    <rPh sb="37" eb="38">
      <t>ノゾ</t>
    </rPh>
    <rPh sb="48" eb="50">
      <t>イガイ</t>
    </rPh>
    <rPh sb="51" eb="52">
      <t>アト</t>
    </rPh>
    <phoneticPr fontId="3"/>
  </si>
  <si>
    <t>・名称（分割）</t>
    <rPh sb="1" eb="3">
      <t>メイショウ</t>
    </rPh>
    <rPh sb="4" eb="6">
      <t>ブンカツ</t>
    </rPh>
    <phoneticPr fontId="3"/>
  </si>
  <si>
    <t>・ヨミ（分割）</t>
    <rPh sb="4" eb="6">
      <t>ブンカツ</t>
    </rPh>
    <phoneticPr fontId="3"/>
  </si>
  <si>
    <t>・建物種別コード1</t>
    <rPh sb="1" eb="3">
      <t>タテモノ</t>
    </rPh>
    <rPh sb="3" eb="5">
      <t>シュベツ</t>
    </rPh>
    <phoneticPr fontId="3"/>
  </si>
  <si>
    <t>・建物種別コード3</t>
    <rPh sb="1" eb="3">
      <t>タテモノ</t>
    </rPh>
    <rPh sb="3" eb="5">
      <t>シュベツ</t>
    </rPh>
    <phoneticPr fontId="3"/>
  </si>
  <si>
    <t>・建物種別コード2</t>
    <rPh sb="1" eb="3">
      <t>タテモノ</t>
    </rPh>
    <rPh sb="3" eb="5">
      <t>シュベツ</t>
    </rPh>
    <phoneticPr fontId="3"/>
  </si>
  <si>
    <t>※ 詳細はチェック項目シート参照</t>
    <rPh sb="2" eb="4">
      <t>ショウサイ</t>
    </rPh>
    <rPh sb="9" eb="11">
      <t>コウモク</t>
    </rPh>
    <rPh sb="14" eb="16">
      <t>サンショウ</t>
    </rPh>
    <phoneticPr fontId="3"/>
  </si>
  <si>
    <t>⑧建物ビル名称ポイントの付加価値情報に関する以下のフィールドの論理チェックを行なう</t>
    <rPh sb="1" eb="3">
      <t>タテモノ</t>
    </rPh>
    <rPh sb="5" eb="7">
      <t>メイショウ</t>
    </rPh>
    <rPh sb="12" eb="18">
      <t>フカカチジョウホウ</t>
    </rPh>
    <rPh sb="19" eb="20">
      <t>カン</t>
    </rPh>
    <rPh sb="22" eb="24">
      <t>イカ</t>
    </rPh>
    <rPh sb="31" eb="33">
      <t>ロンリ</t>
    </rPh>
    <rPh sb="38" eb="39">
      <t>オコ</t>
    </rPh>
    <phoneticPr fontId="3"/>
  </si>
  <si>
    <r>
      <t xml:space="preserve">crd_cnv (1,0,5,6)
</t>
    </r>
    <r>
      <rPr>
        <sz val="10"/>
        <color rgb="FFFF0000"/>
        <rFont val="ＭＳ Ｐゴシック"/>
        <family val="3"/>
        <charset val="128"/>
      </rPr>
      <t>boost(1.56.0)</t>
    </r>
    <r>
      <rPr>
        <sz val="10"/>
        <color theme="1"/>
        <rFont val="ＭＳ Ｐゴシック"/>
        <family val="3"/>
        <charset val="128"/>
      </rPr>
      <t xml:space="preserve">
sindy/schema
WinLib
ArcHelperEx
commoncheck</t>
    </r>
    <phoneticPr fontId="3"/>
  </si>
  <si>
    <t>B</t>
    <phoneticPr fontId="3"/>
  </si>
  <si>
    <t>宿澤</t>
    <rPh sb="0" eb="2">
      <t>シュクサワ</t>
    </rPh>
    <phoneticPr fontId="3"/>
  </si>
  <si>
    <t>付加価値情報関連フィールドのチェック追加</t>
    <rPh sb="0" eb="6">
      <t>フカカチジョウホウ</t>
    </rPh>
    <rPh sb="6" eb="8">
      <t>カンレン</t>
    </rPh>
    <rPh sb="18" eb="20">
      <t>ツイカ</t>
    </rPh>
    <phoneticPr fontId="3"/>
  </si>
  <si>
    <t>建物ビル名称</t>
    <rPh sb="0" eb="2">
      <t>タテモノ</t>
    </rPh>
    <rPh sb="4" eb="6">
      <t>メイショウ</t>
    </rPh>
    <phoneticPr fontId="3"/>
  </si>
  <si>
    <t>地図2G</t>
    <rPh sb="0" eb="2">
      <t>チズ</t>
    </rPh>
    <phoneticPr fontId="3"/>
  </si>
  <si>
    <t>整備要望計画
【23-034】</t>
    <rPh sb="0" eb="6">
      <t>セイビヨウボウケイカク</t>
    </rPh>
    <phoneticPr fontId="3"/>
  </si>
  <si>
    <t>17春</t>
    <rPh sb="2" eb="3">
      <t>ハル</t>
    </rPh>
    <phoneticPr fontId="3"/>
  </si>
  <si>
    <t>15.1.0.4</t>
    <phoneticPr fontId="3"/>
  </si>
  <si>
    <t>建物ビル名称ポイントに、付加価値情報を追加整備するにあたり、それらのフィールドの論理チェックができるよう修正</t>
    <rPh sb="0" eb="2">
      <t>タテモノ</t>
    </rPh>
    <rPh sb="4" eb="6">
      <t>メイショウ</t>
    </rPh>
    <rPh sb="12" eb="18">
      <t>フカカチジョウホウ</t>
    </rPh>
    <rPh sb="19" eb="23">
      <t>ツイカセイビ</t>
    </rPh>
    <rPh sb="40" eb="42">
      <t>ロンリ</t>
    </rPh>
    <rPh sb="52" eb="54">
      <t>シュウセイ</t>
    </rPh>
    <phoneticPr fontId="3"/>
  </si>
  <si>
    <t>9/初</t>
    <rPh sb="2" eb="3">
      <t>ショ</t>
    </rPh>
    <phoneticPr fontId="3"/>
  </si>
  <si>
    <t>チェック処理の追加</t>
    <rPh sb="4" eb="6">
      <t>ショリ</t>
    </rPh>
    <rPh sb="7" eb="9">
      <t>ツイカ</t>
    </rPh>
    <phoneticPr fontId="3"/>
  </si>
  <si>
    <t>17.1.0.5</t>
    <phoneticPr fontId="3"/>
  </si>
  <si>
    <t>※ 付加情報必須項目</t>
    <rPh sb="2" eb="6">
      <t>フカジョウホウ</t>
    </rPh>
    <rPh sb="6" eb="8">
      <t>ヒッス</t>
    </rPh>
    <rPh sb="8" eb="10">
      <t>コウモク</t>
    </rPh>
    <phoneticPr fontId="3"/>
  </si>
  <si>
    <r>
      <t>付加情報必須項目</t>
    </r>
    <r>
      <rPr>
        <b/>
        <sz val="11"/>
        <color rgb="FFFF0000"/>
        <rFont val="メイリオ"/>
        <family val="3"/>
        <charset val="128"/>
      </rPr>
      <t>（※）</t>
    </r>
    <r>
      <rPr>
        <sz val="11"/>
        <color theme="1"/>
        <rFont val="メイリオ"/>
        <family val="3"/>
        <charset val="128"/>
      </rPr>
      <t>のどれかだけ値が入っている状態
※全部入っていないのはOK</t>
    </r>
    <rPh sb="0" eb="2">
      <t>フカ</t>
    </rPh>
    <rPh sb="2" eb="4">
      <t>ジョウホウ</t>
    </rPh>
    <rPh sb="4" eb="6">
      <t>ヒッス</t>
    </rPh>
    <rPh sb="6" eb="8">
      <t>コウモク</t>
    </rPh>
    <rPh sb="17" eb="18">
      <t>アタイ</t>
    </rPh>
    <rPh sb="19" eb="20">
      <t>ハイ</t>
    </rPh>
    <rPh sb="24" eb="26">
      <t>ジョウタイ</t>
    </rPh>
    <rPh sb="28" eb="30">
      <t>ゼンブ</t>
    </rPh>
    <rPh sb="30" eb="31">
      <t>ハイ</t>
    </rPh>
    <phoneticPr fontId="3"/>
  </si>
  <si>
    <t>建物ビル名称_パラメータ表</t>
    <rPh sb="0" eb="2">
      <t>タテモノ</t>
    </rPh>
    <rPh sb="4" eb="6">
      <t>メイショウ</t>
    </rPh>
    <rPh sb="12" eb="13">
      <t>ヒョウ</t>
    </rPh>
    <phoneticPr fontId="3"/>
  </si>
  <si>
    <t>\\win\tdc\Tools\SiNDY-u\map\CheckBuildNamePoint</t>
    <phoneticPr fontId="3"/>
  </si>
  <si>
    <t>B17-015</t>
    <phoneticPr fontId="3"/>
  </si>
  <si>
    <t>2016/08/31</t>
    <phoneticPr fontId="3"/>
  </si>
  <si>
    <t>フィールド名</t>
    <rPh sb="5" eb="6">
      <t>ナ</t>
    </rPh>
    <phoneticPr fontId="3"/>
  </si>
  <si>
    <t>付加情報必須項目</t>
    <rPh sb="0" eb="2">
      <t>フカ</t>
    </rPh>
    <rPh sb="2" eb="4">
      <t>ジョウホウ</t>
    </rPh>
    <rPh sb="4" eb="6">
      <t>ヒッス</t>
    </rPh>
    <rPh sb="6" eb="8">
      <t>コウモク</t>
    </rPh>
    <phoneticPr fontId="3"/>
  </si>
  <si>
    <t>建物ビル名称ポイント</t>
    <phoneticPr fontId="3"/>
  </si>
  <si>
    <t>NAME</t>
  </si>
  <si>
    <t>BUILDING_OID</t>
    <phoneticPr fontId="3"/>
  </si>
  <si>
    <t>建物ポリゴンOID</t>
    <rPh sb="0" eb="2">
      <t>タテモノ</t>
    </rPh>
    <phoneticPr fontId="3"/>
  </si>
  <si>
    <t>SOURCETYPE_C</t>
    <phoneticPr fontId="3"/>
  </si>
  <si>
    <t>出典コード</t>
  </si>
  <si>
    <t>SRC_OID</t>
    <phoneticPr fontId="3"/>
  </si>
  <si>
    <t>参照素材OID</t>
    <rPh sb="0" eb="2">
      <t>サンショウ</t>
    </rPh>
    <rPh sb="2" eb="4">
      <t>ソザイ</t>
    </rPh>
    <phoneticPr fontId="3"/>
  </si>
  <si>
    <t>SURVEYDATE</t>
    <phoneticPr fontId="3"/>
  </si>
  <si>
    <t>調査日</t>
    <rPh sb="0" eb="3">
      <t>チョウサビ</t>
    </rPh>
    <phoneticPr fontId="3"/>
  </si>
  <si>
    <t>ANYPLACE_ID</t>
    <phoneticPr fontId="3"/>
  </si>
  <si>
    <t>AnyPlace ID</t>
  </si>
  <si>
    <t>PRIORITY_C</t>
    <phoneticPr fontId="3"/>
  </si>
  <si>
    <t>信頼度コード</t>
    <rPh sb="0" eb="3">
      <t>シンライド</t>
    </rPh>
    <phoneticPr fontId="3"/>
  </si>
  <si>
    <t>MATCH_PER</t>
    <phoneticPr fontId="3"/>
  </si>
  <si>
    <t>マッチング率</t>
    <phoneticPr fontId="3"/>
  </si>
  <si>
    <t>NAME_SEPARATED</t>
    <phoneticPr fontId="3"/>
  </si>
  <si>
    <t>オブジェクトクラス
エイリアス</t>
    <phoneticPr fontId="3"/>
  </si>
  <si>
    <t>フィールドエイリアス</t>
    <phoneticPr fontId="3"/>
  </si>
  <si>
    <t>名称（分割）</t>
    <rPh sb="0" eb="2">
      <t>メイショウ</t>
    </rPh>
    <rPh sb="3" eb="5">
      <t>ブンカツ</t>
    </rPh>
    <phoneticPr fontId="3"/>
  </si>
  <si>
    <t>YOMI_SEPARATED</t>
    <phoneticPr fontId="3"/>
  </si>
  <si>
    <t>ヨミ（分割）</t>
    <rPh sb="3" eb="5">
      <t>ブンカツ</t>
    </rPh>
    <phoneticPr fontId="3"/>
  </si>
  <si>
    <t>BLDGCLASS1_C</t>
    <phoneticPr fontId="3"/>
  </si>
  <si>
    <t>建物種別コード1</t>
    <rPh sb="0" eb="2">
      <t>タテモノ</t>
    </rPh>
    <rPh sb="2" eb="4">
      <t>シュベツ</t>
    </rPh>
    <phoneticPr fontId="3"/>
  </si>
  <si>
    <t>BLDGCLASS2_C</t>
    <phoneticPr fontId="3"/>
  </si>
  <si>
    <t>建物種別コード2</t>
    <rPh sb="0" eb="2">
      <t>タテモノ</t>
    </rPh>
    <rPh sb="2" eb="4">
      <t>シュベツ</t>
    </rPh>
    <phoneticPr fontId="3"/>
  </si>
  <si>
    <t>BLDGCLASS3_C</t>
    <phoneticPr fontId="3"/>
  </si>
  <si>
    <t>建物種別コード3</t>
    <rPh sb="0" eb="2">
      <t>タテモノ</t>
    </rPh>
    <rPh sb="2" eb="4">
      <t>シュベツ</t>
    </rPh>
    <phoneticPr fontId="3"/>
  </si>
  <si>
    <t>FLOORS</t>
    <phoneticPr fontId="3"/>
  </si>
  <si>
    <t>階数</t>
    <rPh sb="0" eb="2">
      <t>カイスウ</t>
    </rPh>
    <phoneticPr fontId="3"/>
  </si>
  <si>
    <r>
      <t>付加情報必須項目</t>
    </r>
    <r>
      <rPr>
        <b/>
        <sz val="11"/>
        <color rgb="FFFF0000"/>
        <rFont val="メイリオ"/>
        <family val="3"/>
        <charset val="128"/>
      </rPr>
      <t>（※）</t>
    </r>
    <r>
      <rPr>
        <sz val="11"/>
        <color theme="1"/>
        <rFont val="メイリオ"/>
        <family val="3"/>
        <charset val="128"/>
      </rPr>
      <t>すべてに値が入っていないが、種別２・種別３・階数のいずれかに値が入っている</t>
    </r>
    <rPh sb="0" eb="2">
      <t>フカ</t>
    </rPh>
    <rPh sb="2" eb="4">
      <t>ジョウホウ</t>
    </rPh>
    <rPh sb="4" eb="6">
      <t>ヒッス</t>
    </rPh>
    <rPh sb="6" eb="8">
      <t>コウモク</t>
    </rPh>
    <rPh sb="15" eb="16">
      <t>アタイ</t>
    </rPh>
    <rPh sb="17" eb="18">
      <t>ハイ</t>
    </rPh>
    <rPh sb="25" eb="27">
      <t>シュベツ</t>
    </rPh>
    <rPh sb="29" eb="31">
      <t>シュベツ</t>
    </rPh>
    <rPh sb="33" eb="35">
      <t>カイスウ</t>
    </rPh>
    <rPh sb="41" eb="42">
      <t>アタイ</t>
    </rPh>
    <rPh sb="43" eb="44">
      <t>ハイ</t>
    </rPh>
    <phoneticPr fontId="3"/>
  </si>
  <si>
    <t>17.1.0.6</t>
    <phoneticPr fontId="3"/>
  </si>
  <si>
    <t>DRシート</t>
    <phoneticPr fontId="3"/>
  </si>
  <si>
    <t>報告者</t>
    <rPh sb="0" eb="3">
      <t>ホウコクシャ</t>
    </rPh>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</si>
  <si>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</si>
  <si>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</si>
  <si>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</si>
  <si>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</si>
  <si>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</si>
  <si>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</si>
  <si>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</si>
  <si>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89"/>
  </si>
  <si>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</si>
  <si>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</si>
  <si>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</si>
  <si>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</si>
  <si>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スコープ（範囲）</t>
    <phoneticPr fontId="3"/>
  </si>
  <si>
    <t>DR種別</t>
    <rPh sb="2" eb="4">
      <t>シュベツ</t>
    </rPh>
    <phoneticPr fontId="3"/>
  </si>
  <si>
    <t>承認レビュー</t>
    <rPh sb="0" eb="2">
      <t>ショウニン</t>
    </rPh>
    <phoneticPr fontId="1"/>
  </si>
  <si>
    <t>期間</t>
    <rPh sb="0" eb="2">
      <t>キカン</t>
    </rPh>
    <phoneticPr fontId="3"/>
  </si>
  <si>
    <t>～</t>
    <phoneticPr fontId="3"/>
  </si>
  <si>
    <t>参考資料等</t>
    <rPh sb="0" eb="2">
      <t>サンコウ</t>
    </rPh>
    <rPh sb="2" eb="4">
      <t>シリョウ</t>
    </rPh>
    <rPh sb="4" eb="5">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</si>
  <si>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</si>
  <si>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</si>
  <si>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</si>
  <si>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</si>
  <si>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</si>
  <si>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</si>
  <si>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</si>
  <si>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</si>
  <si>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</si>
  <si>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</si>
  <si>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</si>
  <si>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</si>
  <si>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</si>
  <si>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</si>
  <si>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</si>
  <si>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↑ここまで</t>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</si>
  <si>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</si>
  <si>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</si>
  <si>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</si>
  <si>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</si>
  <si>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</si>
  <si>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</si>
  <si>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</si>
  <si>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</si>
  <si>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</si>
  <si>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向井 義久</t>
    <rPh sb="0" eb="2">
      <t>ムカイ</t>
    </rPh>
    <rPh sb="3" eb="5">
      <t>ヨシヒサ</t>
    </rPh>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</si>
  <si>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</si>
  <si>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</si>
  <si>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</si>
  <si>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</si>
  <si>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</si>
  <si>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</si>
  <si>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</si>
  <si>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</si>
  <si>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</si>
  <si>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</si>
  <si>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</si>
  <si>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</si>
  <si>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</si>
  <si>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</si>
  <si>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</si>
  <si>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</si>
  <si>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</si>
  <si>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</si>
  <si>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</si>
  <si>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</si>
  <si>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・太枠内の白いセルに必要事項を入力する。</t>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</si>
  <si>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</si>
  <si>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</si>
  <si>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</si>
  <si>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</si>
  <si>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</si>
  <si>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</si>
  <si>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</si>
  <si>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</si>
  <si>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</si>
  <si>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</si>
  <si>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</si>
  <si>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</si>
  <si>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</si>
  <si>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</si>
  <si>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</si>
  <si>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</si>
  <si>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</si>
  <si>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</si>
  <si>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</si>
  <si>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</si>
  <si>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</si>
  <si>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</si>
  <si>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</si>
  <si>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</si>
  <si>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</si>
  <si>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</si>
  <si>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</si>
  <si>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</si>
  <si>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</si>
  <si>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</si>
  <si>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</si>
  <si>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</si>
  <si>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</si>
  <si>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</si>
  <si>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</si>
  <si>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</si>
  <si>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</si>
  <si>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</si>
  <si>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</si>
  <si>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</si>
  <si>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</si>
  <si>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</si>
  <si>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</si>
  <si>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</si>
  <si>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</si>
  <si>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</si>
  <si>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</si>
  <si>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</si>
  <si>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</si>
  <si>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</si>
  <si>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</si>
  <si>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</si>
  <si>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</si>
  <si>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</si>
  <si>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</si>
  <si>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</si>
  <si>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</si>
  <si>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</si>
  <si>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</si>
  <si>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</si>
  <si>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</si>
  <si>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</si>
  <si>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</si>
  <si>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</si>
  <si>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</si>
  <si>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</si>
  <si>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</si>
  <si>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</si>
  <si>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</si>
  <si>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</si>
  <si>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</si>
  <si>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</si>
  <si>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</si>
  <si>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</si>
  <si>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</si>
  <si>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</si>
  <si>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</si>
  <si>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</si>
  <si>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</si>
  <si>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</si>
  <si>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</si>
  <si>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</si>
  <si>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</si>
  <si>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</si>
  <si>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</si>
  <si>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</si>
  <si>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</si>
  <si>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</si>
  <si>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</si>
  <si>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</si>
  <si>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</si>
  <si>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</si>
  <si>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</si>
  <si>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</si>
  <si>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</si>
  <si>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</si>
  <si>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</si>
  <si>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</si>
  <si>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</si>
  <si>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</si>
  <si>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</si>
  <si>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</si>
  <si>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</si>
  <si>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</si>
  <si>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</si>
  <si>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</si>
  <si>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</si>
  <si>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</si>
  <si>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</si>
  <si>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</si>
  <si>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</si>
  <si>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</si>
  <si>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</si>
  <si>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</si>
  <si>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</si>
  <si>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</si>
  <si>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</si>
  <si>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</si>
  <si>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</si>
  <si>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</si>
  <si>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</si>
  <si>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</si>
  <si>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</si>
  <si>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</si>
  <si>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</si>
  <si>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</si>
  <si>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</si>
  <si>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</si>
  <si>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</si>
  <si>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</si>
  <si>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</si>
  <si>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</si>
  <si>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</si>
  <si>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</si>
  <si>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</si>
  <si>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</si>
  <si>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</si>
  <si>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</si>
  <si>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</si>
  <si>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</si>
  <si>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</si>
  <si>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</si>
  <si>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</si>
  <si>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</si>
  <si>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</si>
  <si>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データ仕様</t>
    <rPh sb="3" eb="5">
      <t>シヨウ</t>
    </rPh>
    <phoneticPr fontId="3"/>
  </si>
  <si>
    <t>■データ一覧</t>
    <rPh sb="4" eb="6">
      <t>イチラン</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</si>
  <si>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</si>
  <si>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データ名</t>
    <rPh sb="3" eb="4">
      <t>メイ</t>
    </rPh>
    <phoneticPr fontId="3"/>
  </si>
  <si>
    <t>□フォーマット</t>
    <phoneticPr fontId="3"/>
  </si>
  <si>
    <t>≪基本情報≫</t>
    <rPh sb="1" eb="3">
      <t>キホン</t>
    </rPh>
    <rPh sb="3" eb="5">
      <t>ジョウホウ</t>
    </rPh>
    <phoneticPr fontId="3"/>
  </si>
  <si>
    <t>形式</t>
    <rPh sb="0" eb="2">
      <t>ケイシキ</t>
    </rPh>
    <phoneticPr fontId="3"/>
  </si>
  <si>
    <t>ファイル名</t>
    <rPh sb="4" eb="5">
      <t>メイ</t>
    </rPh>
    <phoneticPr fontId="3"/>
  </si>
  <si>
    <t>拡張子</t>
    <rPh sb="0" eb="3">
      <t>カクチョウシ</t>
    </rPh>
    <phoneticPr fontId="3"/>
  </si>
  <si>
    <t>配置場所</t>
    <rPh sb="0" eb="2">
      <t>ハイチ</t>
    </rPh>
    <rPh sb="2" eb="4">
      <t>バショ</t>
    </rPh>
    <phoneticPr fontId="3"/>
  </si>
  <si>
    <t>≪データ詳細≫</t>
    <rPh sb="4" eb="6">
      <t>ショウサイ</t>
    </rPh>
    <phoneticPr fontId="3"/>
  </si>
  <si>
    <t>本シートはCheckBuildingNamePoint.exe（以下、本ツール）で扱われるデータの仕様について記したものである。</t>
    <rPh sb="0" eb="1">
      <t>ホン</t>
    </rPh>
    <rPh sb="32" eb="34">
      <t>イカ</t>
    </rPh>
    <rPh sb="35" eb="36">
      <t>ホン</t>
    </rPh>
    <rPh sb="41" eb="42">
      <t>アツカ</t>
    </rPh>
    <rPh sb="49" eb="51">
      <t>シヨウ</t>
    </rPh>
    <rPh sb="55" eb="56">
      <t>シル</t>
    </rPh>
    <phoneticPr fontId="3"/>
  </si>
  <si>
    <t>SiNDY(建物ビル名称)</t>
    <rPh sb="6" eb="8">
      <t>タテモノ</t>
    </rPh>
    <rPh sb="10" eb="12">
      <t>メイショウ</t>
    </rPh>
    <phoneticPr fontId="3"/>
  </si>
  <si>
    <t>SiNDYのうち、建物ビル名称関連のフィーチャ・テーブル群</t>
    <rPh sb="9" eb="11">
      <t>タテモノ</t>
    </rPh>
    <rPh sb="13" eb="15">
      <t>メイショウ</t>
    </rPh>
    <rPh sb="15" eb="17">
      <t>カンレン</t>
    </rPh>
    <rPh sb="28" eb="29">
      <t>グン</t>
    </rPh>
    <phoneticPr fontId="3"/>
  </si>
  <si>
    <t>SiNDY(建物)</t>
    <phoneticPr fontId="3"/>
  </si>
  <si>
    <t>SiNDYのうち、建物関連のフィーチャ・テーブル群</t>
    <rPh sb="9" eb="11">
      <t>タテモノ</t>
    </rPh>
    <rPh sb="11" eb="13">
      <t>カンレン</t>
    </rPh>
    <rPh sb="24" eb="25">
      <t>グン</t>
    </rPh>
    <phoneticPr fontId="3"/>
  </si>
  <si>
    <t>SiNDY(注記)</t>
    <rPh sb="6" eb="8">
      <t>チュウキ</t>
    </rPh>
    <phoneticPr fontId="3"/>
  </si>
  <si>
    <t>SiNDYのうち、注記関連のフィーチャ・テーブル群</t>
    <rPh sb="9" eb="11">
      <t>チュウキ</t>
    </rPh>
    <rPh sb="11" eb="13">
      <t>カンレン</t>
    </rPh>
    <rPh sb="24" eb="25">
      <t>グン</t>
    </rPh>
    <phoneticPr fontId="3"/>
  </si>
  <si>
    <t>SiNDY(メッシュ)</t>
    <phoneticPr fontId="3"/>
  </si>
  <si>
    <t>SiNDYのうち、メッシュ関連のフィーチャ・テーブル群</t>
    <rPh sb="13" eb="15">
      <t>カンレン</t>
    </rPh>
    <rPh sb="26" eb="27">
      <t>グン</t>
    </rPh>
    <phoneticPr fontId="3"/>
  </si>
  <si>
    <t>置換文字列リスト</t>
    <phoneticPr fontId="3"/>
  </si>
  <si>
    <t>NGワード（エラー）リスト</t>
    <phoneticPr fontId="3"/>
  </si>
  <si>
    <t>NGワード（警告）リスト</t>
    <phoneticPr fontId="3"/>
  </si>
  <si>
    <t>注記比較用接続文字列リスト</t>
    <phoneticPr fontId="3"/>
  </si>
  <si>
    <t>都市地図メッシュリスト</t>
    <phoneticPr fontId="3"/>
  </si>
  <si>
    <t>NG建物種別リスト</t>
    <phoneticPr fontId="3"/>
  </si>
  <si>
    <t>名称一致判定を行う際の、文字列置換に利用するリスト</t>
    <rPh sb="18" eb="20">
      <t>リヨウ</t>
    </rPh>
    <phoneticPr fontId="3"/>
  </si>
  <si>
    <t>建物ビル名称と注記名称を比較する際、注記側に追加して比較するためのリスト</t>
    <phoneticPr fontId="3"/>
  </si>
  <si>
    <t>実行中の補足情報や、エラー情報などを出力したログファイル</t>
    <phoneticPr fontId="3"/>
  </si>
  <si>
    <t>原田</t>
    <rPh sb="0" eb="2">
      <t>ハラダ</t>
    </rPh>
    <phoneticPr fontId="3"/>
  </si>
  <si>
    <t>C</t>
    <phoneticPr fontId="3"/>
  </si>
  <si>
    <t>建物ビル名称が存在してはいけない建物種別を定義したリスト</t>
    <rPh sb="21" eb="23">
      <t>テイギ</t>
    </rPh>
    <phoneticPr fontId="3"/>
  </si>
  <si>
    <t>建物ビル名称の文字列として含んではいけない文字列を定義したリスト</t>
    <phoneticPr fontId="3"/>
  </si>
  <si>
    <t>処理対象のメッシュを定義したリスト</t>
    <rPh sb="0" eb="2">
      <t>ショリ</t>
    </rPh>
    <rPh sb="2" eb="4">
      <t>タイショウ</t>
    </rPh>
    <rPh sb="10" eb="12">
      <t>テイギ</t>
    </rPh>
    <phoneticPr fontId="3"/>
  </si>
  <si>
    <t>タブ区切りテキストファイル</t>
    <rPh sb="2" eb="4">
      <t>クギ</t>
    </rPh>
    <phoneticPr fontId="3"/>
  </si>
  <si>
    <t>任意（実行時指定）</t>
    <rPh sb="0" eb="2">
      <t>ニンイ</t>
    </rPh>
    <rPh sb="3" eb="5">
      <t>ジッコウ</t>
    </rPh>
    <rPh sb="5" eb="6">
      <t>ジ</t>
    </rPh>
    <rPh sb="6" eb="8">
      <t>シテイ</t>
    </rPh>
    <phoneticPr fontId="3"/>
  </si>
  <si>
    <t>.txt</t>
    <phoneticPr fontId="3"/>
  </si>
  <si>
    <t>文字コード</t>
    <rPh sb="0" eb="2">
      <t>モジ</t>
    </rPh>
    <phoneticPr fontId="3"/>
  </si>
  <si>
    <t>改行コード</t>
    <rPh sb="0" eb="2">
      <t>カイギョウ</t>
    </rPh>
    <phoneticPr fontId="3"/>
  </si>
  <si>
    <t>区切り文字</t>
    <rPh sb="0" eb="2">
      <t>クギ</t>
    </rPh>
    <rPh sb="3" eb="5">
      <t>モジ</t>
    </rPh>
    <phoneticPr fontId="3"/>
  </si>
  <si>
    <t>内容</t>
    <rPh sb="0" eb="2">
      <t>ナイヨウ</t>
    </rPh>
    <phoneticPr fontId="3"/>
  </si>
  <si>
    <t>建物種別コード</t>
    <rPh sb="0" eb="2">
      <t>タテモノ</t>
    </rPh>
    <rPh sb="2" eb="4">
      <t>シュベツ</t>
    </rPh>
    <phoneticPr fontId="3"/>
  </si>
  <si>
    <t>サンプル</t>
    <phoneticPr fontId="3"/>
  </si>
  <si>
    <t>建物種別コード別OKワードリスト</t>
    <phoneticPr fontId="3"/>
  </si>
  <si>
    <t>建物種別コード別のOKワードを定義したリスト</t>
    <rPh sb="0" eb="2">
      <t>タテモノ</t>
    </rPh>
    <rPh sb="2" eb="4">
      <t>シュベツ</t>
    </rPh>
    <rPh sb="7" eb="8">
      <t>ベツ</t>
    </rPh>
    <rPh sb="15" eb="17">
      <t>テイギ</t>
    </rPh>
    <phoneticPr fontId="3"/>
  </si>
  <si>
    <t>「建物種別コード別OKワードリスト」のフォーマットを以下に示す。</t>
    <rPh sb="26" eb="28">
      <t>イカ</t>
    </rPh>
    <rPh sb="29" eb="30">
      <t>シメ</t>
    </rPh>
    <phoneticPr fontId="3"/>
  </si>
  <si>
    <t>Shift-JIS</t>
    <phoneticPr fontId="3"/>
  </si>
  <si>
    <t>CR+LF</t>
    <phoneticPr fontId="3"/>
  </si>
  <si>
    <t>TAB</t>
    <phoneticPr fontId="3"/>
  </si>
  <si>
    <t>行頭「#」はコメント行</t>
    <rPh sb="0" eb="2">
      <t>ギョウトウ</t>
    </rPh>
    <rPh sb="10" eb="11">
      <t>ギョウ</t>
    </rPh>
    <phoneticPr fontId="3"/>
  </si>
  <si>
    <t>OKワードを指定したい建物種別</t>
    <rPh sb="6" eb="8">
      <t>シテイ</t>
    </rPh>
    <rPh sb="11" eb="13">
      <t>タテモノ</t>
    </rPh>
    <rPh sb="13" eb="15">
      <t>シュベツ</t>
    </rPh>
    <phoneticPr fontId="3"/>
  </si>
  <si>
    <t>OKキーワード</t>
    <phoneticPr fontId="3"/>
  </si>
  <si>
    <t>項目「建物種別コード」で指定した建物種別のオブジェクトの名称において、OKワードとする文字列</t>
    <rPh sb="3" eb="5">
      <t>タテモノ</t>
    </rPh>
    <rPh sb="5" eb="7">
      <t>シュベツ</t>
    </rPh>
    <rPh sb="12" eb="14">
      <t>シテイ</t>
    </rPh>
    <rPh sb="16" eb="18">
      <t>タテモノ</t>
    </rPh>
    <rPh sb="18" eb="20">
      <t>シュベツ</t>
    </rPh>
    <rPh sb="28" eb="30">
      <t>メイショウ</t>
    </rPh>
    <rPh sb="43" eb="46">
      <t>モジレツ</t>
    </rPh>
    <phoneticPr fontId="3"/>
  </si>
  <si>
    <t>≪サンプル≫</t>
    <phoneticPr fontId="3"/>
  </si>
  <si>
    <t>建物種別コード別のNGワードを定義したリスト</t>
    <rPh sb="0" eb="2">
      <t>タテモノ</t>
    </rPh>
    <rPh sb="2" eb="4">
      <t>シュベツ</t>
    </rPh>
    <rPh sb="7" eb="8">
      <t>ベツ</t>
    </rPh>
    <rPh sb="15" eb="17">
      <t>テイギ</t>
    </rPh>
    <phoneticPr fontId="3"/>
  </si>
  <si>
    <t>□フォーマット</t>
    <phoneticPr fontId="3"/>
  </si>
  <si>
    <t>「建物種別コード別NGワードリスト」のフォーマットを以下に示す。</t>
    <rPh sb="26" eb="28">
      <t>イカ</t>
    </rPh>
    <rPh sb="29" eb="30">
      <t>シメ</t>
    </rPh>
    <phoneticPr fontId="3"/>
  </si>
  <si>
    <t>.txt</t>
    <phoneticPr fontId="3"/>
  </si>
  <si>
    <t>行頭「#」はコメント行</t>
    <rPh sb="10" eb="11">
      <t>ギョウ</t>
    </rPh>
    <phoneticPr fontId="3"/>
  </si>
  <si>
    <t>NGワードを指定したい建物種別</t>
    <rPh sb="6" eb="8">
      <t>シテイ</t>
    </rPh>
    <rPh sb="11" eb="13">
      <t>タテモノ</t>
    </rPh>
    <rPh sb="13" eb="15">
      <t>シュベツ</t>
    </rPh>
    <phoneticPr fontId="3"/>
  </si>
  <si>
    <t>NGキーワード</t>
    <phoneticPr fontId="3"/>
  </si>
  <si>
    <t>項目「建物種別コード」で指定した建物種別のオブジェクトの名称において、NGワードとする文字列</t>
    <rPh sb="3" eb="5">
      <t>タテモノ</t>
    </rPh>
    <rPh sb="5" eb="7">
      <t>シュベツ</t>
    </rPh>
    <rPh sb="12" eb="14">
      <t>シテイ</t>
    </rPh>
    <rPh sb="16" eb="18">
      <t>タテモノ</t>
    </rPh>
    <rPh sb="18" eb="20">
      <t>シュベツ</t>
    </rPh>
    <rPh sb="28" eb="30">
      <t>メイショウ</t>
    </rPh>
    <rPh sb="43" eb="46">
      <t>モジレツ</t>
    </rPh>
    <phoneticPr fontId="3"/>
  </si>
  <si>
    <t>≪サンプル≫</t>
    <phoneticPr fontId="3"/>
  </si>
  <si>
    <t>■建物種別コード別NGワードリスト</t>
    <phoneticPr fontId="3"/>
  </si>
  <si>
    <t>建物種別コード別OKワードを定義したリスト</t>
    <rPh sb="7" eb="8">
      <t>ベツ</t>
    </rPh>
    <rPh sb="14" eb="16">
      <t>テイギ</t>
    </rPh>
    <phoneticPr fontId="3"/>
  </si>
  <si>
    <t>建物種別コード別NGワードリスト</t>
    <phoneticPr fontId="3"/>
  </si>
  <si>
    <t>建物種別コード別NGワードを定義したリスト</t>
    <rPh sb="7" eb="8">
      <t>ベツ</t>
    </rPh>
    <rPh sb="14" eb="16">
      <t>テイギ</t>
    </rPh>
    <phoneticPr fontId="3"/>
  </si>
  <si>
    <t xml:space="preserve">Open BuildClass OK Word File Failure  </t>
    <phoneticPr fontId="3"/>
  </si>
  <si>
    <t xml:space="preserve">Open BuildClass NG Word File Failure  </t>
    <phoneticPr fontId="3"/>
  </si>
  <si>
    <t>建物種別コード別OKワードリストファイルの読み込みに失敗</t>
    <phoneticPr fontId="3"/>
  </si>
  <si>
    <t>建物種別コード別NGワードリストファイルの読み込みに失敗</t>
    <phoneticPr fontId="3"/>
  </si>
  <si>
    <t>正しいファイルを指定する</t>
    <phoneticPr fontId="3"/>
  </si>
  <si>
    <t>17.2.0.7</t>
    <phoneticPr fontId="3"/>
  </si>
  <si>
    <t>[オーナ？].BUILDINGNAME_POINT</t>
    <phoneticPr fontId="3"/>
  </si>
  <si>
    <t>****</t>
    <phoneticPr fontId="3"/>
  </si>
  <si>
    <t>****</t>
    <phoneticPr fontId="3"/>
  </si>
  <si>
    <t>DEG形式</t>
    <phoneticPr fontId="3"/>
  </si>
  <si>
    <t>W_8_1</t>
    <phoneticPr fontId="3"/>
  </si>
  <si>
    <t>E_8_1</t>
    <phoneticPr fontId="3"/>
  </si>
  <si>
    <t>W_8_2</t>
    <phoneticPr fontId="3"/>
  </si>
  <si>
    <t>WARNING</t>
    <phoneticPr fontId="3"/>
  </si>
  <si>
    <t>OK</t>
    <phoneticPr fontId="3"/>
  </si>
  <si>
    <t>名称にOKワードが存在しますが、OKワードと種別の組み合わせに合致しません。種別の確認をしてください。</t>
    <phoneticPr fontId="3"/>
  </si>
  <si>
    <t>種別に対するNGワードが名称に存在します。種別の確認をしてください。</t>
    <rPh sb="0" eb="2">
      <t>シュベツ</t>
    </rPh>
    <rPh sb="3" eb="4">
      <t>タイ</t>
    </rPh>
    <rPh sb="12" eb="14">
      <t>メイ</t>
    </rPh>
    <rPh sb="15" eb="17">
      <t>ソンザイ</t>
    </rPh>
    <rPh sb="21" eb="23">
      <t>シュベツ</t>
    </rPh>
    <rPh sb="24" eb="26">
      <t>カクニン</t>
    </rPh>
    <phoneticPr fontId="3"/>
  </si>
  <si>
    <t>OKワードチェック結果OKとNGワードチェック結果NGが競合しています。種別の確認をしてください。</t>
    <rPh sb="9" eb="11">
      <t>ケッカ</t>
    </rPh>
    <rPh sb="28" eb="30">
      <t>キョウゴウ</t>
    </rPh>
    <rPh sb="36" eb="38">
      <t>シュベツ</t>
    </rPh>
    <rPh sb="39" eb="41">
      <t>カクニン</t>
    </rPh>
    <phoneticPr fontId="3"/>
  </si>
  <si>
    <t>&lt;NULL&gt;</t>
    <phoneticPr fontId="3"/>
  </si>
  <si>
    <t>建物種別コード別OKワードリストの定義に反するオブジェクト</t>
    <rPh sb="17" eb="19">
      <t>テイギ</t>
    </rPh>
    <rPh sb="20" eb="21">
      <t>ハン</t>
    </rPh>
    <phoneticPr fontId="3"/>
  </si>
  <si>
    <t>建物種別コード別NGワードリストの定義に該当するオブジェクト</t>
    <phoneticPr fontId="3"/>
  </si>
  <si>
    <t>建物種別コード別OKワードリストの定義と、建物種別コード別NGワードリストの定義の両方に該当するオブジェクト</t>
    <rPh sb="41" eb="43">
      <t>リョウホウ</t>
    </rPh>
    <phoneticPr fontId="3"/>
  </si>
  <si>
    <t>建物種別コード別OKワードリストの定義に該当するオブジェクト</t>
    <phoneticPr fontId="3"/>
  </si>
  <si>
    <t>bldc_ok_word</t>
  </si>
  <si>
    <t>建物種別コード別OKワードリスト</t>
    <rPh sb="0" eb="2">
      <t>タテモノ</t>
    </rPh>
    <rPh sb="2" eb="4">
      <t>シュベツ</t>
    </rPh>
    <rPh sb="7" eb="8">
      <t>ベツ</t>
    </rPh>
    <phoneticPr fontId="3"/>
  </si>
  <si>
    <t>--bldc_ok_word E:\work\bldc_ok_word.txt</t>
    <phoneticPr fontId="3"/>
  </si>
  <si>
    <t>true/false</t>
    <phoneticPr fontId="3"/>
  </si>
  <si>
    <t>bldc_ng_word</t>
  </si>
  <si>
    <t>chk_fixclass</t>
  </si>
  <si>
    <t>建物種別コード別NGワードリスト</t>
    <rPh sb="0" eb="2">
      <t>タテモノ</t>
    </rPh>
    <rPh sb="2" eb="4">
      <t>シュベツ</t>
    </rPh>
    <rPh sb="7" eb="8">
      <t>ベツ</t>
    </rPh>
    <phoneticPr fontId="3"/>
  </si>
  <si>
    <t>--bldc_ng_word E:\work\bldc_ng_word.txt</t>
    <phoneticPr fontId="3"/>
  </si>
  <si>
    <t>⑨</t>
    <phoneticPr fontId="3"/>
  </si>
  <si>
    <t>⑨「建物種別コード別OKワードリスト・建物種別コード別NGワードリスト」の定義に従いオブジェクトをチェックする。</t>
    <phoneticPr fontId="3"/>
  </si>
  <si>
    <t>OKワードチェック</t>
    <phoneticPr fontId="3"/>
  </si>
  <si>
    <t>OKワードを含む建物名称が、建物種別コード別OKワードリストに定義された種別以外にある場合に検出する。</t>
    <rPh sb="31" eb="33">
      <t>テイギ</t>
    </rPh>
    <phoneticPr fontId="3"/>
  </si>
  <si>
    <t>NGワードチェック</t>
    <phoneticPr fontId="3"/>
  </si>
  <si>
    <t>建物種別コード別NGワードリストの定義に該当するオブジェクトを検出する。</t>
    <rPh sb="17" eb="19">
      <t>テイギ</t>
    </rPh>
    <rPh sb="20" eb="22">
      <t>ガイトウ</t>
    </rPh>
    <rPh sb="31" eb="33">
      <t>ケンシュツ</t>
    </rPh>
    <phoneticPr fontId="3"/>
  </si>
  <si>
    <t>＜チェック例＞</t>
    <rPh sb="5" eb="6">
      <t>レイ</t>
    </rPh>
    <phoneticPr fontId="3"/>
  </si>
  <si>
    <t>チェック結果</t>
    <rPh sb="4" eb="6">
      <t>ケッカ</t>
    </rPh>
    <phoneticPr fontId="3"/>
  </si>
  <si>
    <t>※</t>
    <phoneticPr fontId="3"/>
  </si>
  <si>
    <t>吹き出し内は、そのオブジェクトに対して出力されるログのエラーコード。</t>
    <phoneticPr fontId="3"/>
  </si>
  <si>
    <t>技術開発本部 第二技術部 第一技術G</t>
    <rPh sb="0" eb="2">
      <t>ギジュツ</t>
    </rPh>
    <rPh sb="2" eb="4">
      <t>カイハツ</t>
    </rPh>
    <rPh sb="4" eb="6">
      <t>ホンブ</t>
    </rPh>
    <rPh sb="7" eb="9">
      <t>ダイニ</t>
    </rPh>
    <rPh sb="9" eb="11">
      <t>ギジュツ</t>
    </rPh>
    <rPh sb="11" eb="12">
      <t>ブ</t>
    </rPh>
    <rPh sb="13" eb="14">
      <t>ダイ</t>
    </rPh>
    <rPh sb="14" eb="15">
      <t>イチ</t>
    </rPh>
    <rPh sb="15" eb="17">
      <t>ギジュツ</t>
    </rPh>
    <phoneticPr fontId="3"/>
  </si>
  <si>
    <t>地図2G</t>
    <rPh sb="0" eb="2">
      <t>チズ</t>
    </rPh>
    <phoneticPr fontId="3"/>
  </si>
  <si>
    <t>17.1.0.6</t>
    <phoneticPr fontId="3"/>
  </si>
  <si>
    <t>17秋</t>
    <rPh sb="2" eb="3">
      <t>アキ</t>
    </rPh>
    <phoneticPr fontId="3"/>
  </si>
  <si>
    <t>「建物種別コード別OKワードリスト・建物種別コード別NGワードリスト」の定義に従いオブジェクトをチェックするよう修正</t>
    <rPh sb="56" eb="58">
      <t>シュウセイ</t>
    </rPh>
    <phoneticPr fontId="3"/>
  </si>
  <si>
    <t>17.1.0.7</t>
    <phoneticPr fontId="3"/>
  </si>
  <si>
    <t>原田 翔太</t>
    <rPh sb="0" eb="2">
      <t>ハラダ</t>
    </rPh>
    <rPh sb="3" eb="5">
      <t>ショウタ</t>
    </rPh>
    <phoneticPr fontId="3"/>
  </si>
  <si>
    <t>エラーコードについては「チェック項目一覧」シートを参照。</t>
  </si>
  <si>
    <t>B20-380
-----
B23157</t>
    <phoneticPr fontId="3"/>
  </si>
  <si>
    <t>Windows 7 Professional SP1 32bit</t>
    <phoneticPr fontId="3"/>
  </si>
  <si>
    <t>Intel Core i7-2600 3.40GHz
-----
Intel Core i7-6700 3.40GHz</t>
    <phoneticPr fontId="3"/>
  </si>
  <si>
    <t>4GB
-----
8GB</t>
    <phoneticPr fontId="3"/>
  </si>
  <si>
    <t>Arc10.1
-----
Arc10.3.1</t>
    <phoneticPr fontId="3"/>
  </si>
  <si>
    <t>bug12335の対応に伴い以下のシートを修正・追記・追加。
[修正・追記]
・ガイドライン
・仕様変更管理表
・機能仕様
・チェック内容
・チェック項目一覧
・メッセージ一覧
・検証項目書の内容をに検証記録に転記
[追加]
・データ仕様
・検証記録
・DRシート
・QAシート</t>
    <rPh sb="9" eb="11">
      <t>タイオウ</t>
    </rPh>
    <rPh sb="12" eb="13">
      <t>トモナ</t>
    </rPh>
    <rPh sb="14" eb="16">
      <t>イカ</t>
    </rPh>
    <rPh sb="21" eb="23">
      <t>シュウセイ</t>
    </rPh>
    <rPh sb="24" eb="26">
      <t>ツイキ</t>
    </rPh>
    <rPh sb="27" eb="29">
      <t>ツイカ</t>
    </rPh>
    <rPh sb="32" eb="34">
      <t>シュウセイ</t>
    </rPh>
    <rPh sb="35" eb="37">
      <t>ツイキ</t>
    </rPh>
    <rPh sb="48" eb="50">
      <t>シヨウ</t>
    </rPh>
    <rPh sb="50" eb="52">
      <t>ヘンコウ</t>
    </rPh>
    <rPh sb="52" eb="54">
      <t>カンリ</t>
    </rPh>
    <rPh sb="54" eb="55">
      <t>ヒョウ</t>
    </rPh>
    <rPh sb="57" eb="59">
      <t>キノウ</t>
    </rPh>
    <rPh sb="59" eb="61">
      <t>シヨウ</t>
    </rPh>
    <rPh sb="67" eb="69">
      <t>ナイヨウ</t>
    </rPh>
    <rPh sb="75" eb="77">
      <t>コウモク</t>
    </rPh>
    <rPh sb="77" eb="79">
      <t>イチラン</t>
    </rPh>
    <rPh sb="86" eb="88">
      <t>イチラン</t>
    </rPh>
    <rPh sb="90" eb="92">
      <t>ケンショウ</t>
    </rPh>
    <rPh sb="92" eb="94">
      <t>コウモク</t>
    </rPh>
    <rPh sb="94" eb="95">
      <t>ショ</t>
    </rPh>
    <rPh sb="96" eb="98">
      <t>ナイヨウ</t>
    </rPh>
    <rPh sb="100" eb="102">
      <t>ケンショウ</t>
    </rPh>
    <rPh sb="102" eb="104">
      <t>キロク</t>
    </rPh>
    <rPh sb="105" eb="107">
      <t>テンキ</t>
    </rPh>
    <rPh sb="110" eb="112">
      <t>ツイカ</t>
    </rPh>
    <rPh sb="118" eb="120">
      <t>シヨウ</t>
    </rPh>
    <rPh sb="122" eb="124">
      <t>ケンショウ</t>
    </rPh>
    <rPh sb="124" eb="126">
      <t>キロク</t>
    </rPh>
    <phoneticPr fontId="3"/>
  </si>
  <si>
    <t>検証記録</t>
    <rPh sb="0" eb="2">
      <t>ケンショウ</t>
    </rPh>
    <rPh sb="2" eb="4">
      <t>キロク</t>
    </rPh>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</si>
  <si>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</si>
  <si>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</si>
  <si>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</si>
  <si>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</si>
  <si>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</si>
  <si>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</si>
  <si>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</si>
  <si>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OS</t>
    <phoneticPr fontId="3"/>
  </si>
  <si>
    <t>CPU</t>
    <phoneticPr fontId="3"/>
  </si>
  <si>
    <t>メモリ</t>
    <phoneticPr fontId="3"/>
  </si>
  <si>
    <t>その他</t>
    <phoneticPr fontId="3"/>
  </si>
  <si>
    <t>-</t>
    <phoneticPr fontId="3"/>
  </si>
  <si>
    <t>合</t>
    <phoneticPr fontId="3"/>
  </si>
  <si>
    <t>なし</t>
    <phoneticPr fontId="3"/>
  </si>
  <si>
    <t>合</t>
    <phoneticPr fontId="3"/>
  </si>
  <si>
    <t>原田 翔太</t>
    <rPh sb="0" eb="2">
      <t>ハラダ</t>
    </rPh>
    <rPh sb="3" eb="5">
      <t>ショウタ</t>
    </rPh>
    <phoneticPr fontId="3"/>
  </si>
  <si>
    <t>エラーデータを作成し、チェック項目一覧のエラーが全て過不足なく出力されること</t>
    <phoneticPr fontId="3"/>
  </si>
  <si>
    <t>TestLink [SiNDY-u] - [CheckBuildNamePoint]
以下の全てのテストケース</t>
    <phoneticPr fontId="3"/>
  </si>
  <si>
    <t>全て過不足なく、意図通りエラーが出力されていることを確認</t>
    <phoneticPr fontId="3"/>
  </si>
  <si>
    <t>検証結果が全て期待結果を満たすことを確認</t>
    <phoneticPr fontId="3"/>
  </si>
  <si>
    <t>宿澤</t>
    <rPh sb="0" eb="2">
      <t>シュクザワ</t>
    </rPh>
    <phoneticPr fontId="3"/>
  </si>
  <si>
    <t>--</t>
    <phoneticPr fontId="3"/>
  </si>
  <si>
    <t>合格</t>
    <phoneticPr fontId="3"/>
  </si>
  <si>
    <t>右記に含まれる本ツールのテストケースをArc10.1、Arc10.3.1環境にて実施。
建物種別コード別OK/NGワードのチェックが正常に行われること、
既存のチェック機能が正常に行われることを確認。
Arc10.1とArc10.3.1での出力ファイルに差異がなかったため、合格とする。</t>
    <phoneticPr fontId="3"/>
  </si>
  <si>
    <t>SiNDY-u - 2017年8月スポット対応 - bug12335対応</t>
  </si>
  <si>
    <t>なし</t>
    <phoneticPr fontId="3"/>
  </si>
  <si>
    <t>建物種別コード別OK/NGワードのチェックが正常に行われることを確認する。
既存機能が正常に行われることを確認する。
Arc10.1、Arc10.3.1環境でチェック結果に差異がないことを確認する</t>
    <rPh sb="0" eb="2">
      <t>タテモノ</t>
    </rPh>
    <rPh sb="2" eb="4">
      <t>シュベツ</t>
    </rPh>
    <rPh sb="7" eb="8">
      <t>ベツ</t>
    </rPh>
    <rPh sb="22" eb="24">
      <t>セイジョウ</t>
    </rPh>
    <rPh sb="25" eb="26">
      <t>オコナ</t>
    </rPh>
    <rPh sb="32" eb="34">
      <t>カクニン</t>
    </rPh>
    <rPh sb="38" eb="40">
      <t>キゾン</t>
    </rPh>
    <rPh sb="40" eb="42">
      <t>キノウ</t>
    </rPh>
    <rPh sb="43" eb="45">
      <t>セイジョウ</t>
    </rPh>
    <rPh sb="46" eb="47">
      <t>オコナ</t>
    </rPh>
    <rPh sb="53" eb="55">
      <t>カクニン</t>
    </rPh>
    <rPh sb="83" eb="85">
      <t>ケッカ</t>
    </rPh>
    <rPh sb="86" eb="88">
      <t>サイ</t>
    </rPh>
    <rPh sb="94" eb="96">
      <t>カクニン</t>
    </rPh>
    <phoneticPr fontId="3"/>
  </si>
  <si>
    <t>○(判定に用いた文字列を表示)</t>
    <rPh sb="12" eb="14">
      <t>ヒョウジ</t>
    </rPh>
    <phoneticPr fontId="3"/>
  </si>
  <si>
    <t>本文書</t>
    <rPh sb="0" eb="1">
      <t>ホン</t>
    </rPh>
    <rPh sb="1" eb="3">
      <t>ブンショ</t>
    </rPh>
    <phoneticPr fontId="3"/>
  </si>
  <si>
    <t>ソフトウェア開発文書レビュー</t>
    <phoneticPr fontId="3"/>
  </si>
  <si>
    <t>スポット対応</t>
    <rPh sb="4" eb="6">
      <t>タイオウ</t>
    </rPh>
    <phoneticPr fontId="3"/>
  </si>
  <si>
    <t>宿澤 秀和</t>
    <rPh sb="0" eb="2">
      <t>シュクザワ</t>
    </rPh>
    <rPh sb="3" eb="5">
      <t>ヒデカズ</t>
    </rPh>
    <phoneticPr fontId="3"/>
  </si>
  <si>
    <t>青山 賢</t>
    <rPh sb="0" eb="2">
      <t>アオヤマ</t>
    </rPh>
    <rPh sb="3" eb="4">
      <t>マサル</t>
    </rPh>
    <phoneticPr fontId="3"/>
  </si>
  <si>
    <t>原田 翔太</t>
    <rPh sb="0" eb="2">
      <t>ハラダ</t>
    </rPh>
    <rPh sb="3" eb="5">
      <t>ショウタ</t>
    </rPh>
    <phoneticPr fontId="3"/>
  </si>
  <si>
    <t>社員</t>
  </si>
  <si>
    <t>---</t>
    <phoneticPr fontId="3"/>
  </si>
  <si>
    <t xml:space="preserve">原田 翔太 </t>
    <rPh sb="0" eb="2">
      <t>ハラダ</t>
    </rPh>
    <rPh sb="3" eb="5">
      <t>ショウタ</t>
    </rPh>
    <phoneticPr fontId="3"/>
  </si>
  <si>
    <t>チェック内容
L:187</t>
    <rPh sb="4" eb="6">
      <t>ナイヨウ</t>
    </rPh>
    <phoneticPr fontId="3"/>
  </si>
  <si>
    <t>http://preon.mr.ipc.pioneer.co.jp/svn/release/trunk/public/SiNDY-b/Documents/data_model/SJ国内_パラメータ表.xls</t>
    <phoneticPr fontId="3"/>
  </si>
  <si>
    <t>オプションが指定されなかった場合も追加してください。また、falseの場合も書いておいたほうが親切だと思います。</t>
    <rPh sb="6" eb="8">
      <t>シテイ</t>
    </rPh>
    <rPh sb="14" eb="16">
      <t>バアイ</t>
    </rPh>
    <rPh sb="17" eb="19">
      <t>ツイカ</t>
    </rPh>
    <rPh sb="35" eb="37">
      <t>バアイ</t>
    </rPh>
    <rPh sb="38" eb="39">
      <t>カ</t>
    </rPh>
    <rPh sb="47" eb="49">
      <t>シンセツ</t>
    </rPh>
    <rPh sb="51" eb="52">
      <t>オモ</t>
    </rPh>
    <phoneticPr fontId="3"/>
  </si>
  <si>
    <t>チェック内容
L:233辺り</t>
    <rPh sb="4" eb="6">
      <t>ナイヨウ</t>
    </rPh>
    <rPh sb="12" eb="13">
      <t>アタ</t>
    </rPh>
    <phoneticPr fontId="3"/>
  </si>
  <si>
    <t>「ログ出力なし」→ OKログを出すのでは？</t>
    <rPh sb="3" eb="5">
      <t>シュツリョク</t>
    </rPh>
    <rPh sb="15" eb="16">
      <t>ダ</t>
    </rPh>
    <phoneticPr fontId="3"/>
  </si>
  <si>
    <t>宿澤 秀和</t>
    <rPh sb="0" eb="2">
      <t>シュクサワ</t>
    </rPh>
    <rPh sb="3" eb="5">
      <t>ヒデカズ</t>
    </rPh>
    <phoneticPr fontId="3"/>
  </si>
  <si>
    <t>建物種別コード別ワードチェックを種別確定コード（FIXCLASS_C）が未確認（0）のデータに対してのみ行うかどうか(デフォルト：true)</t>
    <rPh sb="0" eb="2">
      <t>タテモノ</t>
    </rPh>
    <rPh sb="2" eb="4">
      <t>シュベツ</t>
    </rPh>
    <rPh sb="7" eb="8">
      <t>ベツ</t>
    </rPh>
    <rPh sb="16" eb="18">
      <t>シュベツ</t>
    </rPh>
    <rPh sb="18" eb="20">
      <t>カクテイ</t>
    </rPh>
    <rPh sb="36" eb="39">
      <t>ミカクニン</t>
    </rPh>
    <rPh sb="47" eb="48">
      <t>タイ</t>
    </rPh>
    <rPh sb="52" eb="53">
      <t>オコナ</t>
    </rPh>
    <phoneticPr fontId="3"/>
  </si>
  <si>
    <t>--chk_fixclass false</t>
    <phoneticPr fontId="3"/>
  </si>
  <si>
    <t>■建物種別コード別OKワードリスト</t>
    <phoneticPr fontId="3"/>
  </si>
  <si>
    <t>■オプション「chk_fixclass」が「true」または、指定されなかった場合</t>
    <phoneticPr fontId="3"/>
  </si>
  <si>
    <t>■オプション「chk_fixclass」が「false」の場合</t>
    <phoneticPr fontId="3"/>
  </si>
  <si>
    <t>　　オプション「chk_fixclass」に「false」が指定されていた場合は、全てのオブジェクトに対してチェックを行う。</t>
    <rPh sb="30" eb="32">
      <t>シテイ</t>
    </rPh>
    <rPh sb="37" eb="39">
      <t>バアイ</t>
    </rPh>
    <rPh sb="41" eb="42">
      <t>スベ</t>
    </rPh>
    <rPh sb="51" eb="52">
      <t>タイ</t>
    </rPh>
    <rPh sb="59" eb="60">
      <t>オコナ</t>
    </rPh>
    <phoneticPr fontId="3"/>
  </si>
  <si>
    <t>※本チェックは、オプション「chk_fixclass」が「true」または指定されなかった場合は、種別確定コード（FIXCLASS_C）が未確認（0）のデータに対してのみ行い、</t>
    <rPh sb="1" eb="2">
      <t>ホン</t>
    </rPh>
    <rPh sb="37" eb="39">
      <t>シテイ</t>
    </rPh>
    <rPh sb="45" eb="47">
      <t>バアイ</t>
    </rPh>
    <phoneticPr fontId="3"/>
  </si>
  <si>
    <t>オプションが指定されなかった場合とfalseの場合について追記しました。また、チェック例にもオプション「chk_fixclass」の指定毎の挙動を追記しました。</t>
    <rPh sb="6" eb="8">
      <t>シテイ</t>
    </rPh>
    <rPh sb="14" eb="16">
      <t>バアイ</t>
    </rPh>
    <rPh sb="23" eb="25">
      <t>バアイ</t>
    </rPh>
    <rPh sb="29" eb="31">
      <t>ツイキ</t>
    </rPh>
    <rPh sb="43" eb="44">
      <t>レイ</t>
    </rPh>
    <rPh sb="66" eb="68">
      <t>シテイ</t>
    </rPh>
    <rPh sb="68" eb="69">
      <t>ゴト</t>
    </rPh>
    <rPh sb="70" eb="72">
      <t>キョドウ</t>
    </rPh>
    <rPh sb="73" eb="75">
      <t>ツイキ</t>
    </rPh>
    <phoneticPr fontId="3"/>
  </si>
  <si>
    <t>原田 翔太</t>
    <rPh sb="0" eb="2">
      <t>ハラダ</t>
    </rPh>
    <rPh sb="3" eb="5">
      <t>ショウタ</t>
    </rPh>
    <phoneticPr fontId="3"/>
  </si>
  <si>
    <t>すみません、要件定義での記載が漏れていたのですが、
OKログを出力するのは「建物種別コード別OKワードリスト」の定義に合致するオブジェクトのみで、「ログ出力なし」と書いてあるオブジェクトのようなOKワードもNGワードも持たないようなオブジェクトは検出対象外となります。
本件については制作側にも確認済の要件となります。</t>
    <rPh sb="30" eb="32">
      <t>シュツリョク</t>
    </rPh>
    <rPh sb="56" eb="58">
      <t>テイギ</t>
    </rPh>
    <rPh sb="59" eb="61">
      <t>ガッチ</t>
    </rPh>
    <rPh sb="76" eb="78">
      <t>シュツリョク</t>
    </rPh>
    <rPh sb="82" eb="83">
      <t>カ</t>
    </rPh>
    <rPh sb="109" eb="110">
      <t>モ</t>
    </rPh>
    <rPh sb="123" eb="125">
      <t>ケンシュツ</t>
    </rPh>
    <rPh sb="125" eb="128">
      <t>タイショウガイ</t>
    </rPh>
    <rPh sb="135" eb="137">
      <t>ホンケン</t>
    </rPh>
    <rPh sb="142" eb="144">
      <t>セイサク</t>
    </rPh>
    <rPh sb="144" eb="145">
      <t>ガワ</t>
    </rPh>
    <rPh sb="147" eb="149">
      <t>カクニン</t>
    </rPh>
    <rPh sb="149" eb="150">
      <t>スミ</t>
    </rPh>
    <rPh sb="151" eb="153">
      <t>ヨウケン</t>
    </rPh>
    <phoneticPr fontId="3"/>
  </si>
  <si>
    <t>チェック項目一覧
A列</t>
    <rPh sb="4" eb="6">
      <t>コウモク</t>
    </rPh>
    <rPh sb="6" eb="8">
      <t>イチラン</t>
    </rPh>
    <rPh sb="10" eb="11">
      <t>レツ</t>
    </rPh>
    <phoneticPr fontId="3"/>
  </si>
  <si>
    <t>元からですが、A列に書いてある丸数字が何を表しているか理解するのに時間がかかったので、明記しておいた方が親切かと思います。</t>
    <rPh sb="0" eb="1">
      <t>モト</t>
    </rPh>
    <rPh sb="8" eb="9">
      <t>レツ</t>
    </rPh>
    <rPh sb="10" eb="11">
      <t>カ</t>
    </rPh>
    <rPh sb="15" eb="16">
      <t>マル</t>
    </rPh>
    <rPh sb="16" eb="18">
      <t>スウジ</t>
    </rPh>
    <rPh sb="19" eb="20">
      <t>ナニ</t>
    </rPh>
    <rPh sb="21" eb="22">
      <t>アラワ</t>
    </rPh>
    <rPh sb="27" eb="29">
      <t>リカイ</t>
    </rPh>
    <rPh sb="33" eb="35">
      <t>ジカン</t>
    </rPh>
    <rPh sb="43" eb="45">
      <t>メイキ</t>
    </rPh>
    <rPh sb="50" eb="51">
      <t>ホウ</t>
    </rPh>
    <rPh sb="52" eb="54">
      <t>シンセツ</t>
    </rPh>
    <rPh sb="56" eb="57">
      <t>オモ</t>
    </rPh>
    <phoneticPr fontId="3"/>
  </si>
  <si>
    <t>青山 賢</t>
  </si>
  <si>
    <t>チェック項目一覧
J51～55</t>
    <rPh sb="4" eb="6">
      <t>コウモク</t>
    </rPh>
    <rPh sb="6" eb="8">
      <t>イチラン</t>
    </rPh>
    <phoneticPr fontId="3"/>
  </si>
  <si>
    <t>非常に細かい点ですが、J列の中でここだけ上下中央揃えになっていません。</t>
    <rPh sb="0" eb="2">
      <t>ヒジョウ</t>
    </rPh>
    <rPh sb="3" eb="4">
      <t>コマ</t>
    </rPh>
    <rPh sb="6" eb="7">
      <t>テン</t>
    </rPh>
    <rPh sb="12" eb="13">
      <t>レツ</t>
    </rPh>
    <rPh sb="14" eb="15">
      <t>ナカ</t>
    </rPh>
    <rPh sb="20" eb="22">
      <t>ジョウゲ</t>
    </rPh>
    <rPh sb="22" eb="24">
      <t>チュウオウ</t>
    </rPh>
    <rPh sb="24" eb="25">
      <t>ソロ</t>
    </rPh>
    <phoneticPr fontId="3"/>
  </si>
  <si>
    <t>本シートA列に記載している番号は、「チェック内容」シートのチェックごとの番号に対応</t>
    <rPh sb="0" eb="1">
      <t>ホン</t>
    </rPh>
    <rPh sb="5" eb="6">
      <t>レツ</t>
    </rPh>
    <rPh sb="7" eb="9">
      <t>キサイ</t>
    </rPh>
    <rPh sb="13" eb="15">
      <t>バンゴウ</t>
    </rPh>
    <rPh sb="22" eb="24">
      <t>ナイヨウ</t>
    </rPh>
    <rPh sb="36" eb="38">
      <t>バンゴウ</t>
    </rPh>
    <rPh sb="39" eb="41">
      <t>タイオウ</t>
    </rPh>
    <phoneticPr fontId="3"/>
  </si>
  <si>
    <t>「チェック項目一覧」シート上部にA列の番号の説明を追記しました。</t>
    <rPh sb="5" eb="7">
      <t>コウモク</t>
    </rPh>
    <rPh sb="7" eb="9">
      <t>イチラン</t>
    </rPh>
    <rPh sb="13" eb="15">
      <t>ジョウブ</t>
    </rPh>
    <rPh sb="17" eb="18">
      <t>レツ</t>
    </rPh>
    <rPh sb="19" eb="21">
      <t>バンゴウ</t>
    </rPh>
    <rPh sb="22" eb="24">
      <t>セツメイ</t>
    </rPh>
    <rPh sb="25" eb="27">
      <t>ツイキ</t>
    </rPh>
    <phoneticPr fontId="3"/>
  </si>
  <si>
    <t>ご指摘ありがとうございます。修正いたします。</t>
    <rPh sb="1" eb="3">
      <t>シテキ</t>
    </rPh>
    <rPh sb="14" eb="16">
      <t>シュウセイ</t>
    </rPh>
    <phoneticPr fontId="3"/>
  </si>
  <si>
    <t>⑨</t>
    <phoneticPr fontId="3"/>
  </si>
  <si>
    <t>⑨</t>
    <phoneticPr fontId="3"/>
  </si>
  <si>
    <t>W_8_3</t>
    <phoneticPr fontId="3"/>
  </si>
  <si>
    <t>17.2.0.7</t>
    <phoneticPr fontId="3"/>
  </si>
  <si>
    <t>WARNING</t>
    <phoneticPr fontId="3"/>
  </si>
  <si>
    <t>取得された種別に対するOKワードが存在しますが、別の種別のOKワードも存在します。必要に応じて種別の確認をしてください。</t>
    <phoneticPr fontId="3"/>
  </si>
  <si>
    <t>建物種別コードと名称の組み合わせが、建物種別コード別OKワードリストの定義に該当し、かつ定義に反しているオブジェクト</t>
    <rPh sb="0" eb="2">
      <t>タテモノ</t>
    </rPh>
    <rPh sb="2" eb="4">
      <t>シュベツ</t>
    </rPh>
    <rPh sb="8" eb="10">
      <t>メイショウ</t>
    </rPh>
    <rPh sb="11" eb="12">
      <t>ク</t>
    </rPh>
    <rPh sb="13" eb="14">
      <t>ア</t>
    </rPh>
    <rPh sb="44" eb="46">
      <t>テイギ</t>
    </rPh>
    <rPh sb="47" eb="48">
      <t>ハン</t>
    </rPh>
    <phoneticPr fontId="3"/>
  </si>
  <si>
    <t>O_8_1</t>
    <phoneticPr fontId="3"/>
  </si>
  <si>
    <t>名称にOKワードが存在し、OKワードと種別の組み合わせに合致しています。種別確定コードを1にしてください。</t>
    <phoneticPr fontId="3"/>
  </si>
  <si>
    <t>O_8_2</t>
    <phoneticPr fontId="3"/>
  </si>
  <si>
    <t>名称に複数種別のOKワードが存在し、OKワードと種別の組み合わせの1つに合致しています。種別確定コードを1にしてください。</t>
    <phoneticPr fontId="3"/>
  </si>
  <si>
    <t>複数の建物種別コードに定義されているOKワードを持っていて、建物種別コード別OKワードリストの定義に該当するオブジェクト</t>
    <rPh sb="0" eb="2">
      <t>フクスウ</t>
    </rPh>
    <rPh sb="3" eb="5">
      <t>タテモノ</t>
    </rPh>
    <rPh sb="5" eb="7">
      <t>シュベツ</t>
    </rPh>
    <rPh sb="11" eb="13">
      <t>テイギ</t>
    </rPh>
    <rPh sb="24" eb="25">
      <t>モ</t>
    </rPh>
    <phoneticPr fontId="3"/>
  </si>
  <si>
    <t>---</t>
    <phoneticPr fontId="3"/>
  </si>
  <si>
    <t>2017/9/25</t>
    <phoneticPr fontId="3"/>
  </si>
  <si>
    <t>梶浦 義徳</t>
    <rPh sb="0" eb="2">
      <t>カジウラ</t>
    </rPh>
    <rPh sb="3" eb="5">
      <t>ヨシノリ</t>
    </rPh>
    <phoneticPr fontId="3"/>
  </si>
  <si>
    <t>D</t>
    <phoneticPr fontId="3"/>
  </si>
  <si>
    <t>梶浦</t>
    <rPh sb="0" eb="2">
      <t>カジウラ</t>
    </rPh>
    <phoneticPr fontId="3"/>
  </si>
  <si>
    <t>17.2.0.7</t>
    <phoneticPr fontId="3"/>
  </si>
  <si>
    <t>18春</t>
    <rPh sb="2" eb="3">
      <t>ハル</t>
    </rPh>
    <phoneticPr fontId="3"/>
  </si>
  <si>
    <t>「分割ヨミ」に対して、先頭の「ァィゥェォン」や「名称」同様の「ャュョッ」のチェックを追加
「名称」に対しても先頭の「ぁぃぅぇぉんァィゥェォン」のチェックを追加</t>
    <rPh sb="1" eb="3">
      <t>ブンカツ</t>
    </rPh>
    <rPh sb="7" eb="8">
      <t>タイ</t>
    </rPh>
    <rPh sb="11" eb="13">
      <t>セントウ</t>
    </rPh>
    <rPh sb="24" eb="26">
      <t>メイショウ</t>
    </rPh>
    <rPh sb="27" eb="29">
      <t>ドウヨウ</t>
    </rPh>
    <rPh sb="42" eb="44">
      <t>ツイカ</t>
    </rPh>
    <rPh sb="46" eb="48">
      <t>メイショウ</t>
    </rPh>
    <rPh sb="50" eb="51">
      <t>タイ</t>
    </rPh>
    <rPh sb="54" eb="56">
      <t>セントウ</t>
    </rPh>
    <rPh sb="77" eb="79">
      <t>ツイカ</t>
    </rPh>
    <phoneticPr fontId="3"/>
  </si>
  <si>
    <t>18.1.0.8</t>
    <phoneticPr fontId="3"/>
  </si>
  <si>
    <t>「分割時除外記号リスト」を指定できるようにし、それを考慮した上での分割数と名称の分割数を比較するチェックを追加</t>
    <rPh sb="1" eb="4">
      <t>ブンカツジ</t>
    </rPh>
    <rPh sb="4" eb="6">
      <t>ジョガイ</t>
    </rPh>
    <rPh sb="6" eb="8">
      <t>キゴウ</t>
    </rPh>
    <rPh sb="13" eb="15">
      <t>シテイ</t>
    </rPh>
    <rPh sb="26" eb="28">
      <t>コウリョ</t>
    </rPh>
    <rPh sb="30" eb="31">
      <t>ウエ</t>
    </rPh>
    <rPh sb="33" eb="36">
      <t>ブンカツスウ</t>
    </rPh>
    <rPh sb="37" eb="39">
      <t>メイショウ</t>
    </rPh>
    <rPh sb="40" eb="43">
      <t>ブンカツスウ</t>
    </rPh>
    <rPh sb="44" eb="46">
      <t>ヒカク</t>
    </rPh>
    <rPh sb="53" eb="55">
      <t>ツイカ</t>
    </rPh>
    <phoneticPr fontId="3"/>
  </si>
  <si>
    <t>「名称」の最大長を80バイトまでとするチェックを追加</t>
    <phoneticPr fontId="3"/>
  </si>
  <si>
    <t>同一家形内複数ポイントのチェック方法を、ポリゴンの原型ではなく、中抜きを埋めた形状で見るよう変更</t>
    <rPh sb="0" eb="2">
      <t>ドウイツ</t>
    </rPh>
    <rPh sb="2" eb="5">
      <t>カケイナイ</t>
    </rPh>
    <rPh sb="5" eb="7">
      <t>フクスウ</t>
    </rPh>
    <rPh sb="16" eb="18">
      <t>ホウホウ</t>
    </rPh>
    <rPh sb="25" eb="27">
      <t>ゲンケイ</t>
    </rPh>
    <rPh sb="32" eb="34">
      <t>ナカヌ</t>
    </rPh>
    <rPh sb="36" eb="37">
      <t>ウ</t>
    </rPh>
    <rPh sb="39" eb="41">
      <t>ケイジョウ</t>
    </rPh>
    <rPh sb="42" eb="43">
      <t>ミ</t>
    </rPh>
    <rPh sb="46" eb="48">
      <t>ヘンコウ</t>
    </rPh>
    <phoneticPr fontId="3"/>
  </si>
  <si>
    <t>「階数」が「0」のものを検出するチェックを追加（NULLは可）</t>
    <rPh sb="1" eb="3">
      <t>カイスウ</t>
    </rPh>
    <rPh sb="12" eb="14">
      <t>ケンシュツ</t>
    </rPh>
    <rPh sb="21" eb="23">
      <t>ツイカ</t>
    </rPh>
    <rPh sb="29" eb="30">
      <t>カ</t>
    </rPh>
    <phoneticPr fontId="3"/>
  </si>
  <si>
    <t>チェック処理の変更・追加</t>
    <rPh sb="4" eb="6">
      <t>ショリ</t>
    </rPh>
    <rPh sb="7" eb="9">
      <t>ヘンコウ</t>
    </rPh>
    <rPh sb="10" eb="12">
      <t>ツイカ</t>
    </rPh>
    <phoneticPr fontId="3"/>
  </si>
  <si>
    <t>チェック処理の追加</t>
    <rPh sb="4" eb="6">
      <t>ショリ</t>
    </rPh>
    <rPh sb="7" eb="9">
      <t>ツイカ</t>
    </rPh>
    <phoneticPr fontId="3"/>
  </si>
  <si>
    <t>↓</t>
    <phoneticPr fontId="3"/>
  </si>
  <si>
    <t>梶浦 義徳</t>
    <rPh sb="0" eb="2">
      <t>カジウラ</t>
    </rPh>
    <rPh sb="3" eb="5">
      <t>ヨシノリ</t>
    </rPh>
    <phoneticPr fontId="3"/>
  </si>
  <si>
    <t>ArcGIS10.3.1</t>
    <phoneticPr fontId="3"/>
  </si>
  <si>
    <t>ArcGIS10.3.1 SP1</t>
    <phoneticPr fontId="3"/>
  </si>
  <si>
    <t>マルチバイト文字セットビルド（※）</t>
    <rPh sb="6" eb="8">
      <t>モジ</t>
    </rPh>
    <phoneticPr fontId="3"/>
  </si>
  <si>
    <t>※Unicodeビルドするには、修正箇所が多すぎるため残したと思われる</t>
    <rPh sb="16" eb="20">
      <t>シュウセイカショ</t>
    </rPh>
    <rPh sb="21" eb="22">
      <t>オオ</t>
    </rPh>
    <rPh sb="27" eb="28">
      <t>ノコ</t>
    </rPh>
    <rPh sb="31" eb="32">
      <t>オモ</t>
    </rPh>
    <phoneticPr fontId="3"/>
  </si>
  <si>
    <t>exclude_mark</t>
    <phoneticPr fontId="3"/>
  </si>
  <si>
    <t>分割数チェック時除外記号リスト</t>
    <phoneticPr fontId="3"/>
  </si>
  <si>
    <t>--exclude_mark E:\work\exclude_mark.txt</t>
    <phoneticPr fontId="3"/>
  </si>
  <si>
    <t>・階数</t>
    <rPh sb="1" eb="3">
      <t>カイスウ</t>
    </rPh>
    <phoneticPr fontId="3"/>
  </si>
  <si>
    <t>&gt; 付加価値情報チェック</t>
    <rPh sb="2" eb="4">
      <t>フカ</t>
    </rPh>
    <rPh sb="4" eb="6">
      <t>カチ</t>
    </rPh>
    <rPh sb="6" eb="8">
      <t>ジョウホウ</t>
    </rPh>
    <phoneticPr fontId="3"/>
  </si>
  <si>
    <t>⑧</t>
    <phoneticPr fontId="3"/>
  </si>
  <si>
    <t>分割ヨミの分割数と比較するために除外する記号を定義したリスト</t>
    <rPh sb="0" eb="2">
      <t>ブンカツ</t>
    </rPh>
    <rPh sb="5" eb="8">
      <t>ブンカツスウ</t>
    </rPh>
    <rPh sb="9" eb="11">
      <t>ヒカク</t>
    </rPh>
    <rPh sb="16" eb="18">
      <t>ジョガイ</t>
    </rPh>
    <rPh sb="20" eb="22">
      <t>キゴウ</t>
    </rPh>
    <rPh sb="23" eb="25">
      <t>テイギ</t>
    </rPh>
    <phoneticPr fontId="3"/>
  </si>
  <si>
    <t>NGワード/対象文字列</t>
    <rPh sb="6" eb="8">
      <t>タイショウ</t>
    </rPh>
    <rPh sb="8" eb="11">
      <t>モジレツ</t>
    </rPh>
    <phoneticPr fontId="3"/>
  </si>
  <si>
    <t xml:space="preserve">Open ExcludMark Failure  </t>
    <phoneticPr fontId="3"/>
  </si>
  <si>
    <t>⑤</t>
    <phoneticPr fontId="3"/>
  </si>
  <si>
    <t>18.1.0.8</t>
    <phoneticPr fontId="3"/>
  </si>
  <si>
    <t>E_5_22</t>
    <phoneticPr fontId="3"/>
  </si>
  <si>
    <t>E_5_23</t>
    <phoneticPr fontId="3"/>
  </si>
  <si>
    <t>E_5_24</t>
    <phoneticPr fontId="3"/>
  </si>
  <si>
    <t>⑤⑧</t>
    <phoneticPr fontId="3"/>
  </si>
  <si>
    <t>先頭に「ぁぃぅぇぉん」</t>
    <phoneticPr fontId="3"/>
  </si>
  <si>
    <t>先頭に「ァィゥェォン」</t>
    <phoneticPr fontId="3"/>
  </si>
  <si>
    <t>最大文字長を超えている</t>
    <phoneticPr fontId="3"/>
  </si>
  <si>
    <t>カッコが不整合
（）
＜＞
「」
『』
【】
［］
｛｝
〔〕
《》
〈〉
≪≫</t>
    <phoneticPr fontId="3"/>
  </si>
  <si>
    <t>先頭に「ぁ」「ぃ」「ぅ」「ぇ」「ぉ」「ん」がある</t>
    <rPh sb="0" eb="2">
      <t>セントウ</t>
    </rPh>
    <phoneticPr fontId="3"/>
  </si>
  <si>
    <t>先頭に「ァ」「ィ」「ゥ」「ェ」「ォ」「ン」がある</t>
    <rPh sb="0" eb="2">
      <t>セントウ</t>
    </rPh>
    <phoneticPr fontId="3"/>
  </si>
  <si>
    <t>E_7_6</t>
    <phoneticPr fontId="3"/>
  </si>
  <si>
    <t>E_7_7</t>
    <phoneticPr fontId="3"/>
  </si>
  <si>
    <t>E_7_5</t>
    <phoneticPr fontId="3"/>
  </si>
  <si>
    <t>名称（分割）の｜（パイプ）を除いた文字列が名称と一致しない</t>
    <phoneticPr fontId="3"/>
  </si>
  <si>
    <t>17.1.0.6</t>
    <phoneticPr fontId="3"/>
  </si>
  <si>
    <t>名称（分割）の｜（パイプ）を除いた文字列が名称と一致していない</t>
    <rPh sb="14" eb="15">
      <t>ノゾ</t>
    </rPh>
    <rPh sb="17" eb="20">
      <t>モジレツ</t>
    </rPh>
    <rPh sb="21" eb="23">
      <t>メイショウ</t>
    </rPh>
    <rPh sb="24" eb="26">
      <t>イッチ</t>
    </rPh>
    <phoneticPr fontId="3"/>
  </si>
  <si>
    <t>名称とヨミの分割数が違う</t>
    <phoneticPr fontId="3"/>
  </si>
  <si>
    <t>階数に0が入っている</t>
    <phoneticPr fontId="3"/>
  </si>
  <si>
    <t>分割数チェック時除外記号リストファイルの読み込みに失敗</t>
    <rPh sb="0" eb="2">
      <t>ブンカツ</t>
    </rPh>
    <phoneticPr fontId="3"/>
  </si>
  <si>
    <t>名称（分割）から分割数チェック時除外記号リストの記号を除いた状態で、ヨミ（分割）の分割数と違っている</t>
    <rPh sb="0" eb="2">
      <t>メイショウ</t>
    </rPh>
    <rPh sb="3" eb="5">
      <t>ブンカツ</t>
    </rPh>
    <rPh sb="24" eb="26">
      <t>キゴウ</t>
    </rPh>
    <rPh sb="27" eb="28">
      <t>ノゾ</t>
    </rPh>
    <rPh sb="30" eb="32">
      <t>ジョウタイ</t>
    </rPh>
    <rPh sb="37" eb="39">
      <t>ブンカツ</t>
    </rPh>
    <rPh sb="41" eb="44">
      <t>ブンカツスウ</t>
    </rPh>
    <rPh sb="45" eb="46">
      <t>チガ</t>
    </rPh>
    <phoneticPr fontId="3"/>
  </si>
  <si>
    <t>階数に「0」が入力されている</t>
    <rPh sb="0" eb="2">
      <t>カイスウ</t>
    </rPh>
    <rPh sb="7" eb="9">
      <t>ニュウリョク</t>
    </rPh>
    <phoneticPr fontId="3"/>
  </si>
  <si>
    <t>△</t>
    <phoneticPr fontId="3"/>
  </si>
  <si>
    <t>名称の文字列が80バイトを超えている</t>
    <rPh sb="0" eb="2">
      <t>メイショウ</t>
    </rPh>
    <rPh sb="3" eb="6">
      <t>モジレツ</t>
    </rPh>
    <rPh sb="13" eb="14">
      <t>コ</t>
    </rPh>
    <phoneticPr fontId="3"/>
  </si>
  <si>
    <t>○</t>
    <phoneticPr fontId="3"/>
  </si>
  <si>
    <t>18.1.0.8</t>
    <phoneticPr fontId="3"/>
  </si>
  <si>
    <t>Intel Core i7-2600 3.40GHz</t>
    <phoneticPr fontId="3"/>
  </si>
  <si>
    <t>MERCURY-B81760</t>
    <phoneticPr fontId="3"/>
  </si>
  <si>
    <t>４GB</t>
    <phoneticPr fontId="3"/>
  </si>
  <si>
    <t>Arc10.3.1</t>
    <phoneticPr fontId="3"/>
  </si>
  <si>
    <t>合格</t>
    <rPh sb="0" eb="2">
      <t>ゴウカク</t>
    </rPh>
    <phoneticPr fontId="3"/>
  </si>
  <si>
    <t>梶浦 義徳</t>
    <rPh sb="0" eb="2">
      <t>カジウラ</t>
    </rPh>
    <rPh sb="3" eb="5">
      <t>ヨシノリ</t>
    </rPh>
    <phoneticPr fontId="3"/>
  </si>
  <si>
    <t xml:space="preserve">SiNDY-u - 2017年12月スポット対応	bug12336他4件	</t>
    <phoneticPr fontId="3"/>
  </si>
  <si>
    <t>2017/12/22</t>
    <phoneticPr fontId="3"/>
  </si>
  <si>
    <t>TestLink [SiNDY-u] - [CheckBuildNamePoint]
以下の
SiNDYu-11659:Ver.18.1.0.8変化点</t>
    <phoneticPr fontId="3"/>
  </si>
  <si>
    <t>bug12336,12337,12342,12343,12344の対応に伴い以下のシートを修正・追記・追加。
[修正・追記]
・仕様変更管理表
・概要
・機能仕様
・処理フロー
・チェック内容
・チェック項目一覧
・メッセージ一覧
・データ仕様
・検証記録
[追加]
・DRシート</t>
    <rPh sb="73" eb="75">
      <t>ガイヨウ</t>
    </rPh>
    <rPh sb="83" eb="85">
      <t>ショリ</t>
    </rPh>
    <rPh sb="120" eb="122">
      <t>シヨウ</t>
    </rPh>
    <phoneticPr fontId="3"/>
  </si>
  <si>
    <t>梶浦 義徳</t>
    <rPh sb="0" eb="2">
      <t>カジウラ</t>
    </rPh>
    <rPh sb="3" eb="5">
      <t>ヨシノリ</t>
    </rPh>
    <phoneticPr fontId="3"/>
  </si>
  <si>
    <t>酒井 あゆみ</t>
    <rPh sb="0" eb="2">
      <t>サカイ</t>
    </rPh>
    <phoneticPr fontId="3"/>
  </si>
  <si>
    <t>原田 翔太</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</si>
</sst>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10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ＭＳ Ｐゴシック"/>
      <family val="3"/>
      <charset val="128"/>
    </font>
    <font>
      <sz val="11"/>
      <color theme="1"/>
      <name val="ＭＳ Ｐゴシック"/>
      <family val="3"/>
      <charset val="128"/>
      <scheme val="minor"/>
    </font>
    <font>
      <b/>
      <sz val="10"/>
      <color theme="0"/>
      <name val="ＭＳ Ｐゴシック"/>
      <family val="3"/>
      <charset val="128"/>
    </font>
    <font>
      <sz val="10"/>
      <color rgb="FFFF0000"/>
      <name val="ＭＳ Ｐゴシック"/>
      <family val="3"/>
      <charset val="128"/>
    </font>
    <font>
      <sz val="11"/>
      <color theme="1"/>
      <name val="ＭＳ Ｐゴシック"/>
      <family val="3"/>
      <charset val="128"/>
      <scheme val="major"/>
    </font>
    <font>
      <sz val="11"/>
      <color rgb="FFFF0000"/>
      <name val="ＭＳ Ｐゴシック"/>
      <family val="3"/>
      <charset val="128"/>
      <scheme val="major"/>
    </font>
    <font>
      <strike/>
      <sz val="11"/>
      <color theme="1"/>
      <name val="ＭＳ Ｐゴシック"/>
      <family val="3"/>
      <charset val="128"/>
      <scheme val="minor"/>
    </font>
    <font>
      <u/>
      <sz val="11"/>
      <color theme="10"/>
      <name val="ＭＳ Ｐゴシック"/>
      <family val="3"/>
      <charset val="128"/>
      <scheme val="minor"/>
    </font>
    <font>
      <u/>
      <sz val="9"/>
      <color indexed="12"/>
      <name val="ＭＳ Ｐゴシック"/>
      <family val="3"/>
      <charset val="128"/>
    </font>
    <font>
      <b/>
      <sz val="16"/>
      <color theme="1"/>
      <name val="ＭＳ Ｐゴシック"/>
      <family val="3"/>
      <charset val="128"/>
      <scheme val="major"/>
    </font>
    <font>
      <b/>
      <sz val="11"/>
      <color theme="1"/>
      <name val="ＭＳ Ｐゴシック"/>
      <family val="3"/>
      <charset val="128"/>
      <scheme val="major"/>
    </font>
    <font>
      <b/>
      <sz val="11"/>
      <color rgb="FFFF0000"/>
      <name val="ＭＳ Ｐゴシック"/>
      <family val="3"/>
      <charset val="128"/>
      <scheme val="major"/>
    </font>
    <font>
      <sz val="11"/>
      <color theme="0" tint="-0.499984740745262"/>
      <name val="ＭＳ Ｐゴシック"/>
      <family val="3"/>
      <charset val="128"/>
      <scheme val="minor"/>
    </font>
    <font>
      <sz val="11"/>
      <name val="ＭＳ Ｐゴシック"/>
      <family val="3"/>
      <charset val="128"/>
      <scheme val="major"/>
    </font>
    <font>
      <strike/>
      <sz val="11"/>
      <name val="ＭＳ Ｐゴシック"/>
      <family val="3"/>
      <charset val="128"/>
    </font>
    <font>
      <sz val="10"/>
      <color indexed="81"/>
      <name val="ＭＳ Ｐゴシック"/>
      <family val="3"/>
      <charset val="128"/>
    </font>
    <font>
      <sz val="11"/>
      <color theme="1"/>
      <name val="メイリオ"/>
      <family val="3"/>
      <charset val="128"/>
    </font>
    <font>
      <sz val="11"/>
      <color theme="0" tint="-0.34998626667073579"/>
      <name val="メイリオ"/>
      <family val="3"/>
      <charset val="128"/>
    </font>
    <font>
      <sz val="11"/>
      <color rgb="FFFF0000"/>
      <name val="メイリオ"/>
      <family val="3"/>
      <charset val="128"/>
    </font>
    <font>
      <sz val="11"/>
      <name val="メイリオ"/>
      <family val="3"/>
      <charset val="128"/>
    </font>
    <font>
      <strike/>
      <sz val="11"/>
      <name val="メイリオ"/>
      <family val="3"/>
      <charset val="128"/>
    </font>
    <font>
      <strike/>
      <sz val="11"/>
      <color theme="1"/>
      <name val="メイリオ"/>
      <family val="3"/>
      <charset val="128"/>
    </font>
    <font>
      <strike/>
      <sz val="11"/>
      <color rgb="FFFF0000"/>
      <name val="メイリオ"/>
      <family val="3"/>
      <charset val="128"/>
    </font>
    <font>
      <strike/>
      <sz val="11"/>
      <color theme="0" tint="-0.34998626667073579"/>
      <name val="メイリオ"/>
      <family val="3"/>
      <charset val="128"/>
    </font>
    <font>
      <b/>
      <sz val="11"/>
      <color rgb="FFFF0000"/>
      <name val="メイリオ"/>
      <family val="3"/>
      <charset val="128"/>
    </font>
    <font>
      <b/>
      <sz val="12"/>
      <color theme="1"/>
      <name val="メイリオ"/>
      <family val="3"/>
      <charset val="128"/>
    </font>
    <font>
      <b/>
      <sz val="9"/>
      <name val="メイリオ"/>
      <family val="3"/>
      <charset val="128"/>
    </font>
    <font>
      <sz val="9"/>
      <name val="メイリオ"/>
      <family val="3"/>
      <charset val="128"/>
    </font>
    <font>
      <b/>
      <sz val="16"/>
      <name val="メイリオ"/>
      <family val="3"/>
      <charset val="128"/>
    </font>
    <font>
      <sz val="10"/>
      <name val="メイリオ"/>
      <family val="3"/>
      <charset val="128"/>
    </font>
    <font>
      <sz val="10"/>
      <color indexed="9"/>
      <name val="メイリオ"/>
      <family val="3"/>
      <charset val="128"/>
    </font>
    <font>
      <sz val="10"/>
      <color theme="0" tint="-0.499984740745262"/>
      <name val="メイリオ"/>
      <family val="3"/>
      <charset val="128"/>
    </font>
    <font>
      <b/>
      <sz val="10"/>
      <name val="メイリオ"/>
      <family val="3"/>
      <charset val="128"/>
    </font>
    <font>
      <sz val="6"/>
      <name val="ＭＳ Ｐゴシック"/>
      <family val="3"/>
      <charset val="128"/>
      <scheme val="minor"/>
    </font>
    <font>
      <b/>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0"/>
      <name val="Meiryo UI"/>
      <family val="3"/>
      <charset val="128"/>
    </font>
    <font>
      <sz val="11"/>
      <color theme="1"/>
      <name val="ＭＳ Ｐゴシック"/>
      <family val="3"/>
      <charset val="128"/>
    </font>
    <font>
      <b/>
      <sz val="20"/>
      <name val="メイリオ"/>
      <family val="3"/>
      <charset val="128"/>
    </font>
    <font>
      <sz val="10"/>
      <color theme="1"/>
      <name val="メイリオ"/>
      <family val="3"/>
      <charset val="128"/>
    </font>
    <font>
      <b/>
      <sz val="11"/>
      <color theme="1"/>
      <name val="ＭＳ Ｐゴシック"/>
      <family val="3"/>
      <charset val="128"/>
      <scheme val="minor"/>
    </font>
    <font>
      <sz val="9"/>
      <color indexed="81"/>
      <name val="MS P ゴシック"/>
      <family val="3"/>
      <charset val="128"/>
    </font>
    <font>
      <b/>
      <sz val="9"/>
      <color indexed="81"/>
      <name val="MS P ゴシック"/>
      <family val="3"/>
      <charset val="128"/>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CCFF"/>
        <bgColor indexed="64"/>
      </patternFill>
    </fill>
    <fill>
      <patternFill patternType="solid">
        <fgColor theme="0"/>
        <bgColor indexed="64"/>
      </patternFill>
    </fill>
    <fill>
      <patternFill patternType="solid">
        <fgColor rgb="FFFF99FF"/>
        <bgColor indexed="64"/>
      </patternFill>
    </fill>
    <fill>
      <patternFill patternType="solid">
        <fgColor rgb="FFFFFF99"/>
        <bgColor indexed="64"/>
      </patternFill>
    </fill>
    <fill>
      <patternFill patternType="solid">
        <fgColor rgb="FFFFCCCC"/>
        <bgColor indexed="64"/>
      </patternFill>
    </fill>
  </fills>
  <borders count="14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dotted">
        <color indexed="64"/>
      </bottom>
      <diagonal/>
    </border>
    <border>
      <left/>
      <right/>
      <top style="dotted">
        <color indexed="64"/>
      </top>
      <bottom style="dotted">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s>
  <cellStyleXfs count="130">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7" fontId="1" fillId="0" borderId="0" applyFill="0" applyBorder="0" applyAlignment="0"/>
    <xf numFmtId="0" fontId="31" fillId="0" borderId="0"/>
    <xf numFmtId="38" fontId="32" fillId="0" borderId="0" applyFont="0" applyFill="0" applyBorder="0" applyAlignment="0" applyProtection="0"/>
    <xf numFmtId="40" fontId="32" fillId="0" borderId="0" applyFont="0" applyFill="0" applyBorder="0" applyAlignment="0" applyProtection="0"/>
    <xf numFmtId="178" fontId="32" fillId="0" borderId="0" applyFont="0" applyFill="0" applyBorder="0" applyAlignment="0" applyProtection="0"/>
    <xf numFmtId="179" fontId="32" fillId="0" borderId="0" applyFont="0" applyFill="0" applyBorder="0" applyAlignment="0" applyProtection="0"/>
    <xf numFmtId="0" fontId="33" fillId="0" borderId="0">
      <alignment horizontal="left"/>
    </xf>
    <xf numFmtId="38" fontId="34" fillId="16" borderId="0" applyNumberFormat="0" applyBorder="0" applyAlignment="0" applyProtection="0"/>
    <xf numFmtId="0" fontId="35" fillId="0" borderId="0">
      <alignment horizontal="left"/>
    </xf>
    <xf numFmtId="0" fontId="36" fillId="0" borderId="1" applyNumberFormat="0" applyAlignment="0" applyProtection="0">
      <alignment horizontal="left" vertical="center"/>
    </xf>
    <xf numFmtId="0" fontId="36" fillId="0" borderId="2">
      <alignment horizontal="left" vertical="center"/>
    </xf>
    <xf numFmtId="10" fontId="34" fillId="17" borderId="3" applyNumberFormat="0" applyBorder="0" applyAlignment="0" applyProtection="0"/>
    <xf numFmtId="1" fontId="37" fillId="0" borderId="0" applyProtection="0">
      <protection locked="0"/>
    </xf>
    <xf numFmtId="0" fontId="38" fillId="0" borderId="4"/>
    <xf numFmtId="180" fontId="39" fillId="0" borderId="0"/>
    <xf numFmtId="0" fontId="40" fillId="0" borderId="0"/>
    <xf numFmtId="10" fontId="40" fillId="0" borderId="0" applyFont="0" applyFill="0" applyBorder="0" applyAlignment="0" applyProtection="0"/>
    <xf numFmtId="4" fontId="33" fillId="0" borderId="0">
      <alignment horizontal="right"/>
    </xf>
    <xf numFmtId="0" fontId="30" fillId="0" borderId="0" applyFill="0" applyBorder="0" applyProtection="0"/>
    <xf numFmtId="0" fontId="2" fillId="0" borderId="0" applyFill="0" applyBorder="0" applyProtection="0"/>
    <xf numFmtId="4" fontId="41" fillId="0" borderId="0">
      <alignment horizontal="right"/>
    </xf>
    <xf numFmtId="0" fontId="42" fillId="0" borderId="0">
      <alignment horizontal="left"/>
    </xf>
    <xf numFmtId="0" fontId="34" fillId="0" borderId="0" applyNumberFormat="0" applyFill="0" applyBorder="0" applyProtection="0">
      <alignment vertical="top" wrapText="1"/>
    </xf>
    <xf numFmtId="3" fontId="34" fillId="0" borderId="0" applyFill="0" applyBorder="0" applyProtection="0">
      <alignment horizontal="right" vertical="top" wrapText="1"/>
    </xf>
    <xf numFmtId="3" fontId="43" fillId="0" borderId="0" applyFill="0" applyBorder="0" applyProtection="0">
      <alignment horizontal="right" vertical="top" wrapText="1"/>
    </xf>
    <xf numFmtId="0" fontId="38" fillId="0" borderId="0"/>
    <xf numFmtId="0" fontId="44" fillId="0" borderId="0">
      <alignment horizont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5" applyNumberFormat="0" applyAlignment="0" applyProtection="0">
      <alignment vertical="center"/>
    </xf>
    <xf numFmtId="0" fontId="13" fillId="23" borderId="0" applyNumberFormat="0" applyBorder="0" applyAlignment="0" applyProtection="0">
      <alignment vertical="center"/>
    </xf>
    <xf numFmtId="0" fontId="5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4" fillId="0" borderId="7" applyNumberFormat="0" applyFill="0" applyAlignment="0" applyProtection="0">
      <alignment vertical="center"/>
    </xf>
    <xf numFmtId="0" fontId="15" fillId="3" borderId="0" applyNumberFormat="0" applyBorder="0" applyAlignment="0" applyProtection="0">
      <alignment vertical="center"/>
    </xf>
    <xf numFmtId="181" fontId="27" fillId="0" borderId="0" applyBorder="0">
      <alignment horizontal="right"/>
    </xf>
    <xf numFmtId="49" fontId="1" fillId="0" borderId="0" applyFont="0"/>
    <xf numFmtId="0" fontId="16" fillId="25" borderId="8" applyNumberForma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25" borderId="13" applyNumberFormat="0" applyAlignment="0" applyProtection="0">
      <alignment vertical="center"/>
    </xf>
    <xf numFmtId="182" fontId="27" fillId="0" borderId="0" applyFill="0" applyBorder="0"/>
    <xf numFmtId="181" fontId="27" fillId="0" borderId="0" applyFill="0" applyBorder="0"/>
    <xf numFmtId="183" fontId="27" fillId="0" borderId="0" applyFill="0" applyBorder="0"/>
    <xf numFmtId="49" fontId="27" fillId="26" borderId="14">
      <alignment horizontal="center"/>
    </xf>
    <xf numFmtId="184" fontId="27" fillId="26" borderId="14">
      <alignment horizontal="right"/>
    </xf>
    <xf numFmtId="14" fontId="27" fillId="26" borderId="0" applyBorder="0">
      <alignment horizontal="center"/>
    </xf>
    <xf numFmtId="49" fontId="27" fillId="0" borderId="14"/>
    <xf numFmtId="0" fontId="23" fillId="0" borderId="0" applyNumberFormat="0" applyFill="0" applyBorder="0" applyAlignment="0" applyProtection="0">
      <alignment vertical="center"/>
    </xf>
    <xf numFmtId="14" fontId="27" fillId="0" borderId="15" applyBorder="0">
      <alignment horizontal="left"/>
    </xf>
    <xf numFmtId="0" fontId="24" fillId="7" borderId="8" applyNumberFormat="0" applyAlignment="0" applyProtection="0">
      <alignment vertical="center"/>
    </xf>
    <xf numFmtId="14" fontId="27" fillId="0" borderId="0" applyFill="0" applyBorder="0"/>
    <xf numFmtId="0" fontId="1" fillId="0" borderId="0"/>
    <xf numFmtId="0" fontId="1" fillId="0" borderId="0"/>
    <xf numFmtId="0" fontId="1" fillId="0" borderId="0"/>
    <xf numFmtId="185" fontId="45" fillId="0" borderId="0"/>
    <xf numFmtId="49" fontId="27" fillId="0" borderId="0"/>
    <xf numFmtId="0" fontId="46" fillId="0" borderId="0"/>
    <xf numFmtId="0" fontId="25" fillId="4" borderId="0" applyNumberFormat="0" applyBorder="0" applyAlignment="0" applyProtection="0">
      <alignment vertical="center"/>
    </xf>
    <xf numFmtId="0" fontId="47" fillId="0" borderId="0"/>
    <xf numFmtId="0" fontId="57" fillId="0" borderId="0">
      <alignment vertical="center"/>
    </xf>
    <xf numFmtId="0" fontId="5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applyNumberFormat="0" applyFill="0" applyBorder="0" applyAlignment="0" applyProtection="0"/>
    <xf numFmtId="0" fontId="64" fillId="0" borderId="0" applyNumberFormat="0" applyFill="0" applyBorder="0" applyAlignment="0" applyProtection="0">
      <alignment vertical="top"/>
      <protection locked="0"/>
    </xf>
    <xf numFmtId="38" fontId="1" fillId="0" borderId="0" applyFont="0" applyFill="0" applyBorder="0" applyAlignment="0" applyProtection="0"/>
    <xf numFmtId="0" fontId="1" fillId="0" borderId="0"/>
    <xf numFmtId="0" fontId="57" fillId="0" borderId="0">
      <alignment vertical="center"/>
    </xf>
    <xf numFmtId="0" fontId="57" fillId="0" borderId="0"/>
    <xf numFmtId="0" fontId="63" fillId="0" borderId="0" applyNumberFormat="0" applyFill="0" applyBorder="0" applyAlignment="0" applyProtection="0">
      <alignment vertical="center"/>
    </xf>
    <xf numFmtId="0" fontId="57" fillId="0" borderId="0">
      <alignment vertical="center"/>
    </xf>
    <xf numFmtId="0" fontId="1" fillId="0" borderId="0"/>
    <xf numFmtId="0" fontId="1" fillId="0" borderId="0">
      <alignment vertical="center"/>
    </xf>
  </cellStyleXfs>
  <cellXfs count="619">
    <xf numFmtId="0" fontId="0" fillId="0" borderId="0" xfId="0">
      <alignment vertical="center"/>
    </xf>
    <xf numFmtId="0" fontId="1" fillId="0" borderId="0" xfId="81"/>
    <xf numFmtId="0" fontId="1" fillId="0" borderId="4" xfId="81" applyBorder="1"/>
    <xf numFmtId="0" fontId="4" fillId="0" borderId="0" xfId="81" applyFont="1" applyAlignment="1">
      <alignment horizontal="right"/>
    </xf>
    <xf numFmtId="0" fontId="1" fillId="0" borderId="0" xfId="81" applyFont="1"/>
    <xf numFmtId="0" fontId="4" fillId="0" borderId="0" xfId="81" applyFont="1"/>
    <xf numFmtId="0" fontId="7" fillId="0" borderId="3" xfId="81" applyFont="1" applyBorder="1" applyAlignment="1">
      <alignment horizontal="center" wrapText="1"/>
    </xf>
    <xf numFmtId="0" fontId="7" fillId="0" borderId="16" xfId="81" applyFont="1" applyBorder="1" applyAlignment="1">
      <alignment horizontal="center" wrapText="1"/>
    </xf>
    <xf numFmtId="0" fontId="26"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0" fontId="28" fillId="0" borderId="38" xfId="81" applyFont="1" applyBorder="1" applyAlignment="1">
      <alignment horizontal="center" vertical="center" wrapText="1"/>
    </xf>
    <xf numFmtId="0" fontId="28" fillId="0" borderId="38" xfId="81" applyFont="1" applyBorder="1" applyAlignment="1" applyProtection="1">
      <alignment horizontal="center" vertical="center" wrapText="1"/>
      <protection locked="0"/>
    </xf>
    <xf numFmtId="0" fontId="28" fillId="0" borderId="3" xfId="81" applyFont="1" applyBorder="1" applyAlignment="1" applyProtection="1">
      <alignment horizontal="center" vertical="center" wrapText="1"/>
      <protection locked="0"/>
    </xf>
    <xf numFmtId="0" fontId="28" fillId="0" borderId="39" xfId="81" applyFont="1" applyBorder="1" applyAlignment="1" applyProtection="1">
      <alignment horizontal="center" vertical="center" wrapText="1"/>
      <protection locked="0"/>
    </xf>
    <xf numFmtId="0" fontId="28" fillId="0" borderId="38" xfId="81" applyFont="1" applyBorder="1" applyAlignment="1">
      <alignment horizontal="center" wrapText="1"/>
    </xf>
    <xf numFmtId="14" fontId="28" fillId="0" borderId="38" xfId="81" applyNumberFormat="1" applyFont="1" applyBorder="1" applyAlignment="1" applyProtection="1">
      <alignment horizontal="center" wrapText="1"/>
      <protection locked="0"/>
    </xf>
    <xf numFmtId="0" fontId="28" fillId="0" borderId="38" xfId="81" applyFont="1" applyBorder="1" applyAlignment="1" applyProtection="1">
      <alignment horizontal="center" wrapText="1"/>
      <protection locked="0"/>
    </xf>
    <xf numFmtId="14" fontId="28"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7" fillId="0" borderId="0" xfId="80" applyFont="1"/>
    <xf numFmtId="0" fontId="2" fillId="0" borderId="0" xfId="80" applyFont="1"/>
    <xf numFmtId="0" fontId="2" fillId="0" borderId="0" xfId="38"/>
    <xf numFmtId="0" fontId="2" fillId="0" borderId="0" xfId="38" applyFont="1"/>
    <xf numFmtId="0" fontId="30" fillId="0" borderId="0" xfId="37"/>
    <xf numFmtId="0" fontId="30" fillId="0" borderId="0" xfId="80" applyFont="1"/>
    <xf numFmtId="0" fontId="1" fillId="0" borderId="0" xfId="80" applyFont="1"/>
    <xf numFmtId="0" fontId="48" fillId="0" borderId="0" xfId="80" applyFont="1"/>
    <xf numFmtId="0" fontId="30" fillId="0" borderId="0" xfId="37" applyFont="1"/>
    <xf numFmtId="186" fontId="27" fillId="0" borderId="24" xfId="0" applyNumberFormat="1" applyFont="1" applyBorder="1">
      <alignment vertical="center"/>
    </xf>
    <xf numFmtId="0" fontId="29" fillId="27" borderId="40" xfId="0" applyFont="1" applyFill="1" applyBorder="1" applyAlignment="1">
      <alignment horizontal="center" vertical="center"/>
    </xf>
    <xf numFmtId="0" fontId="49" fillId="0" borderId="0" xfId="0" applyFont="1">
      <alignment vertical="center"/>
    </xf>
    <xf numFmtId="0" fontId="27" fillId="0" borderId="0" xfId="0" applyFont="1">
      <alignment vertical="center"/>
    </xf>
    <xf numFmtId="186" fontId="27" fillId="0" borderId="26" xfId="0" applyNumberFormat="1" applyFont="1" applyBorder="1" applyAlignment="1" applyProtection="1">
      <alignment horizontal="center" vertical="center"/>
      <protection locked="0"/>
    </xf>
    <xf numFmtId="186" fontId="27" fillId="0" borderId="24" xfId="0" applyNumberFormat="1" applyFont="1" applyBorder="1" applyAlignment="1" applyProtection="1">
      <alignment horizontal="center" vertical="center"/>
      <protection locked="0"/>
    </xf>
    <xf numFmtId="14" fontId="0" fillId="0" borderId="22" xfId="81" applyNumberFormat="1" applyFont="1" applyBorder="1" applyAlignment="1">
      <alignment vertical="top" wrapText="1"/>
    </xf>
    <xf numFmtId="14" fontId="27" fillId="0" borderId="3" xfId="0" applyNumberFormat="1" applyFont="1" applyBorder="1" applyAlignment="1" applyProtection="1">
      <alignment horizontal="center" vertical="center"/>
      <protection locked="0"/>
    </xf>
    <xf numFmtId="0" fontId="27" fillId="0" borderId="41" xfId="0" applyFont="1" applyBorder="1" applyAlignment="1" applyProtection="1">
      <alignment horizontal="center" vertical="center"/>
      <protection locked="0"/>
    </xf>
    <xf numFmtId="0" fontId="27" fillId="0" borderId="41" xfId="0" applyFont="1" applyBorder="1" applyAlignment="1" applyProtection="1">
      <alignment horizontal="center" vertical="center" wrapText="1"/>
      <protection locked="0"/>
    </xf>
    <xf numFmtId="14" fontId="27" fillId="0" borderId="27" xfId="0" applyNumberFormat="1" applyFont="1" applyBorder="1" applyAlignment="1" applyProtection="1">
      <alignment horizontal="center" vertical="center"/>
      <protection locked="0"/>
    </xf>
    <xf numFmtId="14" fontId="27" fillId="0" borderId="42" xfId="0" applyNumberFormat="1" applyFont="1" applyBorder="1" applyAlignment="1" applyProtection="1">
      <alignment horizontal="center" vertical="center"/>
      <protection locked="0"/>
    </xf>
    <xf numFmtId="14" fontId="27" fillId="0" borderId="41" xfId="0" applyNumberFormat="1" applyFont="1" applyBorder="1" applyAlignment="1" applyProtection="1">
      <alignment horizontal="center" vertical="center"/>
      <protection locked="0"/>
    </xf>
    <xf numFmtId="0" fontId="27" fillId="0" borderId="42" xfId="0" applyFont="1" applyBorder="1" applyAlignment="1" applyProtection="1">
      <alignment horizontal="center" vertical="center" wrapText="1"/>
      <protection locked="0"/>
    </xf>
    <xf numFmtId="0" fontId="27" fillId="0" borderId="42" xfId="0" applyFont="1" applyBorder="1" applyAlignment="1" applyProtection="1">
      <alignment horizontal="center" vertical="center"/>
      <protection locked="0"/>
    </xf>
    <xf numFmtId="0" fontId="29" fillId="27" borderId="43" xfId="0" applyFont="1" applyFill="1" applyBorder="1" applyAlignment="1">
      <alignment horizontal="center" vertical="center"/>
    </xf>
    <xf numFmtId="14" fontId="27" fillId="0" borderId="41" xfId="0" applyNumberFormat="1" applyFont="1" applyBorder="1" applyAlignment="1" applyProtection="1">
      <alignment horizontal="center" vertical="center" wrapText="1"/>
      <protection locked="0"/>
    </xf>
    <xf numFmtId="0" fontId="29" fillId="27" borderId="44" xfId="0" applyFont="1" applyFill="1" applyBorder="1" applyAlignment="1">
      <alignment horizontal="center" vertical="center"/>
    </xf>
    <xf numFmtId="0" fontId="27" fillId="0" borderId="0" xfId="0" applyNumberFormat="1" applyFont="1">
      <alignment vertical="center"/>
    </xf>
    <xf numFmtId="0" fontId="27" fillId="0" borderId="42" xfId="0" applyNumberFormat="1" applyFont="1" applyBorder="1" applyAlignment="1" applyProtection="1">
      <alignment horizontal="center" vertical="center"/>
      <protection locked="0"/>
    </xf>
    <xf numFmtId="0" fontId="27" fillId="0" borderId="41" xfId="0" applyNumberFormat="1" applyFont="1" applyBorder="1" applyAlignment="1" applyProtection="1">
      <alignment horizontal="center" vertical="center"/>
      <protection locked="0"/>
    </xf>
    <xf numFmtId="0" fontId="51" fillId="0" borderId="3" xfId="55" applyNumberFormat="1" applyBorder="1" applyAlignment="1" applyProtection="1">
      <alignment horizontal="center" vertical="center"/>
      <protection locked="0"/>
    </xf>
    <xf numFmtId="0" fontId="29" fillId="27" borderId="44" xfId="0" applyFont="1" applyFill="1" applyBorder="1" applyAlignment="1">
      <alignment vertical="center"/>
    </xf>
    <xf numFmtId="0" fontId="29" fillId="27" borderId="43" xfId="0" applyNumberFormat="1" applyFont="1" applyFill="1" applyBorder="1" applyAlignment="1">
      <alignment horizontal="center" vertical="center"/>
    </xf>
    <xf numFmtId="0" fontId="49" fillId="0" borderId="0" xfId="0" applyNumberFormat="1" applyFont="1">
      <alignment vertical="center"/>
    </xf>
    <xf numFmtId="0" fontId="29" fillId="27" borderId="45" xfId="0" applyFont="1" applyFill="1" applyBorder="1" applyAlignment="1">
      <alignment vertical="center"/>
    </xf>
    <xf numFmtId="186" fontId="27" fillId="0" borderId="63" xfId="0" applyNumberFormat="1" applyFont="1" applyBorder="1">
      <alignment vertical="center"/>
    </xf>
    <xf numFmtId="186" fontId="27" fillId="0" borderId="39" xfId="0" applyNumberFormat="1" applyFont="1" applyBorder="1">
      <alignment vertical="center"/>
    </xf>
    <xf numFmtId="186" fontId="27" fillId="0" borderId="70" xfId="0" applyNumberFormat="1" applyFont="1" applyBorder="1">
      <alignment vertical="center"/>
    </xf>
    <xf numFmtId="186" fontId="27" fillId="0" borderId="49" xfId="0" applyNumberFormat="1" applyFont="1" applyBorder="1">
      <alignment vertical="center"/>
    </xf>
    <xf numFmtId="186" fontId="27" fillId="0" borderId="64" xfId="0" applyNumberFormat="1" applyFont="1" applyBorder="1">
      <alignment vertical="center"/>
    </xf>
    <xf numFmtId="186" fontId="27" fillId="0" borderId="47" xfId="0" applyNumberFormat="1" applyFont="1" applyBorder="1">
      <alignment vertical="center"/>
    </xf>
    <xf numFmtId="49" fontId="0" fillId="0" borderId="22" xfId="81" applyNumberFormat="1" applyFont="1" applyBorder="1" applyAlignment="1">
      <alignment vertical="top" wrapText="1"/>
    </xf>
    <xf numFmtId="0" fontId="27" fillId="0" borderId="0" xfId="80" quotePrefix="1" applyFont="1"/>
    <xf numFmtId="0" fontId="51" fillId="0" borderId="0" xfId="55" quotePrefix="1" applyAlignment="1" applyProtection="1"/>
    <xf numFmtId="186" fontId="27" fillId="0" borderId="39" xfId="0" applyNumberFormat="1" applyFont="1" applyBorder="1" applyAlignment="1">
      <alignment vertical="center" wrapText="1"/>
    </xf>
    <xf numFmtId="0" fontId="56" fillId="0" borderId="0" xfId="80" applyFont="1"/>
    <xf numFmtId="0" fontId="2" fillId="0" borderId="0" xfId="38" applyFont="1"/>
    <xf numFmtId="0" fontId="27" fillId="0" borderId="0" xfId="80" applyFont="1"/>
    <xf numFmtId="0" fontId="27" fillId="0" borderId="0" xfId="80" applyFont="1"/>
    <xf numFmtId="0" fontId="2" fillId="0" borderId="0" xfId="38"/>
    <xf numFmtId="0" fontId="30" fillId="0" borderId="0" xfId="37"/>
    <xf numFmtId="0" fontId="27" fillId="0" borderId="0" xfId="80" applyFont="1"/>
    <xf numFmtId="0" fontId="2" fillId="0" borderId="0" xfId="38"/>
    <xf numFmtId="0" fontId="30" fillId="0" borderId="0" xfId="37"/>
    <xf numFmtId="0" fontId="51" fillId="0" borderId="0" xfId="55" applyAlignment="1" applyProtection="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57" fillId="0" borderId="0" xfId="88">
      <alignment vertical="center"/>
    </xf>
    <xf numFmtId="0" fontId="60" fillId="0" borderId="0" xfId="88" applyFont="1">
      <alignment vertical="center"/>
    </xf>
    <xf numFmtId="0" fontId="62" fillId="31" borderId="0" xfId="88" applyFont="1" applyFill="1">
      <alignment vertical="center"/>
    </xf>
    <xf numFmtId="0" fontId="65" fillId="0" borderId="0" xfId="125" applyFont="1"/>
    <xf numFmtId="0" fontId="60" fillId="0" borderId="0" xfId="125" applyFont="1"/>
    <xf numFmtId="0" fontId="66" fillId="0" borderId="0" xfId="125" applyFont="1"/>
    <xf numFmtId="0" fontId="67" fillId="0" borderId="0" xfId="88" applyFont="1">
      <alignment vertical="center"/>
    </xf>
    <xf numFmtId="0" fontId="63" fillId="0" borderId="0" xfId="126" applyAlignment="1" applyProtection="1">
      <alignment vertical="center"/>
    </xf>
    <xf numFmtId="0" fontId="57" fillId="0" borderId="0" xfId="127">
      <alignment vertical="center"/>
    </xf>
    <xf numFmtId="0" fontId="68" fillId="0" borderId="0" xfId="127" applyFont="1">
      <alignment vertical="center"/>
    </xf>
    <xf numFmtId="0" fontId="57" fillId="0" borderId="0" xfId="127" applyFont="1">
      <alignment vertical="center"/>
    </xf>
    <xf numFmtId="0" fontId="63" fillId="0" borderId="0" xfId="126">
      <alignment vertical="center"/>
    </xf>
    <xf numFmtId="49" fontId="60" fillId="0" borderId="0" xfId="125" applyNumberFormat="1" applyFont="1"/>
    <xf numFmtId="49" fontId="60" fillId="0" borderId="0" xfId="88" applyNumberFormat="1" applyFont="1">
      <alignment vertical="center"/>
    </xf>
    <xf numFmtId="49" fontId="63" fillId="0" borderId="0" xfId="126" applyNumberFormat="1">
      <alignment vertical="center"/>
    </xf>
    <xf numFmtId="0" fontId="69" fillId="0" borderId="0" xfId="125" applyFont="1"/>
    <xf numFmtId="0" fontId="61" fillId="0" borderId="0" xfId="125" applyFont="1"/>
    <xf numFmtId="0" fontId="60" fillId="0" borderId="76" xfId="88" applyFont="1" applyBorder="1">
      <alignment vertical="center"/>
    </xf>
    <xf numFmtId="0" fontId="60" fillId="0" borderId="77" xfId="88" applyFont="1" applyBorder="1">
      <alignment vertical="center"/>
    </xf>
    <xf numFmtId="0" fontId="60" fillId="0" borderId="15" xfId="88" applyFont="1" applyBorder="1">
      <alignment vertical="center"/>
    </xf>
    <xf numFmtId="0" fontId="60" fillId="0" borderId="55" xfId="88" applyFont="1" applyBorder="1">
      <alignment vertical="center"/>
    </xf>
    <xf numFmtId="0" fontId="60" fillId="0" borderId="56" xfId="88" applyFont="1" applyBorder="1">
      <alignment vertical="center"/>
    </xf>
    <xf numFmtId="0" fontId="60" fillId="0" borderId="39" xfId="88" applyFont="1" applyBorder="1">
      <alignment vertical="center"/>
    </xf>
    <xf numFmtId="0" fontId="60" fillId="0" borderId="75" xfId="88" applyFont="1" applyBorder="1">
      <alignment vertical="center"/>
    </xf>
    <xf numFmtId="0" fontId="60" fillId="0" borderId="0" xfId="88" applyFont="1" applyBorder="1">
      <alignment vertical="center"/>
    </xf>
    <xf numFmtId="0" fontId="60" fillId="0" borderId="78" xfId="88" applyFont="1" applyBorder="1">
      <alignment vertical="center"/>
    </xf>
    <xf numFmtId="0" fontId="57" fillId="34" borderId="0" xfId="88" applyFill="1">
      <alignment vertical="center"/>
    </xf>
    <xf numFmtId="0" fontId="60" fillId="34" borderId="0" xfId="88" applyFont="1" applyFill="1">
      <alignment vertical="center"/>
    </xf>
    <xf numFmtId="0" fontId="57" fillId="34" borderId="0" xfId="88" applyFont="1" applyFill="1">
      <alignment vertical="center"/>
    </xf>
    <xf numFmtId="0" fontId="72" fillId="0" borderId="3" xfId="88" applyFont="1" applyBorder="1">
      <alignment vertical="center"/>
    </xf>
    <xf numFmtId="0" fontId="72" fillId="0" borderId="3" xfId="88" applyFont="1" applyBorder="1" applyAlignment="1">
      <alignment vertical="center" wrapText="1"/>
    </xf>
    <xf numFmtId="0" fontId="73" fillId="0" borderId="3" xfId="88" applyFont="1" applyBorder="1">
      <alignment vertical="center"/>
    </xf>
    <xf numFmtId="0" fontId="72" fillId="34" borderId="3" xfId="88" applyFont="1" applyFill="1" applyBorder="1">
      <alignment vertical="center"/>
    </xf>
    <xf numFmtId="0" fontId="72" fillId="34" borderId="3" xfId="88" applyFont="1" applyFill="1" applyBorder="1" applyAlignment="1">
      <alignment vertical="center" wrapText="1"/>
    </xf>
    <xf numFmtId="0" fontId="73" fillId="34" borderId="3" xfId="88" applyFont="1" applyFill="1" applyBorder="1">
      <alignment vertical="center"/>
    </xf>
    <xf numFmtId="0" fontId="72" fillId="0" borderId="0" xfId="88" applyFont="1">
      <alignment vertical="center"/>
    </xf>
    <xf numFmtId="0" fontId="72" fillId="33" borderId="0" xfId="88" applyFont="1" applyFill="1">
      <alignment vertical="center"/>
    </xf>
    <xf numFmtId="0" fontId="74" fillId="32" borderId="0" xfId="88" applyFont="1" applyFill="1">
      <alignment vertical="center"/>
    </xf>
    <xf numFmtId="0" fontId="72" fillId="35" borderId="3" xfId="88" applyFont="1" applyFill="1" applyBorder="1">
      <alignment vertical="center"/>
    </xf>
    <xf numFmtId="0" fontId="72" fillId="35" borderId="3" xfId="88" applyFont="1" applyFill="1" applyBorder="1" applyAlignment="1">
      <alignment vertical="center" wrapText="1"/>
    </xf>
    <xf numFmtId="0" fontId="75" fillId="35" borderId="3" xfId="88" applyFont="1" applyFill="1" applyBorder="1">
      <alignment vertical="center"/>
    </xf>
    <xf numFmtId="0" fontId="72" fillId="34" borderId="0" xfId="88" applyFont="1" applyFill="1">
      <alignment vertical="center"/>
    </xf>
    <xf numFmtId="0" fontId="75" fillId="34" borderId="3" xfId="88" applyFont="1" applyFill="1" applyBorder="1">
      <alignment vertical="center"/>
    </xf>
    <xf numFmtId="0" fontId="75" fillId="34" borderId="3" xfId="88" applyFont="1" applyFill="1" applyBorder="1" applyAlignment="1">
      <alignment vertical="center" wrapText="1"/>
    </xf>
    <xf numFmtId="0" fontId="72" fillId="0" borderId="3" xfId="88" applyFont="1" applyFill="1" applyBorder="1">
      <alignment vertical="center"/>
    </xf>
    <xf numFmtId="0" fontId="75" fillId="0" borderId="3" xfId="88" applyFont="1" applyFill="1" applyBorder="1">
      <alignment vertical="center"/>
    </xf>
    <xf numFmtId="0" fontId="75" fillId="0" borderId="3" xfId="88" applyFont="1" applyFill="1" applyBorder="1" applyAlignment="1">
      <alignment vertical="center" wrapText="1"/>
    </xf>
    <xf numFmtId="0" fontId="72" fillId="0" borderId="0" xfId="88" applyFont="1" applyAlignment="1">
      <alignment vertical="center" wrapText="1"/>
    </xf>
    <xf numFmtId="0" fontId="77" fillId="31" borderId="0" xfId="88" applyFont="1" applyFill="1">
      <alignment vertical="center"/>
    </xf>
    <xf numFmtId="0" fontId="77" fillId="31" borderId="3" xfId="88" applyFont="1" applyFill="1" applyBorder="1">
      <alignment vertical="center"/>
    </xf>
    <xf numFmtId="0" fontId="77" fillId="31" borderId="3" xfId="88" applyFont="1" applyFill="1" applyBorder="1" applyAlignment="1">
      <alignment vertical="center" wrapText="1"/>
    </xf>
    <xf numFmtId="0" fontId="78" fillId="31" borderId="3" xfId="88" applyFont="1" applyFill="1" applyBorder="1">
      <alignment vertical="center"/>
    </xf>
    <xf numFmtId="0" fontId="79" fillId="31" borderId="3" xfId="88" applyFont="1" applyFill="1" applyBorder="1">
      <alignment vertical="center"/>
    </xf>
    <xf numFmtId="0" fontId="76" fillId="34" borderId="3" xfId="88" applyFont="1" applyFill="1" applyBorder="1" applyAlignment="1">
      <alignment vertical="center" wrapText="1"/>
    </xf>
    <xf numFmtId="0" fontId="73" fillId="0" borderId="3" xfId="88" applyFont="1" applyFill="1" applyBorder="1">
      <alignment vertical="center"/>
    </xf>
    <xf numFmtId="0" fontId="66" fillId="0" borderId="0" xfId="88" applyFont="1">
      <alignment vertical="center"/>
    </xf>
    <xf numFmtId="0" fontId="72" fillId="0" borderId="3" xfId="88" applyFont="1" applyFill="1" applyBorder="1" applyAlignment="1">
      <alignment vertical="center" wrapText="1"/>
    </xf>
    <xf numFmtId="0" fontId="81" fillId="0" borderId="0" xfId="88" applyFont="1">
      <alignment vertical="center"/>
    </xf>
    <xf numFmtId="0" fontId="82" fillId="29" borderId="3" xfId="0" applyFont="1" applyFill="1" applyBorder="1" applyAlignment="1">
      <alignment horizontal="center" vertical="center" wrapText="1"/>
    </xf>
    <xf numFmtId="0" fontId="82" fillId="29" borderId="3" xfId="0" applyFont="1" applyFill="1" applyBorder="1" applyAlignment="1">
      <alignment horizontal="center" vertical="center"/>
    </xf>
    <xf numFmtId="0" fontId="83" fillId="0" borderId="3" xfId="128" applyFont="1" applyFill="1" applyBorder="1" applyAlignment="1">
      <alignment horizontal="left" vertical="center"/>
    </xf>
    <xf numFmtId="0" fontId="83" fillId="0" borderId="3" xfId="0" applyFont="1" applyFill="1" applyBorder="1">
      <alignment vertical="center"/>
    </xf>
    <xf numFmtId="0" fontId="48" fillId="36" borderId="0" xfId="80" applyFont="1" applyFill="1"/>
    <xf numFmtId="0" fontId="85" fillId="0" borderId="0" xfId="129" applyFont="1" applyFill="1">
      <alignment vertical="center"/>
    </xf>
    <xf numFmtId="0" fontId="85" fillId="0" borderId="0" xfId="129" applyFont="1" applyFill="1" applyBorder="1">
      <alignment vertical="center"/>
    </xf>
    <xf numFmtId="0" fontId="86" fillId="0" borderId="0" xfId="129" applyFont="1" applyFill="1">
      <alignment vertical="center"/>
    </xf>
    <xf numFmtId="0" fontId="87" fillId="0" borderId="0" xfId="129" applyFont="1" applyFill="1">
      <alignment vertical="center"/>
    </xf>
    <xf numFmtId="0" fontId="85" fillId="0" borderId="0" xfId="129" applyFont="1" applyFill="1" applyAlignment="1">
      <alignment horizontal="right" vertical="center"/>
    </xf>
    <xf numFmtId="0" fontId="85" fillId="0" borderId="0" xfId="129" applyFont="1" applyFill="1" applyBorder="1" applyAlignment="1">
      <alignment horizontal="center"/>
    </xf>
    <xf numFmtId="14" fontId="85" fillId="0" borderId="0" xfId="129" applyNumberFormat="1" applyFont="1" applyFill="1" applyBorder="1" applyAlignment="1">
      <alignment horizontal="center"/>
    </xf>
    <xf numFmtId="0" fontId="85" fillId="0" borderId="4" xfId="129" applyFont="1" applyFill="1" applyBorder="1">
      <alignment vertical="center"/>
    </xf>
    <xf numFmtId="0" fontId="85" fillId="0" borderId="43" xfId="129" applyFont="1" applyFill="1" applyBorder="1" applyAlignment="1">
      <alignment horizontal="center" vertical="center"/>
    </xf>
    <xf numFmtId="0" fontId="88" fillId="37" borderId="48" xfId="129" applyFont="1" applyFill="1" applyBorder="1" applyAlignment="1">
      <alignment horizontal="center" vertical="center"/>
    </xf>
    <xf numFmtId="0" fontId="85" fillId="0" borderId="24" xfId="129" applyFont="1" applyFill="1" applyBorder="1" applyAlignment="1" applyProtection="1">
      <alignment vertical="center" wrapText="1"/>
      <protection locked="0"/>
    </xf>
    <xf numFmtId="0" fontId="85" fillId="0" borderId="26" xfId="129" applyFont="1" applyFill="1" applyBorder="1" applyAlignment="1" applyProtection="1">
      <alignment vertical="center" wrapText="1"/>
      <protection locked="0"/>
    </xf>
    <xf numFmtId="0" fontId="84" fillId="0" borderId="0" xfId="0" applyFont="1" applyFill="1">
      <alignment vertical="center"/>
    </xf>
    <xf numFmtId="0" fontId="75" fillId="0" borderId="0" xfId="0" applyFont="1" applyFill="1" applyAlignment="1">
      <alignment horizontal="center" vertical="center"/>
    </xf>
    <xf numFmtId="0" fontId="75" fillId="0" borderId="0" xfId="0" applyFont="1" applyFill="1">
      <alignment vertical="center"/>
    </xf>
    <xf numFmtId="0" fontId="90" fillId="0" borderId="0" xfId="0" applyFont="1" applyFill="1">
      <alignment vertical="center"/>
    </xf>
    <xf numFmtId="0" fontId="88" fillId="37" borderId="119" xfId="0" applyFont="1" applyFill="1" applyBorder="1" applyAlignment="1">
      <alignment horizontal="center" vertical="center"/>
    </xf>
    <xf numFmtId="0" fontId="88" fillId="37" borderId="120" xfId="0" applyFont="1" applyFill="1" applyBorder="1" applyAlignment="1">
      <alignment horizontal="center" vertical="center"/>
    </xf>
    <xf numFmtId="0" fontId="88" fillId="37" borderId="121" xfId="0" applyFont="1" applyFill="1" applyBorder="1" applyAlignment="1">
      <alignment horizontal="center" vertical="center"/>
    </xf>
    <xf numFmtId="0" fontId="88" fillId="37" borderId="122" xfId="0" applyFont="1" applyFill="1" applyBorder="1" applyAlignment="1">
      <alignment horizontal="center" vertical="center"/>
    </xf>
    <xf numFmtId="0" fontId="85" fillId="0" borderId="123" xfId="0" applyFont="1" applyFill="1" applyBorder="1">
      <alignment vertical="center"/>
    </xf>
    <xf numFmtId="0" fontId="85" fillId="0" borderId="124" xfId="0" applyFont="1" applyFill="1" applyBorder="1" applyAlignment="1">
      <alignment horizontal="center" vertical="center"/>
    </xf>
    <xf numFmtId="0" fontId="85" fillId="0" borderId="125" xfId="0" applyFont="1" applyFill="1" applyBorder="1" applyAlignment="1">
      <alignment vertical="center" wrapText="1"/>
    </xf>
    <xf numFmtId="0" fontId="85" fillId="0" borderId="125" xfId="0" applyFont="1" applyFill="1" applyBorder="1" applyAlignment="1">
      <alignment horizontal="center" vertical="center" wrapText="1"/>
    </xf>
    <xf numFmtId="14" fontId="85" fillId="0" borderId="125" xfId="0" applyNumberFormat="1" applyFont="1" applyFill="1" applyBorder="1" applyAlignment="1">
      <alignment horizontal="center" vertical="center" wrapText="1"/>
    </xf>
    <xf numFmtId="0" fontId="85" fillId="0" borderId="125" xfId="0" applyFont="1" applyFill="1" applyBorder="1" applyAlignment="1">
      <alignment horizontal="center" vertical="center"/>
    </xf>
    <xf numFmtId="14" fontId="85" fillId="0" borderId="126" xfId="0" applyNumberFormat="1" applyFont="1" applyFill="1" applyBorder="1" applyAlignment="1">
      <alignment vertical="center" wrapText="1"/>
    </xf>
    <xf numFmtId="0" fontId="85" fillId="0" borderId="127" xfId="0" applyFont="1" applyFill="1" applyBorder="1">
      <alignment vertical="center"/>
    </xf>
    <xf numFmtId="0" fontId="85" fillId="0" borderId="128" xfId="0" applyFont="1" applyFill="1" applyBorder="1" applyAlignment="1">
      <alignment horizontal="center" vertical="center"/>
    </xf>
    <xf numFmtId="0" fontId="85" fillId="0" borderId="14" xfId="0" applyFont="1" applyFill="1" applyBorder="1" applyAlignment="1">
      <alignment vertical="center" wrapText="1"/>
    </xf>
    <xf numFmtId="0" fontId="85" fillId="0" borderId="14" xfId="0" applyFont="1" applyFill="1" applyBorder="1" applyAlignment="1">
      <alignment horizontal="center" vertical="center"/>
    </xf>
    <xf numFmtId="14" fontId="85" fillId="0" borderId="14" xfId="0" applyNumberFormat="1" applyFont="1" applyFill="1" applyBorder="1" applyAlignment="1">
      <alignment horizontal="center" vertical="center"/>
    </xf>
    <xf numFmtId="14" fontId="85" fillId="0" borderId="129" xfId="0" applyNumberFormat="1" applyFont="1" applyFill="1" applyBorder="1">
      <alignment vertical="center"/>
    </xf>
    <xf numFmtId="0" fontId="85" fillId="0" borderId="14" xfId="0" applyFont="1" applyFill="1" applyBorder="1">
      <alignment vertical="center"/>
    </xf>
    <xf numFmtId="0" fontId="85" fillId="0" borderId="130" xfId="0" applyFont="1" applyFill="1" applyBorder="1">
      <alignment vertical="center"/>
    </xf>
    <xf numFmtId="0" fontId="85" fillId="0" borderId="131" xfId="0" applyFont="1" applyFill="1" applyBorder="1" applyAlignment="1">
      <alignment horizontal="center" vertical="center"/>
    </xf>
    <xf numFmtId="0" fontId="85" fillId="0" borderId="132" xfId="0" applyFont="1" applyFill="1" applyBorder="1">
      <alignment vertical="center"/>
    </xf>
    <xf numFmtId="0" fontId="85" fillId="0" borderId="132" xfId="0" applyFont="1" applyFill="1" applyBorder="1" applyAlignment="1">
      <alignment horizontal="center" vertical="center"/>
    </xf>
    <xf numFmtId="14" fontId="85" fillId="0" borderId="133" xfId="0" applyNumberFormat="1" applyFont="1" applyFill="1" applyBorder="1">
      <alignment vertical="center"/>
    </xf>
    <xf numFmtId="0" fontId="84" fillId="0" borderId="0" xfId="0" applyFont="1" applyFill="1" applyAlignment="1"/>
    <xf numFmtId="49" fontId="90" fillId="0" borderId="0" xfId="0" applyNumberFormat="1" applyFont="1" applyAlignment="1"/>
    <xf numFmtId="49" fontId="75" fillId="0" borderId="0" xfId="0" applyNumberFormat="1" applyFont="1" applyAlignment="1"/>
    <xf numFmtId="49" fontId="90" fillId="0" borderId="0" xfId="0" applyNumberFormat="1" applyFont="1" applyFill="1" applyAlignment="1"/>
    <xf numFmtId="0" fontId="91" fillId="0" borderId="0" xfId="0" applyFont="1" applyAlignment="1"/>
    <xf numFmtId="0" fontId="75" fillId="0" borderId="0" xfId="0" applyFont="1" applyAlignment="1"/>
    <xf numFmtId="49" fontId="75" fillId="0" borderId="3" xfId="0" applyNumberFormat="1" applyFont="1" applyFill="1" applyBorder="1" applyAlignment="1">
      <alignment horizontal="left" vertical="center"/>
    </xf>
    <xf numFmtId="49" fontId="75" fillId="0" borderId="3" xfId="0" applyNumberFormat="1" applyFont="1" applyBorder="1" applyAlignment="1">
      <alignment horizontal="left" vertical="center"/>
    </xf>
    <xf numFmtId="49" fontId="75" fillId="0" borderId="3" xfId="0" applyNumberFormat="1" applyFont="1" applyFill="1" applyBorder="1" applyAlignment="1">
      <alignment horizontal="left" vertical="center" wrapText="1"/>
    </xf>
    <xf numFmtId="0" fontId="92" fillId="0" borderId="0" xfId="0" applyFont="1" applyAlignment="1"/>
    <xf numFmtId="49" fontId="75" fillId="0" borderId="35" xfId="0" applyNumberFormat="1" applyFont="1" applyFill="1" applyBorder="1" applyAlignment="1"/>
    <xf numFmtId="49" fontId="75" fillId="0" borderId="37" xfId="0" applyNumberFormat="1" applyFont="1" applyBorder="1" applyAlignment="1"/>
    <xf numFmtId="49" fontId="75" fillId="0" borderId="37" xfId="0" applyNumberFormat="1" applyFont="1" applyBorder="1" applyAlignment="1">
      <alignment wrapText="1"/>
    </xf>
    <xf numFmtId="49" fontId="91" fillId="0" borderId="0" xfId="0" applyNumberFormat="1" applyFont="1" applyFill="1" applyAlignment="1"/>
    <xf numFmtId="49" fontId="91" fillId="0" borderId="0" xfId="0" applyNumberFormat="1" applyFont="1" applyAlignment="1"/>
    <xf numFmtId="49" fontId="93" fillId="0" borderId="0" xfId="0" applyNumberFormat="1" applyFont="1" applyAlignment="1"/>
    <xf numFmtId="49" fontId="90" fillId="37" borderId="29" xfId="0" applyNumberFormat="1" applyFont="1" applyFill="1" applyBorder="1" applyAlignment="1"/>
    <xf numFmtId="49" fontId="90" fillId="37" borderId="30" xfId="0" applyNumberFormat="1" applyFont="1" applyFill="1" applyBorder="1" applyAlignment="1"/>
    <xf numFmtId="49" fontId="90" fillId="37" borderId="31" xfId="0" applyNumberFormat="1" applyFont="1" applyFill="1" applyBorder="1" applyAlignment="1"/>
    <xf numFmtId="49" fontId="75" fillId="0" borderId="32" xfId="0" applyNumberFormat="1" applyFont="1" applyBorder="1" applyAlignment="1"/>
    <xf numFmtId="49" fontId="75" fillId="0" borderId="33" xfId="0" applyNumberFormat="1" applyFont="1" applyBorder="1" applyAlignment="1">
      <alignment wrapText="1"/>
    </xf>
    <xf numFmtId="49" fontId="75" fillId="28" borderId="34" xfId="0" applyNumberFormat="1" applyFont="1" applyFill="1" applyBorder="1" applyAlignment="1"/>
    <xf numFmtId="49" fontId="75" fillId="0" borderId="35" xfId="0" applyNumberFormat="1" applyFont="1" applyBorder="1" applyAlignment="1"/>
    <xf numFmtId="49" fontId="75" fillId="0" borderId="36" xfId="0" applyNumberFormat="1" applyFont="1" applyBorder="1" applyAlignment="1">
      <alignment wrapText="1"/>
    </xf>
    <xf numFmtId="49" fontId="75" fillId="28" borderId="37" xfId="0" applyNumberFormat="1" applyFont="1" applyFill="1" applyBorder="1" applyAlignment="1"/>
    <xf numFmtId="49" fontId="75" fillId="0" borderId="36" xfId="0" applyNumberFormat="1" applyFont="1" applyBorder="1" applyAlignment="1"/>
    <xf numFmtId="49" fontId="75" fillId="29" borderId="37" xfId="0" applyNumberFormat="1" applyFont="1" applyFill="1" applyBorder="1" applyAlignment="1"/>
    <xf numFmtId="49" fontId="84" fillId="0" borderId="0" xfId="0" applyNumberFormat="1" applyFont="1" applyFill="1" applyAlignment="1"/>
    <xf numFmtId="0" fontId="90" fillId="0" borderId="0" xfId="80" applyFont="1" applyFill="1"/>
    <xf numFmtId="0" fontId="90" fillId="0" borderId="0" xfId="80" applyFont="1"/>
    <xf numFmtId="0" fontId="75" fillId="0" borderId="0" xfId="80" applyFont="1"/>
    <xf numFmtId="0" fontId="90" fillId="27" borderId="3" xfId="80" applyFont="1" applyFill="1" applyBorder="1" applyAlignment="1"/>
    <xf numFmtId="0" fontId="75" fillId="0" borderId="3" xfId="80" applyFont="1" applyBorder="1" applyAlignment="1"/>
    <xf numFmtId="0" fontId="90" fillId="0" borderId="0" xfId="0" applyFont="1" applyFill="1" applyAlignment="1"/>
    <xf numFmtId="0" fontId="90" fillId="0" borderId="0" xfId="0" applyFont="1" applyAlignment="1"/>
    <xf numFmtId="0" fontId="90" fillId="0" borderId="0" xfId="0" applyFont="1">
      <alignment vertical="center"/>
    </xf>
    <xf numFmtId="0" fontId="75" fillId="0" borderId="0" xfId="0" applyFont="1">
      <alignment vertical="center"/>
    </xf>
    <xf numFmtId="49" fontId="91" fillId="38" borderId="0" xfId="0" applyNumberFormat="1" applyFont="1" applyFill="1" applyAlignment="1"/>
    <xf numFmtId="49" fontId="75" fillId="38" borderId="0" xfId="0" applyNumberFormat="1" applyFont="1" applyFill="1" applyAlignment="1"/>
    <xf numFmtId="0" fontId="90" fillId="38" borderId="0" xfId="0" applyFont="1" applyFill="1" applyAlignment="1"/>
    <xf numFmtId="0" fontId="75" fillId="38" borderId="0" xfId="0" applyFont="1" applyFill="1" applyAlignment="1"/>
    <xf numFmtId="0" fontId="90" fillId="38" borderId="0" xfId="80" applyFont="1" applyFill="1"/>
    <xf numFmtId="0" fontId="75" fillId="38" borderId="0" xfId="80" applyFont="1" applyFill="1"/>
    <xf numFmtId="49" fontId="90" fillId="37" borderId="3" xfId="0" applyNumberFormat="1" applyFont="1" applyFill="1" applyBorder="1" applyAlignment="1"/>
    <xf numFmtId="49" fontId="75" fillId="0" borderId="3" xfId="0" applyNumberFormat="1" applyFont="1" applyBorder="1" applyAlignment="1"/>
    <xf numFmtId="0" fontId="75" fillId="38" borderId="3" xfId="0" applyFont="1" applyFill="1" applyBorder="1" applyAlignment="1"/>
    <xf numFmtId="49" fontId="75" fillId="0" borderId="134" xfId="0" applyNumberFormat="1" applyFont="1" applyBorder="1" applyAlignment="1"/>
    <xf numFmtId="0" fontId="75" fillId="38" borderId="134" xfId="0" applyFont="1" applyFill="1" applyBorder="1" applyAlignment="1"/>
    <xf numFmtId="49" fontId="75" fillId="0" borderId="135" xfId="0" applyNumberFormat="1" applyFont="1" applyBorder="1" applyAlignment="1"/>
    <xf numFmtId="0" fontId="75" fillId="38" borderId="135" xfId="0" applyFont="1" applyFill="1" applyBorder="1" applyAlignment="1"/>
    <xf numFmtId="49" fontId="75" fillId="0" borderId="38" xfId="0" applyNumberFormat="1" applyFont="1" applyBorder="1" applyAlignment="1"/>
    <xf numFmtId="0" fontId="75" fillId="38" borderId="38" xfId="0" applyFont="1" applyFill="1" applyBorder="1" applyAlignment="1"/>
    <xf numFmtId="0" fontId="90" fillId="38" borderId="0" xfId="0" applyFont="1" applyFill="1">
      <alignment vertical="center"/>
    </xf>
    <xf numFmtId="0" fontId="75" fillId="38" borderId="0" xfId="0" applyFont="1" applyFill="1">
      <alignment vertical="center"/>
    </xf>
    <xf numFmtId="49" fontId="74" fillId="0" borderId="0" xfId="0" applyNumberFormat="1" applyFont="1" applyAlignment="1"/>
    <xf numFmtId="49" fontId="90" fillId="37" borderId="136" xfId="0" applyNumberFormat="1" applyFont="1" applyFill="1" applyBorder="1" applyAlignment="1"/>
    <xf numFmtId="49" fontId="75" fillId="0" borderId="137" xfId="0" applyNumberFormat="1" applyFont="1" applyBorder="1" applyAlignment="1"/>
    <xf numFmtId="49" fontId="75" fillId="0" borderId="0" xfId="0" applyNumberFormat="1" applyFont="1" applyBorder="1" applyAlignment="1"/>
    <xf numFmtId="49" fontId="75" fillId="0" borderId="3" xfId="0" applyNumberFormat="1" applyFont="1" applyBorder="1" applyAlignment="1">
      <alignment vertical="center"/>
    </xf>
    <xf numFmtId="49" fontId="75" fillId="0" borderId="3" xfId="0" applyNumberFormat="1" applyFont="1" applyBorder="1" applyAlignment="1">
      <alignment wrapText="1"/>
    </xf>
    <xf numFmtId="0" fontId="75" fillId="27" borderId="3" xfId="0" applyFont="1" applyFill="1" applyBorder="1" applyAlignment="1">
      <alignment horizontal="center"/>
    </xf>
    <xf numFmtId="0" fontId="75" fillId="27" borderId="3" xfId="0" applyFont="1" applyFill="1" applyBorder="1" applyAlignment="1"/>
    <xf numFmtId="0" fontId="75" fillId="0" borderId="3" xfId="0" applyFont="1" applyBorder="1" applyAlignment="1">
      <alignment horizontal="center"/>
    </xf>
    <xf numFmtId="14" fontId="75" fillId="0" borderId="3" xfId="0" applyNumberFormat="1" applyFont="1" applyBorder="1" applyAlignment="1">
      <alignment horizontal="center"/>
    </xf>
    <xf numFmtId="0" fontId="75" fillId="0" borderId="3" xfId="0" applyFont="1" applyBorder="1" applyAlignment="1"/>
    <xf numFmtId="0" fontId="91" fillId="0" borderId="0" xfId="37" applyFont="1"/>
    <xf numFmtId="0" fontId="90" fillId="0" borderId="0" xfId="38" applyFont="1"/>
    <xf numFmtId="0" fontId="75" fillId="0" borderId="0" xfId="37" applyFont="1"/>
    <xf numFmtId="49" fontId="94" fillId="37" borderId="76" xfId="0" applyNumberFormat="1" applyFont="1" applyFill="1" applyBorder="1" applyAlignment="1">
      <alignment horizontal="left"/>
    </xf>
    <xf numFmtId="49" fontId="94" fillId="37" borderId="77" xfId="0" applyNumberFormat="1" applyFont="1" applyFill="1" applyBorder="1" applyAlignment="1">
      <alignment horizontal="left"/>
    </xf>
    <xf numFmtId="49" fontId="94" fillId="37" borderId="15" xfId="0" applyNumberFormat="1" applyFont="1" applyFill="1" applyBorder="1" applyAlignment="1">
      <alignment horizontal="left"/>
    </xf>
    <xf numFmtId="49" fontId="94" fillId="0" borderId="41" xfId="0" applyNumberFormat="1" applyFont="1" applyFill="1" applyBorder="1" applyAlignment="1">
      <alignment horizontal="left"/>
    </xf>
    <xf numFmtId="49" fontId="94" fillId="0" borderId="2" xfId="0" applyNumberFormat="1" applyFont="1" applyBorder="1" applyAlignment="1"/>
    <xf numFmtId="49" fontId="94" fillId="0" borderId="16" xfId="0" applyNumberFormat="1" applyFont="1" applyBorder="1" applyAlignment="1"/>
    <xf numFmtId="49" fontId="94" fillId="0" borderId="2" xfId="0" applyNumberFormat="1" applyFont="1" applyFill="1" applyBorder="1" applyAlignment="1">
      <alignment horizontal="left"/>
    </xf>
    <xf numFmtId="0" fontId="88" fillId="0" borderId="0" xfId="0" applyFont="1" applyAlignment="1"/>
    <xf numFmtId="0" fontId="85" fillId="0" borderId="0" xfId="0" applyFont="1" applyAlignment="1"/>
    <xf numFmtId="0" fontId="88" fillId="0" borderId="0" xfId="38" applyFont="1"/>
    <xf numFmtId="0" fontId="85" fillId="0" borderId="0" xfId="80" applyFont="1"/>
    <xf numFmtId="0" fontId="75" fillId="0" borderId="0" xfId="37" applyFont="1" applyFill="1"/>
    <xf numFmtId="0" fontId="72" fillId="0" borderId="0" xfId="88" applyFont="1" applyFill="1">
      <alignment vertical="center"/>
    </xf>
    <xf numFmtId="0" fontId="57" fillId="0" borderId="0" xfId="88" applyFill="1">
      <alignment vertical="center"/>
    </xf>
    <xf numFmtId="0" fontId="85" fillId="0" borderId="41" xfId="0" applyFont="1" applyBorder="1" applyAlignment="1">
      <alignment vertical="center"/>
    </xf>
    <xf numFmtId="0" fontId="56" fillId="0" borderId="0" xfId="0" applyFont="1" applyAlignment="1"/>
    <xf numFmtId="0" fontId="27" fillId="0" borderId="0" xfId="0" applyFont="1" applyAlignment="1"/>
    <xf numFmtId="0" fontId="60" fillId="36" borderId="0" xfId="88" applyFont="1" applyFill="1">
      <alignment vertical="center"/>
    </xf>
    <xf numFmtId="186" fontId="85" fillId="0" borderId="16" xfId="0" applyNumberFormat="1" applyFont="1" applyBorder="1" applyAlignment="1">
      <alignment vertical="center" wrapText="1"/>
    </xf>
    <xf numFmtId="186" fontId="85" fillId="0" borderId="47" xfId="0" applyNumberFormat="1" applyFont="1" applyBorder="1" applyAlignment="1">
      <alignment vertical="center" wrapText="1"/>
    </xf>
    <xf numFmtId="0" fontId="96" fillId="0" borderId="0" xfId="0" applyFont="1">
      <alignment vertical="center"/>
    </xf>
    <xf numFmtId="0" fontId="85" fillId="41" borderId="71" xfId="0" applyFont="1" applyFill="1" applyBorder="1" applyAlignment="1">
      <alignment vertical="center"/>
    </xf>
    <xf numFmtId="0" fontId="85" fillId="41" borderId="1" xfId="0" applyFont="1" applyFill="1" applyBorder="1" applyAlignment="1">
      <alignment vertical="center"/>
    </xf>
    <xf numFmtId="0" fontId="85" fillId="41" borderId="60" xfId="0" applyFont="1" applyFill="1" applyBorder="1" applyAlignment="1">
      <alignment vertical="center"/>
    </xf>
    <xf numFmtId="0" fontId="85" fillId="41" borderId="72" xfId="0" applyFont="1" applyFill="1" applyBorder="1" applyAlignment="1">
      <alignment horizontal="center" vertical="center"/>
    </xf>
    <xf numFmtId="0" fontId="85" fillId="41" borderId="59" xfId="0" applyFont="1" applyFill="1" applyBorder="1" applyAlignment="1">
      <alignment horizontal="center" vertical="center"/>
    </xf>
    <xf numFmtId="0" fontId="85" fillId="41" borderId="60" xfId="0" applyFont="1" applyFill="1" applyBorder="1" applyAlignment="1">
      <alignment horizontal="center" vertical="center"/>
    </xf>
    <xf numFmtId="0" fontId="85" fillId="0" borderId="142" xfId="0" applyFont="1" applyBorder="1" applyAlignment="1">
      <alignment vertical="center" wrapText="1"/>
    </xf>
    <xf numFmtId="49" fontId="85" fillId="0" borderId="56" xfId="0" applyNumberFormat="1" applyFont="1" applyBorder="1" applyAlignment="1">
      <alignment vertical="center" wrapText="1"/>
    </xf>
    <xf numFmtId="49" fontId="85" fillId="0" borderId="143" xfId="0" applyNumberFormat="1" applyFont="1" applyBorder="1" applyAlignment="1">
      <alignment vertical="center" wrapText="1"/>
    </xf>
    <xf numFmtId="49" fontId="85" fillId="0" borderId="143" xfId="0" applyNumberFormat="1" applyFont="1" applyBorder="1" applyAlignment="1">
      <alignment horizontal="center" vertical="center" wrapText="1"/>
    </xf>
    <xf numFmtId="49" fontId="85" fillId="0" borderId="142" xfId="0" applyNumberFormat="1" applyFont="1" applyBorder="1" applyAlignment="1">
      <alignment vertical="center" wrapText="1"/>
    </xf>
    <xf numFmtId="49" fontId="85" fillId="0" borderId="64" xfId="0" applyNumberFormat="1" applyFont="1" applyBorder="1" applyAlignment="1">
      <alignment vertical="center" wrapText="1"/>
    </xf>
    <xf numFmtId="186" fontId="85" fillId="0" borderId="49" xfId="0" applyNumberFormat="1" applyFont="1" applyBorder="1">
      <alignment vertical="center"/>
    </xf>
    <xf numFmtId="49" fontId="85" fillId="0" borderId="70" xfId="0" applyNumberFormat="1" applyFont="1" applyBorder="1" applyAlignment="1">
      <alignment vertical="center" wrapText="1"/>
    </xf>
    <xf numFmtId="186" fontId="85" fillId="0" borderId="24" xfId="0" applyNumberFormat="1" applyFont="1" applyBorder="1" applyAlignment="1">
      <alignment vertical="center" wrapText="1"/>
    </xf>
    <xf numFmtId="186" fontId="85" fillId="0" borderId="2" xfId="0" applyNumberFormat="1" applyFont="1" applyBorder="1" applyAlignment="1">
      <alignment vertical="center" wrapText="1"/>
    </xf>
    <xf numFmtId="49" fontId="51" fillId="0" borderId="143" xfId="55" applyNumberFormat="1" applyBorder="1" applyAlignment="1" applyProtection="1">
      <alignment vertical="center" wrapText="1"/>
    </xf>
    <xf numFmtId="186" fontId="85" fillId="0" borderId="53" xfId="0" applyNumberFormat="1" applyFont="1" applyBorder="1">
      <alignment vertical="center"/>
    </xf>
    <xf numFmtId="186" fontId="85" fillId="0" borderId="26" xfId="0" applyNumberFormat="1" applyFont="1" applyBorder="1" applyAlignment="1">
      <alignment vertical="center" wrapText="1"/>
    </xf>
    <xf numFmtId="186" fontId="85" fillId="0" borderId="50" xfId="0" applyNumberFormat="1" applyFont="1" applyBorder="1" applyAlignment="1">
      <alignment vertical="center" wrapText="1"/>
    </xf>
    <xf numFmtId="186" fontId="85" fillId="0" borderId="52" xfId="0" applyNumberFormat="1" applyFont="1" applyBorder="1" applyAlignment="1">
      <alignment vertical="center" wrapText="1"/>
    </xf>
    <xf numFmtId="186" fontId="85" fillId="0" borderId="54" xfId="0" applyNumberFormat="1" applyFont="1" applyBorder="1" applyAlignment="1">
      <alignment vertical="center" wrapText="1"/>
    </xf>
    <xf numFmtId="49" fontId="85" fillId="0" borderId="69" xfId="0" applyNumberFormat="1" applyFont="1" applyBorder="1" applyAlignment="1">
      <alignment vertical="center" wrapText="1"/>
    </xf>
    <xf numFmtId="49" fontId="85" fillId="0" borderId="140" xfId="0" applyNumberFormat="1" applyFont="1" applyBorder="1" applyAlignment="1">
      <alignment vertical="center" wrapText="1"/>
    </xf>
    <xf numFmtId="49" fontId="85" fillId="0" borderId="68" xfId="0" applyNumberFormat="1" applyFont="1" applyBorder="1" applyAlignment="1">
      <alignment vertical="center" wrapText="1"/>
    </xf>
    <xf numFmtId="186" fontId="85" fillId="0" borderId="56" xfId="0" quotePrefix="1" applyNumberFormat="1" applyFont="1" applyBorder="1">
      <alignment vertical="center"/>
    </xf>
    <xf numFmtId="186" fontId="85" fillId="0" borderId="2" xfId="0" quotePrefix="1" applyNumberFormat="1" applyFont="1" applyBorder="1">
      <alignment vertical="center"/>
    </xf>
    <xf numFmtId="49" fontId="97" fillId="0" borderId="70" xfId="55" applyNumberFormat="1" applyFont="1" applyBorder="1" applyAlignment="1" applyProtection="1">
      <alignment vertical="center" wrapText="1"/>
    </xf>
    <xf numFmtId="0" fontId="85" fillId="0" borderId="0" xfId="129" applyFont="1" applyFill="1" applyBorder="1" applyAlignment="1">
      <alignment horizontal="center"/>
    </xf>
    <xf numFmtId="0" fontId="88" fillId="37" borderId="48" xfId="129" applyFont="1" applyFill="1" applyBorder="1" applyAlignment="1">
      <alignment horizontal="center" vertical="center"/>
    </xf>
    <xf numFmtId="0" fontId="27" fillId="36" borderId="0" xfId="0" applyFont="1" applyFill="1">
      <alignment vertical="center"/>
    </xf>
    <xf numFmtId="0" fontId="98" fillId="0" borderId="0" xfId="88" applyFont="1">
      <alignment vertical="center"/>
    </xf>
    <xf numFmtId="0" fontId="85" fillId="0" borderId="76" xfId="0" applyFont="1" applyBorder="1" applyAlignment="1">
      <alignment vertical="center" wrapText="1"/>
    </xf>
    <xf numFmtId="0" fontId="85" fillId="0" borderId="41" xfId="0" applyFont="1" applyBorder="1" applyAlignment="1">
      <alignment vertical="center" wrapText="1"/>
    </xf>
    <xf numFmtId="0" fontId="85" fillId="0" borderId="0" xfId="129" applyFont="1" applyFill="1" applyBorder="1" applyAlignment="1">
      <alignment horizontal="center"/>
    </xf>
    <xf numFmtId="0" fontId="88" fillId="37" borderId="48" xfId="129" applyFont="1" applyFill="1" applyBorder="1" applyAlignment="1">
      <alignment horizontal="center" vertical="center"/>
    </xf>
    <xf numFmtId="0" fontId="51" fillId="0" borderId="41" xfId="55" applyNumberFormat="1" applyBorder="1" applyAlignment="1" applyProtection="1">
      <alignment horizontal="center" vertical="center"/>
      <protection locked="0"/>
    </xf>
    <xf numFmtId="0" fontId="27" fillId="0" borderId="0" xfId="0" applyFont="1" applyFill="1">
      <alignment vertical="center"/>
    </xf>
    <xf numFmtId="0" fontId="27" fillId="36" borderId="0" xfId="80" applyFont="1" applyFill="1"/>
    <xf numFmtId="0" fontId="48" fillId="0" borderId="0" xfId="80" applyFont="1" applyFill="1"/>
    <xf numFmtId="0" fontId="59" fillId="0" borderId="0" xfId="80" applyFont="1"/>
    <xf numFmtId="0" fontId="60" fillId="0" borderId="0" xfId="88" applyFont="1" applyFill="1">
      <alignment vertical="center"/>
    </xf>
    <xf numFmtId="0" fontId="85" fillId="0" borderId="0" xfId="0" applyFont="1" applyFill="1" applyAlignment="1"/>
    <xf numFmtId="0" fontId="30" fillId="0" borderId="0" xfId="37" applyFill="1"/>
    <xf numFmtId="0" fontId="88" fillId="37" borderId="48" xfId="129" applyFont="1" applyFill="1" applyBorder="1" applyAlignment="1">
      <alignment horizontal="center" vertical="center"/>
    </xf>
    <xf numFmtId="0" fontId="85" fillId="0" borderId="0" xfId="129" applyFont="1" applyFill="1" applyBorder="1" applyAlignment="1">
      <alignment horizontal="center"/>
    </xf>
    <xf numFmtId="0" fontId="72" fillId="36" borderId="0" xfId="88" applyFont="1" applyFill="1">
      <alignment vertical="center"/>
    </xf>
    <xf numFmtId="0" fontId="75" fillId="36" borderId="0" xfId="37" applyFont="1" applyFill="1"/>
    <xf numFmtId="0" fontId="30" fillId="36" borderId="0" xfId="37" applyFill="1"/>
    <xf numFmtId="0" fontId="72" fillId="0" borderId="41" xfId="88" applyFont="1" applyFill="1" applyBorder="1">
      <alignment vertical="center"/>
    </xf>
    <xf numFmtId="0" fontId="72" fillId="0" borderId="76" xfId="88" applyFont="1" applyFill="1" applyBorder="1" applyAlignment="1">
      <alignment vertical="center" wrapText="1"/>
    </xf>
    <xf numFmtId="0" fontId="75" fillId="36" borderId="0" xfId="0" applyFont="1" applyFill="1">
      <alignment vertical="center"/>
    </xf>
    <xf numFmtId="0" fontId="7" fillId="0" borderId="41" xfId="81" applyFont="1" applyBorder="1" applyAlignment="1">
      <alignment horizontal="center" wrapText="1"/>
    </xf>
    <xf numFmtId="0" fontId="7" fillId="0" borderId="16" xfId="81" applyFont="1" applyBorder="1" applyAlignment="1">
      <alignment horizontal="center" wrapText="1"/>
    </xf>
    <xf numFmtId="0" fontId="8" fillId="0" borderId="0" xfId="81" applyFont="1" applyAlignment="1">
      <alignment horizontal="center"/>
    </xf>
    <xf numFmtId="0" fontId="1" fillId="0" borderId="0" xfId="82" applyAlignment="1">
      <alignment horizontal="center"/>
    </xf>
    <xf numFmtId="0" fontId="53"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5" fillId="0" borderId="41" xfId="82" applyFont="1" applyBorder="1" applyAlignment="1">
      <alignment horizontal="right" vertical="center" wrapText="1"/>
    </xf>
    <xf numFmtId="0" fontId="5" fillId="0" borderId="16" xfId="82" applyFont="1" applyBorder="1" applyAlignment="1">
      <alignment horizontal="right" vertical="center" wrapText="1"/>
    </xf>
    <xf numFmtId="176" fontId="6" fillId="0" borderId="41" xfId="82" applyNumberFormat="1" applyFont="1" applyBorder="1" applyAlignment="1" applyProtection="1">
      <alignment horizontal="center" vertical="center" wrapText="1"/>
      <protection locked="0"/>
    </xf>
    <xf numFmtId="176" fontId="6" fillId="0" borderId="16" xfId="82" applyNumberFormat="1" applyFont="1" applyBorder="1" applyAlignment="1" applyProtection="1">
      <alignment horizontal="center" vertical="center" wrapText="1"/>
      <protection locked="0"/>
    </xf>
    <xf numFmtId="0" fontId="4" fillId="27" borderId="41" xfId="81" applyFont="1" applyFill="1" applyBorder="1" applyAlignment="1">
      <alignment horizontal="center"/>
    </xf>
    <xf numFmtId="0" fontId="4" fillId="27" borderId="2" xfId="81" applyFont="1" applyFill="1" applyBorder="1" applyAlignment="1">
      <alignment horizontal="center"/>
    </xf>
    <xf numFmtId="0" fontId="4" fillId="27" borderId="16" xfId="81" applyFont="1" applyFill="1" applyBorder="1" applyAlignment="1">
      <alignment horizontal="center"/>
    </xf>
    <xf numFmtId="0" fontId="27" fillId="0" borderId="41" xfId="0" applyFont="1" applyBorder="1" applyAlignment="1" applyProtection="1">
      <alignment vertical="center" wrapText="1"/>
      <protection locked="0"/>
    </xf>
    <xf numFmtId="0" fontId="27" fillId="0" borderId="2" xfId="0" applyFont="1" applyBorder="1" applyAlignment="1" applyProtection="1">
      <alignment vertical="center" wrapText="1"/>
      <protection locked="0"/>
    </xf>
    <xf numFmtId="0" fontId="27" fillId="0" borderId="16" xfId="0" applyFont="1" applyBorder="1" applyAlignment="1" applyProtection="1">
      <alignment vertical="center" wrapText="1"/>
      <protection locked="0"/>
    </xf>
    <xf numFmtId="0" fontId="29" fillId="27" borderId="44" xfId="0" applyFont="1" applyFill="1" applyBorder="1">
      <alignment vertical="center"/>
    </xf>
    <xf numFmtId="0" fontId="29" fillId="27" borderId="46" xfId="0" applyFont="1" applyFill="1" applyBorder="1">
      <alignment vertical="center"/>
    </xf>
    <xf numFmtId="0" fontId="29" fillId="27" borderId="45" xfId="0" applyFont="1" applyFill="1" applyBorder="1">
      <alignment vertical="center"/>
    </xf>
    <xf numFmtId="0" fontId="27" fillId="0" borderId="41" xfId="0" applyFont="1" applyBorder="1" applyAlignment="1" applyProtection="1">
      <alignment horizontal="center" vertical="center"/>
      <protection locked="0"/>
    </xf>
    <xf numFmtId="0" fontId="27" fillId="0" borderId="47" xfId="0" applyFont="1" applyBorder="1" applyAlignment="1" applyProtection="1">
      <alignment horizontal="center" vertical="center"/>
      <protection locked="0"/>
    </xf>
    <xf numFmtId="0" fontId="29" fillId="27" borderId="48" xfId="0" applyFont="1" applyFill="1" applyBorder="1">
      <alignment vertical="center"/>
    </xf>
    <xf numFmtId="0" fontId="27" fillId="0" borderId="49" xfId="0" applyFont="1" applyBorder="1" applyAlignment="1" applyProtection="1">
      <alignment vertical="center" wrapText="1"/>
      <protection locked="0"/>
    </xf>
    <xf numFmtId="0" fontId="49" fillId="0" borderId="0" xfId="0" applyFont="1">
      <alignment vertical="center"/>
    </xf>
    <xf numFmtId="0" fontId="29" fillId="27" borderId="40" xfId="0" applyFont="1" applyFill="1" applyBorder="1" applyAlignment="1">
      <alignment horizontal="left" vertical="center"/>
    </xf>
    <xf numFmtId="0" fontId="29" fillId="27" borderId="43" xfId="0" applyFont="1" applyFill="1" applyBorder="1" applyAlignment="1">
      <alignment horizontal="left" vertical="center"/>
    </xf>
    <xf numFmtId="0" fontId="27" fillId="0" borderId="26" xfId="0" applyFont="1" applyBorder="1" applyAlignment="1" applyProtection="1">
      <alignment horizontal="left" vertical="center"/>
      <protection locked="0"/>
    </xf>
    <xf numFmtId="0" fontId="27" fillId="0" borderId="27" xfId="0" applyFont="1" applyBorder="1" applyAlignment="1" applyProtection="1">
      <alignment horizontal="left" vertical="center"/>
      <protection locked="0"/>
    </xf>
    <xf numFmtId="0" fontId="27" fillId="0" borderId="42" xfId="0" applyFont="1" applyBorder="1" applyAlignment="1" applyProtection="1">
      <alignment horizontal="center" vertical="center"/>
      <protection locked="0"/>
    </xf>
    <xf numFmtId="0" fontId="27" fillId="0" borderId="50" xfId="0" applyFont="1" applyBorder="1" applyAlignment="1" applyProtection="1">
      <alignment horizontal="center" vertical="center"/>
      <protection locked="0"/>
    </xf>
    <xf numFmtId="0" fontId="29" fillId="27" borderId="44" xfId="0" applyFont="1" applyFill="1" applyBorder="1" applyAlignment="1">
      <alignment horizontal="center" vertical="center"/>
    </xf>
    <xf numFmtId="0" fontId="29" fillId="27" borderId="51" xfId="0" applyFont="1" applyFill="1" applyBorder="1" applyAlignment="1">
      <alignment horizontal="center" vertical="center"/>
    </xf>
    <xf numFmtId="0" fontId="27" fillId="0" borderId="52" xfId="0" applyFont="1" applyBorder="1" applyAlignment="1" applyProtection="1">
      <alignment horizontal="center" vertical="center"/>
      <protection locked="0"/>
    </xf>
    <xf numFmtId="0" fontId="27" fillId="0" borderId="53" xfId="0" applyFont="1" applyBorder="1" applyAlignment="1" applyProtection="1">
      <alignment vertical="center" wrapText="1"/>
      <protection locked="0"/>
    </xf>
    <xf numFmtId="0" fontId="27" fillId="0" borderId="54" xfId="0" applyFont="1" applyBorder="1" applyAlignment="1" applyProtection="1">
      <alignment vertical="center" wrapText="1"/>
      <protection locked="0"/>
    </xf>
    <xf numFmtId="0" fontId="27" fillId="0" borderId="50" xfId="0" applyFont="1" applyBorder="1" applyAlignment="1" applyProtection="1">
      <alignment vertical="center" wrapText="1"/>
      <protection locked="0"/>
    </xf>
    <xf numFmtId="0" fontId="27" fillId="0" borderId="42" xfId="0" applyFont="1" applyBorder="1" applyAlignment="1" applyProtection="1">
      <alignment vertical="center" wrapText="1"/>
      <protection locked="0"/>
    </xf>
    <xf numFmtId="0" fontId="29" fillId="27" borderId="3" xfId="80" applyFont="1" applyFill="1" applyBorder="1"/>
    <xf numFmtId="0" fontId="27" fillId="0" borderId="41" xfId="80" applyFont="1" applyBorder="1"/>
    <xf numFmtId="0" fontId="27" fillId="0" borderId="2" xfId="80" applyFont="1" applyBorder="1"/>
    <xf numFmtId="0" fontId="27" fillId="0" borderId="16" xfId="80" applyFont="1" applyBorder="1"/>
    <xf numFmtId="0" fontId="51" fillId="0" borderId="41" xfId="55" applyBorder="1" applyAlignment="1" applyProtection="1">
      <alignment horizontal="left"/>
    </xf>
    <xf numFmtId="0" fontId="51" fillId="0" borderId="2" xfId="55" applyBorder="1" applyAlignment="1" applyProtection="1">
      <alignment horizontal="left"/>
    </xf>
    <xf numFmtId="0" fontId="51" fillId="0" borderId="16" xfId="55" applyBorder="1" applyAlignment="1" applyProtection="1">
      <alignment horizontal="left"/>
    </xf>
    <xf numFmtId="0" fontId="27" fillId="0" borderId="3" xfId="80" applyFont="1" applyBorder="1"/>
    <xf numFmtId="0" fontId="29" fillId="27" borderId="41" xfId="80" applyFont="1" applyFill="1" applyBorder="1"/>
    <xf numFmtId="0" fontId="29" fillId="27" borderId="2" xfId="80" applyFont="1" applyFill="1" applyBorder="1"/>
    <xf numFmtId="0" fontId="29" fillId="27" borderId="16" xfId="80" applyFont="1" applyFill="1" applyBorder="1"/>
    <xf numFmtId="0" fontId="27" fillId="0" borderId="3" xfId="80" applyFont="1" applyBorder="1" applyAlignment="1">
      <alignment vertical="center"/>
    </xf>
    <xf numFmtId="0" fontId="51" fillId="0" borderId="3" xfId="55" applyBorder="1" applyAlignment="1" applyProtection="1">
      <alignment vertical="center" wrapText="1"/>
    </xf>
    <xf numFmtId="0" fontId="27" fillId="0" borderId="3" xfId="80" applyFont="1" applyBorder="1" applyAlignment="1">
      <alignment vertical="center" wrapText="1"/>
    </xf>
    <xf numFmtId="0" fontId="29" fillId="27" borderId="3" xfId="80" applyFont="1" applyFill="1" applyBorder="1" applyAlignment="1">
      <alignment horizontal="left" vertical="center"/>
    </xf>
    <xf numFmtId="0" fontId="55" fillId="0" borderId="3" xfId="55" applyFont="1" applyBorder="1" applyAlignment="1" applyProtection="1"/>
    <xf numFmtId="0" fontId="54" fillId="0" borderId="3" xfId="80" applyFont="1" applyBorder="1"/>
    <xf numFmtId="0" fontId="54" fillId="0" borderId="41" xfId="55" applyFont="1" applyBorder="1" applyAlignment="1" applyProtection="1">
      <alignment vertical="center" wrapText="1"/>
    </xf>
    <xf numFmtId="0" fontId="54" fillId="0" borderId="2" xfId="55" applyFont="1" applyBorder="1" applyAlignment="1" applyProtection="1">
      <alignment vertical="center"/>
    </xf>
    <xf numFmtId="0" fontId="54" fillId="0" borderId="16" xfId="55" applyFont="1" applyBorder="1" applyAlignment="1" applyProtection="1">
      <alignment vertical="center"/>
    </xf>
    <xf numFmtId="0" fontId="59" fillId="0" borderId="41" xfId="80" applyFont="1" applyBorder="1"/>
    <xf numFmtId="0" fontId="59" fillId="0" borderId="2" xfId="80" applyFont="1" applyBorder="1"/>
    <xf numFmtId="0" fontId="59" fillId="0" borderId="16" xfId="80" applyFont="1" applyBorder="1"/>
    <xf numFmtId="0" fontId="54" fillId="0" borderId="41" xfId="80" applyFont="1" applyBorder="1" applyAlignment="1">
      <alignment horizontal="left" vertical="center"/>
    </xf>
    <xf numFmtId="0" fontId="54" fillId="0" borderId="2" xfId="80" applyFont="1" applyBorder="1" applyAlignment="1">
      <alignment horizontal="left" vertical="center"/>
    </xf>
    <xf numFmtId="0" fontId="54" fillId="0" borderId="16" xfId="80" applyFont="1" applyBorder="1" applyAlignment="1">
      <alignment horizontal="left" vertical="center"/>
    </xf>
    <xf numFmtId="0" fontId="54" fillId="0" borderId="3" xfId="80" applyFont="1" applyBorder="1" applyAlignment="1">
      <alignment horizontal="left" vertical="center" wrapText="1"/>
    </xf>
    <xf numFmtId="0" fontId="54" fillId="0" borderId="3" xfId="80" applyFont="1" applyBorder="1" applyAlignment="1">
      <alignment horizontal="left" vertical="center"/>
    </xf>
    <xf numFmtId="0" fontId="54" fillId="0" borderId="3" xfId="80" quotePrefix="1" applyFont="1" applyBorder="1" applyAlignment="1">
      <alignment horizontal="left" vertical="center"/>
    </xf>
    <xf numFmtId="0" fontId="95" fillId="0" borderId="3" xfId="0" applyFont="1" applyBorder="1" applyAlignment="1">
      <alignment horizontal="left" vertical="center"/>
    </xf>
    <xf numFmtId="0" fontId="27" fillId="0" borderId="41" xfId="80" applyFont="1" applyBorder="1" applyAlignment="1">
      <alignment horizontal="left"/>
    </xf>
    <xf numFmtId="0" fontId="27" fillId="0" borderId="2" xfId="80" applyFont="1" applyBorder="1" applyAlignment="1">
      <alignment horizontal="left"/>
    </xf>
    <xf numFmtId="0" fontId="27" fillId="0" borderId="16" xfId="80" applyFont="1" applyBorder="1" applyAlignment="1">
      <alignment horizontal="left"/>
    </xf>
    <xf numFmtId="0" fontId="58" fillId="30" borderId="73" xfId="80" applyFont="1" applyFill="1" applyBorder="1" applyAlignment="1">
      <alignment horizontal="left"/>
    </xf>
    <xf numFmtId="0" fontId="27" fillId="0" borderId="3" xfId="80" applyFont="1" applyBorder="1" applyAlignment="1">
      <alignment horizontal="left"/>
    </xf>
    <xf numFmtId="0" fontId="58" fillId="30" borderId="71" xfId="80" applyFont="1" applyFill="1" applyBorder="1" applyAlignment="1">
      <alignment horizontal="left"/>
    </xf>
    <xf numFmtId="0" fontId="58" fillId="30" borderId="1" xfId="80" applyFont="1" applyFill="1" applyBorder="1" applyAlignment="1">
      <alignment horizontal="left"/>
    </xf>
    <xf numFmtId="0" fontId="0" fillId="0" borderId="1" xfId="0" applyBorder="1" applyAlignment="1">
      <alignment horizontal="left"/>
    </xf>
    <xf numFmtId="0" fontId="0" fillId="0" borderId="59" xfId="0" applyBorder="1" applyAlignment="1">
      <alignment horizontal="left"/>
    </xf>
    <xf numFmtId="0" fontId="27" fillId="0" borderId="38" xfId="80" applyFont="1" applyBorder="1" applyAlignment="1">
      <alignment horizontal="left"/>
    </xf>
    <xf numFmtId="0" fontId="27" fillId="0" borderId="44" xfId="80" applyFont="1" applyBorder="1" applyAlignment="1">
      <alignment horizontal="left"/>
    </xf>
    <xf numFmtId="0" fontId="27" fillId="0" borderId="46" xfId="80" applyFont="1" applyBorder="1" applyAlignment="1">
      <alignment horizontal="left"/>
    </xf>
    <xf numFmtId="0" fontId="0" fillId="0" borderId="46" xfId="0" applyBorder="1" applyAlignment="1">
      <alignment horizontal="left"/>
    </xf>
    <xf numFmtId="0" fontId="0" fillId="0" borderId="45" xfId="0" applyBorder="1" applyAlignment="1">
      <alignment horizontal="left"/>
    </xf>
    <xf numFmtId="0" fontId="0" fillId="0" borderId="2" xfId="0" applyBorder="1" applyAlignment="1">
      <alignment horizontal="left"/>
    </xf>
    <xf numFmtId="0" fontId="0" fillId="0" borderId="16" xfId="0" applyBorder="1" applyAlignment="1">
      <alignment horizontal="left"/>
    </xf>
    <xf numFmtId="0" fontId="27" fillId="0" borderId="3" xfId="80" quotePrefix="1" applyFont="1" applyBorder="1" applyAlignment="1">
      <alignment horizontal="left"/>
    </xf>
    <xf numFmtId="0" fontId="0" fillId="0" borderId="3" xfId="0" applyBorder="1" applyAlignment="1">
      <alignment horizontal="left"/>
    </xf>
    <xf numFmtId="0" fontId="58" fillId="30" borderId="74" xfId="80" applyFont="1" applyFill="1" applyBorder="1" applyAlignment="1">
      <alignment horizontal="left"/>
    </xf>
    <xf numFmtId="0" fontId="27" fillId="0" borderId="38" xfId="80" quotePrefix="1" applyFont="1" applyBorder="1" applyAlignment="1">
      <alignment horizontal="left"/>
    </xf>
    <xf numFmtId="0" fontId="0" fillId="0" borderId="38" xfId="0" applyBorder="1" applyAlignment="1">
      <alignment horizontal="left"/>
    </xf>
    <xf numFmtId="0" fontId="54" fillId="0" borderId="41" xfId="80" applyFont="1" applyBorder="1" applyAlignment="1">
      <alignment horizontal="left"/>
    </xf>
    <xf numFmtId="0" fontId="54" fillId="0" borderId="2" xfId="80" applyFont="1" applyBorder="1" applyAlignment="1">
      <alignment horizontal="left"/>
    </xf>
    <xf numFmtId="0" fontId="54" fillId="0" borderId="16" xfId="80" applyFont="1" applyBorder="1" applyAlignment="1">
      <alignment horizontal="left"/>
    </xf>
    <xf numFmtId="0" fontId="54" fillId="0" borderId="41" xfId="80" quotePrefix="1" applyFont="1" applyBorder="1" applyAlignment="1">
      <alignment horizontal="left"/>
    </xf>
    <xf numFmtId="0" fontId="54" fillId="0" borderId="2" xfId="80" quotePrefix="1" applyFont="1" applyBorder="1" applyAlignment="1">
      <alignment horizontal="left"/>
    </xf>
    <xf numFmtId="0" fontId="54" fillId="0" borderId="16" xfId="80" quotePrefix="1" applyFont="1" applyBorder="1" applyAlignment="1">
      <alignment horizontal="left"/>
    </xf>
    <xf numFmtId="0" fontId="54" fillId="0" borderId="3" xfId="80" applyFont="1" applyBorder="1" applyAlignment="1">
      <alignment horizontal="left"/>
    </xf>
    <xf numFmtId="0" fontId="54" fillId="0" borderId="3" xfId="80" quotePrefix="1" applyFont="1" applyBorder="1" applyAlignment="1">
      <alignment horizontal="left"/>
    </xf>
    <xf numFmtId="0" fontId="95" fillId="0" borderId="3" xfId="0" applyFont="1" applyBorder="1" applyAlignment="1">
      <alignment horizontal="left"/>
    </xf>
    <xf numFmtId="0" fontId="83" fillId="0" borderId="3" xfId="0" applyFont="1" applyFill="1" applyBorder="1">
      <alignment vertical="center"/>
    </xf>
    <xf numFmtId="0" fontId="82" fillId="29" borderId="3" xfId="0" applyFont="1" applyFill="1" applyBorder="1" applyAlignment="1">
      <alignment horizontal="center" vertical="center" wrapText="1"/>
    </xf>
    <xf numFmtId="0" fontId="83" fillId="0" borderId="3" xfId="128" applyFont="1" applyFill="1" applyBorder="1" applyAlignment="1">
      <alignment horizontal="left" vertical="center"/>
    </xf>
    <xf numFmtId="0" fontId="75" fillId="0" borderId="3" xfId="80" applyFont="1" applyBorder="1"/>
    <xf numFmtId="0" fontId="85" fillId="27" borderId="41" xfId="80" applyFont="1" applyFill="1" applyBorder="1"/>
    <xf numFmtId="0" fontId="85" fillId="27" borderId="2" xfId="80" applyFont="1" applyFill="1" applyBorder="1"/>
    <xf numFmtId="0" fontId="85" fillId="27" borderId="16" xfId="80" applyFont="1" applyFill="1" applyBorder="1"/>
    <xf numFmtId="0" fontId="85" fillId="0" borderId="41" xfId="80" applyFont="1" applyBorder="1"/>
    <xf numFmtId="0" fontId="85" fillId="0" borderId="2" xfId="80" applyFont="1" applyBorder="1"/>
    <xf numFmtId="0" fontId="85" fillId="0" borderId="16" xfId="80" applyFont="1" applyBorder="1"/>
    <xf numFmtId="0" fontId="75" fillId="27" borderId="3" xfId="80" applyFont="1" applyFill="1" applyBorder="1"/>
    <xf numFmtId="0" fontId="85" fillId="41" borderId="138" xfId="0" applyFont="1" applyFill="1" applyBorder="1" applyAlignment="1">
      <alignment horizontal="center" vertical="center"/>
    </xf>
    <xf numFmtId="0" fontId="85" fillId="41" borderId="140" xfId="0" applyFont="1" applyFill="1" applyBorder="1" applyAlignment="1">
      <alignment horizontal="center" vertical="center"/>
    </xf>
    <xf numFmtId="0" fontId="85" fillId="41" borderId="139" xfId="0" applyFont="1" applyFill="1" applyBorder="1" applyAlignment="1">
      <alignment horizontal="center" vertical="center"/>
    </xf>
    <xf numFmtId="0" fontId="85" fillId="41" borderId="82" xfId="0" applyFont="1" applyFill="1" applyBorder="1" applyAlignment="1">
      <alignment horizontal="center" vertical="center"/>
    </xf>
    <xf numFmtId="0" fontId="85" fillId="41" borderId="141" xfId="0" applyFont="1" applyFill="1" applyBorder="1" applyAlignment="1">
      <alignment horizontal="center" vertical="center"/>
    </xf>
    <xf numFmtId="0" fontId="85" fillId="0" borderId="79" xfId="129" applyFont="1" applyFill="1" applyBorder="1" applyAlignment="1" applyProtection="1">
      <alignment horizontal="center"/>
      <protection locked="0"/>
    </xf>
    <xf numFmtId="0" fontId="85" fillId="0" borderId="0" xfId="129" applyFont="1" applyFill="1" applyBorder="1" applyAlignment="1">
      <alignment horizontal="center"/>
    </xf>
    <xf numFmtId="14" fontId="85" fillId="0" borderId="0" xfId="129" applyNumberFormat="1" applyFont="1" applyFill="1" applyBorder="1" applyAlignment="1" applyProtection="1">
      <alignment horizontal="center"/>
      <protection locked="0"/>
    </xf>
    <xf numFmtId="0" fontId="85" fillId="0" borderId="0" xfId="129" applyFont="1" applyFill="1" applyBorder="1" applyAlignment="1" applyProtection="1">
      <alignment horizontal="center"/>
      <protection locked="0"/>
    </xf>
    <xf numFmtId="0" fontId="85" fillId="0" borderId="80" xfId="129" applyFont="1" applyFill="1" applyBorder="1" applyAlignment="1">
      <alignment horizontal="center"/>
    </xf>
    <xf numFmtId="14" fontId="85" fillId="0" borderId="80" xfId="129" applyNumberFormat="1" applyFont="1" applyFill="1" applyBorder="1" applyAlignment="1" applyProtection="1">
      <alignment horizontal="center"/>
      <protection locked="0"/>
    </xf>
    <xf numFmtId="0" fontId="85" fillId="0" borderId="80" xfId="129" applyFont="1" applyFill="1" applyBorder="1" applyAlignment="1" applyProtection="1">
      <alignment horizontal="center"/>
      <protection locked="0"/>
    </xf>
    <xf numFmtId="0" fontId="84" fillId="0" borderId="0" xfId="129" applyFont="1" applyFill="1" applyBorder="1">
      <alignment vertical="center"/>
    </xf>
    <xf numFmtId="0" fontId="85" fillId="0" borderId="79" xfId="129" applyFont="1" applyFill="1" applyBorder="1" applyAlignment="1">
      <alignment horizontal="center"/>
    </xf>
    <xf numFmtId="0" fontId="88" fillId="37" borderId="86" xfId="129" applyFont="1" applyFill="1" applyBorder="1" applyAlignment="1">
      <alignment vertical="center"/>
    </xf>
    <xf numFmtId="0" fontId="88" fillId="37" borderId="46" xfId="129" applyFont="1" applyFill="1" applyBorder="1" applyAlignment="1">
      <alignment vertical="center"/>
    </xf>
    <xf numFmtId="0" fontId="88" fillId="37" borderId="51" xfId="129" applyFont="1" applyFill="1" applyBorder="1" applyAlignment="1">
      <alignment vertical="center"/>
    </xf>
    <xf numFmtId="0" fontId="88" fillId="37" borderId="40" xfId="129" applyFont="1" applyFill="1" applyBorder="1">
      <alignment vertical="center"/>
    </xf>
    <xf numFmtId="0" fontId="88" fillId="37" borderId="43" xfId="129" applyFont="1" applyFill="1" applyBorder="1">
      <alignment vertical="center"/>
    </xf>
    <xf numFmtId="0" fontId="85" fillId="0" borderId="57" xfId="129" applyFont="1" applyFill="1" applyBorder="1" applyAlignment="1" applyProtection="1">
      <alignment vertical="center"/>
      <protection locked="0"/>
    </xf>
    <xf numFmtId="0" fontId="85" fillId="0" borderId="17" xfId="129" applyFont="1" applyFill="1" applyBorder="1" applyAlignment="1" applyProtection="1">
      <alignment vertical="center"/>
      <protection locked="0"/>
    </xf>
    <xf numFmtId="0" fontId="85" fillId="0" borderId="61" xfId="129" applyFont="1" applyFill="1" applyBorder="1" applyAlignment="1" applyProtection="1">
      <alignment vertical="center"/>
      <protection locked="0"/>
    </xf>
    <xf numFmtId="0" fontId="88" fillId="37" borderId="62" xfId="129" applyFont="1" applyFill="1" applyBorder="1" applyAlignment="1">
      <alignment vertical="center" wrapText="1"/>
    </xf>
    <xf numFmtId="0" fontId="88" fillId="37" borderId="17" xfId="129" applyFont="1" applyFill="1" applyBorder="1" applyAlignment="1">
      <alignment vertical="center" wrapText="1"/>
    </xf>
    <xf numFmtId="0" fontId="88" fillId="37" borderId="61" xfId="129" applyFont="1" applyFill="1" applyBorder="1" applyAlignment="1">
      <alignment vertical="center" wrapText="1"/>
    </xf>
    <xf numFmtId="0" fontId="85" fillId="0" borderId="48" xfId="129" quotePrefix="1" applyFont="1" applyFill="1" applyBorder="1" applyAlignment="1" applyProtection="1">
      <alignment vertical="center"/>
      <protection locked="0"/>
    </xf>
    <xf numFmtId="0" fontId="85" fillId="0" borderId="46" xfId="129" applyFont="1" applyFill="1" applyBorder="1" applyAlignment="1" applyProtection="1">
      <alignment vertical="center"/>
      <protection locked="0"/>
    </xf>
    <xf numFmtId="0" fontId="85" fillId="0" borderId="51" xfId="129" applyFont="1" applyFill="1" applyBorder="1" applyAlignment="1" applyProtection="1">
      <alignment vertical="center"/>
      <protection locked="0"/>
    </xf>
    <xf numFmtId="0" fontId="85" fillId="38" borderId="88" xfId="129" applyFont="1" applyFill="1" applyBorder="1" applyAlignment="1" applyProtection="1">
      <alignment vertical="center"/>
      <protection locked="0"/>
    </xf>
    <xf numFmtId="0" fontId="85" fillId="38" borderId="89" xfId="129" applyFont="1" applyFill="1" applyBorder="1" applyAlignment="1" applyProtection="1">
      <alignment vertical="center"/>
      <protection locked="0"/>
    </xf>
    <xf numFmtId="0" fontId="85" fillId="38" borderId="90" xfId="129" applyFont="1" applyFill="1" applyBorder="1" applyAlignment="1" applyProtection="1">
      <alignment vertical="center"/>
      <protection locked="0"/>
    </xf>
    <xf numFmtId="0" fontId="85" fillId="0" borderId="91" xfId="129" applyFont="1" applyFill="1" applyBorder="1" applyProtection="1">
      <alignment vertical="center"/>
      <protection locked="0"/>
    </xf>
    <xf numFmtId="14" fontId="85" fillId="0" borderId="91" xfId="129" applyNumberFormat="1" applyFont="1" applyFill="1" applyBorder="1" applyAlignment="1" applyProtection="1">
      <alignment horizontal="center" vertical="center"/>
      <protection locked="0"/>
    </xf>
    <xf numFmtId="14" fontId="85" fillId="0" borderId="92" xfId="129" applyNumberFormat="1" applyFont="1" applyFill="1" applyBorder="1" applyAlignment="1" applyProtection="1">
      <alignment horizontal="center" vertical="center"/>
      <protection locked="0"/>
    </xf>
    <xf numFmtId="0" fontId="85" fillId="0" borderId="88" xfId="129" applyFont="1" applyFill="1" applyBorder="1" applyAlignment="1" applyProtection="1">
      <alignment vertical="center"/>
      <protection locked="0"/>
    </xf>
    <xf numFmtId="0" fontId="85" fillId="0" borderId="89" xfId="129" applyFont="1" applyFill="1" applyBorder="1" applyAlignment="1" applyProtection="1">
      <alignment vertical="center"/>
      <protection locked="0"/>
    </xf>
    <xf numFmtId="0" fontId="85" fillId="0" borderId="90" xfId="129" applyFont="1" applyFill="1" applyBorder="1" applyAlignment="1" applyProtection="1">
      <alignment vertical="center"/>
      <protection locked="0"/>
    </xf>
    <xf numFmtId="0" fontId="88" fillId="37" borderId="85" xfId="129" applyFont="1" applyFill="1" applyBorder="1" applyAlignment="1">
      <alignment vertical="center"/>
    </xf>
    <xf numFmtId="0" fontId="88" fillId="37" borderId="45" xfId="129" applyFont="1" applyFill="1" applyBorder="1" applyAlignment="1">
      <alignment vertical="center"/>
    </xf>
    <xf numFmtId="0" fontId="88" fillId="37" borderId="84" xfId="129" applyFont="1" applyFill="1" applyBorder="1" applyAlignment="1">
      <alignment vertical="center"/>
    </xf>
    <xf numFmtId="0" fontId="88" fillId="37" borderId="72" xfId="129" applyFont="1" applyFill="1" applyBorder="1">
      <alignment vertical="center"/>
    </xf>
    <xf numFmtId="0" fontId="88" fillId="37" borderId="73" xfId="129" applyFont="1" applyFill="1" applyBorder="1">
      <alignment vertical="center"/>
    </xf>
    <xf numFmtId="0" fontId="85" fillId="0" borderId="81" xfId="129" applyFont="1" applyFill="1" applyBorder="1" applyAlignment="1" applyProtection="1">
      <alignment vertical="center"/>
      <protection locked="0"/>
    </xf>
    <xf numFmtId="0" fontId="85" fillId="0" borderId="1" xfId="129" applyFont="1" applyFill="1" applyBorder="1" applyAlignment="1" applyProtection="1">
      <alignment vertical="center"/>
      <protection locked="0"/>
    </xf>
    <xf numFmtId="0" fontId="85" fillId="0" borderId="60" xfId="129" applyFont="1" applyFill="1" applyBorder="1" applyAlignment="1" applyProtection="1">
      <alignment vertical="center"/>
      <protection locked="0"/>
    </xf>
    <xf numFmtId="0" fontId="88" fillId="0" borderId="82" xfId="129" applyFont="1" applyFill="1" applyBorder="1">
      <alignment vertical="center"/>
    </xf>
    <xf numFmtId="0" fontId="88" fillId="0" borderId="83" xfId="129" applyFont="1" applyFill="1" applyBorder="1">
      <alignment vertical="center"/>
    </xf>
    <xf numFmtId="0" fontId="88" fillId="0" borderId="66" xfId="129" applyFont="1" applyFill="1" applyBorder="1">
      <alignment vertical="center"/>
    </xf>
    <xf numFmtId="0" fontId="85" fillId="0" borderId="4" xfId="129" applyFont="1" applyFill="1" applyBorder="1" applyAlignment="1" applyProtection="1">
      <alignment horizontal="center" vertical="center"/>
      <protection locked="0"/>
    </xf>
    <xf numFmtId="0" fontId="88" fillId="37" borderId="62" xfId="129" applyFont="1" applyFill="1" applyBorder="1" applyAlignment="1">
      <alignment horizontal="center" vertical="center" wrapText="1"/>
    </xf>
    <xf numFmtId="0" fontId="88" fillId="37" borderId="58" xfId="129" applyFont="1" applyFill="1" applyBorder="1" applyAlignment="1">
      <alignment horizontal="center" vertical="center" wrapText="1"/>
    </xf>
    <xf numFmtId="0" fontId="88" fillId="37" borderId="87" xfId="129" applyFont="1" applyFill="1" applyBorder="1" applyAlignment="1">
      <alignment horizontal="center" vertical="center" wrapText="1"/>
    </xf>
    <xf numFmtId="0" fontId="88" fillId="37" borderId="78" xfId="129" applyFont="1" applyFill="1" applyBorder="1" applyAlignment="1">
      <alignment horizontal="center" vertical="center" wrapText="1"/>
    </xf>
    <xf numFmtId="0" fontId="88" fillId="37" borderId="69" xfId="129" applyFont="1" applyFill="1" applyBorder="1" applyAlignment="1">
      <alignment horizontal="center" vertical="center" wrapText="1"/>
    </xf>
    <xf numFmtId="0" fontId="88" fillId="37" borderId="67" xfId="129" applyFont="1" applyFill="1" applyBorder="1" applyAlignment="1">
      <alignment horizontal="center" vertical="center" wrapText="1"/>
    </xf>
    <xf numFmtId="0" fontId="85" fillId="38" borderId="94" xfId="129" applyFont="1" applyFill="1" applyBorder="1" applyAlignment="1" applyProtection="1">
      <alignment vertical="center"/>
      <protection locked="0"/>
    </xf>
    <xf numFmtId="0" fontId="85" fillId="38" borderId="80" xfId="129" applyFont="1" applyFill="1" applyBorder="1" applyAlignment="1" applyProtection="1">
      <alignment vertical="center"/>
      <protection locked="0"/>
    </xf>
    <xf numFmtId="0" fontId="85" fillId="38" borderId="95" xfId="129" applyFont="1" applyFill="1" applyBorder="1" applyAlignment="1" applyProtection="1">
      <alignment vertical="center"/>
      <protection locked="0"/>
    </xf>
    <xf numFmtId="14" fontId="85" fillId="0" borderId="91" xfId="129" quotePrefix="1" applyNumberFormat="1" applyFont="1" applyFill="1" applyBorder="1" applyAlignment="1" applyProtection="1">
      <alignment horizontal="center" vertical="center"/>
      <protection locked="0"/>
    </xf>
    <xf numFmtId="14" fontId="85" fillId="0" borderId="93" xfId="129" applyNumberFormat="1" applyFont="1" applyFill="1" applyBorder="1" applyAlignment="1" applyProtection="1">
      <alignment horizontal="center" vertical="center"/>
      <protection locked="0"/>
    </xf>
    <xf numFmtId="0" fontId="88" fillId="37" borderId="53" xfId="129" applyFont="1" applyFill="1" applyBorder="1">
      <alignment vertical="center"/>
    </xf>
    <xf numFmtId="0" fontId="88" fillId="37" borderId="54" xfId="129" applyFont="1" applyFill="1" applyBorder="1">
      <alignment vertical="center"/>
    </xf>
    <xf numFmtId="0" fontId="88" fillId="37" borderId="50" xfId="129" applyFont="1" applyFill="1" applyBorder="1">
      <alignment vertical="center"/>
    </xf>
    <xf numFmtId="0" fontId="85" fillId="0" borderId="42" xfId="129" applyFont="1" applyFill="1" applyBorder="1" applyAlignment="1" applyProtection="1">
      <alignment vertical="center"/>
      <protection locked="0"/>
    </xf>
    <xf numFmtId="0" fontId="85" fillId="0" borderId="54" xfId="129" applyFont="1" applyFill="1" applyBorder="1" applyAlignment="1" applyProtection="1">
      <alignment vertical="center"/>
      <protection locked="0"/>
    </xf>
    <xf numFmtId="0" fontId="85" fillId="0" borderId="52" xfId="129" applyFont="1" applyFill="1" applyBorder="1" applyAlignment="1" applyProtection="1">
      <alignment vertical="center"/>
      <protection locked="0"/>
    </xf>
    <xf numFmtId="0" fontId="88" fillId="37" borderId="26" xfId="129" applyFont="1" applyFill="1" applyBorder="1">
      <alignment vertical="center"/>
    </xf>
    <xf numFmtId="0" fontId="88" fillId="37" borderId="27" xfId="129" applyFont="1" applyFill="1" applyBorder="1">
      <alignment vertical="center"/>
    </xf>
    <xf numFmtId="0" fontId="88" fillId="37" borderId="28" xfId="129" applyFont="1" applyFill="1" applyBorder="1">
      <alignment vertical="center"/>
    </xf>
    <xf numFmtId="0" fontId="85" fillId="0" borderId="69" xfId="129" applyFont="1" applyFill="1" applyBorder="1" applyAlignment="1" applyProtection="1">
      <alignment vertical="center"/>
      <protection locked="0"/>
    </xf>
    <xf numFmtId="0" fontId="85" fillId="0" borderId="4" xfId="129" applyFont="1" applyFill="1" applyBorder="1" applyAlignment="1" applyProtection="1">
      <alignment vertical="center"/>
      <protection locked="0"/>
    </xf>
    <xf numFmtId="0" fontId="85" fillId="0" borderId="68" xfId="129" applyFont="1" applyFill="1" applyBorder="1" applyAlignment="1" applyProtection="1">
      <alignment vertical="center"/>
      <protection locked="0"/>
    </xf>
    <xf numFmtId="0" fontId="85" fillId="0" borderId="96" xfId="129" applyFont="1" applyFill="1" applyBorder="1" applyProtection="1">
      <alignment vertical="center"/>
      <protection locked="0"/>
    </xf>
    <xf numFmtId="14" fontId="85" fillId="0" borderId="96" xfId="129" applyNumberFormat="1" applyFont="1" applyFill="1" applyBorder="1" applyAlignment="1" applyProtection="1">
      <alignment horizontal="center" vertical="center"/>
      <protection locked="0"/>
    </xf>
    <xf numFmtId="14" fontId="85" fillId="0" borderId="97" xfId="129" applyNumberFormat="1" applyFont="1" applyFill="1" applyBorder="1" applyAlignment="1" applyProtection="1">
      <alignment horizontal="center" vertical="center"/>
      <protection locked="0"/>
    </xf>
    <xf numFmtId="0" fontId="85" fillId="0" borderId="94" xfId="129" applyFont="1" applyFill="1" applyBorder="1" applyAlignment="1" applyProtection="1">
      <alignment vertical="center"/>
      <protection locked="0"/>
    </xf>
    <xf numFmtId="0" fontId="85" fillId="0" borderId="80" xfId="129" applyFont="1" applyFill="1" applyBorder="1" applyAlignment="1" applyProtection="1">
      <alignment vertical="center"/>
      <protection locked="0"/>
    </xf>
    <xf numFmtId="0" fontId="85" fillId="0" borderId="95" xfId="129" applyFont="1" applyFill="1" applyBorder="1" applyAlignment="1" applyProtection="1">
      <alignment vertical="center"/>
      <protection locked="0"/>
    </xf>
    <xf numFmtId="14" fontId="85" fillId="0" borderId="98" xfId="129" applyNumberFormat="1" applyFont="1" applyFill="1" applyBorder="1" applyAlignment="1" applyProtection="1">
      <alignment horizontal="center" vertical="center"/>
      <protection locked="0"/>
    </xf>
    <xf numFmtId="0" fontId="85" fillId="0" borderId="99" xfId="129" applyFont="1" applyFill="1" applyBorder="1" applyProtection="1">
      <alignment vertical="center"/>
      <protection locked="0"/>
    </xf>
    <xf numFmtId="0" fontId="85" fillId="0" borderId="80" xfId="129" applyFont="1" applyFill="1" applyBorder="1" applyProtection="1">
      <alignment vertical="center"/>
      <protection locked="0"/>
    </xf>
    <xf numFmtId="0" fontId="85" fillId="0" borderId="95" xfId="129" applyFont="1" applyFill="1" applyBorder="1" applyProtection="1">
      <alignment vertical="center"/>
      <protection locked="0"/>
    </xf>
    <xf numFmtId="14" fontId="85" fillId="0" borderId="96" xfId="129" quotePrefix="1" applyNumberFormat="1" applyFont="1" applyFill="1" applyBorder="1" applyAlignment="1" applyProtection="1">
      <alignment horizontal="center" vertical="center"/>
      <protection locked="0"/>
    </xf>
    <xf numFmtId="0" fontId="88" fillId="37" borderId="48" xfId="129" applyFont="1" applyFill="1" applyBorder="1" applyAlignment="1">
      <alignment horizontal="center" vertical="center"/>
    </xf>
    <xf numFmtId="0" fontId="88" fillId="37" borderId="46" xfId="129" applyFont="1" applyFill="1" applyBorder="1" applyAlignment="1">
      <alignment horizontal="center" vertical="center"/>
    </xf>
    <xf numFmtId="0" fontId="88" fillId="37" borderId="45" xfId="129" applyFont="1" applyFill="1" applyBorder="1" applyAlignment="1">
      <alignment horizontal="center" vertical="center"/>
    </xf>
    <xf numFmtId="187" fontId="85" fillId="0" borderId="43" xfId="129" applyNumberFormat="1" applyFont="1" applyFill="1" applyBorder="1" applyAlignment="1" applyProtection="1">
      <alignment horizontal="right" vertical="center"/>
      <protection locked="0"/>
    </xf>
    <xf numFmtId="187" fontId="85" fillId="0" borderId="100" xfId="129" applyNumberFormat="1" applyFont="1" applyFill="1" applyBorder="1" applyAlignment="1" applyProtection="1">
      <alignment horizontal="right" vertical="center"/>
      <protection locked="0"/>
    </xf>
    <xf numFmtId="0" fontId="88" fillId="37" borderId="62" xfId="129" applyFont="1" applyFill="1" applyBorder="1" applyAlignment="1">
      <alignment horizontal="center" vertical="center"/>
    </xf>
    <xf numFmtId="0" fontId="88" fillId="37" borderId="17" xfId="129" applyFont="1" applyFill="1" applyBorder="1" applyAlignment="1">
      <alignment horizontal="center" vertical="center"/>
    </xf>
    <xf numFmtId="0" fontId="88" fillId="37" borderId="69" xfId="129" applyFont="1" applyFill="1" applyBorder="1" applyAlignment="1">
      <alignment horizontal="center" vertical="center"/>
    </xf>
    <xf numFmtId="0" fontId="88" fillId="37" borderId="4" xfId="129" applyFont="1" applyFill="1" applyBorder="1" applyAlignment="1">
      <alignment horizontal="center" vertical="center"/>
    </xf>
    <xf numFmtId="0" fontId="85" fillId="0" borderId="57" xfId="129" applyFont="1" applyFill="1" applyBorder="1" applyAlignment="1" applyProtection="1">
      <alignment vertical="center" wrapText="1"/>
      <protection locked="0"/>
    </xf>
    <xf numFmtId="0" fontId="85" fillId="0" borderId="17" xfId="129" applyFont="1" applyFill="1" applyBorder="1" applyAlignment="1" applyProtection="1">
      <alignment vertical="center" wrapText="1"/>
      <protection locked="0"/>
    </xf>
    <xf numFmtId="0" fontId="85" fillId="0" borderId="61" xfId="129" applyFont="1" applyFill="1" applyBorder="1" applyAlignment="1" applyProtection="1">
      <alignment vertical="center" wrapText="1"/>
      <protection locked="0"/>
    </xf>
    <xf numFmtId="0" fontId="85" fillId="0" borderId="66" xfId="129" applyFont="1" applyFill="1" applyBorder="1" applyAlignment="1" applyProtection="1">
      <alignment vertical="center" wrapText="1"/>
      <protection locked="0"/>
    </xf>
    <xf numFmtId="0" fontId="85" fillId="0" borderId="4" xfId="129" applyFont="1" applyFill="1" applyBorder="1" applyAlignment="1" applyProtection="1">
      <alignment vertical="center" wrapText="1"/>
      <protection locked="0"/>
    </xf>
    <xf numFmtId="0" fontId="85" fillId="0" borderId="68" xfId="129" applyFont="1" applyFill="1" applyBorder="1" applyAlignment="1" applyProtection="1">
      <alignment vertical="center" wrapText="1"/>
      <protection locked="0"/>
    </xf>
    <xf numFmtId="0" fontId="88" fillId="39" borderId="48" xfId="129" applyFont="1" applyFill="1" applyBorder="1" applyAlignment="1">
      <alignment vertical="center" wrapText="1"/>
    </xf>
    <xf numFmtId="0" fontId="88" fillId="39" borderId="45" xfId="129" applyFont="1" applyFill="1" applyBorder="1" applyAlignment="1">
      <alignment vertical="center" wrapText="1"/>
    </xf>
    <xf numFmtId="0" fontId="88" fillId="39" borderId="53" xfId="129" applyFont="1" applyFill="1" applyBorder="1" applyAlignment="1">
      <alignment vertical="center" wrapText="1"/>
    </xf>
    <xf numFmtId="0" fontId="88" fillId="39" borderId="50" xfId="129" applyFont="1" applyFill="1" applyBorder="1" applyAlignment="1">
      <alignment vertical="center" wrapText="1"/>
    </xf>
    <xf numFmtId="0" fontId="85" fillId="0" borderId="66" xfId="129" applyFont="1" applyFill="1" applyBorder="1" applyAlignment="1" applyProtection="1">
      <alignment vertical="center"/>
      <protection locked="0"/>
    </xf>
    <xf numFmtId="0" fontId="85" fillId="37" borderId="110" xfId="129" applyFont="1" applyFill="1" applyBorder="1">
      <alignment vertical="center"/>
    </xf>
    <xf numFmtId="0" fontId="85" fillId="37" borderId="111" xfId="129" applyFont="1" applyFill="1" applyBorder="1">
      <alignment vertical="center"/>
    </xf>
    <xf numFmtId="0" fontId="85" fillId="37" borderId="112" xfId="129" applyFont="1" applyFill="1" applyBorder="1">
      <alignment vertical="center"/>
    </xf>
    <xf numFmtId="0" fontId="85" fillId="37" borderId="113" xfId="129" applyFont="1" applyFill="1" applyBorder="1">
      <alignment vertical="center"/>
    </xf>
    <xf numFmtId="0" fontId="85" fillId="37" borderId="114" xfId="129" applyFont="1" applyFill="1" applyBorder="1">
      <alignment vertical="center"/>
    </xf>
    <xf numFmtId="0" fontId="85" fillId="37" borderId="115" xfId="129" applyFont="1" applyFill="1" applyBorder="1">
      <alignment vertical="center"/>
    </xf>
    <xf numFmtId="0" fontId="85" fillId="40" borderId="116" xfId="129" applyFont="1" applyFill="1" applyBorder="1" applyAlignment="1">
      <alignment horizontal="right" vertical="center"/>
    </xf>
    <xf numFmtId="0" fontId="85" fillId="40" borderId="117" xfId="129" applyFont="1" applyFill="1" applyBorder="1" applyAlignment="1">
      <alignment horizontal="right" vertical="center"/>
    </xf>
    <xf numFmtId="0" fontId="85" fillId="38" borderId="103" xfId="129" applyFont="1" applyFill="1" applyBorder="1" applyAlignment="1" applyProtection="1">
      <alignment vertical="center"/>
      <protection locked="0"/>
    </xf>
    <xf numFmtId="0" fontId="85" fillId="38" borderId="104" xfId="129" applyFont="1" applyFill="1" applyBorder="1" applyAlignment="1" applyProtection="1">
      <alignment vertical="center"/>
      <protection locked="0"/>
    </xf>
    <xf numFmtId="0" fontId="85" fillId="38" borderId="105" xfId="129" applyFont="1" applyFill="1" applyBorder="1" applyAlignment="1" applyProtection="1">
      <alignment vertical="center"/>
      <protection locked="0"/>
    </xf>
    <xf numFmtId="0" fontId="85" fillId="0" borderId="106" xfId="129" applyFont="1" applyFill="1" applyBorder="1" applyProtection="1">
      <alignment vertical="center"/>
      <protection locked="0"/>
    </xf>
    <xf numFmtId="0" fontId="85" fillId="0" borderId="107" xfId="129" applyFont="1" applyFill="1" applyBorder="1" applyProtection="1">
      <alignment vertical="center"/>
      <protection locked="0"/>
    </xf>
    <xf numFmtId="14" fontId="85" fillId="0" borderId="107" xfId="129" quotePrefix="1" applyNumberFormat="1" applyFont="1" applyFill="1" applyBorder="1" applyAlignment="1" applyProtection="1">
      <alignment horizontal="center" vertical="center"/>
      <protection locked="0"/>
    </xf>
    <xf numFmtId="14" fontId="85" fillId="0" borderId="107" xfId="129" applyNumberFormat="1" applyFont="1" applyFill="1" applyBorder="1" applyAlignment="1" applyProtection="1">
      <alignment horizontal="center" vertical="center"/>
      <protection locked="0"/>
    </xf>
    <xf numFmtId="14" fontId="85" fillId="0" borderId="108" xfId="129" applyNumberFormat="1" applyFont="1" applyFill="1" applyBorder="1" applyAlignment="1" applyProtection="1">
      <alignment horizontal="center" vertical="center"/>
      <protection locked="0"/>
    </xf>
    <xf numFmtId="0" fontId="85" fillId="0" borderId="103" xfId="129" applyFont="1" applyFill="1" applyBorder="1" applyAlignment="1" applyProtection="1">
      <alignment vertical="center"/>
      <protection locked="0"/>
    </xf>
    <xf numFmtId="0" fontId="85" fillId="0" borderId="104" xfId="129" applyFont="1" applyFill="1" applyBorder="1" applyAlignment="1" applyProtection="1">
      <alignment vertical="center"/>
      <protection locked="0"/>
    </xf>
    <xf numFmtId="0" fontId="85" fillId="0" borderId="105" xfId="129" applyFont="1" applyFill="1" applyBorder="1" applyAlignment="1" applyProtection="1">
      <alignment vertical="center"/>
      <protection locked="0"/>
    </xf>
    <xf numFmtId="14" fontId="85" fillId="0" borderId="109" xfId="129" applyNumberFormat="1" applyFont="1" applyFill="1" applyBorder="1" applyAlignment="1" applyProtection="1">
      <alignment horizontal="center" vertical="center"/>
      <protection locked="0"/>
    </xf>
    <xf numFmtId="0" fontId="88" fillId="37" borderId="101" xfId="129" applyFont="1" applyFill="1" applyBorder="1" applyAlignment="1">
      <alignment horizontal="center" vertical="center" wrapText="1"/>
    </xf>
    <xf numFmtId="0" fontId="88" fillId="37" borderId="77" xfId="129" applyFont="1" applyFill="1" applyBorder="1" applyAlignment="1">
      <alignment horizontal="center" vertical="center" wrapText="1"/>
    </xf>
    <xf numFmtId="0" fontId="88" fillId="37" borderId="15" xfId="129" applyFont="1" applyFill="1" applyBorder="1" applyAlignment="1">
      <alignment horizontal="center" vertical="center" wrapText="1"/>
    </xf>
    <xf numFmtId="0" fontId="88" fillId="37" borderId="0" xfId="129" applyFont="1" applyFill="1" applyBorder="1" applyAlignment="1">
      <alignment horizontal="center" vertical="center" wrapText="1"/>
    </xf>
    <xf numFmtId="0" fontId="88" fillId="37" borderId="4" xfId="129" applyFont="1" applyFill="1" applyBorder="1" applyAlignment="1">
      <alignment horizontal="center" vertical="center" wrapText="1"/>
    </xf>
    <xf numFmtId="0" fontId="85" fillId="0" borderId="75" xfId="55" applyFont="1" applyFill="1" applyBorder="1" applyAlignment="1" applyProtection="1">
      <alignment vertical="center" wrapText="1"/>
      <protection locked="0"/>
    </xf>
    <xf numFmtId="0" fontId="85" fillId="0" borderId="0" xfId="55" applyFont="1" applyFill="1" applyBorder="1" applyAlignment="1" applyProtection="1">
      <alignment vertical="center"/>
      <protection locked="0"/>
    </xf>
    <xf numFmtId="0" fontId="85" fillId="0" borderId="17" xfId="55" applyFont="1" applyFill="1" applyBorder="1" applyAlignment="1" applyProtection="1">
      <alignment vertical="center"/>
      <protection locked="0"/>
    </xf>
    <xf numFmtId="0" fontId="85" fillId="0" borderId="61" xfId="55" applyFont="1" applyFill="1" applyBorder="1" applyAlignment="1" applyProtection="1">
      <alignment vertical="center"/>
      <protection locked="0"/>
    </xf>
    <xf numFmtId="0" fontId="85" fillId="0" borderId="75" xfId="55" applyFont="1" applyFill="1" applyBorder="1" applyAlignment="1" applyProtection="1">
      <alignment vertical="center"/>
      <protection locked="0"/>
    </xf>
    <xf numFmtId="0" fontId="85" fillId="0" borderId="102" xfId="55" applyFont="1" applyFill="1" applyBorder="1" applyAlignment="1" applyProtection="1">
      <alignment vertical="center"/>
      <protection locked="0"/>
    </xf>
    <xf numFmtId="0" fontId="85" fillId="0" borderId="66" xfId="55" applyFont="1" applyFill="1" applyBorder="1" applyAlignment="1" applyProtection="1">
      <alignment vertical="center"/>
      <protection locked="0"/>
    </xf>
    <xf numFmtId="0" fontId="85" fillId="0" borderId="4" xfId="55" applyFont="1" applyFill="1" applyBorder="1" applyAlignment="1" applyProtection="1">
      <alignment vertical="center"/>
      <protection locked="0"/>
    </xf>
    <xf numFmtId="0" fontId="85" fillId="0" borderId="68" xfId="55" applyFont="1" applyFill="1" applyBorder="1" applyAlignment="1" applyProtection="1">
      <alignment vertical="center"/>
      <protection locked="0"/>
    </xf>
    <xf numFmtId="0" fontId="85" fillId="37" borderId="49" xfId="129" applyFont="1" applyFill="1" applyBorder="1">
      <alignment vertical="center"/>
    </xf>
    <xf numFmtId="0" fontId="85" fillId="37" borderId="2" xfId="129" applyFont="1" applyFill="1" applyBorder="1">
      <alignment vertical="center"/>
    </xf>
    <xf numFmtId="0" fontId="85" fillId="37" borderId="16" xfId="129" applyFont="1" applyFill="1" applyBorder="1">
      <alignment vertical="center"/>
    </xf>
    <xf numFmtId="0" fontId="85" fillId="40" borderId="41" xfId="129" applyFont="1" applyFill="1" applyBorder="1">
      <alignment vertical="center"/>
    </xf>
    <xf numFmtId="0" fontId="85" fillId="40" borderId="47" xfId="129" applyFont="1" applyFill="1" applyBorder="1">
      <alignment vertical="center"/>
    </xf>
    <xf numFmtId="0" fontId="85" fillId="37" borderId="53" xfId="129" applyFont="1" applyFill="1" applyBorder="1">
      <alignment vertical="center"/>
    </xf>
    <xf numFmtId="0" fontId="85" fillId="37" borderId="54" xfId="129" applyFont="1" applyFill="1" applyBorder="1">
      <alignment vertical="center"/>
    </xf>
    <xf numFmtId="0" fontId="85" fillId="37" borderId="50" xfId="129" applyFont="1" applyFill="1" applyBorder="1">
      <alignment vertical="center"/>
    </xf>
    <xf numFmtId="0" fontId="88" fillId="40" borderId="42" xfId="129" applyFont="1" applyFill="1" applyBorder="1">
      <alignment vertical="center"/>
    </xf>
    <xf numFmtId="0" fontId="88" fillId="40" borderId="52" xfId="129" applyFont="1" applyFill="1" applyBorder="1">
      <alignment vertical="center"/>
    </xf>
    <xf numFmtId="0" fontId="88" fillId="0" borderId="0" xfId="129" applyFont="1" applyFill="1" applyBorder="1">
      <alignment vertical="center"/>
    </xf>
    <xf numFmtId="0" fontId="88" fillId="37" borderId="44" xfId="129" applyFont="1" applyFill="1" applyBorder="1" applyAlignment="1">
      <alignment horizontal="center" vertical="center"/>
    </xf>
    <xf numFmtId="0" fontId="88" fillId="37" borderId="43" xfId="129" applyFont="1" applyFill="1" applyBorder="1" applyAlignment="1">
      <alignment horizontal="center" vertical="center"/>
    </xf>
    <xf numFmtId="0" fontId="88" fillId="37" borderId="100" xfId="129" applyFont="1" applyFill="1" applyBorder="1" applyAlignment="1">
      <alignment horizontal="center" vertical="center"/>
    </xf>
    <xf numFmtId="14" fontId="85" fillId="0" borderId="41" xfId="129" applyNumberFormat="1" applyFont="1" applyFill="1" applyBorder="1" applyAlignment="1" applyProtection="1">
      <alignment horizontal="center" vertical="center" wrapText="1"/>
      <protection locked="0"/>
    </xf>
    <xf numFmtId="0" fontId="85" fillId="0" borderId="2" xfId="129" applyFont="1" applyFill="1" applyBorder="1" applyAlignment="1" applyProtection="1">
      <alignment horizontal="center" vertical="center" wrapText="1"/>
      <protection locked="0"/>
    </xf>
    <xf numFmtId="0" fontId="85" fillId="0" borderId="41" xfId="129" applyFont="1" applyFill="1" applyBorder="1" applyAlignment="1" applyProtection="1">
      <alignment horizontal="center" vertical="center" wrapText="1"/>
      <protection locked="0"/>
    </xf>
    <xf numFmtId="0" fontId="85" fillId="0" borderId="16" xfId="129" applyFont="1" applyFill="1" applyBorder="1" applyAlignment="1" applyProtection="1">
      <alignment horizontal="center" vertical="center" wrapText="1"/>
      <protection locked="0"/>
    </xf>
    <xf numFmtId="0" fontId="85" fillId="0" borderId="41" xfId="129" applyFont="1" applyFill="1" applyBorder="1" applyAlignment="1" applyProtection="1">
      <alignment vertical="center" wrapText="1"/>
      <protection locked="0"/>
    </xf>
    <xf numFmtId="0" fontId="85" fillId="0" borderId="2" xfId="129" applyFont="1" applyFill="1" applyBorder="1" applyAlignment="1" applyProtection="1">
      <alignment vertical="center" wrapText="1"/>
      <protection locked="0"/>
    </xf>
    <xf numFmtId="0" fontId="85" fillId="0" borderId="16" xfId="129" applyFont="1" applyFill="1" applyBorder="1" applyAlignment="1" applyProtection="1">
      <alignment vertical="center" wrapText="1"/>
      <protection locked="0"/>
    </xf>
    <xf numFmtId="0" fontId="85" fillId="0" borderId="38" xfId="129" applyFont="1" applyFill="1" applyBorder="1" applyAlignment="1" applyProtection="1">
      <alignment horizontal="center" vertical="center" wrapText="1"/>
      <protection locked="0"/>
    </xf>
    <xf numFmtId="14" fontId="85" fillId="0" borderId="3" xfId="129" applyNumberFormat="1" applyFont="1" applyFill="1" applyBorder="1" applyAlignment="1" applyProtection="1">
      <alignment horizontal="center" vertical="center" wrapText="1"/>
      <protection locked="0"/>
    </xf>
    <xf numFmtId="14" fontId="85" fillId="0" borderId="25" xfId="129" applyNumberFormat="1" applyFont="1" applyFill="1" applyBorder="1" applyAlignment="1" applyProtection="1">
      <alignment horizontal="center" vertical="center" wrapText="1"/>
      <protection locked="0"/>
    </xf>
    <xf numFmtId="0" fontId="85" fillId="0" borderId="49" xfId="129" applyFont="1" applyFill="1" applyBorder="1" applyAlignment="1" applyProtection="1">
      <alignment vertical="center" wrapText="1"/>
      <protection locked="0"/>
    </xf>
    <xf numFmtId="14" fontId="85" fillId="0" borderId="38" xfId="129" applyNumberFormat="1" applyFont="1" applyFill="1" applyBorder="1" applyAlignment="1" applyProtection="1">
      <alignment horizontal="center" vertical="center" wrapText="1"/>
      <protection locked="0"/>
    </xf>
    <xf numFmtId="14" fontId="85" fillId="0" borderId="65" xfId="129" applyNumberFormat="1" applyFont="1" applyFill="1" applyBorder="1" applyAlignment="1" applyProtection="1">
      <alignment horizontal="center" vertical="center" wrapText="1"/>
      <protection locked="0"/>
    </xf>
    <xf numFmtId="0" fontId="85" fillId="0" borderId="49" xfId="129" quotePrefix="1" applyFont="1" applyFill="1" applyBorder="1" applyAlignment="1" applyProtection="1">
      <alignment vertical="center" wrapText="1"/>
      <protection locked="0"/>
    </xf>
    <xf numFmtId="0" fontId="85" fillId="0" borderId="54" xfId="129" applyFont="1" applyFill="1" applyBorder="1" applyAlignment="1" applyProtection="1">
      <alignment horizontal="center" vertical="center" wrapText="1"/>
      <protection locked="0"/>
    </xf>
    <xf numFmtId="0" fontId="85" fillId="0" borderId="50" xfId="129" applyFont="1" applyFill="1" applyBorder="1" applyAlignment="1" applyProtection="1">
      <alignment horizontal="center" vertical="center" wrapText="1"/>
      <protection locked="0"/>
    </xf>
    <xf numFmtId="14" fontId="85" fillId="0" borderId="83" xfId="129" applyNumberFormat="1" applyFont="1" applyFill="1" applyBorder="1" applyAlignment="1" applyProtection="1">
      <alignment horizontal="center" vertical="center" wrapText="1"/>
      <protection locked="0"/>
    </xf>
    <xf numFmtId="14" fontId="85" fillId="0" borderId="118" xfId="129" applyNumberFormat="1" applyFont="1" applyFill="1" applyBorder="1" applyAlignment="1" applyProtection="1">
      <alignment horizontal="center" vertical="center" wrapText="1"/>
      <protection locked="0"/>
    </xf>
    <xf numFmtId="0" fontId="85" fillId="0" borderId="42" xfId="129" applyFont="1" applyFill="1" applyBorder="1" applyAlignment="1" applyProtection="1">
      <alignment horizontal="center" vertical="center" wrapText="1"/>
      <protection locked="0"/>
    </xf>
    <xf numFmtId="0" fontId="85" fillId="0" borderId="42" xfId="129" applyFont="1" applyFill="1" applyBorder="1" applyAlignment="1" applyProtection="1">
      <alignment vertical="center" wrapText="1"/>
      <protection locked="0"/>
    </xf>
    <xf numFmtId="0" fontId="85" fillId="0" borderId="54" xfId="129" applyFont="1" applyFill="1" applyBorder="1" applyAlignment="1" applyProtection="1">
      <alignment vertical="center" wrapText="1"/>
      <protection locked="0"/>
    </xf>
    <xf numFmtId="0" fontId="85" fillId="0" borderId="27" xfId="129" applyFont="1" applyFill="1" applyBorder="1" applyAlignment="1" applyProtection="1">
      <alignment horizontal="center" vertical="center" wrapText="1"/>
      <protection locked="0"/>
    </xf>
    <xf numFmtId="14" fontId="85" fillId="0" borderId="27" xfId="129" applyNumberFormat="1" applyFont="1" applyFill="1" applyBorder="1" applyAlignment="1" applyProtection="1">
      <alignment horizontal="center" vertical="center" wrapText="1"/>
      <protection locked="0"/>
    </xf>
    <xf numFmtId="14" fontId="85" fillId="0" borderId="28" xfId="129" applyNumberFormat="1" applyFont="1" applyFill="1" applyBorder="1" applyAlignment="1" applyProtection="1">
      <alignment horizontal="center" vertical="center" wrapText="1"/>
      <protection locked="0"/>
    </xf>
    <xf numFmtId="0" fontId="85" fillId="0" borderId="53" xfId="129" applyFont="1" applyFill="1" applyBorder="1" applyAlignment="1" applyProtection="1">
      <alignment vertical="center" wrapText="1"/>
      <protection locked="0"/>
    </xf>
    <xf numFmtId="0" fontId="85" fillId="0" borderId="50" xfId="129" applyFont="1" applyFill="1" applyBorder="1" applyAlignment="1" applyProtection="1">
      <alignment vertical="center" wrapText="1"/>
      <protection locked="0"/>
    </xf>
  </cellXfs>
  <cellStyles count="13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120" xr:uid="{00000000-0005-0000-0000-000037000000}"/>
    <cellStyle name="ハイパーリンク 3" xfId="121" xr:uid="{00000000-0005-0000-0000-000038000000}"/>
    <cellStyle name="ハイパーリンク 4" xfId="126" xr:uid="{00000000-0005-0000-0000-000039000000}"/>
    <cellStyle name="メモ" xfId="56" builtinId="10" customBuiltin="1"/>
    <cellStyle name="リンク セル" xfId="57" builtinId="24" customBuiltin="1"/>
    <cellStyle name="悪い" xfId="58" builtinId="27" customBuiltin="1"/>
    <cellStyle name="価格桁区切り" xfId="59" xr:uid="{00000000-0005-0000-0000-00003D000000}"/>
    <cellStyle name="型番" xfId="60" xr:uid="{00000000-0005-0000-0000-00003E000000}"/>
    <cellStyle name="計算" xfId="61" builtinId="22" customBuiltin="1"/>
    <cellStyle name="警告文" xfId="62" builtinId="11" customBuiltin="1"/>
    <cellStyle name="桁区切り 2" xfId="122" xr:uid="{00000000-0005-0000-0000-000041000000}"/>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8000000}"/>
    <cellStyle name="数値（桁区切り）" xfId="70" xr:uid="{00000000-0005-0000-0000-000049000000}"/>
    <cellStyle name="数値_(140784-1)次期R3" xfId="71" xr:uid="{00000000-0005-0000-0000-00004A000000}"/>
    <cellStyle name="製品通知&quot;-&quot;" xfId="72" xr:uid="{00000000-0005-0000-0000-00004B000000}"/>
    <cellStyle name="製品通知価格" xfId="73" xr:uid="{00000000-0005-0000-0000-00004C000000}"/>
    <cellStyle name="製品通知日付" xfId="74" xr:uid="{00000000-0005-0000-0000-00004D000000}"/>
    <cellStyle name="製品通知文字列" xfId="75" xr:uid="{00000000-0005-0000-0000-00004E000000}"/>
    <cellStyle name="説明文" xfId="76" builtinId="53" customBuiltin="1"/>
    <cellStyle name="日付" xfId="77" xr:uid="{00000000-0005-0000-0000-000050000000}"/>
    <cellStyle name="入力" xfId="78" builtinId="20" customBuiltin="1"/>
    <cellStyle name="年月日" xfId="79" xr:uid="{00000000-0005-0000-0000-000052000000}"/>
    <cellStyle name="標準" xfId="0" builtinId="0"/>
    <cellStyle name="標準 10" xfId="95" xr:uid="{00000000-0005-0000-0000-000054000000}"/>
    <cellStyle name="標準 11" xfId="107" xr:uid="{00000000-0005-0000-0000-000055000000}"/>
    <cellStyle name="標準 11 2" xfId="129" xr:uid="{00000000-0005-0000-0000-000056000000}"/>
    <cellStyle name="標準 12" xfId="96" xr:uid="{00000000-0005-0000-0000-000057000000}"/>
    <cellStyle name="標準 13" xfId="97" xr:uid="{00000000-0005-0000-0000-000058000000}"/>
    <cellStyle name="標準 14" xfId="98" xr:uid="{00000000-0005-0000-0000-000059000000}"/>
    <cellStyle name="標準 15" xfId="99" xr:uid="{00000000-0005-0000-0000-00005A000000}"/>
    <cellStyle name="標準 16" xfId="100" xr:uid="{00000000-0005-0000-0000-00005B000000}"/>
    <cellStyle name="標準 17" xfId="108" xr:uid="{00000000-0005-0000-0000-00005C000000}"/>
    <cellStyle name="標準 18" xfId="101" xr:uid="{00000000-0005-0000-0000-00005D000000}"/>
    <cellStyle name="標準 19" xfId="102" xr:uid="{00000000-0005-0000-0000-00005E000000}"/>
    <cellStyle name="標準 2" xfId="80" xr:uid="{00000000-0005-0000-0000-00005F000000}"/>
    <cellStyle name="標準 2 2" xfId="123" xr:uid="{00000000-0005-0000-0000-000060000000}"/>
    <cellStyle name="標準 20" xfId="109" xr:uid="{00000000-0005-0000-0000-000061000000}"/>
    <cellStyle name="標準 21" xfId="103" xr:uid="{00000000-0005-0000-0000-000062000000}"/>
    <cellStyle name="標準 22" xfId="104" xr:uid="{00000000-0005-0000-0000-000063000000}"/>
    <cellStyle name="標準 23" xfId="110" xr:uid="{00000000-0005-0000-0000-000064000000}"/>
    <cellStyle name="標準 24" xfId="105" xr:uid="{00000000-0005-0000-0000-000065000000}"/>
    <cellStyle name="標準 25" xfId="106" xr:uid="{00000000-0005-0000-0000-000066000000}"/>
    <cellStyle name="標準 26" xfId="90" xr:uid="{00000000-0005-0000-0000-000067000000}"/>
    <cellStyle name="標準 27" xfId="91" xr:uid="{00000000-0005-0000-0000-000068000000}"/>
    <cellStyle name="標準 28" xfId="92" xr:uid="{00000000-0005-0000-0000-000069000000}"/>
    <cellStyle name="標準 29" xfId="111" xr:uid="{00000000-0005-0000-0000-00006A000000}"/>
    <cellStyle name="標準 3" xfId="88" xr:uid="{00000000-0005-0000-0000-00006B000000}"/>
    <cellStyle name="標準 3 2" xfId="124" xr:uid="{00000000-0005-0000-0000-00006C000000}"/>
    <cellStyle name="標準 3 3" xfId="125" xr:uid="{00000000-0005-0000-0000-00006D000000}"/>
    <cellStyle name="標準 30" xfId="112" xr:uid="{00000000-0005-0000-0000-00006E000000}"/>
    <cellStyle name="標準 31" xfId="113" xr:uid="{00000000-0005-0000-0000-00006F000000}"/>
    <cellStyle name="標準 32" xfId="114" xr:uid="{00000000-0005-0000-0000-000070000000}"/>
    <cellStyle name="標準 33" xfId="115" xr:uid="{00000000-0005-0000-0000-000071000000}"/>
    <cellStyle name="標準 34" xfId="116" xr:uid="{00000000-0005-0000-0000-000072000000}"/>
    <cellStyle name="標準 4" xfId="89" xr:uid="{00000000-0005-0000-0000-000073000000}"/>
    <cellStyle name="標準 5" xfId="93" xr:uid="{00000000-0005-0000-0000-000074000000}"/>
    <cellStyle name="標準 6" xfId="117" xr:uid="{00000000-0005-0000-0000-000075000000}"/>
    <cellStyle name="標準 6 2" xfId="127" xr:uid="{00000000-0005-0000-0000-000076000000}"/>
    <cellStyle name="標準 7" xfId="118" xr:uid="{00000000-0005-0000-0000-000077000000}"/>
    <cellStyle name="標準 8" xfId="119" xr:uid="{00000000-0005-0000-0000-000078000000}"/>
    <cellStyle name="標準 9" xfId="94" xr:uid="{00000000-0005-0000-0000-000079000000}"/>
    <cellStyle name="標準_SiNDY歩行者NWパラメータ" xfId="128" xr:uid="{00000000-0005-0000-0000-00007A000000}"/>
    <cellStyle name="標準_マスターコードリスト(05春DB)_" xfId="81" xr:uid="{00000000-0005-0000-0000-00007B000000}"/>
    <cellStyle name="標準_要求仕様書_sample" xfId="82" xr:uid="{00000000-0005-0000-0000-00007C000000}"/>
    <cellStyle name="標準Ａ" xfId="83" xr:uid="{00000000-0005-0000-0000-00007D000000}"/>
    <cellStyle name="文字列" xfId="84" xr:uid="{00000000-0005-0000-0000-00007E000000}"/>
    <cellStyle name="未定義" xfId="85" xr:uid="{00000000-0005-0000-0000-00007F000000}"/>
    <cellStyle name="良い" xfId="86" builtinId="26" customBuiltin="1"/>
    <cellStyle name="樘準_購－表紙 (2)_1_型－PRINT_ＳＩ型番 (2)_構成明細  (原調込み） (2)" xfId="87" xr:uid="{00000000-0005-0000-0000-000081000000}"/>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4.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xdr:col>
      <xdr:colOff>45561</xdr:colOff>
      <xdr:row>40</xdr:row>
      <xdr:rowOff>162602</xdr:rowOff>
    </xdr:from>
    <xdr:to>
      <xdr:col>14</xdr:col>
      <xdr:colOff>178082</xdr:colOff>
      <xdr:row>42</xdr:row>
      <xdr:rowOff>20141</xdr:rowOff>
    </xdr:to>
    <xdr:sp macro="" textlink="">
      <xdr:nvSpPr>
        <xdr:cNvPr id="5" name="フローチャート : 端子 4">
          <a:extLst>
            <a:ext uri="{FF2B5EF4-FFF2-40B4-BE49-F238E27FC236}">
              <a16:creationId xmlns:a16="http://schemas.microsoft.com/office/drawing/2014/main" id="{00000000-0008-0000-0600-000005000000}"/>
            </a:ext>
          </a:extLst>
        </xdr:cNvPr>
        <xdr:cNvSpPr/>
      </xdr:nvSpPr>
      <xdr:spPr>
        <a:xfrm>
          <a:off x="2312511" y="9801902"/>
          <a:ext cx="513521" cy="276639"/>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終了</a:t>
          </a:r>
        </a:p>
      </xdr:txBody>
    </xdr:sp>
    <xdr:clientData/>
  </xdr:twoCellAnchor>
  <xdr:twoCellAnchor>
    <xdr:from>
      <xdr:col>13</xdr:col>
      <xdr:colOff>106030</xdr:colOff>
      <xdr:row>38</xdr:row>
      <xdr:rowOff>206601</xdr:rowOff>
    </xdr:from>
    <xdr:to>
      <xdr:col>13</xdr:col>
      <xdr:colOff>111822</xdr:colOff>
      <xdr:row>40</xdr:row>
      <xdr:rowOff>162602</xdr:rowOff>
    </xdr:to>
    <xdr:cxnSp macro="">
      <xdr:nvCxnSpPr>
        <xdr:cNvPr id="23" name="直線矢印コネクタ 22">
          <a:extLst>
            <a:ext uri="{FF2B5EF4-FFF2-40B4-BE49-F238E27FC236}">
              <a16:creationId xmlns:a16="http://schemas.microsoft.com/office/drawing/2014/main" id="{00000000-0008-0000-0600-000017000000}"/>
            </a:ext>
          </a:extLst>
        </xdr:cNvPr>
        <xdr:cNvCxnSpPr>
          <a:stCxn id="22" idx="1"/>
          <a:endCxn id="5" idx="0"/>
        </xdr:cNvCxnSpPr>
      </xdr:nvCxnSpPr>
      <xdr:spPr>
        <a:xfrm>
          <a:off x="2563480" y="9426801"/>
          <a:ext cx="5792" cy="375101"/>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24447</xdr:colOff>
      <xdr:row>18</xdr:row>
      <xdr:rowOff>180975</xdr:rowOff>
    </xdr:from>
    <xdr:to>
      <xdr:col>14</xdr:col>
      <xdr:colOff>156968</xdr:colOff>
      <xdr:row>20</xdr:row>
      <xdr:rowOff>41827</xdr:rowOff>
    </xdr:to>
    <xdr:sp macro="" textlink="">
      <xdr:nvSpPr>
        <xdr:cNvPr id="4" name="フローチャート : 端子 3">
          <a:extLst>
            <a:ext uri="{FF2B5EF4-FFF2-40B4-BE49-F238E27FC236}">
              <a16:creationId xmlns:a16="http://schemas.microsoft.com/office/drawing/2014/main" id="{00000000-0008-0000-0600-000004000000}"/>
            </a:ext>
          </a:extLst>
        </xdr:cNvPr>
        <xdr:cNvSpPr/>
      </xdr:nvSpPr>
      <xdr:spPr>
        <a:xfrm>
          <a:off x="2291397" y="2905125"/>
          <a:ext cx="513521" cy="279952"/>
        </a:xfrm>
        <a:prstGeom prst="flowChartTerminator">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開始</a:t>
          </a:r>
        </a:p>
      </xdr:txBody>
    </xdr:sp>
    <xdr:clientData/>
  </xdr:twoCellAnchor>
  <xdr:twoCellAnchor>
    <xdr:from>
      <xdr:col>10</xdr:col>
      <xdr:colOff>98988</xdr:colOff>
      <xdr:row>33</xdr:row>
      <xdr:rowOff>17031</xdr:rowOff>
    </xdr:from>
    <xdr:to>
      <xdr:col>16</xdr:col>
      <xdr:colOff>116381</xdr:colOff>
      <xdr:row>35</xdr:row>
      <xdr:rowOff>13619</xdr:rowOff>
    </xdr:to>
    <xdr:sp macro="" textlink="">
      <xdr:nvSpPr>
        <xdr:cNvPr id="6" name="フローチャート: 処理 5">
          <a:extLst>
            <a:ext uri="{FF2B5EF4-FFF2-40B4-BE49-F238E27FC236}">
              <a16:creationId xmlns:a16="http://schemas.microsoft.com/office/drawing/2014/main" id="{00000000-0008-0000-0600-000006000000}"/>
            </a:ext>
          </a:extLst>
        </xdr:cNvPr>
        <xdr:cNvSpPr/>
      </xdr:nvSpPr>
      <xdr:spPr>
        <a:xfrm>
          <a:off x="1984938" y="5884431"/>
          <a:ext cx="1160393" cy="415688"/>
        </a:xfrm>
        <a:prstGeom prst="flowChartProcess">
          <a:avLst/>
        </a:prstGeom>
        <a:solidFill>
          <a:srgbClr val="FFFF8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各種チェック</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90708</xdr:colOff>
      <xdr:row>20</xdr:row>
      <xdr:rowOff>41827</xdr:rowOff>
    </xdr:from>
    <xdr:to>
      <xdr:col>13</xdr:col>
      <xdr:colOff>96505</xdr:colOff>
      <xdr:row>21</xdr:row>
      <xdr:rowOff>111352</xdr:rowOff>
    </xdr:to>
    <xdr:cxnSp macro="">
      <xdr:nvCxnSpPr>
        <xdr:cNvPr id="8" name="直線矢印コネクタ 7">
          <a:extLst>
            <a:ext uri="{FF2B5EF4-FFF2-40B4-BE49-F238E27FC236}">
              <a16:creationId xmlns:a16="http://schemas.microsoft.com/office/drawing/2014/main" id="{00000000-0008-0000-0600-000008000000}"/>
            </a:ext>
          </a:extLst>
        </xdr:cNvPr>
        <xdr:cNvCxnSpPr>
          <a:stCxn id="4" idx="2"/>
          <a:endCxn id="20" idx="3"/>
        </xdr:cNvCxnSpPr>
      </xdr:nvCxnSpPr>
      <xdr:spPr>
        <a:xfrm>
          <a:off x="2548158" y="3185077"/>
          <a:ext cx="5797" cy="279075"/>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106030</xdr:colOff>
      <xdr:row>35</xdr:row>
      <xdr:rowOff>13619</xdr:rowOff>
    </xdr:from>
    <xdr:to>
      <xdr:col>13</xdr:col>
      <xdr:colOff>107685</xdr:colOff>
      <xdr:row>37</xdr:row>
      <xdr:rowOff>0</xdr:rowOff>
    </xdr:to>
    <xdr:cxnSp macro="">
      <xdr:nvCxnSpPr>
        <xdr:cNvPr id="11" name="直線矢印コネクタ 10">
          <a:extLst>
            <a:ext uri="{FF2B5EF4-FFF2-40B4-BE49-F238E27FC236}">
              <a16:creationId xmlns:a16="http://schemas.microsoft.com/office/drawing/2014/main" id="{00000000-0008-0000-0600-00000B000000}"/>
            </a:ext>
          </a:extLst>
        </xdr:cNvPr>
        <xdr:cNvCxnSpPr>
          <a:stCxn id="6" idx="2"/>
          <a:endCxn id="22" idx="3"/>
        </xdr:cNvCxnSpPr>
      </xdr:nvCxnSpPr>
      <xdr:spPr>
        <a:xfrm flipH="1">
          <a:off x="2563480" y="7138319"/>
          <a:ext cx="1655" cy="405481"/>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163180</xdr:colOff>
      <xdr:row>21</xdr:row>
      <xdr:rowOff>111352</xdr:rowOff>
    </xdr:from>
    <xdr:to>
      <xdr:col>16</xdr:col>
      <xdr:colOff>29830</xdr:colOff>
      <xdr:row>23</xdr:row>
      <xdr:rowOff>138652</xdr:rowOff>
    </xdr:to>
    <xdr:sp macro="" textlink="">
      <xdr:nvSpPr>
        <xdr:cNvPr id="20" name="片側の 2 つの角を切り取った四角形 19">
          <a:extLst>
            <a:ext uri="{FF2B5EF4-FFF2-40B4-BE49-F238E27FC236}">
              <a16:creationId xmlns:a16="http://schemas.microsoft.com/office/drawing/2014/main" id="{00000000-0008-0000-0600-000014000000}"/>
            </a:ext>
          </a:extLst>
        </xdr:cNvPr>
        <xdr:cNvSpPr/>
      </xdr:nvSpPr>
      <xdr:spPr>
        <a:xfrm>
          <a:off x="2049130" y="3464152"/>
          <a:ext cx="1009650" cy="446400"/>
        </a:xfrm>
        <a:prstGeom prst="snip2Same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都市地図メッシュ</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単位の処理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96505</xdr:colOff>
      <xdr:row>23</xdr:row>
      <xdr:rowOff>138652</xdr:rowOff>
    </xdr:from>
    <xdr:to>
      <xdr:col>13</xdr:col>
      <xdr:colOff>103947</xdr:colOff>
      <xdr:row>25</xdr:row>
      <xdr:rowOff>104775</xdr:rowOff>
    </xdr:to>
    <xdr:cxnSp macro="">
      <xdr:nvCxnSpPr>
        <xdr:cNvPr id="21" name="直線矢印コネクタ 20">
          <a:extLst>
            <a:ext uri="{FF2B5EF4-FFF2-40B4-BE49-F238E27FC236}">
              <a16:creationId xmlns:a16="http://schemas.microsoft.com/office/drawing/2014/main" id="{00000000-0008-0000-0600-000015000000}"/>
            </a:ext>
          </a:extLst>
        </xdr:cNvPr>
        <xdr:cNvCxnSpPr>
          <a:stCxn id="20" idx="1"/>
          <a:endCxn id="27" idx="0"/>
        </xdr:cNvCxnSpPr>
      </xdr:nvCxnSpPr>
      <xdr:spPr>
        <a:xfrm>
          <a:off x="2553955" y="3910552"/>
          <a:ext cx="7442" cy="385223"/>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172705</xdr:colOff>
      <xdr:row>37</xdr:row>
      <xdr:rowOff>0</xdr:rowOff>
    </xdr:from>
    <xdr:to>
      <xdr:col>16</xdr:col>
      <xdr:colOff>39355</xdr:colOff>
      <xdr:row>38</xdr:row>
      <xdr:rowOff>206601</xdr:rowOff>
    </xdr:to>
    <xdr:sp macro="" textlink="">
      <xdr:nvSpPr>
        <xdr:cNvPr id="22" name="片側の 2 つの角を切り取った四角形 21">
          <a:extLst>
            <a:ext uri="{FF2B5EF4-FFF2-40B4-BE49-F238E27FC236}">
              <a16:creationId xmlns:a16="http://schemas.microsoft.com/office/drawing/2014/main" id="{00000000-0008-0000-0600-000016000000}"/>
            </a:ext>
          </a:extLst>
        </xdr:cNvPr>
        <xdr:cNvSpPr/>
      </xdr:nvSpPr>
      <xdr:spPr>
        <a:xfrm>
          <a:off x="2058655" y="8979126"/>
          <a:ext cx="1009650" cy="447675"/>
        </a:xfrm>
        <a:prstGeom prst="snip2SameRect">
          <a:avLst/>
        </a:prstGeom>
        <a:noFill/>
        <a:ln w="12700">
          <a:solidFill>
            <a:schemeClr val="tx1"/>
          </a:solidFill>
        </a:ln>
        <a:scene3d>
          <a:camera prst="orthographicFront">
            <a:rot lat="0" lon="0" rev="10799999"/>
          </a:camera>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flatTx/>
        </a:body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都市地図メッシュ</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単位の処理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163181</xdr:colOff>
      <xdr:row>22</xdr:row>
      <xdr:rowOff>125002</xdr:rowOff>
    </xdr:from>
    <xdr:to>
      <xdr:col>10</xdr:col>
      <xdr:colOff>172706</xdr:colOff>
      <xdr:row>37</xdr:row>
      <xdr:rowOff>192314</xdr:rowOff>
    </xdr:to>
    <xdr:cxnSp macro="">
      <xdr:nvCxnSpPr>
        <xdr:cNvPr id="24" name="直線矢印コネクタ 53">
          <a:extLst>
            <a:ext uri="{FF2B5EF4-FFF2-40B4-BE49-F238E27FC236}">
              <a16:creationId xmlns:a16="http://schemas.microsoft.com/office/drawing/2014/main" id="{00000000-0008-0000-0600-000018000000}"/>
            </a:ext>
          </a:extLst>
        </xdr:cNvPr>
        <xdr:cNvCxnSpPr>
          <a:stCxn id="22" idx="2"/>
          <a:endCxn id="20" idx="2"/>
        </xdr:cNvCxnSpPr>
      </xdr:nvCxnSpPr>
      <xdr:spPr>
        <a:xfrm rot="10800000">
          <a:off x="2049131" y="3687352"/>
          <a:ext cx="9525" cy="5515612"/>
        </a:xfrm>
        <a:prstGeom prst="bentConnector3">
          <a:avLst>
            <a:gd name="adj1" fmla="val 12300000"/>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25</xdr:row>
      <xdr:rowOff>104775</xdr:rowOff>
    </xdr:from>
    <xdr:to>
      <xdr:col>16</xdr:col>
      <xdr:colOff>112643</xdr:colOff>
      <xdr:row>27</xdr:row>
      <xdr:rowOff>101363</xdr:rowOff>
    </xdr:to>
    <xdr:sp macro="" textlink="">
      <xdr:nvSpPr>
        <xdr:cNvPr id="27" name="フローチャート: 処理 26">
          <a:extLst>
            <a:ext uri="{FF2B5EF4-FFF2-40B4-BE49-F238E27FC236}">
              <a16:creationId xmlns:a16="http://schemas.microsoft.com/office/drawing/2014/main" id="{00000000-0008-0000-0600-00001B000000}"/>
            </a:ext>
          </a:extLst>
        </xdr:cNvPr>
        <xdr:cNvSpPr/>
      </xdr:nvSpPr>
      <xdr:spPr>
        <a:xfrm>
          <a:off x="1981200" y="4295775"/>
          <a:ext cx="1160393" cy="415688"/>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該当メッシュ内の</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データ取得</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95250</xdr:colOff>
      <xdr:row>29</xdr:row>
      <xdr:rowOff>66675</xdr:rowOff>
    </xdr:from>
    <xdr:to>
      <xdr:col>16</xdr:col>
      <xdr:colOff>112643</xdr:colOff>
      <xdr:row>31</xdr:row>
      <xdr:rowOff>63263</xdr:rowOff>
    </xdr:to>
    <xdr:sp macro="" textlink="">
      <xdr:nvSpPr>
        <xdr:cNvPr id="37" name="フローチャート: 処理 36">
          <a:extLst>
            <a:ext uri="{FF2B5EF4-FFF2-40B4-BE49-F238E27FC236}">
              <a16:creationId xmlns:a16="http://schemas.microsoft.com/office/drawing/2014/main" id="{00000000-0008-0000-0600-000025000000}"/>
            </a:ext>
          </a:extLst>
        </xdr:cNvPr>
        <xdr:cNvSpPr/>
      </xdr:nvSpPr>
      <xdr:spPr>
        <a:xfrm>
          <a:off x="1981200" y="5095875"/>
          <a:ext cx="1160393" cy="415688"/>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取得したデータの</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RTree</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作成</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103947</xdr:colOff>
      <xdr:row>27</xdr:row>
      <xdr:rowOff>101363</xdr:rowOff>
    </xdr:from>
    <xdr:to>
      <xdr:col>13</xdr:col>
      <xdr:colOff>103947</xdr:colOff>
      <xdr:row>29</xdr:row>
      <xdr:rowOff>66675</xdr:rowOff>
    </xdr:to>
    <xdr:cxnSp macro="">
      <xdr:nvCxnSpPr>
        <xdr:cNvPr id="46" name="直線矢印コネクタ 45">
          <a:extLst>
            <a:ext uri="{FF2B5EF4-FFF2-40B4-BE49-F238E27FC236}">
              <a16:creationId xmlns:a16="http://schemas.microsoft.com/office/drawing/2014/main" id="{00000000-0008-0000-0600-00002E000000}"/>
            </a:ext>
          </a:extLst>
        </xdr:cNvPr>
        <xdr:cNvCxnSpPr>
          <a:stCxn id="27" idx="2"/>
          <a:endCxn id="37" idx="0"/>
        </xdr:cNvCxnSpPr>
      </xdr:nvCxnSpPr>
      <xdr:spPr>
        <a:xfrm>
          <a:off x="2561397" y="4711463"/>
          <a:ext cx="0" cy="384412"/>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103947</xdr:colOff>
      <xdr:row>31</xdr:row>
      <xdr:rowOff>63263</xdr:rowOff>
    </xdr:from>
    <xdr:to>
      <xdr:col>13</xdr:col>
      <xdr:colOff>107685</xdr:colOff>
      <xdr:row>33</xdr:row>
      <xdr:rowOff>17031</xdr:rowOff>
    </xdr:to>
    <xdr:cxnSp macro="">
      <xdr:nvCxnSpPr>
        <xdr:cNvPr id="48" name="直線矢印コネクタ 47">
          <a:extLst>
            <a:ext uri="{FF2B5EF4-FFF2-40B4-BE49-F238E27FC236}">
              <a16:creationId xmlns:a16="http://schemas.microsoft.com/office/drawing/2014/main" id="{00000000-0008-0000-0600-000030000000}"/>
            </a:ext>
          </a:extLst>
        </xdr:cNvPr>
        <xdr:cNvCxnSpPr>
          <a:stCxn id="37" idx="2"/>
          <a:endCxn id="6" idx="0"/>
        </xdr:cNvCxnSpPr>
      </xdr:nvCxnSpPr>
      <xdr:spPr>
        <a:xfrm>
          <a:off x="2561397" y="5511563"/>
          <a:ext cx="3738" cy="372868"/>
        </a:xfrm>
        <a:prstGeom prst="straightConnector1">
          <a:avLst/>
        </a:prstGeom>
        <a:ln w="25400">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163</xdr:row>
      <xdr:rowOff>123825</xdr:rowOff>
    </xdr:from>
    <xdr:to>
      <xdr:col>3</xdr:col>
      <xdr:colOff>219075</xdr:colOff>
      <xdr:row>164</xdr:row>
      <xdr:rowOff>104775</xdr:rowOff>
    </xdr:to>
    <xdr:sp macro="" textlink="">
      <xdr:nvSpPr>
        <xdr:cNvPr id="2" name="ひし形 1">
          <a:extLst>
            <a:ext uri="{FF2B5EF4-FFF2-40B4-BE49-F238E27FC236}">
              <a16:creationId xmlns:a16="http://schemas.microsoft.com/office/drawing/2014/main" id="{00000000-0008-0000-0700-000002000000}"/>
            </a:ext>
          </a:extLst>
        </xdr:cNvPr>
        <xdr:cNvSpPr/>
      </xdr:nvSpPr>
      <xdr:spPr>
        <a:xfrm>
          <a:off x="762000" y="281368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17</xdr:row>
      <xdr:rowOff>157369</xdr:rowOff>
    </xdr:from>
    <xdr:to>
      <xdr:col>7</xdr:col>
      <xdr:colOff>231913</xdr:colOff>
      <xdr:row>21</xdr:row>
      <xdr:rowOff>57978</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060174" y="31386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19</xdr:row>
      <xdr:rowOff>0</xdr:rowOff>
    </xdr:from>
    <xdr:to>
      <xdr:col>7</xdr:col>
      <xdr:colOff>24847</xdr:colOff>
      <xdr:row>19</xdr:row>
      <xdr:rowOff>124239</xdr:rowOff>
    </xdr:to>
    <xdr:sp macro="" textlink="">
      <xdr:nvSpPr>
        <xdr:cNvPr id="4" name="円/楕円 3">
          <a:extLst>
            <a:ext uri="{FF2B5EF4-FFF2-40B4-BE49-F238E27FC236}">
              <a16:creationId xmlns:a16="http://schemas.microsoft.com/office/drawing/2014/main" id="{00000000-0008-0000-0700-000004000000}"/>
            </a:ext>
          </a:extLst>
        </xdr:cNvPr>
        <xdr:cNvSpPr/>
      </xdr:nvSpPr>
      <xdr:spPr>
        <a:xfrm>
          <a:off x="1561272" y="33242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190500</xdr:colOff>
      <xdr:row>17</xdr:row>
      <xdr:rowOff>115957</xdr:rowOff>
    </xdr:from>
    <xdr:to>
      <xdr:col>15</xdr:col>
      <xdr:colOff>132522</xdr:colOff>
      <xdr:row>19</xdr:row>
      <xdr:rowOff>8284</xdr:rowOff>
    </xdr:to>
    <xdr:sp macro="" textlink="">
      <xdr:nvSpPr>
        <xdr:cNvPr id="5" name="線吹き出し 2 (枠付き) 4">
          <a:extLst>
            <a:ext uri="{FF2B5EF4-FFF2-40B4-BE49-F238E27FC236}">
              <a16:creationId xmlns:a16="http://schemas.microsoft.com/office/drawing/2014/main" id="{00000000-0008-0000-0700-000005000000}"/>
            </a:ext>
          </a:extLst>
        </xdr:cNvPr>
        <xdr:cNvSpPr/>
      </xdr:nvSpPr>
      <xdr:spPr>
        <a:xfrm>
          <a:off x="2333625" y="309728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保有家形</a:t>
          </a:r>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123</a:t>
          </a:r>
          <a:endParaRPr kumimoji="1" lang="ja-JP" altLang="en-US" sz="1100">
            <a:solidFill>
              <a:schemeClr val="lt1"/>
            </a:solidFill>
            <a:latin typeface="+mn-lt"/>
            <a:ea typeface="+mn-ea"/>
            <a:cs typeface="+mn-cs"/>
          </a:endParaRPr>
        </a:p>
      </xdr:txBody>
    </xdr:sp>
    <xdr:clientData/>
  </xdr:twoCellAnchor>
  <xdr:twoCellAnchor>
    <xdr:from>
      <xdr:col>9</xdr:col>
      <xdr:colOff>226943</xdr:colOff>
      <xdr:row>19</xdr:row>
      <xdr:rowOff>152401</xdr:rowOff>
    </xdr:from>
    <xdr:to>
      <xdr:col>15</xdr:col>
      <xdr:colOff>168965</xdr:colOff>
      <xdr:row>21</xdr:row>
      <xdr:rowOff>44727</xdr:rowOff>
    </xdr:to>
    <xdr:sp macro="" textlink="">
      <xdr:nvSpPr>
        <xdr:cNvPr id="6" name="線吹き出し 2 (枠付き) 5">
          <a:extLst>
            <a:ext uri="{FF2B5EF4-FFF2-40B4-BE49-F238E27FC236}">
              <a16:creationId xmlns:a16="http://schemas.microsoft.com/office/drawing/2014/main" id="{00000000-0008-0000-0700-000006000000}"/>
            </a:ext>
          </a:extLst>
        </xdr:cNvPr>
        <xdr:cNvSpPr/>
      </xdr:nvSpPr>
      <xdr:spPr>
        <a:xfrm>
          <a:off x="2370068" y="3476626"/>
          <a:ext cx="1370772" cy="235226"/>
        </a:xfrm>
        <a:prstGeom prst="borderCallout2">
          <a:avLst>
            <a:gd name="adj1" fmla="val 77371"/>
            <a:gd name="adj2" fmla="val -7734"/>
            <a:gd name="adj3" fmla="val 73923"/>
            <a:gd name="adj4" fmla="val -21457"/>
            <a:gd name="adj5" fmla="val 26294"/>
            <a:gd name="adj6" fmla="val -3459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kumimoji="1" lang="ja-JP" altLang="en-US" sz="1100">
              <a:solidFill>
                <a:sysClr val="windowText" lastClr="000000"/>
              </a:solidFill>
              <a:latin typeface="+mn-lt"/>
              <a:ea typeface="+mn-ea"/>
              <a:cs typeface="+mn-cs"/>
            </a:rPr>
            <a:t>家形</a:t>
          </a:r>
          <a:r>
            <a:rPr kumimoji="1" lang="en-US" altLang="ja-JP" sz="1100">
              <a:solidFill>
                <a:sysClr val="windowText" lastClr="000000"/>
              </a:solidFill>
              <a:latin typeface="+mn-lt"/>
              <a:ea typeface="+mn-ea"/>
              <a:cs typeface="+mn-cs"/>
            </a:rPr>
            <a:t>ID</a:t>
          </a:r>
          <a:r>
            <a:rPr kumimoji="1" lang="ja-JP" altLang="en-US" sz="1100">
              <a:solidFill>
                <a:sysClr val="windowText" lastClr="000000"/>
              </a:solidFill>
              <a:latin typeface="+mn-lt"/>
              <a:ea typeface="+mn-ea"/>
              <a:cs typeface="+mn-cs"/>
            </a:rPr>
            <a:t>：</a:t>
          </a:r>
          <a:r>
            <a:rPr kumimoji="1" lang="en-US" altLang="ja-JP" sz="1100">
              <a:solidFill>
                <a:sysClr val="windowText" lastClr="000000"/>
              </a:solidFill>
              <a:latin typeface="+mn-lt"/>
              <a:ea typeface="+mn-ea"/>
              <a:cs typeface="+mn-cs"/>
            </a:rPr>
            <a:t>123</a:t>
          </a:r>
          <a:endParaRPr kumimoji="1" lang="ja-JP" altLang="en-US" sz="1100">
            <a:solidFill>
              <a:sysClr val="windowText" lastClr="000000"/>
            </a:solidFill>
            <a:latin typeface="+mn-lt"/>
            <a:ea typeface="+mn-ea"/>
            <a:cs typeface="+mn-cs"/>
          </a:endParaRPr>
        </a:p>
      </xdr:txBody>
    </xdr:sp>
    <xdr:clientData/>
  </xdr:twoCellAnchor>
  <xdr:twoCellAnchor>
    <xdr:from>
      <xdr:col>4</xdr:col>
      <xdr:colOff>107674</xdr:colOff>
      <xdr:row>23</xdr:row>
      <xdr:rowOff>157369</xdr:rowOff>
    </xdr:from>
    <xdr:to>
      <xdr:col>7</xdr:col>
      <xdr:colOff>231913</xdr:colOff>
      <xdr:row>27</xdr:row>
      <xdr:rowOff>57978</xdr:rowOff>
    </xdr:to>
    <xdr:sp macro="" textlink="">
      <xdr:nvSpPr>
        <xdr:cNvPr id="7" name="正方形/長方形 6">
          <a:extLst>
            <a:ext uri="{FF2B5EF4-FFF2-40B4-BE49-F238E27FC236}">
              <a16:creationId xmlns:a16="http://schemas.microsoft.com/office/drawing/2014/main" id="{00000000-0008-0000-0700-000007000000}"/>
            </a:ext>
          </a:extLst>
        </xdr:cNvPr>
        <xdr:cNvSpPr/>
      </xdr:nvSpPr>
      <xdr:spPr>
        <a:xfrm>
          <a:off x="1060174" y="41673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25</xdr:row>
      <xdr:rowOff>0</xdr:rowOff>
    </xdr:from>
    <xdr:to>
      <xdr:col>7</xdr:col>
      <xdr:colOff>24847</xdr:colOff>
      <xdr:row>25</xdr:row>
      <xdr:rowOff>124239</xdr:rowOff>
    </xdr:to>
    <xdr:sp macro="" textlink="">
      <xdr:nvSpPr>
        <xdr:cNvPr id="8" name="円/楕円 7">
          <a:extLst>
            <a:ext uri="{FF2B5EF4-FFF2-40B4-BE49-F238E27FC236}">
              <a16:creationId xmlns:a16="http://schemas.microsoft.com/office/drawing/2014/main" id="{00000000-0008-0000-0700-000008000000}"/>
            </a:ext>
          </a:extLst>
        </xdr:cNvPr>
        <xdr:cNvSpPr/>
      </xdr:nvSpPr>
      <xdr:spPr>
        <a:xfrm>
          <a:off x="1561272" y="43529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190500</xdr:colOff>
      <xdr:row>23</xdr:row>
      <xdr:rowOff>115957</xdr:rowOff>
    </xdr:from>
    <xdr:to>
      <xdr:col>15</xdr:col>
      <xdr:colOff>132522</xdr:colOff>
      <xdr:row>25</xdr:row>
      <xdr:rowOff>8284</xdr:rowOff>
    </xdr:to>
    <xdr:sp macro="" textlink="">
      <xdr:nvSpPr>
        <xdr:cNvPr id="9" name="線吹き出し 2 (枠付き) 8">
          <a:extLst>
            <a:ext uri="{FF2B5EF4-FFF2-40B4-BE49-F238E27FC236}">
              <a16:creationId xmlns:a16="http://schemas.microsoft.com/office/drawing/2014/main" id="{00000000-0008-0000-0700-000009000000}"/>
            </a:ext>
          </a:extLst>
        </xdr:cNvPr>
        <xdr:cNvSpPr/>
      </xdr:nvSpPr>
      <xdr:spPr>
        <a:xfrm>
          <a:off x="2333625" y="412598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保有家形</a:t>
          </a:r>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123</a:t>
          </a:r>
          <a:endParaRPr kumimoji="1" lang="ja-JP" altLang="en-US" sz="1100">
            <a:solidFill>
              <a:schemeClr val="lt1"/>
            </a:solidFill>
            <a:latin typeface="+mn-lt"/>
            <a:ea typeface="+mn-ea"/>
            <a:cs typeface="+mn-cs"/>
          </a:endParaRPr>
        </a:p>
      </xdr:txBody>
    </xdr:sp>
    <xdr:clientData/>
  </xdr:twoCellAnchor>
  <xdr:twoCellAnchor>
    <xdr:from>
      <xdr:col>9</xdr:col>
      <xdr:colOff>226943</xdr:colOff>
      <xdr:row>25</xdr:row>
      <xdr:rowOff>152401</xdr:rowOff>
    </xdr:from>
    <xdr:to>
      <xdr:col>15</xdr:col>
      <xdr:colOff>168965</xdr:colOff>
      <xdr:row>27</xdr:row>
      <xdr:rowOff>44727</xdr:rowOff>
    </xdr:to>
    <xdr:sp macro="" textlink="">
      <xdr:nvSpPr>
        <xdr:cNvPr id="10" name="線吹き出し 2 (枠付き) 9">
          <a:extLst>
            <a:ext uri="{FF2B5EF4-FFF2-40B4-BE49-F238E27FC236}">
              <a16:creationId xmlns:a16="http://schemas.microsoft.com/office/drawing/2014/main" id="{00000000-0008-0000-0700-00000A000000}"/>
            </a:ext>
          </a:extLst>
        </xdr:cNvPr>
        <xdr:cNvSpPr/>
      </xdr:nvSpPr>
      <xdr:spPr>
        <a:xfrm>
          <a:off x="2370068" y="4505326"/>
          <a:ext cx="1370772" cy="235226"/>
        </a:xfrm>
        <a:prstGeom prst="borderCallout2">
          <a:avLst>
            <a:gd name="adj1" fmla="val 77371"/>
            <a:gd name="adj2" fmla="val -7734"/>
            <a:gd name="adj3" fmla="val 73923"/>
            <a:gd name="adj4" fmla="val -21457"/>
            <a:gd name="adj5" fmla="val 26294"/>
            <a:gd name="adj6" fmla="val -3459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kumimoji="1" lang="ja-JP" altLang="en-US" sz="1100">
              <a:solidFill>
                <a:sysClr val="windowText" lastClr="000000"/>
              </a:solidFill>
              <a:latin typeface="+mn-lt"/>
              <a:ea typeface="+mn-ea"/>
              <a:cs typeface="+mn-cs"/>
            </a:rPr>
            <a:t>家形</a:t>
          </a:r>
          <a:r>
            <a:rPr kumimoji="1" lang="en-US" altLang="ja-JP" sz="1100">
              <a:solidFill>
                <a:sysClr val="windowText" lastClr="000000"/>
              </a:solidFill>
              <a:latin typeface="+mn-lt"/>
              <a:ea typeface="+mn-ea"/>
              <a:cs typeface="+mn-cs"/>
            </a:rPr>
            <a:t>ID</a:t>
          </a:r>
          <a:r>
            <a:rPr kumimoji="1" lang="ja-JP" altLang="en-US" sz="1100">
              <a:solidFill>
                <a:sysClr val="windowText" lastClr="000000"/>
              </a:solidFill>
              <a:latin typeface="+mn-lt"/>
              <a:ea typeface="+mn-ea"/>
              <a:cs typeface="+mn-cs"/>
            </a:rPr>
            <a:t>：</a:t>
          </a:r>
          <a:r>
            <a:rPr kumimoji="1" lang="en-US" altLang="ja-JP" sz="1100">
              <a:solidFill>
                <a:sysClr val="windowText" lastClr="000000"/>
              </a:solidFill>
              <a:latin typeface="+mn-lt"/>
              <a:ea typeface="+mn-ea"/>
              <a:cs typeface="+mn-cs"/>
            </a:rPr>
            <a:t>456</a:t>
          </a:r>
          <a:endParaRPr kumimoji="1" lang="ja-JP" altLang="en-US" sz="1100">
            <a:solidFill>
              <a:sysClr val="windowText" lastClr="000000"/>
            </a:solidFill>
            <a:latin typeface="+mn-lt"/>
            <a:ea typeface="+mn-ea"/>
            <a:cs typeface="+mn-cs"/>
          </a:endParaRPr>
        </a:p>
      </xdr:txBody>
    </xdr:sp>
    <xdr:clientData/>
  </xdr:twoCellAnchor>
  <xdr:twoCellAnchor>
    <xdr:from>
      <xdr:col>4</xdr:col>
      <xdr:colOff>107674</xdr:colOff>
      <xdr:row>31</xdr:row>
      <xdr:rowOff>124254</xdr:rowOff>
    </xdr:from>
    <xdr:to>
      <xdr:col>7</xdr:col>
      <xdr:colOff>231913</xdr:colOff>
      <xdr:row>35</xdr:row>
      <xdr:rowOff>24863</xdr:rowOff>
    </xdr:to>
    <xdr:sp macro="" textlink="">
      <xdr:nvSpPr>
        <xdr:cNvPr id="11" name="正方形/長方形 10">
          <a:extLst>
            <a:ext uri="{FF2B5EF4-FFF2-40B4-BE49-F238E27FC236}">
              <a16:creationId xmlns:a16="http://schemas.microsoft.com/office/drawing/2014/main" id="{00000000-0008-0000-0700-00000B000000}"/>
            </a:ext>
          </a:extLst>
        </xdr:cNvPr>
        <xdr:cNvSpPr/>
      </xdr:nvSpPr>
      <xdr:spPr>
        <a:xfrm>
          <a:off x="1060174" y="5505879"/>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157370</xdr:colOff>
      <xdr:row>30</xdr:row>
      <xdr:rowOff>132522</xdr:rowOff>
    </xdr:from>
    <xdr:to>
      <xdr:col>7</xdr:col>
      <xdr:colOff>49695</xdr:colOff>
      <xdr:row>31</xdr:row>
      <xdr:rowOff>82826</xdr:rowOff>
    </xdr:to>
    <xdr:sp macro="" textlink="">
      <xdr:nvSpPr>
        <xdr:cNvPr id="12" name="円/楕円 11">
          <a:extLst>
            <a:ext uri="{FF2B5EF4-FFF2-40B4-BE49-F238E27FC236}">
              <a16:creationId xmlns:a16="http://schemas.microsoft.com/office/drawing/2014/main" id="{00000000-0008-0000-0700-00000C000000}"/>
            </a:ext>
          </a:extLst>
        </xdr:cNvPr>
        <xdr:cNvSpPr/>
      </xdr:nvSpPr>
      <xdr:spPr>
        <a:xfrm>
          <a:off x="1586120" y="5342697"/>
          <a:ext cx="130450" cy="12175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215348</xdr:colOff>
      <xdr:row>29</xdr:row>
      <xdr:rowOff>74544</xdr:rowOff>
    </xdr:from>
    <xdr:to>
      <xdr:col>15</xdr:col>
      <xdr:colOff>157370</xdr:colOff>
      <xdr:row>30</xdr:row>
      <xdr:rowOff>140806</xdr:rowOff>
    </xdr:to>
    <xdr:sp macro="" textlink="">
      <xdr:nvSpPr>
        <xdr:cNvPr id="13" name="線吹き出し 2 (枠付き) 12">
          <a:extLst>
            <a:ext uri="{FF2B5EF4-FFF2-40B4-BE49-F238E27FC236}">
              <a16:creationId xmlns:a16="http://schemas.microsoft.com/office/drawing/2014/main" id="{00000000-0008-0000-0700-00000D000000}"/>
            </a:ext>
          </a:extLst>
        </xdr:cNvPr>
        <xdr:cNvSpPr/>
      </xdr:nvSpPr>
      <xdr:spPr>
        <a:xfrm>
          <a:off x="2358473" y="5113269"/>
          <a:ext cx="1370772" cy="237712"/>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保有家形</a:t>
          </a:r>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123</a:t>
          </a:r>
          <a:endParaRPr kumimoji="1" lang="ja-JP" altLang="en-US" sz="1100">
            <a:solidFill>
              <a:schemeClr val="lt1"/>
            </a:solidFill>
            <a:latin typeface="+mn-lt"/>
            <a:ea typeface="+mn-ea"/>
            <a:cs typeface="+mn-cs"/>
          </a:endParaRPr>
        </a:p>
      </xdr:txBody>
    </xdr:sp>
    <xdr:clientData/>
  </xdr:twoCellAnchor>
  <xdr:twoCellAnchor>
    <xdr:from>
      <xdr:col>9</xdr:col>
      <xdr:colOff>226943</xdr:colOff>
      <xdr:row>33</xdr:row>
      <xdr:rowOff>119285</xdr:rowOff>
    </xdr:from>
    <xdr:to>
      <xdr:col>15</xdr:col>
      <xdr:colOff>168965</xdr:colOff>
      <xdr:row>35</xdr:row>
      <xdr:rowOff>11612</xdr:rowOff>
    </xdr:to>
    <xdr:sp macro="" textlink="">
      <xdr:nvSpPr>
        <xdr:cNvPr id="14" name="線吹き出し 2 (枠付き) 13">
          <a:extLst>
            <a:ext uri="{FF2B5EF4-FFF2-40B4-BE49-F238E27FC236}">
              <a16:creationId xmlns:a16="http://schemas.microsoft.com/office/drawing/2014/main" id="{00000000-0008-0000-0700-00000E000000}"/>
            </a:ext>
          </a:extLst>
        </xdr:cNvPr>
        <xdr:cNvSpPr/>
      </xdr:nvSpPr>
      <xdr:spPr>
        <a:xfrm>
          <a:off x="2370068" y="5843810"/>
          <a:ext cx="1370772" cy="235227"/>
        </a:xfrm>
        <a:prstGeom prst="borderCallout2">
          <a:avLst>
            <a:gd name="adj1" fmla="val 77371"/>
            <a:gd name="adj2" fmla="val -7734"/>
            <a:gd name="adj3" fmla="val 73923"/>
            <a:gd name="adj4" fmla="val -21457"/>
            <a:gd name="adj5" fmla="val 26294"/>
            <a:gd name="adj6" fmla="val -3459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kumimoji="1" lang="ja-JP" altLang="en-US" sz="1100">
              <a:solidFill>
                <a:sysClr val="windowText" lastClr="000000"/>
              </a:solidFill>
              <a:latin typeface="+mn-lt"/>
              <a:ea typeface="+mn-ea"/>
              <a:cs typeface="+mn-cs"/>
            </a:rPr>
            <a:t>家形</a:t>
          </a:r>
          <a:r>
            <a:rPr kumimoji="1" lang="en-US" altLang="ja-JP" sz="1100">
              <a:solidFill>
                <a:sysClr val="windowText" lastClr="000000"/>
              </a:solidFill>
              <a:latin typeface="+mn-lt"/>
              <a:ea typeface="+mn-ea"/>
              <a:cs typeface="+mn-cs"/>
            </a:rPr>
            <a:t>ID</a:t>
          </a:r>
          <a:r>
            <a:rPr kumimoji="1" lang="ja-JP" altLang="en-US" sz="1100">
              <a:solidFill>
                <a:sysClr val="windowText" lastClr="000000"/>
              </a:solidFill>
              <a:latin typeface="+mn-lt"/>
              <a:ea typeface="+mn-ea"/>
              <a:cs typeface="+mn-cs"/>
            </a:rPr>
            <a:t>：</a:t>
          </a:r>
          <a:r>
            <a:rPr kumimoji="1" lang="en-US" altLang="ja-JP" sz="1100">
              <a:solidFill>
                <a:sysClr val="windowText" lastClr="000000"/>
              </a:solidFill>
              <a:latin typeface="+mn-lt"/>
              <a:ea typeface="+mn-ea"/>
              <a:cs typeface="+mn-cs"/>
            </a:rPr>
            <a:t>789</a:t>
          </a:r>
          <a:endParaRPr kumimoji="1" lang="ja-JP" altLang="en-US" sz="1100">
            <a:solidFill>
              <a:sysClr val="windowText" lastClr="000000"/>
            </a:solidFill>
            <a:latin typeface="+mn-lt"/>
            <a:ea typeface="+mn-ea"/>
            <a:cs typeface="+mn-cs"/>
          </a:endParaRPr>
        </a:p>
      </xdr:txBody>
    </xdr:sp>
    <xdr:clientData/>
  </xdr:twoCellAnchor>
  <xdr:twoCellAnchor>
    <xdr:from>
      <xdr:col>4</xdr:col>
      <xdr:colOff>107674</xdr:colOff>
      <xdr:row>66</xdr:row>
      <xdr:rowOff>157369</xdr:rowOff>
    </xdr:from>
    <xdr:to>
      <xdr:col>7</xdr:col>
      <xdr:colOff>231913</xdr:colOff>
      <xdr:row>70</xdr:row>
      <xdr:rowOff>57978</xdr:rowOff>
    </xdr:to>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1060174" y="115397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68</xdr:row>
      <xdr:rowOff>0</xdr:rowOff>
    </xdr:from>
    <xdr:to>
      <xdr:col>7</xdr:col>
      <xdr:colOff>24847</xdr:colOff>
      <xdr:row>68</xdr:row>
      <xdr:rowOff>124239</xdr:rowOff>
    </xdr:to>
    <xdr:sp macro="" textlink="">
      <xdr:nvSpPr>
        <xdr:cNvPr id="16" name="円/楕円 15">
          <a:extLst>
            <a:ext uri="{FF2B5EF4-FFF2-40B4-BE49-F238E27FC236}">
              <a16:creationId xmlns:a16="http://schemas.microsoft.com/office/drawing/2014/main" id="{00000000-0008-0000-0700-000010000000}"/>
            </a:ext>
          </a:extLst>
        </xdr:cNvPr>
        <xdr:cNvSpPr/>
      </xdr:nvSpPr>
      <xdr:spPr>
        <a:xfrm>
          <a:off x="1561272" y="1172527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72</xdr:row>
      <xdr:rowOff>157369</xdr:rowOff>
    </xdr:from>
    <xdr:to>
      <xdr:col>7</xdr:col>
      <xdr:colOff>231913</xdr:colOff>
      <xdr:row>76</xdr:row>
      <xdr:rowOff>57978</xdr:rowOff>
    </xdr:to>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060174" y="125684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74</xdr:row>
      <xdr:rowOff>0</xdr:rowOff>
    </xdr:from>
    <xdr:to>
      <xdr:col>7</xdr:col>
      <xdr:colOff>24847</xdr:colOff>
      <xdr:row>74</xdr:row>
      <xdr:rowOff>124239</xdr:rowOff>
    </xdr:to>
    <xdr:sp macro="" textlink="">
      <xdr:nvSpPr>
        <xdr:cNvPr id="18" name="円/楕円 17">
          <a:extLst>
            <a:ext uri="{FF2B5EF4-FFF2-40B4-BE49-F238E27FC236}">
              <a16:creationId xmlns:a16="http://schemas.microsoft.com/office/drawing/2014/main" id="{00000000-0008-0000-0700-000012000000}"/>
            </a:ext>
          </a:extLst>
        </xdr:cNvPr>
        <xdr:cNvSpPr/>
      </xdr:nvSpPr>
      <xdr:spPr>
        <a:xfrm>
          <a:off x="1561272" y="1275397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132522</xdr:colOff>
      <xdr:row>74</xdr:row>
      <xdr:rowOff>95250</xdr:rowOff>
    </xdr:from>
    <xdr:to>
      <xdr:col>6</xdr:col>
      <xdr:colOff>24847</xdr:colOff>
      <xdr:row>75</xdr:row>
      <xdr:rowOff>48039</xdr:rowOff>
    </xdr:to>
    <xdr:sp macro="" textlink="">
      <xdr:nvSpPr>
        <xdr:cNvPr id="19" name="円/楕円 18">
          <a:extLst>
            <a:ext uri="{FF2B5EF4-FFF2-40B4-BE49-F238E27FC236}">
              <a16:creationId xmlns:a16="http://schemas.microsoft.com/office/drawing/2014/main" id="{00000000-0008-0000-0700-000013000000}"/>
            </a:ext>
          </a:extLst>
        </xdr:cNvPr>
        <xdr:cNvSpPr/>
      </xdr:nvSpPr>
      <xdr:spPr>
        <a:xfrm>
          <a:off x="1323147" y="128492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82</xdr:row>
      <xdr:rowOff>157369</xdr:rowOff>
    </xdr:from>
    <xdr:to>
      <xdr:col>7</xdr:col>
      <xdr:colOff>231913</xdr:colOff>
      <xdr:row>86</xdr:row>
      <xdr:rowOff>57978</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060174" y="142829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180147</xdr:colOff>
      <xdr:row>85</xdr:row>
      <xdr:rowOff>28575</xdr:rowOff>
    </xdr:from>
    <xdr:to>
      <xdr:col>6</xdr:col>
      <xdr:colOff>72472</xdr:colOff>
      <xdr:row>85</xdr:row>
      <xdr:rowOff>152814</xdr:rowOff>
    </xdr:to>
    <xdr:sp macro="" textlink="">
      <xdr:nvSpPr>
        <xdr:cNvPr id="21" name="円/楕円 20">
          <a:extLst>
            <a:ext uri="{FF2B5EF4-FFF2-40B4-BE49-F238E27FC236}">
              <a16:creationId xmlns:a16="http://schemas.microsoft.com/office/drawing/2014/main" id="{00000000-0008-0000-0700-000015000000}"/>
            </a:ext>
          </a:extLst>
        </xdr:cNvPr>
        <xdr:cNvSpPr/>
      </xdr:nvSpPr>
      <xdr:spPr>
        <a:xfrm>
          <a:off x="1370772" y="1466850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10</xdr:col>
      <xdr:colOff>9524</xdr:colOff>
      <xdr:row>83</xdr:row>
      <xdr:rowOff>96907</xdr:rowOff>
    </xdr:from>
    <xdr:to>
      <xdr:col>17</xdr:col>
      <xdr:colOff>200024</xdr:colOff>
      <xdr:row>84</xdr:row>
      <xdr:rowOff>160684</xdr:rowOff>
    </xdr:to>
    <xdr:sp macro="" textlink="">
      <xdr:nvSpPr>
        <xdr:cNvPr id="22" name="線吹き出し 2 (枠付き) 21">
          <a:extLst>
            <a:ext uri="{FF2B5EF4-FFF2-40B4-BE49-F238E27FC236}">
              <a16:creationId xmlns:a16="http://schemas.microsoft.com/office/drawing/2014/main" id="{00000000-0008-0000-0700-000016000000}"/>
            </a:ext>
          </a:extLst>
        </xdr:cNvPr>
        <xdr:cNvSpPr/>
      </xdr:nvSpPr>
      <xdr:spPr>
        <a:xfrm>
          <a:off x="2390774" y="14393932"/>
          <a:ext cx="1857375"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名称：ツルハドラッグ</a:t>
          </a:r>
        </a:p>
      </xdr:txBody>
    </xdr:sp>
    <xdr:clientData/>
  </xdr:twoCellAnchor>
  <xdr:twoCellAnchor>
    <xdr:from>
      <xdr:col>4</xdr:col>
      <xdr:colOff>107674</xdr:colOff>
      <xdr:row>88</xdr:row>
      <xdr:rowOff>157369</xdr:rowOff>
    </xdr:from>
    <xdr:to>
      <xdr:col>7</xdr:col>
      <xdr:colOff>231913</xdr:colOff>
      <xdr:row>92</xdr:row>
      <xdr:rowOff>57978</xdr:rowOff>
    </xdr:to>
    <xdr:sp macro="" textlink="">
      <xdr:nvSpPr>
        <xdr:cNvPr id="23" name="正方形/長方形 22">
          <a:extLst>
            <a:ext uri="{FF2B5EF4-FFF2-40B4-BE49-F238E27FC236}">
              <a16:creationId xmlns:a16="http://schemas.microsoft.com/office/drawing/2014/main" id="{00000000-0008-0000-0700-000017000000}"/>
            </a:ext>
          </a:extLst>
        </xdr:cNvPr>
        <xdr:cNvSpPr/>
      </xdr:nvSpPr>
      <xdr:spPr>
        <a:xfrm>
          <a:off x="1060174" y="153116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27747</xdr:colOff>
      <xdr:row>90</xdr:row>
      <xdr:rowOff>161925</xdr:rowOff>
    </xdr:from>
    <xdr:to>
      <xdr:col>6</xdr:col>
      <xdr:colOff>158197</xdr:colOff>
      <xdr:row>91</xdr:row>
      <xdr:rowOff>114714</xdr:rowOff>
    </xdr:to>
    <xdr:sp macro="" textlink="">
      <xdr:nvSpPr>
        <xdr:cNvPr id="24" name="円/楕円 23">
          <a:extLst>
            <a:ext uri="{FF2B5EF4-FFF2-40B4-BE49-F238E27FC236}">
              <a16:creationId xmlns:a16="http://schemas.microsoft.com/office/drawing/2014/main" id="{00000000-0008-0000-0700-000018000000}"/>
            </a:ext>
          </a:extLst>
        </xdr:cNvPr>
        <xdr:cNvSpPr/>
      </xdr:nvSpPr>
      <xdr:spPr>
        <a:xfrm>
          <a:off x="1456497" y="1565910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123825</xdr:colOff>
      <xdr:row>89</xdr:row>
      <xdr:rowOff>77857</xdr:rowOff>
    </xdr:from>
    <xdr:to>
      <xdr:col>15</xdr:col>
      <xdr:colOff>65847</xdr:colOff>
      <xdr:row>90</xdr:row>
      <xdr:rowOff>141634</xdr:rowOff>
    </xdr:to>
    <xdr:sp macro="" textlink="">
      <xdr:nvSpPr>
        <xdr:cNvPr id="25" name="線吹き出し 2 (枠付き) 24">
          <a:extLst>
            <a:ext uri="{FF2B5EF4-FFF2-40B4-BE49-F238E27FC236}">
              <a16:creationId xmlns:a16="http://schemas.microsoft.com/office/drawing/2014/main" id="{00000000-0008-0000-0700-000019000000}"/>
            </a:ext>
          </a:extLst>
        </xdr:cNvPr>
        <xdr:cNvSpPr/>
      </xdr:nvSpPr>
      <xdr:spPr>
        <a:xfrm>
          <a:off x="2266950" y="1540358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a:t>
          </a:r>
        </a:p>
      </xdr:txBody>
    </xdr:sp>
    <xdr:clientData/>
  </xdr:twoCellAnchor>
  <xdr:twoCellAnchor>
    <xdr:from>
      <xdr:col>4</xdr:col>
      <xdr:colOff>107674</xdr:colOff>
      <xdr:row>86</xdr:row>
      <xdr:rowOff>119269</xdr:rowOff>
    </xdr:from>
    <xdr:to>
      <xdr:col>7</xdr:col>
      <xdr:colOff>231913</xdr:colOff>
      <xdr:row>88</xdr:row>
      <xdr:rowOff>85724</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1060174" y="14930644"/>
          <a:ext cx="838614" cy="30935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142047</xdr:colOff>
      <xdr:row>87</xdr:row>
      <xdr:rowOff>28575</xdr:rowOff>
    </xdr:from>
    <xdr:to>
      <xdr:col>6</xdr:col>
      <xdr:colOff>34372</xdr:colOff>
      <xdr:row>87</xdr:row>
      <xdr:rowOff>152814</xdr:rowOff>
    </xdr:to>
    <xdr:sp macro="" textlink="">
      <xdr:nvSpPr>
        <xdr:cNvPr id="27" name="円/楕円 26">
          <a:extLst>
            <a:ext uri="{FF2B5EF4-FFF2-40B4-BE49-F238E27FC236}">
              <a16:creationId xmlns:a16="http://schemas.microsoft.com/office/drawing/2014/main" id="{00000000-0008-0000-0700-00001B000000}"/>
            </a:ext>
          </a:extLst>
        </xdr:cNvPr>
        <xdr:cNvSpPr/>
      </xdr:nvSpPr>
      <xdr:spPr>
        <a:xfrm>
          <a:off x="1332672" y="1501140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xdr:col>
      <xdr:colOff>200025</xdr:colOff>
      <xdr:row>84</xdr:row>
      <xdr:rowOff>161925</xdr:rowOff>
    </xdr:from>
    <xdr:to>
      <xdr:col>7</xdr:col>
      <xdr:colOff>190499</xdr:colOff>
      <xdr:row>90</xdr:row>
      <xdr:rowOff>9525</xdr:rowOff>
    </xdr:to>
    <xdr:sp macro="" textlink="">
      <xdr:nvSpPr>
        <xdr:cNvPr id="28" name="円/楕円 27">
          <a:extLst>
            <a:ext uri="{FF2B5EF4-FFF2-40B4-BE49-F238E27FC236}">
              <a16:creationId xmlns:a16="http://schemas.microsoft.com/office/drawing/2014/main" id="{00000000-0008-0000-0700-00001C000000}"/>
            </a:ext>
          </a:extLst>
        </xdr:cNvPr>
        <xdr:cNvSpPr/>
      </xdr:nvSpPr>
      <xdr:spPr>
        <a:xfrm>
          <a:off x="914400" y="14630400"/>
          <a:ext cx="942974" cy="876300"/>
        </a:xfrm>
        <a:prstGeom prst="ellipse">
          <a:avLst/>
        </a:prstGeom>
        <a:solidFill>
          <a:srgbClr val="FFFF00">
            <a:alpha val="41000"/>
          </a:srgbClr>
        </a:solid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9525</xdr:colOff>
      <xdr:row>86</xdr:row>
      <xdr:rowOff>1657</xdr:rowOff>
    </xdr:from>
    <xdr:to>
      <xdr:col>14</xdr:col>
      <xdr:colOff>189672</xdr:colOff>
      <xdr:row>87</xdr:row>
      <xdr:rowOff>65434</xdr:rowOff>
    </xdr:to>
    <xdr:sp macro="" textlink="">
      <xdr:nvSpPr>
        <xdr:cNvPr id="29" name="線吹き出し 2 (枠付き) 28">
          <a:extLst>
            <a:ext uri="{FF2B5EF4-FFF2-40B4-BE49-F238E27FC236}">
              <a16:creationId xmlns:a16="http://schemas.microsoft.com/office/drawing/2014/main" id="{00000000-0008-0000-0700-00001D000000}"/>
            </a:ext>
          </a:extLst>
        </xdr:cNvPr>
        <xdr:cNvSpPr/>
      </xdr:nvSpPr>
      <xdr:spPr>
        <a:xfrm>
          <a:off x="2152650" y="1481303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18</xdr:col>
      <xdr:colOff>9525</xdr:colOff>
      <xdr:row>83</xdr:row>
      <xdr:rowOff>104775</xdr:rowOff>
    </xdr:from>
    <xdr:to>
      <xdr:col>29</xdr:col>
      <xdr:colOff>76200</xdr:colOff>
      <xdr:row>85</xdr:row>
      <xdr:rowOff>28575</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4295775" y="14401800"/>
          <a:ext cx="27146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NOT</a:t>
          </a:r>
          <a:r>
            <a:rPr kumimoji="1" lang="ja-JP" altLang="en-US" sz="1100">
              <a:solidFill>
                <a:sysClr val="windowText" lastClr="000000"/>
              </a:solidFill>
            </a:rPr>
            <a:t>確認対象（エラーログ出力不要）</a:t>
          </a:r>
        </a:p>
      </xdr:txBody>
    </xdr:sp>
    <xdr:clientData/>
  </xdr:twoCellAnchor>
  <xdr:twoCellAnchor>
    <xdr:from>
      <xdr:col>15</xdr:col>
      <xdr:colOff>38100</xdr:colOff>
      <xdr:row>89</xdr:row>
      <xdr:rowOff>76200</xdr:rowOff>
    </xdr:from>
    <xdr:to>
      <xdr:col>25</xdr:col>
      <xdr:colOff>38100</xdr:colOff>
      <xdr:row>91</xdr:row>
      <xdr:rowOff>0</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3609975" y="15401925"/>
          <a:ext cx="24098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⇒確認対象（</a:t>
          </a:r>
          <a:r>
            <a:rPr kumimoji="1" lang="ja-JP" altLang="en-US" sz="1100">
              <a:solidFill>
                <a:srgbClr val="FF0000"/>
              </a:solidFill>
            </a:rPr>
            <a:t>エラーログ出力</a:t>
          </a:r>
          <a:r>
            <a:rPr kumimoji="1" lang="ja-JP" altLang="en-US" sz="1100">
              <a:solidFill>
                <a:sysClr val="windowText" lastClr="000000"/>
              </a:solidFill>
            </a:rPr>
            <a:t>）</a:t>
          </a:r>
        </a:p>
      </xdr:txBody>
    </xdr:sp>
    <xdr:clientData/>
  </xdr:twoCellAnchor>
  <xdr:twoCellAnchor>
    <xdr:from>
      <xdr:col>4</xdr:col>
      <xdr:colOff>107674</xdr:colOff>
      <xdr:row>129</xdr:row>
      <xdr:rowOff>157369</xdr:rowOff>
    </xdr:from>
    <xdr:to>
      <xdr:col>7</xdr:col>
      <xdr:colOff>231913</xdr:colOff>
      <xdr:row>133</xdr:row>
      <xdr:rowOff>57978</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1060174" y="223410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131</xdr:row>
      <xdr:rowOff>0</xdr:rowOff>
    </xdr:from>
    <xdr:to>
      <xdr:col>7</xdr:col>
      <xdr:colOff>24847</xdr:colOff>
      <xdr:row>131</xdr:row>
      <xdr:rowOff>124239</xdr:rowOff>
    </xdr:to>
    <xdr:sp macro="" textlink="">
      <xdr:nvSpPr>
        <xdr:cNvPr id="33" name="円/楕円 32">
          <a:extLst>
            <a:ext uri="{FF2B5EF4-FFF2-40B4-BE49-F238E27FC236}">
              <a16:creationId xmlns:a16="http://schemas.microsoft.com/office/drawing/2014/main" id="{00000000-0008-0000-0700-000021000000}"/>
            </a:ext>
          </a:extLst>
        </xdr:cNvPr>
        <xdr:cNvSpPr/>
      </xdr:nvSpPr>
      <xdr:spPr>
        <a:xfrm>
          <a:off x="1561272" y="225266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141</xdr:row>
      <xdr:rowOff>157369</xdr:rowOff>
    </xdr:from>
    <xdr:to>
      <xdr:col>7</xdr:col>
      <xdr:colOff>231913</xdr:colOff>
      <xdr:row>145</xdr:row>
      <xdr:rowOff>57978</xdr:rowOff>
    </xdr:to>
    <xdr:sp macro="" textlink="">
      <xdr:nvSpPr>
        <xdr:cNvPr id="34" name="正方形/長方形 33">
          <a:extLst>
            <a:ext uri="{FF2B5EF4-FFF2-40B4-BE49-F238E27FC236}">
              <a16:creationId xmlns:a16="http://schemas.microsoft.com/office/drawing/2014/main" id="{00000000-0008-0000-0700-000022000000}"/>
            </a:ext>
          </a:extLst>
        </xdr:cNvPr>
        <xdr:cNvSpPr/>
      </xdr:nvSpPr>
      <xdr:spPr>
        <a:xfrm>
          <a:off x="1060174" y="243984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103947</xdr:colOff>
      <xdr:row>142</xdr:row>
      <xdr:rowOff>133350</xdr:rowOff>
    </xdr:from>
    <xdr:to>
      <xdr:col>6</xdr:col>
      <xdr:colOff>234397</xdr:colOff>
      <xdr:row>143</xdr:row>
      <xdr:rowOff>86139</xdr:rowOff>
    </xdr:to>
    <xdr:sp macro="" textlink="">
      <xdr:nvSpPr>
        <xdr:cNvPr id="35" name="円/楕円 34">
          <a:extLst>
            <a:ext uri="{FF2B5EF4-FFF2-40B4-BE49-F238E27FC236}">
              <a16:creationId xmlns:a16="http://schemas.microsoft.com/office/drawing/2014/main" id="{00000000-0008-0000-0700-000023000000}"/>
            </a:ext>
          </a:extLst>
        </xdr:cNvPr>
        <xdr:cNvSpPr/>
      </xdr:nvSpPr>
      <xdr:spPr>
        <a:xfrm>
          <a:off x="1532697" y="245459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85725</xdr:colOff>
      <xdr:row>132</xdr:row>
      <xdr:rowOff>28575</xdr:rowOff>
    </xdr:from>
    <xdr:to>
      <xdr:col>6</xdr:col>
      <xdr:colOff>19050</xdr:colOff>
      <xdr:row>133</xdr:row>
      <xdr:rowOff>9525</xdr:rowOff>
    </xdr:to>
    <xdr:sp macro="" textlink="">
      <xdr:nvSpPr>
        <xdr:cNvPr id="36" name="ひし形 35">
          <a:extLst>
            <a:ext uri="{FF2B5EF4-FFF2-40B4-BE49-F238E27FC236}">
              <a16:creationId xmlns:a16="http://schemas.microsoft.com/office/drawing/2014/main" id="{00000000-0008-0000-0700-000024000000}"/>
            </a:ext>
          </a:extLst>
        </xdr:cNvPr>
        <xdr:cNvSpPr/>
      </xdr:nvSpPr>
      <xdr:spPr>
        <a:xfrm>
          <a:off x="1276350" y="227266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28575</xdr:colOff>
      <xdr:row>143</xdr:row>
      <xdr:rowOff>123825</xdr:rowOff>
    </xdr:from>
    <xdr:to>
      <xdr:col>5</xdr:col>
      <xdr:colOff>200025</xdr:colOff>
      <xdr:row>144</xdr:row>
      <xdr:rowOff>104775</xdr:rowOff>
    </xdr:to>
    <xdr:sp macro="" textlink="">
      <xdr:nvSpPr>
        <xdr:cNvPr id="37" name="ひし形 36">
          <a:extLst>
            <a:ext uri="{FF2B5EF4-FFF2-40B4-BE49-F238E27FC236}">
              <a16:creationId xmlns:a16="http://schemas.microsoft.com/office/drawing/2014/main" id="{00000000-0008-0000-0700-000025000000}"/>
            </a:ext>
          </a:extLst>
        </xdr:cNvPr>
        <xdr:cNvSpPr/>
      </xdr:nvSpPr>
      <xdr:spPr>
        <a:xfrm>
          <a:off x="1219200" y="247078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133350</xdr:colOff>
      <xdr:row>144</xdr:row>
      <xdr:rowOff>19050</xdr:rowOff>
    </xdr:from>
    <xdr:to>
      <xdr:col>7</xdr:col>
      <xdr:colOff>66675</xdr:colOff>
      <xdr:row>145</xdr:row>
      <xdr:rowOff>0</xdr:rowOff>
    </xdr:to>
    <xdr:sp macro="" textlink="">
      <xdr:nvSpPr>
        <xdr:cNvPr id="38" name="ひし形 37">
          <a:extLst>
            <a:ext uri="{FF2B5EF4-FFF2-40B4-BE49-F238E27FC236}">
              <a16:creationId xmlns:a16="http://schemas.microsoft.com/office/drawing/2014/main" id="{00000000-0008-0000-0700-000026000000}"/>
            </a:ext>
          </a:extLst>
        </xdr:cNvPr>
        <xdr:cNvSpPr/>
      </xdr:nvSpPr>
      <xdr:spPr>
        <a:xfrm>
          <a:off x="1562100" y="24774525"/>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123</xdr:row>
      <xdr:rowOff>157369</xdr:rowOff>
    </xdr:from>
    <xdr:to>
      <xdr:col>7</xdr:col>
      <xdr:colOff>231913</xdr:colOff>
      <xdr:row>127</xdr:row>
      <xdr:rowOff>57978</xdr:rowOff>
    </xdr:to>
    <xdr:sp macro="" textlink="">
      <xdr:nvSpPr>
        <xdr:cNvPr id="39" name="正方形/長方形 38">
          <a:extLst>
            <a:ext uri="{FF2B5EF4-FFF2-40B4-BE49-F238E27FC236}">
              <a16:creationId xmlns:a16="http://schemas.microsoft.com/office/drawing/2014/main" id="{00000000-0008-0000-0700-000027000000}"/>
            </a:ext>
          </a:extLst>
        </xdr:cNvPr>
        <xdr:cNvSpPr/>
      </xdr:nvSpPr>
      <xdr:spPr>
        <a:xfrm>
          <a:off x="1060174" y="213123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125</xdr:row>
      <xdr:rowOff>0</xdr:rowOff>
    </xdr:from>
    <xdr:to>
      <xdr:col>7</xdr:col>
      <xdr:colOff>24847</xdr:colOff>
      <xdr:row>125</xdr:row>
      <xdr:rowOff>124239</xdr:rowOff>
    </xdr:to>
    <xdr:sp macro="" textlink="">
      <xdr:nvSpPr>
        <xdr:cNvPr id="40" name="円/楕円 39">
          <a:extLst>
            <a:ext uri="{FF2B5EF4-FFF2-40B4-BE49-F238E27FC236}">
              <a16:creationId xmlns:a16="http://schemas.microsoft.com/office/drawing/2014/main" id="{00000000-0008-0000-0700-000028000000}"/>
            </a:ext>
          </a:extLst>
        </xdr:cNvPr>
        <xdr:cNvSpPr/>
      </xdr:nvSpPr>
      <xdr:spPr>
        <a:xfrm>
          <a:off x="1561272" y="214979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147</xdr:row>
      <xdr:rowOff>157369</xdr:rowOff>
    </xdr:from>
    <xdr:to>
      <xdr:col>7</xdr:col>
      <xdr:colOff>231913</xdr:colOff>
      <xdr:row>151</xdr:row>
      <xdr:rowOff>57978</xdr:rowOff>
    </xdr:to>
    <xdr:sp macro="" textlink="">
      <xdr:nvSpPr>
        <xdr:cNvPr id="41" name="正方形/長方形 40">
          <a:extLst>
            <a:ext uri="{FF2B5EF4-FFF2-40B4-BE49-F238E27FC236}">
              <a16:creationId xmlns:a16="http://schemas.microsoft.com/office/drawing/2014/main" id="{00000000-0008-0000-0700-000029000000}"/>
            </a:ext>
          </a:extLst>
        </xdr:cNvPr>
        <xdr:cNvSpPr/>
      </xdr:nvSpPr>
      <xdr:spPr>
        <a:xfrm>
          <a:off x="1060174" y="254271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103947</xdr:colOff>
      <xdr:row>148</xdr:row>
      <xdr:rowOff>133350</xdr:rowOff>
    </xdr:from>
    <xdr:to>
      <xdr:col>6</xdr:col>
      <xdr:colOff>234397</xdr:colOff>
      <xdr:row>149</xdr:row>
      <xdr:rowOff>86139</xdr:rowOff>
    </xdr:to>
    <xdr:sp macro="" textlink="">
      <xdr:nvSpPr>
        <xdr:cNvPr id="42" name="円/楕円 41">
          <a:extLst>
            <a:ext uri="{FF2B5EF4-FFF2-40B4-BE49-F238E27FC236}">
              <a16:creationId xmlns:a16="http://schemas.microsoft.com/office/drawing/2014/main" id="{00000000-0008-0000-0700-00002A000000}"/>
            </a:ext>
          </a:extLst>
        </xdr:cNvPr>
        <xdr:cNvSpPr/>
      </xdr:nvSpPr>
      <xdr:spPr>
        <a:xfrm>
          <a:off x="1532697" y="255746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28575</xdr:colOff>
      <xdr:row>149</xdr:row>
      <xdr:rowOff>123825</xdr:rowOff>
    </xdr:from>
    <xdr:to>
      <xdr:col>5</xdr:col>
      <xdr:colOff>200025</xdr:colOff>
      <xdr:row>150</xdr:row>
      <xdr:rowOff>104775</xdr:rowOff>
    </xdr:to>
    <xdr:sp macro="" textlink="">
      <xdr:nvSpPr>
        <xdr:cNvPr id="43" name="ひし形 42">
          <a:extLst>
            <a:ext uri="{FF2B5EF4-FFF2-40B4-BE49-F238E27FC236}">
              <a16:creationId xmlns:a16="http://schemas.microsoft.com/office/drawing/2014/main" id="{00000000-0008-0000-0700-00002B000000}"/>
            </a:ext>
          </a:extLst>
        </xdr:cNvPr>
        <xdr:cNvSpPr/>
      </xdr:nvSpPr>
      <xdr:spPr>
        <a:xfrm>
          <a:off x="1219200" y="257365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133350</xdr:colOff>
      <xdr:row>150</xdr:row>
      <xdr:rowOff>19050</xdr:rowOff>
    </xdr:from>
    <xdr:to>
      <xdr:col>7</xdr:col>
      <xdr:colOff>66675</xdr:colOff>
      <xdr:row>151</xdr:row>
      <xdr:rowOff>0</xdr:rowOff>
    </xdr:to>
    <xdr:sp macro="" textlink="">
      <xdr:nvSpPr>
        <xdr:cNvPr id="44" name="ひし形 43">
          <a:extLst>
            <a:ext uri="{FF2B5EF4-FFF2-40B4-BE49-F238E27FC236}">
              <a16:creationId xmlns:a16="http://schemas.microsoft.com/office/drawing/2014/main" id="{00000000-0008-0000-0700-00002C000000}"/>
            </a:ext>
          </a:extLst>
        </xdr:cNvPr>
        <xdr:cNvSpPr/>
      </xdr:nvSpPr>
      <xdr:spPr>
        <a:xfrm>
          <a:off x="1562100" y="25803225"/>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4</xdr:col>
      <xdr:colOff>107674</xdr:colOff>
      <xdr:row>135</xdr:row>
      <xdr:rowOff>157369</xdr:rowOff>
    </xdr:from>
    <xdr:to>
      <xdr:col>7</xdr:col>
      <xdr:colOff>231913</xdr:colOff>
      <xdr:row>139</xdr:row>
      <xdr:rowOff>57978</xdr:rowOff>
    </xdr:to>
    <xdr:sp macro="" textlink="">
      <xdr:nvSpPr>
        <xdr:cNvPr id="45" name="正方形/長方形 44">
          <a:extLst>
            <a:ext uri="{FF2B5EF4-FFF2-40B4-BE49-F238E27FC236}">
              <a16:creationId xmlns:a16="http://schemas.microsoft.com/office/drawing/2014/main" id="{00000000-0008-0000-0700-00002D000000}"/>
            </a:ext>
          </a:extLst>
        </xdr:cNvPr>
        <xdr:cNvSpPr/>
      </xdr:nvSpPr>
      <xdr:spPr>
        <a:xfrm>
          <a:off x="1060174" y="2336979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132522</xdr:colOff>
      <xdr:row>137</xdr:row>
      <xdr:rowOff>0</xdr:rowOff>
    </xdr:from>
    <xdr:to>
      <xdr:col>7</xdr:col>
      <xdr:colOff>24847</xdr:colOff>
      <xdr:row>137</xdr:row>
      <xdr:rowOff>124239</xdr:rowOff>
    </xdr:to>
    <xdr:sp macro="" textlink="">
      <xdr:nvSpPr>
        <xdr:cNvPr id="46" name="円/楕円 45">
          <a:extLst>
            <a:ext uri="{FF2B5EF4-FFF2-40B4-BE49-F238E27FC236}">
              <a16:creationId xmlns:a16="http://schemas.microsoft.com/office/drawing/2014/main" id="{00000000-0008-0000-0700-00002E000000}"/>
            </a:ext>
          </a:extLst>
        </xdr:cNvPr>
        <xdr:cNvSpPr/>
      </xdr:nvSpPr>
      <xdr:spPr>
        <a:xfrm>
          <a:off x="1561272" y="235553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85725</xdr:colOff>
      <xdr:row>138</xdr:row>
      <xdr:rowOff>28575</xdr:rowOff>
    </xdr:from>
    <xdr:to>
      <xdr:col>6</xdr:col>
      <xdr:colOff>19050</xdr:colOff>
      <xdr:row>139</xdr:row>
      <xdr:rowOff>9525</xdr:rowOff>
    </xdr:to>
    <xdr:sp macro="" textlink="">
      <xdr:nvSpPr>
        <xdr:cNvPr id="47" name="ひし形 46">
          <a:extLst>
            <a:ext uri="{FF2B5EF4-FFF2-40B4-BE49-F238E27FC236}">
              <a16:creationId xmlns:a16="http://schemas.microsoft.com/office/drawing/2014/main" id="{00000000-0008-0000-0700-00002F000000}"/>
            </a:ext>
          </a:extLst>
        </xdr:cNvPr>
        <xdr:cNvSpPr/>
      </xdr:nvSpPr>
      <xdr:spPr>
        <a:xfrm>
          <a:off x="1276350" y="237553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8</xdr:col>
      <xdr:colOff>219075</xdr:colOff>
      <xdr:row>131</xdr:row>
      <xdr:rowOff>58807</xdr:rowOff>
    </xdr:from>
    <xdr:to>
      <xdr:col>14</xdr:col>
      <xdr:colOff>161097</xdr:colOff>
      <xdr:row>132</xdr:row>
      <xdr:rowOff>122584</xdr:rowOff>
    </xdr:to>
    <xdr:sp macro="" textlink="">
      <xdr:nvSpPr>
        <xdr:cNvPr id="48" name="線吹き出し 2 (枠付き) 47">
          <a:extLst>
            <a:ext uri="{FF2B5EF4-FFF2-40B4-BE49-F238E27FC236}">
              <a16:creationId xmlns:a16="http://schemas.microsoft.com/office/drawing/2014/main" id="{00000000-0008-0000-0700-000030000000}"/>
            </a:ext>
          </a:extLst>
        </xdr:cNvPr>
        <xdr:cNvSpPr/>
      </xdr:nvSpPr>
      <xdr:spPr>
        <a:xfrm>
          <a:off x="2124075" y="22585432"/>
          <a:ext cx="1370772" cy="235227"/>
        </a:xfrm>
        <a:prstGeom prst="borderCallout2">
          <a:avLst>
            <a:gd name="adj1" fmla="val 18750"/>
            <a:gd name="adj2" fmla="val -8333"/>
            <a:gd name="adj3" fmla="val 18750"/>
            <a:gd name="adj4" fmla="val -16667"/>
            <a:gd name="adj5" fmla="val 95259"/>
            <a:gd name="adj6" fmla="val -4596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a:t>
          </a:r>
        </a:p>
      </xdr:txBody>
    </xdr:sp>
    <xdr:clientData/>
  </xdr:twoCellAnchor>
  <xdr:twoCellAnchor>
    <xdr:from>
      <xdr:col>10</xdr:col>
      <xdr:colOff>47625</xdr:colOff>
      <xdr:row>129</xdr:row>
      <xdr:rowOff>58807</xdr:rowOff>
    </xdr:from>
    <xdr:to>
      <xdr:col>15</xdr:col>
      <xdr:colOff>227772</xdr:colOff>
      <xdr:row>130</xdr:row>
      <xdr:rowOff>122584</xdr:rowOff>
    </xdr:to>
    <xdr:sp macro="" textlink="">
      <xdr:nvSpPr>
        <xdr:cNvPr id="49" name="線吹き出し 2 (枠付き) 48">
          <a:extLst>
            <a:ext uri="{FF2B5EF4-FFF2-40B4-BE49-F238E27FC236}">
              <a16:creationId xmlns:a16="http://schemas.microsoft.com/office/drawing/2014/main" id="{00000000-0008-0000-0700-000031000000}"/>
            </a:ext>
          </a:extLst>
        </xdr:cNvPr>
        <xdr:cNvSpPr/>
      </xdr:nvSpPr>
      <xdr:spPr>
        <a:xfrm>
          <a:off x="2428875" y="2224253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9</xdr:col>
      <xdr:colOff>209550</xdr:colOff>
      <xdr:row>123</xdr:row>
      <xdr:rowOff>125482</xdr:rowOff>
    </xdr:from>
    <xdr:to>
      <xdr:col>15</xdr:col>
      <xdr:colOff>151572</xdr:colOff>
      <xdr:row>125</xdr:row>
      <xdr:rowOff>17809</xdr:rowOff>
    </xdr:to>
    <xdr:sp macro="" textlink="">
      <xdr:nvSpPr>
        <xdr:cNvPr id="50" name="線吹き出し 2 (枠付き) 49">
          <a:extLst>
            <a:ext uri="{FF2B5EF4-FFF2-40B4-BE49-F238E27FC236}">
              <a16:creationId xmlns:a16="http://schemas.microsoft.com/office/drawing/2014/main" id="{00000000-0008-0000-0700-000032000000}"/>
            </a:ext>
          </a:extLst>
        </xdr:cNvPr>
        <xdr:cNvSpPr/>
      </xdr:nvSpPr>
      <xdr:spPr>
        <a:xfrm>
          <a:off x="2352675" y="21280507"/>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8</xdr:col>
      <xdr:colOff>228600</xdr:colOff>
      <xdr:row>137</xdr:row>
      <xdr:rowOff>87382</xdr:rowOff>
    </xdr:from>
    <xdr:to>
      <xdr:col>14</xdr:col>
      <xdr:colOff>170622</xdr:colOff>
      <xdr:row>138</xdr:row>
      <xdr:rowOff>151159</xdr:rowOff>
    </xdr:to>
    <xdr:sp macro="" textlink="">
      <xdr:nvSpPr>
        <xdr:cNvPr id="51" name="線吹き出し 2 (枠付き) 50">
          <a:extLst>
            <a:ext uri="{FF2B5EF4-FFF2-40B4-BE49-F238E27FC236}">
              <a16:creationId xmlns:a16="http://schemas.microsoft.com/office/drawing/2014/main" id="{00000000-0008-0000-0700-000033000000}"/>
            </a:ext>
          </a:extLst>
        </xdr:cNvPr>
        <xdr:cNvSpPr/>
      </xdr:nvSpPr>
      <xdr:spPr>
        <a:xfrm>
          <a:off x="2133600" y="23642707"/>
          <a:ext cx="1370772" cy="235227"/>
        </a:xfrm>
        <a:prstGeom prst="borderCallout2">
          <a:avLst>
            <a:gd name="adj1" fmla="val 18750"/>
            <a:gd name="adj2" fmla="val -8333"/>
            <a:gd name="adj3" fmla="val 18750"/>
            <a:gd name="adj4" fmla="val -16667"/>
            <a:gd name="adj5" fmla="val 95259"/>
            <a:gd name="adj6" fmla="val -4596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名称：アイーナ</a:t>
          </a:r>
        </a:p>
      </xdr:txBody>
    </xdr:sp>
    <xdr:clientData/>
  </xdr:twoCellAnchor>
  <xdr:twoCellAnchor>
    <xdr:from>
      <xdr:col>10</xdr:col>
      <xdr:colOff>57150</xdr:colOff>
      <xdr:row>135</xdr:row>
      <xdr:rowOff>87382</xdr:rowOff>
    </xdr:from>
    <xdr:to>
      <xdr:col>15</xdr:col>
      <xdr:colOff>237297</xdr:colOff>
      <xdr:row>136</xdr:row>
      <xdr:rowOff>151159</xdr:rowOff>
    </xdr:to>
    <xdr:sp macro="" textlink="">
      <xdr:nvSpPr>
        <xdr:cNvPr id="52" name="線吹き出し 2 (枠付き) 51">
          <a:extLst>
            <a:ext uri="{FF2B5EF4-FFF2-40B4-BE49-F238E27FC236}">
              <a16:creationId xmlns:a16="http://schemas.microsoft.com/office/drawing/2014/main" id="{00000000-0008-0000-0700-000034000000}"/>
            </a:ext>
          </a:extLst>
        </xdr:cNvPr>
        <xdr:cNvSpPr/>
      </xdr:nvSpPr>
      <xdr:spPr>
        <a:xfrm>
          <a:off x="2438400" y="23299807"/>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10</xdr:col>
      <xdr:colOff>19050</xdr:colOff>
      <xdr:row>143</xdr:row>
      <xdr:rowOff>20707</xdr:rowOff>
    </xdr:from>
    <xdr:to>
      <xdr:col>15</xdr:col>
      <xdr:colOff>199197</xdr:colOff>
      <xdr:row>144</xdr:row>
      <xdr:rowOff>84484</xdr:rowOff>
    </xdr:to>
    <xdr:sp macro="" textlink="">
      <xdr:nvSpPr>
        <xdr:cNvPr id="53" name="線吹き出し 2 (枠付き) 52">
          <a:extLst>
            <a:ext uri="{FF2B5EF4-FFF2-40B4-BE49-F238E27FC236}">
              <a16:creationId xmlns:a16="http://schemas.microsoft.com/office/drawing/2014/main" id="{00000000-0008-0000-0700-000035000000}"/>
            </a:ext>
          </a:extLst>
        </xdr:cNvPr>
        <xdr:cNvSpPr/>
      </xdr:nvSpPr>
      <xdr:spPr>
        <a:xfrm>
          <a:off x="2400300" y="24604732"/>
          <a:ext cx="1370772" cy="235227"/>
        </a:xfrm>
        <a:prstGeom prst="borderCallout2">
          <a:avLst>
            <a:gd name="adj1" fmla="val 18750"/>
            <a:gd name="adj2" fmla="val -8333"/>
            <a:gd name="adj3" fmla="val 18750"/>
            <a:gd name="adj4" fmla="val -16667"/>
            <a:gd name="adj5" fmla="val 83111"/>
            <a:gd name="adj6" fmla="val -6889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a:t>
          </a:r>
        </a:p>
      </xdr:txBody>
    </xdr:sp>
    <xdr:clientData/>
  </xdr:twoCellAnchor>
  <xdr:twoCellAnchor>
    <xdr:from>
      <xdr:col>10</xdr:col>
      <xdr:colOff>9525</xdr:colOff>
      <xdr:row>141</xdr:row>
      <xdr:rowOff>68332</xdr:rowOff>
    </xdr:from>
    <xdr:to>
      <xdr:col>15</xdr:col>
      <xdr:colOff>189672</xdr:colOff>
      <xdr:row>142</xdr:row>
      <xdr:rowOff>132109</xdr:rowOff>
    </xdr:to>
    <xdr:sp macro="" textlink="">
      <xdr:nvSpPr>
        <xdr:cNvPr id="54" name="線吹き出し 2 (枠付き) 53">
          <a:extLst>
            <a:ext uri="{FF2B5EF4-FFF2-40B4-BE49-F238E27FC236}">
              <a16:creationId xmlns:a16="http://schemas.microsoft.com/office/drawing/2014/main" id="{00000000-0008-0000-0700-000036000000}"/>
            </a:ext>
          </a:extLst>
        </xdr:cNvPr>
        <xdr:cNvSpPr/>
      </xdr:nvSpPr>
      <xdr:spPr>
        <a:xfrm>
          <a:off x="2390775" y="24309457"/>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16</xdr:col>
      <xdr:colOff>38100</xdr:colOff>
      <xdr:row>144</xdr:row>
      <xdr:rowOff>30232</xdr:rowOff>
    </xdr:from>
    <xdr:to>
      <xdr:col>21</xdr:col>
      <xdr:colOff>218247</xdr:colOff>
      <xdr:row>145</xdr:row>
      <xdr:rowOff>94009</xdr:rowOff>
    </xdr:to>
    <xdr:sp macro="" textlink="">
      <xdr:nvSpPr>
        <xdr:cNvPr id="55" name="線吹き出し 2 (枠付き) 54">
          <a:extLst>
            <a:ext uri="{FF2B5EF4-FFF2-40B4-BE49-F238E27FC236}">
              <a16:creationId xmlns:a16="http://schemas.microsoft.com/office/drawing/2014/main" id="{00000000-0008-0000-0700-000037000000}"/>
            </a:ext>
          </a:extLst>
        </xdr:cNvPr>
        <xdr:cNvSpPr/>
      </xdr:nvSpPr>
      <xdr:spPr>
        <a:xfrm>
          <a:off x="3848100" y="24785707"/>
          <a:ext cx="1370772" cy="235227"/>
        </a:xfrm>
        <a:prstGeom prst="borderCallout2">
          <a:avLst>
            <a:gd name="adj1" fmla="val 83538"/>
            <a:gd name="adj2" fmla="val -7638"/>
            <a:gd name="adj3" fmla="val 91637"/>
            <a:gd name="adj4" fmla="val -20141"/>
            <a:gd name="adj5" fmla="val 22372"/>
            <a:gd name="adj6" fmla="val -14324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名称：アイーナ</a:t>
          </a:r>
        </a:p>
      </xdr:txBody>
    </xdr:sp>
    <xdr:clientData/>
  </xdr:twoCellAnchor>
  <xdr:twoCellAnchor>
    <xdr:from>
      <xdr:col>10</xdr:col>
      <xdr:colOff>28575</xdr:colOff>
      <xdr:row>148</xdr:row>
      <xdr:rowOff>163582</xdr:rowOff>
    </xdr:from>
    <xdr:to>
      <xdr:col>15</xdr:col>
      <xdr:colOff>208722</xdr:colOff>
      <xdr:row>150</xdr:row>
      <xdr:rowOff>55909</xdr:rowOff>
    </xdr:to>
    <xdr:sp macro="" textlink="">
      <xdr:nvSpPr>
        <xdr:cNvPr id="56" name="線吹き出し 2 (枠付き) 55">
          <a:extLst>
            <a:ext uri="{FF2B5EF4-FFF2-40B4-BE49-F238E27FC236}">
              <a16:creationId xmlns:a16="http://schemas.microsoft.com/office/drawing/2014/main" id="{00000000-0008-0000-0700-000038000000}"/>
            </a:ext>
          </a:extLst>
        </xdr:cNvPr>
        <xdr:cNvSpPr/>
      </xdr:nvSpPr>
      <xdr:spPr>
        <a:xfrm>
          <a:off x="2409825" y="25604857"/>
          <a:ext cx="1370772" cy="235227"/>
        </a:xfrm>
        <a:prstGeom prst="borderCallout2">
          <a:avLst>
            <a:gd name="adj1" fmla="val 18750"/>
            <a:gd name="adj2" fmla="val -8333"/>
            <a:gd name="adj3" fmla="val 18750"/>
            <a:gd name="adj4" fmla="val -16667"/>
            <a:gd name="adj5" fmla="val 83111"/>
            <a:gd name="adj6" fmla="val -6889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名称：県立図書館</a:t>
          </a:r>
        </a:p>
      </xdr:txBody>
    </xdr:sp>
    <xdr:clientData/>
  </xdr:twoCellAnchor>
  <xdr:twoCellAnchor>
    <xdr:from>
      <xdr:col>10</xdr:col>
      <xdr:colOff>19050</xdr:colOff>
      <xdr:row>147</xdr:row>
      <xdr:rowOff>39757</xdr:rowOff>
    </xdr:from>
    <xdr:to>
      <xdr:col>15</xdr:col>
      <xdr:colOff>199197</xdr:colOff>
      <xdr:row>148</xdr:row>
      <xdr:rowOff>103534</xdr:rowOff>
    </xdr:to>
    <xdr:sp macro="" textlink="">
      <xdr:nvSpPr>
        <xdr:cNvPr id="57" name="線吹き出し 2 (枠付き) 56">
          <a:extLst>
            <a:ext uri="{FF2B5EF4-FFF2-40B4-BE49-F238E27FC236}">
              <a16:creationId xmlns:a16="http://schemas.microsoft.com/office/drawing/2014/main" id="{00000000-0008-0000-0700-000039000000}"/>
            </a:ext>
          </a:extLst>
        </xdr:cNvPr>
        <xdr:cNvSpPr/>
      </xdr:nvSpPr>
      <xdr:spPr>
        <a:xfrm>
          <a:off x="2400300" y="25309582"/>
          <a:ext cx="1370772" cy="235227"/>
        </a:xfrm>
        <a:prstGeom prst="borderCallout2">
          <a:avLst>
            <a:gd name="adj1" fmla="val 18750"/>
            <a:gd name="adj2" fmla="val -8333"/>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16</xdr:col>
      <xdr:colOff>47625</xdr:colOff>
      <xdr:row>150</xdr:row>
      <xdr:rowOff>1657</xdr:rowOff>
    </xdr:from>
    <xdr:to>
      <xdr:col>21</xdr:col>
      <xdr:colOff>227772</xdr:colOff>
      <xdr:row>151</xdr:row>
      <xdr:rowOff>65434</xdr:rowOff>
    </xdr:to>
    <xdr:sp macro="" textlink="">
      <xdr:nvSpPr>
        <xdr:cNvPr id="58" name="線吹き出し 2 (枠付き) 57">
          <a:extLst>
            <a:ext uri="{FF2B5EF4-FFF2-40B4-BE49-F238E27FC236}">
              <a16:creationId xmlns:a16="http://schemas.microsoft.com/office/drawing/2014/main" id="{00000000-0008-0000-0700-00003A000000}"/>
            </a:ext>
          </a:extLst>
        </xdr:cNvPr>
        <xdr:cNvSpPr/>
      </xdr:nvSpPr>
      <xdr:spPr>
        <a:xfrm>
          <a:off x="3857625" y="25785832"/>
          <a:ext cx="1370772" cy="235227"/>
        </a:xfrm>
        <a:prstGeom prst="borderCallout2">
          <a:avLst>
            <a:gd name="adj1" fmla="val 83538"/>
            <a:gd name="adj2" fmla="val -7638"/>
            <a:gd name="adj3" fmla="val 91637"/>
            <a:gd name="adj4" fmla="val -20141"/>
            <a:gd name="adj5" fmla="val 22372"/>
            <a:gd name="adj6" fmla="val -14324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名称：アイーナ</a:t>
          </a:r>
        </a:p>
      </xdr:txBody>
    </xdr:sp>
    <xdr:clientData/>
  </xdr:twoCellAnchor>
  <xdr:twoCellAnchor>
    <xdr:from>
      <xdr:col>4</xdr:col>
      <xdr:colOff>107674</xdr:colOff>
      <xdr:row>158</xdr:row>
      <xdr:rowOff>157369</xdr:rowOff>
    </xdr:from>
    <xdr:to>
      <xdr:col>7</xdr:col>
      <xdr:colOff>231913</xdr:colOff>
      <xdr:row>162</xdr:row>
      <xdr:rowOff>57978</xdr:rowOff>
    </xdr:to>
    <xdr:sp macro="" textlink="">
      <xdr:nvSpPr>
        <xdr:cNvPr id="59" name="正方形/長方形 58">
          <a:extLst>
            <a:ext uri="{FF2B5EF4-FFF2-40B4-BE49-F238E27FC236}">
              <a16:creationId xmlns:a16="http://schemas.microsoft.com/office/drawing/2014/main" id="{00000000-0008-0000-0700-00003B000000}"/>
            </a:ext>
          </a:extLst>
        </xdr:cNvPr>
        <xdr:cNvSpPr/>
      </xdr:nvSpPr>
      <xdr:spPr>
        <a:xfrm>
          <a:off x="1060174" y="273131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10</xdr:col>
      <xdr:colOff>9524</xdr:colOff>
      <xdr:row>158</xdr:row>
      <xdr:rowOff>66675</xdr:rowOff>
    </xdr:from>
    <xdr:to>
      <xdr:col>17</xdr:col>
      <xdr:colOff>200024</xdr:colOff>
      <xdr:row>161</xdr:row>
      <xdr:rowOff>76200</xdr:rowOff>
    </xdr:to>
    <xdr:sp macro="" textlink="">
      <xdr:nvSpPr>
        <xdr:cNvPr id="60" name="線吹き出し 2 (枠付き) 59">
          <a:extLst>
            <a:ext uri="{FF2B5EF4-FFF2-40B4-BE49-F238E27FC236}">
              <a16:creationId xmlns:a16="http://schemas.microsoft.com/office/drawing/2014/main" id="{00000000-0008-0000-0700-00003C000000}"/>
            </a:ext>
          </a:extLst>
        </xdr:cNvPr>
        <xdr:cNvSpPr/>
      </xdr:nvSpPr>
      <xdr:spPr>
        <a:xfrm>
          <a:off x="2390774" y="27222450"/>
          <a:ext cx="1857375" cy="523875"/>
        </a:xfrm>
        <a:prstGeom prst="borderCallout2">
          <a:avLst>
            <a:gd name="adj1" fmla="val 18750"/>
            <a:gd name="adj2" fmla="val -8333"/>
            <a:gd name="adj3" fmla="val 18750"/>
            <a:gd name="adj4" fmla="val -16667"/>
            <a:gd name="adj5" fmla="val 64350"/>
            <a:gd name="adj6" fmla="val -45969"/>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：７８９</a:t>
          </a:r>
          <a:br>
            <a:rPr kumimoji="1" lang="en-US" altLang="ja-JP" sz="1100">
              <a:solidFill>
                <a:schemeClr val="lt1"/>
              </a:solidFill>
              <a:latin typeface="+mn-lt"/>
              <a:ea typeface="+mn-ea"/>
              <a:cs typeface="+mn-cs"/>
            </a:rPr>
          </a:br>
          <a:r>
            <a:rPr kumimoji="1" lang="ja-JP" altLang="en-US" sz="1100">
              <a:solidFill>
                <a:schemeClr val="lt1"/>
              </a:solidFill>
              <a:latin typeface="+mn-lt"/>
              <a:ea typeface="+mn-ea"/>
              <a:cs typeface="+mn-cs"/>
            </a:rPr>
            <a:t>名称：ツルハドラッグ</a:t>
          </a:r>
        </a:p>
      </xdr:txBody>
    </xdr:sp>
    <xdr:clientData/>
  </xdr:twoCellAnchor>
  <xdr:twoCellAnchor>
    <xdr:from>
      <xdr:col>4</xdr:col>
      <xdr:colOff>107674</xdr:colOff>
      <xdr:row>164</xdr:row>
      <xdr:rowOff>157369</xdr:rowOff>
    </xdr:from>
    <xdr:to>
      <xdr:col>7</xdr:col>
      <xdr:colOff>231913</xdr:colOff>
      <xdr:row>168</xdr:row>
      <xdr:rowOff>57978</xdr:rowOff>
    </xdr:to>
    <xdr:sp macro="" textlink="">
      <xdr:nvSpPr>
        <xdr:cNvPr id="61" name="正方形/長方形 60">
          <a:extLst>
            <a:ext uri="{FF2B5EF4-FFF2-40B4-BE49-F238E27FC236}">
              <a16:creationId xmlns:a16="http://schemas.microsoft.com/office/drawing/2014/main" id="{00000000-0008-0000-0700-00003D000000}"/>
            </a:ext>
          </a:extLst>
        </xdr:cNvPr>
        <xdr:cNvSpPr/>
      </xdr:nvSpPr>
      <xdr:spPr>
        <a:xfrm>
          <a:off x="1060174" y="28341844"/>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9</xdr:col>
      <xdr:colOff>123825</xdr:colOff>
      <xdr:row>165</xdr:row>
      <xdr:rowOff>77857</xdr:rowOff>
    </xdr:from>
    <xdr:to>
      <xdr:col>15</xdr:col>
      <xdr:colOff>65847</xdr:colOff>
      <xdr:row>168</xdr:row>
      <xdr:rowOff>66675</xdr:rowOff>
    </xdr:to>
    <xdr:sp macro="" textlink="">
      <xdr:nvSpPr>
        <xdr:cNvPr id="62" name="線吹き出し 2 (枠付き) 61">
          <a:extLst>
            <a:ext uri="{FF2B5EF4-FFF2-40B4-BE49-F238E27FC236}">
              <a16:creationId xmlns:a16="http://schemas.microsoft.com/office/drawing/2014/main" id="{00000000-0008-0000-0700-00003E000000}"/>
            </a:ext>
          </a:extLst>
        </xdr:cNvPr>
        <xdr:cNvSpPr/>
      </xdr:nvSpPr>
      <xdr:spPr>
        <a:xfrm>
          <a:off x="2266950" y="28433782"/>
          <a:ext cx="1370772" cy="503168"/>
        </a:xfrm>
        <a:prstGeom prst="borderCallout2">
          <a:avLst>
            <a:gd name="adj1" fmla="val 18750"/>
            <a:gd name="adj2" fmla="val -8333"/>
            <a:gd name="adj3" fmla="val 18750"/>
            <a:gd name="adj4" fmla="val -16667"/>
            <a:gd name="adj5" fmla="val 61090"/>
            <a:gd name="adj6" fmla="val -43190"/>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322</a:t>
          </a:r>
          <a:br>
            <a:rPr kumimoji="1" lang="en-US" altLang="ja-JP" sz="1100">
              <a:solidFill>
                <a:schemeClr val="lt1"/>
              </a:solidFill>
              <a:latin typeface="+mn-lt"/>
              <a:ea typeface="+mn-ea"/>
              <a:cs typeface="+mn-cs"/>
            </a:rPr>
          </a:br>
          <a:r>
            <a:rPr kumimoji="1" lang="ja-JP" altLang="en-US" sz="1100">
              <a:solidFill>
                <a:schemeClr val="lt1"/>
              </a:solidFill>
              <a:latin typeface="+mn-lt"/>
              <a:ea typeface="+mn-ea"/>
              <a:cs typeface="+mn-cs"/>
            </a:rPr>
            <a:t>名称：マリオス</a:t>
          </a:r>
        </a:p>
      </xdr:txBody>
    </xdr:sp>
    <xdr:clientData/>
  </xdr:twoCellAnchor>
  <xdr:twoCellAnchor>
    <xdr:from>
      <xdr:col>4</xdr:col>
      <xdr:colOff>107674</xdr:colOff>
      <xdr:row>162</xdr:row>
      <xdr:rowOff>119269</xdr:rowOff>
    </xdr:from>
    <xdr:to>
      <xdr:col>7</xdr:col>
      <xdr:colOff>231913</xdr:colOff>
      <xdr:row>164</xdr:row>
      <xdr:rowOff>85724</xdr:rowOff>
    </xdr:to>
    <xdr:sp macro="" textlink="">
      <xdr:nvSpPr>
        <xdr:cNvPr id="63" name="正方形/長方形 62">
          <a:extLst>
            <a:ext uri="{FF2B5EF4-FFF2-40B4-BE49-F238E27FC236}">
              <a16:creationId xmlns:a16="http://schemas.microsoft.com/office/drawing/2014/main" id="{00000000-0008-0000-0700-00003F000000}"/>
            </a:ext>
          </a:extLst>
        </xdr:cNvPr>
        <xdr:cNvSpPr/>
      </xdr:nvSpPr>
      <xdr:spPr>
        <a:xfrm>
          <a:off x="1060174" y="27960844"/>
          <a:ext cx="838614" cy="309355"/>
        </a:xfrm>
        <a:prstGeom prst="rect">
          <a:avLst/>
        </a:prstGeom>
        <a:solidFill>
          <a:schemeClr val="bg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142047</xdr:colOff>
      <xdr:row>163</xdr:row>
      <xdr:rowOff>28575</xdr:rowOff>
    </xdr:from>
    <xdr:to>
      <xdr:col>6</xdr:col>
      <xdr:colOff>34372</xdr:colOff>
      <xdr:row>163</xdr:row>
      <xdr:rowOff>152814</xdr:rowOff>
    </xdr:to>
    <xdr:sp macro="" textlink="">
      <xdr:nvSpPr>
        <xdr:cNvPr id="64" name="円/楕円 63">
          <a:extLst>
            <a:ext uri="{FF2B5EF4-FFF2-40B4-BE49-F238E27FC236}">
              <a16:creationId xmlns:a16="http://schemas.microsoft.com/office/drawing/2014/main" id="{00000000-0008-0000-0700-000040000000}"/>
            </a:ext>
          </a:extLst>
        </xdr:cNvPr>
        <xdr:cNvSpPr/>
      </xdr:nvSpPr>
      <xdr:spPr>
        <a:xfrm>
          <a:off x="1332672" y="2804160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9</xdr:col>
      <xdr:colOff>9525</xdr:colOff>
      <xdr:row>162</xdr:row>
      <xdr:rowOff>1657</xdr:rowOff>
    </xdr:from>
    <xdr:to>
      <xdr:col>14</xdr:col>
      <xdr:colOff>189672</xdr:colOff>
      <xdr:row>164</xdr:row>
      <xdr:rowOff>133350</xdr:rowOff>
    </xdr:to>
    <xdr:sp macro="" textlink="">
      <xdr:nvSpPr>
        <xdr:cNvPr id="65" name="線吹き出し 2 (枠付き) 64">
          <a:extLst>
            <a:ext uri="{FF2B5EF4-FFF2-40B4-BE49-F238E27FC236}">
              <a16:creationId xmlns:a16="http://schemas.microsoft.com/office/drawing/2014/main" id="{00000000-0008-0000-0700-000041000000}"/>
            </a:ext>
          </a:extLst>
        </xdr:cNvPr>
        <xdr:cNvSpPr/>
      </xdr:nvSpPr>
      <xdr:spPr>
        <a:xfrm>
          <a:off x="2152650" y="27843232"/>
          <a:ext cx="1370772" cy="474593"/>
        </a:xfrm>
        <a:prstGeom prst="borderCallout2">
          <a:avLst>
            <a:gd name="adj1" fmla="val 18750"/>
            <a:gd name="adj2" fmla="val -8333"/>
            <a:gd name="adj3" fmla="val 18750"/>
            <a:gd name="adj4" fmla="val -16667"/>
            <a:gd name="adj5" fmla="val 51105"/>
            <a:gd name="adj6" fmla="val -45274"/>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12</a:t>
          </a:r>
        </a:p>
        <a:p>
          <a:pPr marL="0" indent="0" algn="l"/>
          <a:r>
            <a:rPr kumimoji="1" lang="ja-JP" altLang="en-US" sz="1100">
              <a:solidFill>
                <a:schemeClr val="lt1"/>
              </a:solidFill>
              <a:latin typeface="+mn-lt"/>
              <a:ea typeface="+mn-ea"/>
              <a:cs typeface="+mn-cs"/>
            </a:rPr>
            <a:t>名称：マリオスビル</a:t>
          </a:r>
        </a:p>
      </xdr:txBody>
    </xdr:sp>
    <xdr:clientData/>
  </xdr:twoCellAnchor>
  <xdr:twoCellAnchor>
    <xdr:from>
      <xdr:col>18</xdr:col>
      <xdr:colOff>9525</xdr:colOff>
      <xdr:row>159</xdr:row>
      <xdr:rowOff>104775</xdr:rowOff>
    </xdr:from>
    <xdr:to>
      <xdr:col>29</xdr:col>
      <xdr:colOff>76200</xdr:colOff>
      <xdr:row>161</xdr:row>
      <xdr:rowOff>28575</xdr:rowOff>
    </xdr:to>
    <xdr:sp macro="" textlink="">
      <xdr:nvSpPr>
        <xdr:cNvPr id="66" name="正方形/長方形 65">
          <a:extLst>
            <a:ext uri="{FF2B5EF4-FFF2-40B4-BE49-F238E27FC236}">
              <a16:creationId xmlns:a16="http://schemas.microsoft.com/office/drawing/2014/main" id="{00000000-0008-0000-0700-000042000000}"/>
            </a:ext>
          </a:extLst>
        </xdr:cNvPr>
        <xdr:cNvSpPr/>
      </xdr:nvSpPr>
      <xdr:spPr>
        <a:xfrm>
          <a:off x="4295775" y="27432000"/>
          <a:ext cx="27146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a:t>
          </a:r>
          <a:r>
            <a:rPr kumimoji="1" lang="en-US" altLang="ja-JP" sz="1100">
              <a:solidFill>
                <a:sysClr val="windowText" lastClr="000000"/>
              </a:solidFill>
            </a:rPr>
            <a:t>NOT</a:t>
          </a:r>
          <a:r>
            <a:rPr kumimoji="1" lang="ja-JP" altLang="en-US" sz="1100">
              <a:solidFill>
                <a:sysClr val="windowText" lastClr="000000"/>
              </a:solidFill>
            </a:rPr>
            <a:t>確認対象（エラーログ出力不要）</a:t>
          </a:r>
        </a:p>
      </xdr:txBody>
    </xdr:sp>
    <xdr:clientData/>
  </xdr:twoCellAnchor>
  <xdr:twoCellAnchor>
    <xdr:from>
      <xdr:col>15</xdr:col>
      <xdr:colOff>38100</xdr:colOff>
      <xdr:row>165</xdr:row>
      <xdr:rowOff>76200</xdr:rowOff>
    </xdr:from>
    <xdr:to>
      <xdr:col>25</xdr:col>
      <xdr:colOff>38100</xdr:colOff>
      <xdr:row>167</xdr:row>
      <xdr:rowOff>0</xdr:rowOff>
    </xdr:to>
    <xdr:sp macro="" textlink="">
      <xdr:nvSpPr>
        <xdr:cNvPr id="67" name="正方形/長方形 66">
          <a:extLst>
            <a:ext uri="{FF2B5EF4-FFF2-40B4-BE49-F238E27FC236}">
              <a16:creationId xmlns:a16="http://schemas.microsoft.com/office/drawing/2014/main" id="{00000000-0008-0000-0700-000043000000}"/>
            </a:ext>
          </a:extLst>
        </xdr:cNvPr>
        <xdr:cNvSpPr/>
      </xdr:nvSpPr>
      <xdr:spPr>
        <a:xfrm>
          <a:off x="3609975" y="28432125"/>
          <a:ext cx="24098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⇒確認対象（</a:t>
          </a:r>
          <a:r>
            <a:rPr kumimoji="1" lang="ja-JP" altLang="en-US" sz="1100">
              <a:solidFill>
                <a:srgbClr val="FF0000"/>
              </a:solidFill>
            </a:rPr>
            <a:t>エラーログ出力</a:t>
          </a:r>
          <a:r>
            <a:rPr kumimoji="1" lang="ja-JP" altLang="en-US" sz="1100">
              <a:solidFill>
                <a:sysClr val="windowText" lastClr="000000"/>
              </a:solidFill>
            </a:rPr>
            <a:t>）</a:t>
          </a:r>
        </a:p>
      </xdr:txBody>
    </xdr:sp>
    <xdr:clientData/>
  </xdr:twoCellAnchor>
  <xdr:twoCellAnchor>
    <xdr:from>
      <xdr:col>6</xdr:col>
      <xdr:colOff>19050</xdr:colOff>
      <xdr:row>166</xdr:row>
      <xdr:rowOff>142875</xdr:rowOff>
    </xdr:from>
    <xdr:to>
      <xdr:col>6</xdr:col>
      <xdr:colOff>190500</xdr:colOff>
      <xdr:row>167</xdr:row>
      <xdr:rowOff>123825</xdr:rowOff>
    </xdr:to>
    <xdr:sp macro="" textlink="">
      <xdr:nvSpPr>
        <xdr:cNvPr id="68" name="ひし形 67">
          <a:extLst>
            <a:ext uri="{FF2B5EF4-FFF2-40B4-BE49-F238E27FC236}">
              <a16:creationId xmlns:a16="http://schemas.microsoft.com/office/drawing/2014/main" id="{00000000-0008-0000-0700-000044000000}"/>
            </a:ext>
          </a:extLst>
        </xdr:cNvPr>
        <xdr:cNvSpPr/>
      </xdr:nvSpPr>
      <xdr:spPr>
        <a:xfrm>
          <a:off x="1447800" y="286702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95250</xdr:colOff>
      <xdr:row>160</xdr:row>
      <xdr:rowOff>28575</xdr:rowOff>
    </xdr:from>
    <xdr:to>
      <xdr:col>6</xdr:col>
      <xdr:colOff>28575</xdr:colOff>
      <xdr:row>161</xdr:row>
      <xdr:rowOff>9525</xdr:rowOff>
    </xdr:to>
    <xdr:sp macro="" textlink="">
      <xdr:nvSpPr>
        <xdr:cNvPr id="69" name="ひし形 68">
          <a:extLst>
            <a:ext uri="{FF2B5EF4-FFF2-40B4-BE49-F238E27FC236}">
              <a16:creationId xmlns:a16="http://schemas.microsoft.com/office/drawing/2014/main" id="{00000000-0008-0000-0700-000045000000}"/>
            </a:ext>
          </a:extLst>
        </xdr:cNvPr>
        <xdr:cNvSpPr/>
      </xdr:nvSpPr>
      <xdr:spPr>
        <a:xfrm>
          <a:off x="1285875" y="27527250"/>
          <a:ext cx="171450" cy="15240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219075</xdr:colOff>
      <xdr:row>159</xdr:row>
      <xdr:rowOff>152400</xdr:rowOff>
    </xdr:from>
    <xdr:to>
      <xdr:col>8</xdr:col>
      <xdr:colOff>123824</xdr:colOff>
      <xdr:row>166</xdr:row>
      <xdr:rowOff>66675</xdr:rowOff>
    </xdr:to>
    <xdr:sp macro="" textlink="">
      <xdr:nvSpPr>
        <xdr:cNvPr id="70" name="円/楕円 69">
          <a:extLst>
            <a:ext uri="{FF2B5EF4-FFF2-40B4-BE49-F238E27FC236}">
              <a16:creationId xmlns:a16="http://schemas.microsoft.com/office/drawing/2014/main" id="{00000000-0008-0000-0700-000046000000}"/>
            </a:ext>
          </a:extLst>
        </xdr:cNvPr>
        <xdr:cNvSpPr/>
      </xdr:nvSpPr>
      <xdr:spPr>
        <a:xfrm>
          <a:off x="695325" y="27479625"/>
          <a:ext cx="1333499" cy="1114425"/>
        </a:xfrm>
        <a:prstGeom prst="ellipse">
          <a:avLst/>
        </a:prstGeom>
        <a:solidFill>
          <a:srgbClr val="FFFF00">
            <a:alpha val="23000"/>
          </a:srgbClr>
        </a:solidFill>
        <a:ln>
          <a:solidFill>
            <a:srgbClr val="FF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4</xdr:col>
      <xdr:colOff>209550</xdr:colOff>
      <xdr:row>169</xdr:row>
      <xdr:rowOff>154057</xdr:rowOff>
    </xdr:from>
    <xdr:to>
      <xdr:col>10</xdr:col>
      <xdr:colOff>151572</xdr:colOff>
      <xdr:row>172</xdr:row>
      <xdr:rowOff>95250</xdr:rowOff>
    </xdr:to>
    <xdr:sp macro="" textlink="">
      <xdr:nvSpPr>
        <xdr:cNvPr id="71" name="線吹き出し 2 (枠付き) 70">
          <a:extLst>
            <a:ext uri="{FF2B5EF4-FFF2-40B4-BE49-F238E27FC236}">
              <a16:creationId xmlns:a16="http://schemas.microsoft.com/office/drawing/2014/main" id="{00000000-0008-0000-0700-000047000000}"/>
            </a:ext>
          </a:extLst>
        </xdr:cNvPr>
        <xdr:cNvSpPr/>
      </xdr:nvSpPr>
      <xdr:spPr>
        <a:xfrm>
          <a:off x="1162050" y="29195782"/>
          <a:ext cx="1370772" cy="455543"/>
        </a:xfrm>
        <a:prstGeom prst="borderCallout2">
          <a:avLst>
            <a:gd name="adj1" fmla="val 18750"/>
            <a:gd name="adj2" fmla="val -8333"/>
            <a:gd name="adj3" fmla="val 18750"/>
            <a:gd name="adj4" fmla="val -16667"/>
            <a:gd name="adj5" fmla="val -184214"/>
            <a:gd name="adj6" fmla="val -29292"/>
          </a:avLst>
        </a:prstGeom>
        <a:solidFill>
          <a:schemeClr val="tx2">
            <a:lumMod val="60000"/>
            <a:lumOff val="40000"/>
          </a:schemeClr>
        </a:solidFill>
        <a:ln>
          <a:solidFill>
            <a:schemeClr val="tx2"/>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en-US" altLang="ja-JP" sz="1100">
              <a:solidFill>
                <a:schemeClr val="lt1"/>
              </a:solidFill>
              <a:latin typeface="+mn-lt"/>
              <a:ea typeface="+mn-ea"/>
              <a:cs typeface="+mn-cs"/>
            </a:rPr>
            <a:t>ID</a:t>
          </a:r>
          <a:r>
            <a:rPr kumimoji="1" lang="ja-JP" altLang="en-US" sz="1100">
              <a:solidFill>
                <a:schemeClr val="lt1"/>
              </a:solidFill>
              <a:latin typeface="+mn-lt"/>
              <a:ea typeface="+mn-ea"/>
              <a:cs typeface="+mn-cs"/>
            </a:rPr>
            <a:t>：</a:t>
          </a:r>
          <a:r>
            <a:rPr kumimoji="1" lang="en-US" altLang="ja-JP" sz="1100">
              <a:solidFill>
                <a:schemeClr val="lt1"/>
              </a:solidFill>
              <a:latin typeface="+mn-lt"/>
              <a:ea typeface="+mn-ea"/>
              <a:cs typeface="+mn-cs"/>
            </a:rPr>
            <a:t>21</a:t>
          </a:r>
          <a:br>
            <a:rPr kumimoji="1" lang="en-US" altLang="ja-JP" sz="1100">
              <a:solidFill>
                <a:schemeClr val="lt1"/>
              </a:solidFill>
              <a:latin typeface="+mn-lt"/>
              <a:ea typeface="+mn-ea"/>
              <a:cs typeface="+mn-cs"/>
            </a:rPr>
          </a:br>
          <a:r>
            <a:rPr kumimoji="1" lang="ja-JP" altLang="en-US" sz="1100">
              <a:solidFill>
                <a:schemeClr val="lt1"/>
              </a:solidFill>
              <a:latin typeface="+mn-lt"/>
              <a:ea typeface="+mn-ea"/>
              <a:cs typeface="+mn-cs"/>
            </a:rPr>
            <a:t>名称：マリオ</a:t>
          </a:r>
        </a:p>
      </xdr:txBody>
    </xdr:sp>
    <xdr:clientData/>
  </xdr:twoCellAnchor>
  <xdr:twoCellAnchor>
    <xdr:from>
      <xdr:col>10</xdr:col>
      <xdr:colOff>219075</xdr:colOff>
      <xdr:row>169</xdr:row>
      <xdr:rowOff>161925</xdr:rowOff>
    </xdr:from>
    <xdr:to>
      <xdr:col>20</xdr:col>
      <xdr:colOff>219075</xdr:colOff>
      <xdr:row>171</xdr:row>
      <xdr:rowOff>85725</xdr:rowOff>
    </xdr:to>
    <xdr:sp macro="" textlink="">
      <xdr:nvSpPr>
        <xdr:cNvPr id="72" name="正方形/長方形 71">
          <a:extLst>
            <a:ext uri="{FF2B5EF4-FFF2-40B4-BE49-F238E27FC236}">
              <a16:creationId xmlns:a16="http://schemas.microsoft.com/office/drawing/2014/main" id="{00000000-0008-0000-0700-000048000000}"/>
            </a:ext>
          </a:extLst>
        </xdr:cNvPr>
        <xdr:cNvSpPr/>
      </xdr:nvSpPr>
      <xdr:spPr>
        <a:xfrm>
          <a:off x="2600325" y="29203650"/>
          <a:ext cx="23812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⇒確認対象（</a:t>
          </a:r>
          <a:r>
            <a:rPr kumimoji="1" lang="ja-JP" altLang="en-US" sz="1100">
              <a:solidFill>
                <a:srgbClr val="FF0000"/>
              </a:solidFill>
            </a:rPr>
            <a:t>エラーログ出力</a:t>
          </a:r>
          <a:r>
            <a:rPr kumimoji="1" lang="ja-JP" altLang="en-US" sz="1100">
              <a:solidFill>
                <a:sysClr val="windowText" lastClr="000000"/>
              </a:solidFill>
            </a:rPr>
            <a:t>）</a:t>
          </a:r>
        </a:p>
      </xdr:txBody>
    </xdr:sp>
    <xdr:clientData/>
  </xdr:twoCellAnchor>
  <xdr:twoCellAnchor>
    <xdr:from>
      <xdr:col>5</xdr:col>
      <xdr:colOff>0</xdr:colOff>
      <xdr:row>198</xdr:row>
      <xdr:rowOff>123826</xdr:rowOff>
    </xdr:from>
    <xdr:to>
      <xdr:col>17</xdr:col>
      <xdr:colOff>219075</xdr:colOff>
      <xdr:row>205</xdr:row>
      <xdr:rowOff>11207</xdr:rowOff>
    </xdr:to>
    <xdr:sp macro="" textlink="">
      <xdr:nvSpPr>
        <xdr:cNvPr id="73" name="テキスト ボックス 72">
          <a:extLst>
            <a:ext uri="{FF2B5EF4-FFF2-40B4-BE49-F238E27FC236}">
              <a16:creationId xmlns:a16="http://schemas.microsoft.com/office/drawing/2014/main" id="{00000000-0008-0000-0700-000049000000}"/>
            </a:ext>
          </a:extLst>
        </xdr:cNvPr>
        <xdr:cNvSpPr txBox="1"/>
      </xdr:nvSpPr>
      <xdr:spPr>
        <a:xfrm>
          <a:off x="1562100" y="25174576"/>
          <a:ext cx="3076575" cy="1078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	</a:t>
          </a:r>
          <a:r>
            <a:rPr kumimoji="1" lang="ja-JP" altLang="en-US" sz="1100"/>
            <a:t>マンション</a:t>
          </a:r>
          <a:endParaRPr kumimoji="1" lang="en-US" altLang="ja-JP" sz="1100"/>
        </a:p>
        <a:p>
          <a:r>
            <a:rPr kumimoji="1" lang="en-US" altLang="ja-JP" sz="1100"/>
            <a:t>102	</a:t>
          </a:r>
          <a:r>
            <a:rPr kumimoji="1" lang="ja-JP" altLang="en-US" sz="1100"/>
            <a:t>ハウス</a:t>
          </a:r>
          <a:endParaRPr kumimoji="1" lang="en-US" altLang="ja-JP" sz="1100"/>
        </a:p>
        <a:p>
          <a:r>
            <a:rPr kumimoji="1" lang="en-US" altLang="ja-JP" sz="1100"/>
            <a:t>103	</a:t>
          </a:r>
          <a:r>
            <a:rPr kumimoji="1" lang="ja-JP" altLang="en-US" sz="1100"/>
            <a:t>住宅</a:t>
          </a:r>
          <a:endParaRPr kumimoji="1" lang="en-US" altLang="ja-JP" sz="1100"/>
        </a:p>
        <a:p>
          <a:r>
            <a:rPr kumimoji="1" lang="en-US" altLang="ja-JP" sz="1100"/>
            <a:t>103	</a:t>
          </a:r>
          <a:r>
            <a:rPr kumimoji="1" lang="ja-JP" altLang="en-US" sz="1100"/>
            <a:t>公社</a:t>
          </a:r>
          <a:endParaRPr kumimoji="1" lang="en-US" altLang="ja-JP" sz="1100"/>
        </a:p>
        <a:p>
          <a:r>
            <a:rPr kumimoji="1" lang="en-US" altLang="ja-JP" sz="1100"/>
            <a:t>104	</a:t>
          </a:r>
          <a:r>
            <a:rPr kumimoji="1" lang="ja-JP" altLang="en-US" sz="1100"/>
            <a:t>住宅</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104	</a:t>
          </a:r>
          <a:r>
            <a:rPr kumimoji="1" lang="ja-JP" altLang="ja-JP" sz="1100">
              <a:solidFill>
                <a:schemeClr val="dk1"/>
              </a:solidFill>
              <a:effectLst/>
              <a:latin typeface="+mn-lt"/>
              <a:ea typeface="+mn-ea"/>
              <a:cs typeface="+mn-cs"/>
            </a:rPr>
            <a:t>社宅</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104	</a:t>
          </a:r>
          <a:r>
            <a:rPr kumimoji="1" lang="ja-JP" altLang="en-US" sz="1100">
              <a:solidFill>
                <a:schemeClr val="dk1"/>
              </a:solidFill>
              <a:effectLst/>
              <a:latin typeface="+mn-lt"/>
              <a:ea typeface="+mn-ea"/>
              <a:cs typeface="+mn-cs"/>
            </a:rPr>
            <a:t>公社</a:t>
          </a:r>
          <a:endParaRPr kumimoji="1" lang="ja-JP" altLang="en-US" sz="1100"/>
        </a:p>
      </xdr:txBody>
    </xdr:sp>
    <xdr:clientData/>
  </xdr:twoCellAnchor>
  <xdr:twoCellAnchor>
    <xdr:from>
      <xdr:col>7</xdr:col>
      <xdr:colOff>0</xdr:colOff>
      <xdr:row>216</xdr:row>
      <xdr:rowOff>0</xdr:rowOff>
    </xdr:from>
    <xdr:to>
      <xdr:col>7</xdr:col>
      <xdr:colOff>130450</xdr:colOff>
      <xdr:row>216</xdr:row>
      <xdr:rowOff>124239</xdr:rowOff>
    </xdr:to>
    <xdr:sp macro="" textlink="">
      <xdr:nvSpPr>
        <xdr:cNvPr id="74" name="円/楕円 45">
          <a:extLst>
            <a:ext uri="{FF2B5EF4-FFF2-40B4-BE49-F238E27FC236}">
              <a16:creationId xmlns:a16="http://schemas.microsoft.com/office/drawing/2014/main" id="{00000000-0008-0000-0700-00004A000000}"/>
            </a:ext>
          </a:extLst>
        </xdr:cNvPr>
        <xdr:cNvSpPr/>
      </xdr:nvSpPr>
      <xdr:spPr>
        <a:xfrm>
          <a:off x="2038350" y="2818447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53</xdr:col>
      <xdr:colOff>28575</xdr:colOff>
      <xdr:row>216</xdr:row>
      <xdr:rowOff>66675</xdr:rowOff>
    </xdr:from>
    <xdr:to>
      <xdr:col>53</xdr:col>
      <xdr:colOff>159025</xdr:colOff>
      <xdr:row>216</xdr:row>
      <xdr:rowOff>190914</xdr:rowOff>
    </xdr:to>
    <xdr:sp macro="" textlink="">
      <xdr:nvSpPr>
        <xdr:cNvPr id="77" name="円/楕円 45">
          <a:extLst>
            <a:ext uri="{FF2B5EF4-FFF2-40B4-BE49-F238E27FC236}">
              <a16:creationId xmlns:a16="http://schemas.microsoft.com/office/drawing/2014/main" id="{00000000-0008-0000-0700-00004D000000}"/>
            </a:ext>
          </a:extLst>
        </xdr:cNvPr>
        <xdr:cNvSpPr/>
      </xdr:nvSpPr>
      <xdr:spPr>
        <a:xfrm>
          <a:off x="13020675" y="2825115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12</xdr:col>
      <xdr:colOff>0</xdr:colOff>
      <xdr:row>213</xdr:row>
      <xdr:rowOff>209549</xdr:rowOff>
    </xdr:from>
    <xdr:to>
      <xdr:col>21</xdr:col>
      <xdr:colOff>9525</xdr:colOff>
      <xdr:row>217</xdr:row>
      <xdr:rowOff>85724</xdr:rowOff>
    </xdr:to>
    <xdr:sp macro="" textlink="">
      <xdr:nvSpPr>
        <xdr:cNvPr id="78" name="線吹き出し 2 (枠付き) 51">
          <a:extLst>
            <a:ext uri="{FF2B5EF4-FFF2-40B4-BE49-F238E27FC236}">
              <a16:creationId xmlns:a16="http://schemas.microsoft.com/office/drawing/2014/main" id="{00000000-0008-0000-0700-00004E000000}"/>
            </a:ext>
          </a:extLst>
        </xdr:cNvPr>
        <xdr:cNvSpPr/>
      </xdr:nvSpPr>
      <xdr:spPr>
        <a:xfrm>
          <a:off x="2857500" y="37233224"/>
          <a:ext cx="2152650" cy="714375"/>
        </a:xfrm>
        <a:prstGeom prst="borderCallout2">
          <a:avLst>
            <a:gd name="adj1" fmla="val 22799"/>
            <a:gd name="adj2" fmla="val -6248"/>
            <a:gd name="adj3" fmla="val 18750"/>
            <a:gd name="adj4" fmla="val -16667"/>
            <a:gd name="adj5" fmla="val 60592"/>
            <a:gd name="adj6" fmla="val -46411"/>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indent="0" algn="l"/>
          <a:r>
            <a:rPr kumimoji="1" lang="ja-JP" altLang="en-US" sz="1100">
              <a:solidFill>
                <a:schemeClr val="lt1"/>
              </a:solidFill>
              <a:latin typeface="+mn-lt"/>
              <a:ea typeface="+mn-ea"/>
              <a:cs typeface="+mn-cs"/>
            </a:rPr>
            <a:t>種別確定コード：</a:t>
          </a:r>
          <a:r>
            <a:rPr kumimoji="1" lang="en-US" altLang="ja-JP" sz="1100">
              <a:solidFill>
                <a:schemeClr val="lt1"/>
              </a:solidFill>
              <a:latin typeface="+mn-lt"/>
              <a:ea typeface="+mn-ea"/>
              <a:cs typeface="+mn-cs"/>
            </a:rPr>
            <a:t>0</a:t>
          </a:r>
          <a:endParaRPr kumimoji="1" lang="ja-JP" altLang="en-US" sz="1100">
            <a:solidFill>
              <a:schemeClr val="lt1"/>
            </a:solidFill>
            <a:latin typeface="+mn-lt"/>
            <a:ea typeface="+mn-ea"/>
            <a:cs typeface="+mn-cs"/>
          </a:endParaRPr>
        </a:p>
      </xdr:txBody>
    </xdr:sp>
    <xdr:clientData/>
  </xdr:twoCellAnchor>
  <xdr:twoCellAnchor>
    <xdr:from>
      <xdr:col>11</xdr:col>
      <xdr:colOff>217394</xdr:colOff>
      <xdr:row>218</xdr:row>
      <xdr:rowOff>56752</xdr:rowOff>
    </xdr:from>
    <xdr:to>
      <xdr:col>20</xdr:col>
      <xdr:colOff>226919</xdr:colOff>
      <xdr:row>221</xdr:row>
      <xdr:rowOff>201706</xdr:rowOff>
    </xdr:to>
    <xdr:sp macro="" textlink="">
      <xdr:nvSpPr>
        <xdr:cNvPr id="79" name="線吹き出し 2 (枠付き) 51">
          <a:extLst>
            <a:ext uri="{FF2B5EF4-FFF2-40B4-BE49-F238E27FC236}">
              <a16:creationId xmlns:a16="http://schemas.microsoft.com/office/drawing/2014/main" id="{00000000-0008-0000-0700-00004F000000}"/>
            </a:ext>
          </a:extLst>
        </xdr:cNvPr>
        <xdr:cNvSpPr/>
      </xdr:nvSpPr>
      <xdr:spPr>
        <a:xfrm>
          <a:off x="2805953" y="37473193"/>
          <a:ext cx="2127437" cy="783689"/>
        </a:xfrm>
        <a:prstGeom prst="borderCallout2">
          <a:avLst>
            <a:gd name="adj1" fmla="val 22799"/>
            <a:gd name="adj2" fmla="val -6248"/>
            <a:gd name="adj3" fmla="val 18750"/>
            <a:gd name="adj4" fmla="val -16667"/>
            <a:gd name="adj5" fmla="val 68091"/>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B</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12</xdr:col>
      <xdr:colOff>104775</xdr:colOff>
      <xdr:row>224</xdr:row>
      <xdr:rowOff>85726</xdr:rowOff>
    </xdr:from>
    <xdr:to>
      <xdr:col>21</xdr:col>
      <xdr:colOff>11206</xdr:colOff>
      <xdr:row>228</xdr:row>
      <xdr:rowOff>66676</xdr:rowOff>
    </xdr:to>
    <xdr:sp macro="" textlink="">
      <xdr:nvSpPr>
        <xdr:cNvPr id="80" name="線吹き出し 2 (枠付き) 51">
          <a:extLst>
            <a:ext uri="{FF2B5EF4-FFF2-40B4-BE49-F238E27FC236}">
              <a16:creationId xmlns:a16="http://schemas.microsoft.com/office/drawing/2014/main" id="{00000000-0008-0000-0700-000050000000}"/>
            </a:ext>
          </a:extLst>
        </xdr:cNvPr>
        <xdr:cNvSpPr/>
      </xdr:nvSpPr>
      <xdr:spPr>
        <a:xfrm>
          <a:off x="2962275" y="39414451"/>
          <a:ext cx="2049556" cy="819150"/>
        </a:xfrm>
        <a:prstGeom prst="borderCallout2">
          <a:avLst>
            <a:gd name="adj1" fmla="val 22799"/>
            <a:gd name="adj2" fmla="val -6248"/>
            <a:gd name="adj3" fmla="val 18750"/>
            <a:gd name="adj4" fmla="val -16667"/>
            <a:gd name="adj5" fmla="val 75391"/>
            <a:gd name="adj6" fmla="val -4937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C</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58</xdr:col>
      <xdr:colOff>0</xdr:colOff>
      <xdr:row>213</xdr:row>
      <xdr:rowOff>19050</xdr:rowOff>
    </xdr:from>
    <xdr:to>
      <xdr:col>67</xdr:col>
      <xdr:colOff>9525</xdr:colOff>
      <xdr:row>217</xdr:row>
      <xdr:rowOff>78442</xdr:rowOff>
    </xdr:to>
    <xdr:sp macro="" textlink="">
      <xdr:nvSpPr>
        <xdr:cNvPr id="81" name="線吹き出し 2 (枠付き) 51">
          <a:extLst>
            <a:ext uri="{FF2B5EF4-FFF2-40B4-BE49-F238E27FC236}">
              <a16:creationId xmlns:a16="http://schemas.microsoft.com/office/drawing/2014/main" id="{00000000-0008-0000-0700-000051000000}"/>
            </a:ext>
          </a:extLst>
        </xdr:cNvPr>
        <xdr:cNvSpPr/>
      </xdr:nvSpPr>
      <xdr:spPr>
        <a:xfrm>
          <a:off x="13794441" y="36370932"/>
          <a:ext cx="2127437" cy="911039"/>
        </a:xfrm>
        <a:prstGeom prst="borderCallout2">
          <a:avLst>
            <a:gd name="adj1" fmla="val 22799"/>
            <a:gd name="adj2" fmla="val -6248"/>
            <a:gd name="adj3" fmla="val 18750"/>
            <a:gd name="adj4" fmla="val -16667"/>
            <a:gd name="adj5" fmla="val 76809"/>
            <a:gd name="adj6" fmla="val -4702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104</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199</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社宅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36</xdr:col>
      <xdr:colOff>200025</xdr:colOff>
      <xdr:row>213</xdr:row>
      <xdr:rowOff>145676</xdr:rowOff>
    </xdr:from>
    <xdr:to>
      <xdr:col>45</xdr:col>
      <xdr:colOff>209550</xdr:colOff>
      <xdr:row>216</xdr:row>
      <xdr:rowOff>201706</xdr:rowOff>
    </xdr:to>
    <xdr:sp macro="" textlink="">
      <xdr:nvSpPr>
        <xdr:cNvPr id="82" name="線吹き出し 2 (枠付き) 51">
          <a:extLst>
            <a:ext uri="{FF2B5EF4-FFF2-40B4-BE49-F238E27FC236}">
              <a16:creationId xmlns:a16="http://schemas.microsoft.com/office/drawing/2014/main" id="{00000000-0008-0000-0700-000052000000}"/>
            </a:ext>
          </a:extLst>
        </xdr:cNvPr>
        <xdr:cNvSpPr/>
      </xdr:nvSpPr>
      <xdr:spPr>
        <a:xfrm>
          <a:off x="8817349" y="36497558"/>
          <a:ext cx="2127436" cy="694766"/>
        </a:xfrm>
        <a:prstGeom prst="borderCallout2">
          <a:avLst>
            <a:gd name="adj1" fmla="val 22799"/>
            <a:gd name="adj2" fmla="val -6248"/>
            <a:gd name="adj3" fmla="val 18750"/>
            <a:gd name="adj4" fmla="val -16667"/>
            <a:gd name="adj5" fmla="val 83969"/>
            <a:gd name="adj6" fmla="val -4860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JR</a:t>
          </a:r>
          <a:r>
            <a:rPr kumimoji="1" lang="ja-JP" altLang="en-US" sz="1100">
              <a:solidFill>
                <a:schemeClr val="lt1"/>
              </a:solidFill>
              <a:latin typeface="+mn-lt"/>
              <a:ea typeface="+mn-ea"/>
              <a:cs typeface="+mn-cs"/>
            </a:rPr>
            <a:t>ハイム</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37</xdr:col>
      <xdr:colOff>0</xdr:colOff>
      <xdr:row>218</xdr:row>
      <xdr:rowOff>1</xdr:rowOff>
    </xdr:from>
    <xdr:to>
      <xdr:col>46</xdr:col>
      <xdr:colOff>9525</xdr:colOff>
      <xdr:row>221</xdr:row>
      <xdr:rowOff>190500</xdr:rowOff>
    </xdr:to>
    <xdr:sp macro="" textlink="">
      <xdr:nvSpPr>
        <xdr:cNvPr id="83" name="線吹き出し 2 (枠付き) 51">
          <a:extLst>
            <a:ext uri="{FF2B5EF4-FFF2-40B4-BE49-F238E27FC236}">
              <a16:creationId xmlns:a16="http://schemas.microsoft.com/office/drawing/2014/main" id="{00000000-0008-0000-0700-000053000000}"/>
            </a:ext>
          </a:extLst>
        </xdr:cNvPr>
        <xdr:cNvSpPr/>
      </xdr:nvSpPr>
      <xdr:spPr>
        <a:xfrm>
          <a:off x="8852647" y="37416442"/>
          <a:ext cx="2127437" cy="829234"/>
        </a:xfrm>
        <a:prstGeom prst="borderCallout2">
          <a:avLst>
            <a:gd name="adj1" fmla="val 22799"/>
            <a:gd name="adj2" fmla="val -6248"/>
            <a:gd name="adj3" fmla="val 18750"/>
            <a:gd name="adj4" fmla="val -16667"/>
            <a:gd name="adj5" fmla="val 88502"/>
            <a:gd name="adj6" fmla="val -4807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NTT</a:t>
          </a:r>
          <a:r>
            <a:rPr kumimoji="1" lang="ja-JP" altLang="en-US" sz="1100">
              <a:solidFill>
                <a:schemeClr val="lt1"/>
              </a:solidFill>
              <a:latin typeface="+mn-lt"/>
              <a:ea typeface="+mn-ea"/>
              <a:cs typeface="+mn-cs"/>
            </a:rPr>
            <a:t>ハイツ</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32</xdr:col>
      <xdr:colOff>0</xdr:colOff>
      <xdr:row>221</xdr:row>
      <xdr:rowOff>85725</xdr:rowOff>
    </xdr:from>
    <xdr:to>
      <xdr:col>32</xdr:col>
      <xdr:colOff>130450</xdr:colOff>
      <xdr:row>221</xdr:row>
      <xdr:rowOff>209964</xdr:rowOff>
    </xdr:to>
    <xdr:sp macro="" textlink="">
      <xdr:nvSpPr>
        <xdr:cNvPr id="85" name="円/楕円 45">
          <a:extLst>
            <a:ext uri="{FF2B5EF4-FFF2-40B4-BE49-F238E27FC236}">
              <a16:creationId xmlns:a16="http://schemas.microsoft.com/office/drawing/2014/main" id="{00000000-0008-0000-0700-000055000000}"/>
            </a:ext>
          </a:extLst>
        </xdr:cNvPr>
        <xdr:cNvSpPr/>
      </xdr:nvSpPr>
      <xdr:spPr>
        <a:xfrm>
          <a:off x="7991475" y="2931795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228600</xdr:colOff>
      <xdr:row>215</xdr:row>
      <xdr:rowOff>123825</xdr:rowOff>
    </xdr:from>
    <xdr:to>
      <xdr:col>6</xdr:col>
      <xdr:colOff>66675</xdr:colOff>
      <xdr:row>217</xdr:row>
      <xdr:rowOff>85725</xdr:rowOff>
    </xdr:to>
    <xdr:sp macro="" textlink="">
      <xdr:nvSpPr>
        <xdr:cNvPr id="86" name="吹き出し: 円形 85">
          <a:extLst>
            <a:ext uri="{FF2B5EF4-FFF2-40B4-BE49-F238E27FC236}">
              <a16:creationId xmlns:a16="http://schemas.microsoft.com/office/drawing/2014/main" id="{00000000-0008-0000-0700-000056000000}"/>
            </a:ext>
          </a:extLst>
        </xdr:cNvPr>
        <xdr:cNvSpPr/>
      </xdr:nvSpPr>
      <xdr:spPr>
        <a:xfrm>
          <a:off x="704850" y="37157025"/>
          <a:ext cx="790575" cy="381000"/>
        </a:xfrm>
        <a:prstGeom prst="wedgeEllipseCallout">
          <a:avLst>
            <a:gd name="adj1" fmla="val 72500"/>
            <a:gd name="adj2" fmla="val -5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O_8_1</a:t>
          </a:r>
          <a:endParaRPr kumimoji="1" lang="ja-JP" altLang="en-US" sz="1100"/>
        </a:p>
      </xdr:txBody>
    </xdr:sp>
    <xdr:clientData/>
  </xdr:twoCellAnchor>
  <xdr:twoCellAnchor>
    <xdr:from>
      <xdr:col>3</xdr:col>
      <xdr:colOff>13608</xdr:colOff>
      <xdr:row>221</xdr:row>
      <xdr:rowOff>220435</xdr:rowOff>
    </xdr:from>
    <xdr:to>
      <xdr:col>7</xdr:col>
      <xdr:colOff>213632</xdr:colOff>
      <xdr:row>223</xdr:row>
      <xdr:rowOff>115661</xdr:rowOff>
    </xdr:to>
    <xdr:sp macro="" textlink="">
      <xdr:nvSpPr>
        <xdr:cNvPr id="87" name="吹き出し: 円形 86">
          <a:extLst>
            <a:ext uri="{FF2B5EF4-FFF2-40B4-BE49-F238E27FC236}">
              <a16:creationId xmlns:a16="http://schemas.microsoft.com/office/drawing/2014/main" id="{00000000-0008-0000-0700-000057000000}"/>
            </a:ext>
          </a:extLst>
        </xdr:cNvPr>
        <xdr:cNvSpPr/>
      </xdr:nvSpPr>
      <xdr:spPr>
        <a:xfrm>
          <a:off x="1099458" y="29443135"/>
          <a:ext cx="1152524" cy="323851"/>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W_8_1</a:t>
          </a:r>
          <a:endParaRPr kumimoji="1" lang="ja-JP" altLang="en-US" sz="1100">
            <a:solidFill>
              <a:schemeClr val="tx1"/>
            </a:solidFill>
          </a:endParaRPr>
        </a:p>
      </xdr:txBody>
    </xdr:sp>
    <xdr:clientData/>
  </xdr:twoCellAnchor>
  <xdr:twoCellAnchor>
    <xdr:from>
      <xdr:col>27</xdr:col>
      <xdr:colOff>68037</xdr:colOff>
      <xdr:row>215</xdr:row>
      <xdr:rowOff>228600</xdr:rowOff>
    </xdr:from>
    <xdr:to>
      <xdr:col>30</xdr:col>
      <xdr:colOff>219075</xdr:colOff>
      <xdr:row>217</xdr:row>
      <xdr:rowOff>123825</xdr:rowOff>
    </xdr:to>
    <xdr:sp macro="" textlink="">
      <xdr:nvSpPr>
        <xdr:cNvPr id="89" name="吹き出し: 円形 88">
          <a:extLst>
            <a:ext uri="{FF2B5EF4-FFF2-40B4-BE49-F238E27FC236}">
              <a16:creationId xmlns:a16="http://schemas.microsoft.com/office/drawing/2014/main" id="{00000000-0008-0000-0700-000059000000}"/>
            </a:ext>
          </a:extLst>
        </xdr:cNvPr>
        <xdr:cNvSpPr/>
      </xdr:nvSpPr>
      <xdr:spPr>
        <a:xfrm>
          <a:off x="6868887" y="28184475"/>
          <a:ext cx="865413" cy="333375"/>
        </a:xfrm>
        <a:prstGeom prst="wedgeEllipseCallout">
          <a:avLst>
            <a:gd name="adj1" fmla="val 72500"/>
            <a:gd name="adj2" fmla="val -56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E_8_1</a:t>
          </a:r>
          <a:endParaRPr kumimoji="1" lang="ja-JP" altLang="en-US" sz="1100"/>
        </a:p>
      </xdr:txBody>
    </xdr:sp>
    <xdr:clientData/>
  </xdr:twoCellAnchor>
  <xdr:twoCellAnchor>
    <xdr:from>
      <xdr:col>1</xdr:col>
      <xdr:colOff>231322</xdr:colOff>
      <xdr:row>210</xdr:row>
      <xdr:rowOff>19049</xdr:rowOff>
    </xdr:from>
    <xdr:to>
      <xdr:col>25</xdr:col>
      <xdr:colOff>0</xdr:colOff>
      <xdr:row>248</xdr:row>
      <xdr:rowOff>44822</xdr:rowOff>
    </xdr:to>
    <xdr:sp macro="" textlink="">
      <xdr:nvSpPr>
        <xdr:cNvPr id="90" name="四角形: 角を丸くする 89">
          <a:extLst>
            <a:ext uri="{FF2B5EF4-FFF2-40B4-BE49-F238E27FC236}">
              <a16:creationId xmlns:a16="http://schemas.microsoft.com/office/drawing/2014/main" id="{00000000-0008-0000-0700-00005A000000}"/>
            </a:ext>
          </a:extLst>
        </xdr:cNvPr>
        <xdr:cNvSpPr/>
      </xdr:nvSpPr>
      <xdr:spPr>
        <a:xfrm>
          <a:off x="840922" y="26946224"/>
          <a:ext cx="5483678" cy="6940923"/>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OK</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ワードでのチェック例</a:t>
          </a:r>
        </a:p>
      </xdr:txBody>
    </xdr:sp>
    <xdr:clientData/>
  </xdr:twoCellAnchor>
  <xdr:twoCellAnchor>
    <xdr:from>
      <xdr:col>26</xdr:col>
      <xdr:colOff>0</xdr:colOff>
      <xdr:row>210</xdr:row>
      <xdr:rowOff>9525</xdr:rowOff>
    </xdr:from>
    <xdr:to>
      <xdr:col>46</xdr:col>
      <xdr:colOff>142875</xdr:colOff>
      <xdr:row>229</xdr:row>
      <xdr:rowOff>13607</xdr:rowOff>
    </xdr:to>
    <xdr:sp macro="" textlink="">
      <xdr:nvSpPr>
        <xdr:cNvPr id="91" name="四角形: 角を丸くする 90">
          <a:extLst>
            <a:ext uri="{FF2B5EF4-FFF2-40B4-BE49-F238E27FC236}">
              <a16:creationId xmlns:a16="http://schemas.microsoft.com/office/drawing/2014/main" id="{00000000-0008-0000-0700-00005B000000}"/>
            </a:ext>
          </a:extLst>
        </xdr:cNvPr>
        <xdr:cNvSpPr/>
      </xdr:nvSpPr>
      <xdr:spPr>
        <a:xfrm>
          <a:off x="6562725" y="26936700"/>
          <a:ext cx="4905375" cy="3985532"/>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NG</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ワードでのチェック例</a:t>
          </a:r>
        </a:p>
      </xdr:txBody>
    </xdr:sp>
    <xdr:clientData/>
  </xdr:twoCellAnchor>
  <xdr:twoCellAnchor>
    <xdr:from>
      <xdr:col>48</xdr:col>
      <xdr:colOff>0</xdr:colOff>
      <xdr:row>210</xdr:row>
      <xdr:rowOff>0</xdr:rowOff>
    </xdr:from>
    <xdr:to>
      <xdr:col>67</xdr:col>
      <xdr:colOff>161925</xdr:colOff>
      <xdr:row>228</xdr:row>
      <xdr:rowOff>224117</xdr:rowOff>
    </xdr:to>
    <xdr:sp macro="" textlink="">
      <xdr:nvSpPr>
        <xdr:cNvPr id="92" name="四角形: 角を丸くする 91">
          <a:extLst>
            <a:ext uri="{FF2B5EF4-FFF2-40B4-BE49-F238E27FC236}">
              <a16:creationId xmlns:a16="http://schemas.microsoft.com/office/drawing/2014/main" id="{00000000-0008-0000-0700-00005C000000}"/>
            </a:ext>
          </a:extLst>
        </xdr:cNvPr>
        <xdr:cNvSpPr/>
      </xdr:nvSpPr>
      <xdr:spPr>
        <a:xfrm>
          <a:off x="11801475" y="26927175"/>
          <a:ext cx="4686300" cy="3976967"/>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OK</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ワードと</a:t>
          </a: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NG</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ワードのチェックが競合する例</a:t>
          </a:r>
        </a:p>
      </xdr:txBody>
    </xdr:sp>
    <xdr:clientData/>
  </xdr:twoCellAnchor>
  <xdr:twoCellAnchor>
    <xdr:from>
      <xdr:col>12</xdr:col>
      <xdr:colOff>61633</xdr:colOff>
      <xdr:row>230</xdr:row>
      <xdr:rowOff>1</xdr:rowOff>
    </xdr:from>
    <xdr:to>
      <xdr:col>21</xdr:col>
      <xdr:colOff>71158</xdr:colOff>
      <xdr:row>233</xdr:row>
      <xdr:rowOff>145676</xdr:rowOff>
    </xdr:to>
    <xdr:sp macro="" textlink="">
      <xdr:nvSpPr>
        <xdr:cNvPr id="93" name="線吹き出し 2 (枠付き) 51">
          <a:extLst>
            <a:ext uri="{FF2B5EF4-FFF2-40B4-BE49-F238E27FC236}">
              <a16:creationId xmlns:a16="http://schemas.microsoft.com/office/drawing/2014/main" id="{00000000-0008-0000-0700-00005D000000}"/>
            </a:ext>
          </a:extLst>
        </xdr:cNvPr>
        <xdr:cNvSpPr/>
      </xdr:nvSpPr>
      <xdr:spPr>
        <a:xfrm>
          <a:off x="2885515" y="39971383"/>
          <a:ext cx="2127437" cy="784411"/>
        </a:xfrm>
        <a:prstGeom prst="borderCallout2">
          <a:avLst>
            <a:gd name="adj1" fmla="val 22799"/>
            <a:gd name="adj2" fmla="val -6248"/>
            <a:gd name="adj3" fmla="val 18750"/>
            <a:gd name="adj4" fmla="val -16667"/>
            <a:gd name="adj5" fmla="val 60973"/>
            <a:gd name="adj6" fmla="val -4544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D</a:t>
          </a:r>
          <a:r>
            <a:rPr kumimoji="1" lang="ja-JP" altLang="en-US" sz="1100">
              <a:solidFill>
                <a:schemeClr val="lt1"/>
              </a:solidFill>
              <a:latin typeface="+mn-lt"/>
              <a:ea typeface="+mn-ea"/>
              <a:cs typeface="+mn-cs"/>
            </a:rPr>
            <a:t>住宅</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棟</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7</xdr:col>
      <xdr:colOff>85725</xdr:colOff>
      <xdr:row>232</xdr:row>
      <xdr:rowOff>66675</xdr:rowOff>
    </xdr:from>
    <xdr:to>
      <xdr:col>7</xdr:col>
      <xdr:colOff>216175</xdr:colOff>
      <xdr:row>232</xdr:row>
      <xdr:rowOff>190914</xdr:rowOff>
    </xdr:to>
    <xdr:sp macro="" textlink="">
      <xdr:nvSpPr>
        <xdr:cNvPr id="94" name="円/楕円 45">
          <a:extLst>
            <a:ext uri="{FF2B5EF4-FFF2-40B4-BE49-F238E27FC236}">
              <a16:creationId xmlns:a16="http://schemas.microsoft.com/office/drawing/2014/main" id="{00000000-0008-0000-0700-00005E000000}"/>
            </a:ext>
          </a:extLst>
        </xdr:cNvPr>
        <xdr:cNvSpPr/>
      </xdr:nvSpPr>
      <xdr:spPr>
        <a:xfrm>
          <a:off x="2124075" y="3160395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32</xdr:col>
      <xdr:colOff>0</xdr:colOff>
      <xdr:row>226</xdr:row>
      <xdr:rowOff>0</xdr:rowOff>
    </xdr:from>
    <xdr:to>
      <xdr:col>32</xdr:col>
      <xdr:colOff>130450</xdr:colOff>
      <xdr:row>226</xdr:row>
      <xdr:rowOff>124239</xdr:rowOff>
    </xdr:to>
    <xdr:sp macro="" textlink="">
      <xdr:nvSpPr>
        <xdr:cNvPr id="95" name="円/楕円 45">
          <a:extLst>
            <a:ext uri="{FF2B5EF4-FFF2-40B4-BE49-F238E27FC236}">
              <a16:creationId xmlns:a16="http://schemas.microsoft.com/office/drawing/2014/main" id="{00000000-0008-0000-0700-00005F000000}"/>
            </a:ext>
          </a:extLst>
        </xdr:cNvPr>
        <xdr:cNvSpPr/>
      </xdr:nvSpPr>
      <xdr:spPr>
        <a:xfrm>
          <a:off x="7991475" y="3027997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36</xdr:col>
      <xdr:colOff>224117</xdr:colOff>
      <xdr:row>222</xdr:row>
      <xdr:rowOff>145677</xdr:rowOff>
    </xdr:from>
    <xdr:to>
      <xdr:col>45</xdr:col>
      <xdr:colOff>233641</xdr:colOff>
      <xdr:row>227</xdr:row>
      <xdr:rowOff>11206</xdr:rowOff>
    </xdr:to>
    <xdr:sp macro="" textlink="">
      <xdr:nvSpPr>
        <xdr:cNvPr id="96" name="線吹き出し 2 (枠付き) 51">
          <a:extLst>
            <a:ext uri="{FF2B5EF4-FFF2-40B4-BE49-F238E27FC236}">
              <a16:creationId xmlns:a16="http://schemas.microsoft.com/office/drawing/2014/main" id="{00000000-0008-0000-0700-000060000000}"/>
            </a:ext>
          </a:extLst>
        </xdr:cNvPr>
        <xdr:cNvSpPr/>
      </xdr:nvSpPr>
      <xdr:spPr>
        <a:xfrm>
          <a:off x="8841441" y="38413765"/>
          <a:ext cx="2127435" cy="930088"/>
        </a:xfrm>
        <a:prstGeom prst="borderCallout2">
          <a:avLst>
            <a:gd name="adj1" fmla="val 22799"/>
            <a:gd name="adj2" fmla="val -6248"/>
            <a:gd name="adj3" fmla="val 18750"/>
            <a:gd name="adj4" fmla="val -16667"/>
            <a:gd name="adj5" fmla="val 74777"/>
            <a:gd name="adj6" fmla="val -4702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199</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社宅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19</xdr:col>
      <xdr:colOff>11206</xdr:colOff>
      <xdr:row>198</xdr:row>
      <xdr:rowOff>123266</xdr:rowOff>
    </xdr:from>
    <xdr:to>
      <xdr:col>31</xdr:col>
      <xdr:colOff>230280</xdr:colOff>
      <xdr:row>205</xdr:row>
      <xdr:rowOff>22413</xdr:rowOff>
    </xdr:to>
    <xdr:sp macro="" textlink="">
      <xdr:nvSpPr>
        <xdr:cNvPr id="97" name="テキスト ボックス 96">
          <a:extLst>
            <a:ext uri="{FF2B5EF4-FFF2-40B4-BE49-F238E27FC236}">
              <a16:creationId xmlns:a16="http://schemas.microsoft.com/office/drawing/2014/main" id="{00000000-0008-0000-0700-000061000000}"/>
            </a:ext>
          </a:extLst>
        </xdr:cNvPr>
        <xdr:cNvSpPr txBox="1"/>
      </xdr:nvSpPr>
      <xdr:spPr>
        <a:xfrm>
          <a:off x="4907056" y="25174016"/>
          <a:ext cx="3076574" cy="1089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	</a:t>
          </a:r>
          <a:r>
            <a:rPr kumimoji="1" lang="ja-JP" altLang="en-US" sz="1100"/>
            <a:t>ＪＲ</a:t>
          </a:r>
        </a:p>
        <a:p>
          <a:r>
            <a:rPr kumimoji="1" lang="en-US" altLang="ja-JP" sz="1100"/>
            <a:t>101	</a:t>
          </a:r>
          <a:r>
            <a:rPr kumimoji="1" lang="ja-JP" altLang="en-US" sz="1100"/>
            <a:t>ＮＴＴ</a:t>
          </a:r>
          <a:endParaRPr kumimoji="1" lang="en-US" altLang="ja-JP" sz="1100"/>
        </a:p>
        <a:p>
          <a:r>
            <a:rPr kumimoji="1" lang="en-US" altLang="ja-JP" sz="1100"/>
            <a:t>103	</a:t>
          </a:r>
          <a:r>
            <a:rPr kumimoji="1" lang="ja-JP" altLang="en-US" sz="1100"/>
            <a:t>住宅</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199	</a:t>
          </a:r>
          <a:r>
            <a:rPr kumimoji="1" lang="ja-JP" altLang="ja-JP" sz="1100">
              <a:solidFill>
                <a:schemeClr val="dk1"/>
              </a:solidFill>
              <a:effectLst/>
              <a:latin typeface="+mn-lt"/>
              <a:ea typeface="+mn-ea"/>
              <a:cs typeface="+mn-cs"/>
            </a:rPr>
            <a:t>社宅</a:t>
          </a:r>
          <a:endParaRPr lang="en-US" altLang="ja-JP">
            <a:effectLst/>
          </a:endParaRPr>
        </a:p>
        <a:p>
          <a:endParaRPr kumimoji="1" lang="ja-JP" altLang="en-US" sz="1100"/>
        </a:p>
      </xdr:txBody>
    </xdr:sp>
    <xdr:clientData/>
  </xdr:twoCellAnchor>
  <xdr:twoCellAnchor>
    <xdr:from>
      <xdr:col>12</xdr:col>
      <xdr:colOff>43143</xdr:colOff>
      <xdr:row>236</xdr:row>
      <xdr:rowOff>0</xdr:rowOff>
    </xdr:from>
    <xdr:to>
      <xdr:col>21</xdr:col>
      <xdr:colOff>52668</xdr:colOff>
      <xdr:row>239</xdr:row>
      <xdr:rowOff>100853</xdr:rowOff>
    </xdr:to>
    <xdr:sp macro="" textlink="">
      <xdr:nvSpPr>
        <xdr:cNvPr id="98" name="線吹き出し 2 (枠付き) 51">
          <a:extLst>
            <a:ext uri="{FF2B5EF4-FFF2-40B4-BE49-F238E27FC236}">
              <a16:creationId xmlns:a16="http://schemas.microsoft.com/office/drawing/2014/main" id="{00000000-0008-0000-0700-000062000000}"/>
            </a:ext>
          </a:extLst>
        </xdr:cNvPr>
        <xdr:cNvSpPr/>
      </xdr:nvSpPr>
      <xdr:spPr>
        <a:xfrm>
          <a:off x="2867025" y="41248853"/>
          <a:ext cx="2127437" cy="739588"/>
        </a:xfrm>
        <a:prstGeom prst="borderCallout2">
          <a:avLst>
            <a:gd name="adj1" fmla="val 22799"/>
            <a:gd name="adj2" fmla="val -6248"/>
            <a:gd name="adj3" fmla="val 18750"/>
            <a:gd name="adj4" fmla="val -16667"/>
            <a:gd name="adj5" fmla="val 64956"/>
            <a:gd name="adj6" fmla="val -4649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ハウスマンション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7</xdr:col>
      <xdr:colOff>67235</xdr:colOff>
      <xdr:row>238</xdr:row>
      <xdr:rowOff>70037</xdr:rowOff>
    </xdr:from>
    <xdr:to>
      <xdr:col>7</xdr:col>
      <xdr:colOff>197685</xdr:colOff>
      <xdr:row>238</xdr:row>
      <xdr:rowOff>194276</xdr:rowOff>
    </xdr:to>
    <xdr:sp macro="" textlink="">
      <xdr:nvSpPr>
        <xdr:cNvPr id="99" name="円/楕円 45">
          <a:extLst>
            <a:ext uri="{FF2B5EF4-FFF2-40B4-BE49-F238E27FC236}">
              <a16:creationId xmlns:a16="http://schemas.microsoft.com/office/drawing/2014/main" id="{00000000-0008-0000-0700-000063000000}"/>
            </a:ext>
          </a:extLst>
        </xdr:cNvPr>
        <xdr:cNvSpPr/>
      </xdr:nvSpPr>
      <xdr:spPr>
        <a:xfrm>
          <a:off x="2105585" y="32864612"/>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53</xdr:col>
      <xdr:colOff>44826</xdr:colOff>
      <xdr:row>222</xdr:row>
      <xdr:rowOff>58831</xdr:rowOff>
    </xdr:from>
    <xdr:to>
      <xdr:col>53</xdr:col>
      <xdr:colOff>175276</xdr:colOff>
      <xdr:row>222</xdr:row>
      <xdr:rowOff>183070</xdr:rowOff>
    </xdr:to>
    <xdr:sp macro="" textlink="">
      <xdr:nvSpPr>
        <xdr:cNvPr id="100" name="円/楕円 45">
          <a:extLst>
            <a:ext uri="{FF2B5EF4-FFF2-40B4-BE49-F238E27FC236}">
              <a16:creationId xmlns:a16="http://schemas.microsoft.com/office/drawing/2014/main" id="{00000000-0008-0000-0700-000064000000}"/>
            </a:ext>
          </a:extLst>
        </xdr:cNvPr>
        <xdr:cNvSpPr/>
      </xdr:nvSpPr>
      <xdr:spPr>
        <a:xfrm>
          <a:off x="13036926" y="29500606"/>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58</xdr:col>
      <xdr:colOff>16251</xdr:colOff>
      <xdr:row>219</xdr:row>
      <xdr:rowOff>11206</xdr:rowOff>
    </xdr:from>
    <xdr:to>
      <xdr:col>67</xdr:col>
      <xdr:colOff>25776</xdr:colOff>
      <xdr:row>222</xdr:row>
      <xdr:rowOff>96931</xdr:rowOff>
    </xdr:to>
    <xdr:sp macro="" textlink="">
      <xdr:nvSpPr>
        <xdr:cNvPr id="101" name="線吹き出し 2 (枠付き) 51">
          <a:extLst>
            <a:ext uri="{FF2B5EF4-FFF2-40B4-BE49-F238E27FC236}">
              <a16:creationId xmlns:a16="http://schemas.microsoft.com/office/drawing/2014/main" id="{00000000-0008-0000-0700-000065000000}"/>
            </a:ext>
          </a:extLst>
        </xdr:cNvPr>
        <xdr:cNvSpPr/>
      </xdr:nvSpPr>
      <xdr:spPr>
        <a:xfrm>
          <a:off x="14198976" y="28824331"/>
          <a:ext cx="2152650" cy="714375"/>
        </a:xfrm>
        <a:prstGeom prst="borderCallout2">
          <a:avLst>
            <a:gd name="adj1" fmla="val 22799"/>
            <a:gd name="adj2" fmla="val -6248"/>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103</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B</a:t>
          </a:r>
          <a:r>
            <a:rPr kumimoji="1" lang="ja-JP" altLang="en-US" sz="1100">
              <a:solidFill>
                <a:schemeClr val="lt1"/>
              </a:solidFill>
              <a:latin typeface="+mn-lt"/>
              <a:ea typeface="+mn-ea"/>
              <a:cs typeface="+mn-cs"/>
            </a:rPr>
            <a:t>住宅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xdr:col>
      <xdr:colOff>67236</xdr:colOff>
      <xdr:row>233</xdr:row>
      <xdr:rowOff>78442</xdr:rowOff>
    </xdr:from>
    <xdr:to>
      <xdr:col>8</xdr:col>
      <xdr:colOff>31937</xdr:colOff>
      <xdr:row>234</xdr:row>
      <xdr:rowOff>218597</xdr:rowOff>
    </xdr:to>
    <xdr:sp macro="" textlink="">
      <xdr:nvSpPr>
        <xdr:cNvPr id="102" name="吹き出し: 円形 101">
          <a:extLst>
            <a:ext uri="{FF2B5EF4-FFF2-40B4-BE49-F238E27FC236}">
              <a16:creationId xmlns:a16="http://schemas.microsoft.com/office/drawing/2014/main" id="{00000000-0008-0000-0700-000066000000}"/>
            </a:ext>
          </a:extLst>
        </xdr:cNvPr>
        <xdr:cNvSpPr/>
      </xdr:nvSpPr>
      <xdr:spPr>
        <a:xfrm>
          <a:off x="1153086" y="31825267"/>
          <a:ext cx="1155326" cy="340180"/>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W_8_1</a:t>
          </a:r>
          <a:endParaRPr kumimoji="1" lang="ja-JP" altLang="en-US" sz="1100">
            <a:solidFill>
              <a:schemeClr val="tx1"/>
            </a:solidFill>
          </a:endParaRPr>
        </a:p>
      </xdr:txBody>
    </xdr:sp>
    <xdr:clientData/>
  </xdr:twoCellAnchor>
  <xdr:twoCellAnchor>
    <xdr:from>
      <xdr:col>3</xdr:col>
      <xdr:colOff>33619</xdr:colOff>
      <xdr:row>239</xdr:row>
      <xdr:rowOff>56029</xdr:rowOff>
    </xdr:from>
    <xdr:to>
      <xdr:col>7</xdr:col>
      <xdr:colOff>233644</xdr:colOff>
      <xdr:row>240</xdr:row>
      <xdr:rowOff>196185</xdr:rowOff>
    </xdr:to>
    <xdr:sp macro="" textlink="">
      <xdr:nvSpPr>
        <xdr:cNvPr id="103" name="吹き出し: 円形 102">
          <a:extLst>
            <a:ext uri="{FF2B5EF4-FFF2-40B4-BE49-F238E27FC236}">
              <a16:creationId xmlns:a16="http://schemas.microsoft.com/office/drawing/2014/main" id="{00000000-0008-0000-0700-000067000000}"/>
            </a:ext>
          </a:extLst>
        </xdr:cNvPr>
        <xdr:cNvSpPr/>
      </xdr:nvSpPr>
      <xdr:spPr>
        <a:xfrm>
          <a:off x="1119469" y="33060154"/>
          <a:ext cx="1152525" cy="349706"/>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W_8_3</a:t>
          </a:r>
          <a:endParaRPr kumimoji="1" lang="ja-JP" altLang="en-US" sz="1100">
            <a:solidFill>
              <a:schemeClr val="tx1"/>
            </a:solidFill>
          </a:endParaRPr>
        </a:p>
      </xdr:txBody>
    </xdr:sp>
    <xdr:clientData/>
  </xdr:twoCellAnchor>
  <xdr:twoCellAnchor>
    <xdr:from>
      <xdr:col>27</xdr:col>
      <xdr:colOff>95250</xdr:colOff>
      <xdr:row>220</xdr:row>
      <xdr:rowOff>217715</xdr:rowOff>
    </xdr:from>
    <xdr:to>
      <xdr:col>31</xdr:col>
      <xdr:colOff>1359</xdr:colOff>
      <xdr:row>222</xdr:row>
      <xdr:rowOff>112939</xdr:rowOff>
    </xdr:to>
    <xdr:sp macro="" textlink="">
      <xdr:nvSpPr>
        <xdr:cNvPr id="104" name="吹き出し: 円形 103">
          <a:extLst>
            <a:ext uri="{FF2B5EF4-FFF2-40B4-BE49-F238E27FC236}">
              <a16:creationId xmlns:a16="http://schemas.microsoft.com/office/drawing/2014/main" id="{00000000-0008-0000-0700-000068000000}"/>
            </a:ext>
          </a:extLst>
        </xdr:cNvPr>
        <xdr:cNvSpPr/>
      </xdr:nvSpPr>
      <xdr:spPr>
        <a:xfrm>
          <a:off x="6896100" y="29230865"/>
          <a:ext cx="858609" cy="323849"/>
        </a:xfrm>
        <a:prstGeom prst="wedgeEllipseCallout">
          <a:avLst>
            <a:gd name="adj1" fmla="val 72500"/>
            <a:gd name="adj2" fmla="val -56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E_8_1</a:t>
          </a:r>
          <a:endParaRPr kumimoji="1" lang="ja-JP" altLang="en-US" sz="1100"/>
        </a:p>
      </xdr:txBody>
    </xdr:sp>
    <xdr:clientData/>
  </xdr:twoCellAnchor>
  <xdr:twoCellAnchor>
    <xdr:from>
      <xdr:col>27</xdr:col>
      <xdr:colOff>108857</xdr:colOff>
      <xdr:row>225</xdr:row>
      <xdr:rowOff>122464</xdr:rowOff>
    </xdr:from>
    <xdr:to>
      <xdr:col>31</xdr:col>
      <xdr:colOff>14966</xdr:colOff>
      <xdr:row>227</xdr:row>
      <xdr:rowOff>17689</xdr:rowOff>
    </xdr:to>
    <xdr:sp macro="" textlink="">
      <xdr:nvSpPr>
        <xdr:cNvPr id="105" name="吹き出し: 円形 104">
          <a:extLst>
            <a:ext uri="{FF2B5EF4-FFF2-40B4-BE49-F238E27FC236}">
              <a16:creationId xmlns:a16="http://schemas.microsoft.com/office/drawing/2014/main" id="{00000000-0008-0000-0700-000069000000}"/>
            </a:ext>
          </a:extLst>
        </xdr:cNvPr>
        <xdr:cNvSpPr/>
      </xdr:nvSpPr>
      <xdr:spPr>
        <a:xfrm>
          <a:off x="6909707" y="30192889"/>
          <a:ext cx="858609" cy="314325"/>
        </a:xfrm>
        <a:prstGeom prst="wedgeEllipseCallout">
          <a:avLst>
            <a:gd name="adj1" fmla="val 72500"/>
            <a:gd name="adj2" fmla="val -56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E_8_1</a:t>
          </a:r>
          <a:endParaRPr kumimoji="1" lang="ja-JP" altLang="en-US" sz="1100"/>
        </a:p>
      </xdr:txBody>
    </xdr:sp>
    <xdr:clientData/>
  </xdr:twoCellAnchor>
  <xdr:twoCellAnchor>
    <xdr:from>
      <xdr:col>48</xdr:col>
      <xdr:colOff>231322</xdr:colOff>
      <xdr:row>223</xdr:row>
      <xdr:rowOff>108858</xdr:rowOff>
    </xdr:from>
    <xdr:to>
      <xdr:col>53</xdr:col>
      <xdr:colOff>186418</xdr:colOff>
      <xdr:row>225</xdr:row>
      <xdr:rowOff>4084</xdr:rowOff>
    </xdr:to>
    <xdr:sp macro="" textlink="">
      <xdr:nvSpPr>
        <xdr:cNvPr id="106" name="吹き出し: 円形 105">
          <a:extLst>
            <a:ext uri="{FF2B5EF4-FFF2-40B4-BE49-F238E27FC236}">
              <a16:creationId xmlns:a16="http://schemas.microsoft.com/office/drawing/2014/main" id="{00000000-0008-0000-0700-00006A000000}"/>
            </a:ext>
          </a:extLst>
        </xdr:cNvPr>
        <xdr:cNvSpPr/>
      </xdr:nvSpPr>
      <xdr:spPr>
        <a:xfrm>
          <a:off x="12032797" y="29760183"/>
          <a:ext cx="1145721" cy="314326"/>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W_8_2</a:t>
          </a:r>
          <a:endParaRPr kumimoji="1" lang="ja-JP" altLang="en-US" sz="1100">
            <a:solidFill>
              <a:schemeClr val="tx1"/>
            </a:solidFill>
          </a:endParaRPr>
        </a:p>
      </xdr:txBody>
    </xdr:sp>
    <xdr:clientData/>
  </xdr:twoCellAnchor>
  <xdr:twoCellAnchor>
    <xdr:from>
      <xdr:col>49</xdr:col>
      <xdr:colOff>13607</xdr:colOff>
      <xdr:row>217</xdr:row>
      <xdr:rowOff>108858</xdr:rowOff>
    </xdr:from>
    <xdr:to>
      <xdr:col>53</xdr:col>
      <xdr:colOff>213632</xdr:colOff>
      <xdr:row>219</xdr:row>
      <xdr:rowOff>4084</xdr:rowOff>
    </xdr:to>
    <xdr:sp macro="" textlink="">
      <xdr:nvSpPr>
        <xdr:cNvPr id="107" name="吹き出し: 円形 106">
          <a:extLst>
            <a:ext uri="{FF2B5EF4-FFF2-40B4-BE49-F238E27FC236}">
              <a16:creationId xmlns:a16="http://schemas.microsoft.com/office/drawing/2014/main" id="{00000000-0008-0000-0700-00006B000000}"/>
            </a:ext>
          </a:extLst>
        </xdr:cNvPr>
        <xdr:cNvSpPr/>
      </xdr:nvSpPr>
      <xdr:spPr>
        <a:xfrm>
          <a:off x="12053207" y="28502883"/>
          <a:ext cx="1152525" cy="314326"/>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W_8_2</a:t>
          </a:r>
        </a:p>
        <a:p>
          <a:pPr algn="ctr"/>
          <a:endParaRPr kumimoji="1" lang="ja-JP" altLang="en-US" sz="1100">
            <a:solidFill>
              <a:schemeClr val="tx1"/>
            </a:solidFill>
          </a:endParaRPr>
        </a:p>
      </xdr:txBody>
    </xdr:sp>
    <xdr:clientData/>
  </xdr:twoCellAnchor>
  <xdr:twoCellAnchor>
    <xdr:from>
      <xdr:col>31</xdr:col>
      <xdr:colOff>314325</xdr:colOff>
      <xdr:row>216</xdr:row>
      <xdr:rowOff>85725</xdr:rowOff>
    </xdr:from>
    <xdr:to>
      <xdr:col>32</xdr:col>
      <xdr:colOff>101875</xdr:colOff>
      <xdr:row>217</xdr:row>
      <xdr:rowOff>414</xdr:rowOff>
    </xdr:to>
    <xdr:sp macro="" textlink="">
      <xdr:nvSpPr>
        <xdr:cNvPr id="109" name="円/楕円 45">
          <a:extLst>
            <a:ext uri="{FF2B5EF4-FFF2-40B4-BE49-F238E27FC236}">
              <a16:creationId xmlns:a16="http://schemas.microsoft.com/office/drawing/2014/main" id="{00000000-0008-0000-0700-00006D000000}"/>
            </a:ext>
          </a:extLst>
        </xdr:cNvPr>
        <xdr:cNvSpPr/>
      </xdr:nvSpPr>
      <xdr:spPr>
        <a:xfrm>
          <a:off x="7724775" y="3732847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32</xdr:col>
      <xdr:colOff>104775</xdr:colOff>
      <xdr:row>234</xdr:row>
      <xdr:rowOff>168648</xdr:rowOff>
    </xdr:from>
    <xdr:to>
      <xdr:col>32</xdr:col>
      <xdr:colOff>235225</xdr:colOff>
      <xdr:row>235</xdr:row>
      <xdr:rowOff>83337</xdr:rowOff>
    </xdr:to>
    <xdr:sp macro="" textlink="">
      <xdr:nvSpPr>
        <xdr:cNvPr id="110" name="円/楕円 45">
          <a:extLst>
            <a:ext uri="{FF2B5EF4-FFF2-40B4-BE49-F238E27FC236}">
              <a16:creationId xmlns:a16="http://schemas.microsoft.com/office/drawing/2014/main" id="{00000000-0008-0000-0700-00006E000000}"/>
            </a:ext>
          </a:extLst>
        </xdr:cNvPr>
        <xdr:cNvSpPr/>
      </xdr:nvSpPr>
      <xdr:spPr>
        <a:xfrm>
          <a:off x="7858125" y="41183298"/>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37</xdr:col>
      <xdr:colOff>90767</xdr:colOff>
      <xdr:row>231</xdr:row>
      <xdr:rowOff>104775</xdr:rowOff>
    </xdr:from>
    <xdr:to>
      <xdr:col>46</xdr:col>
      <xdr:colOff>100291</xdr:colOff>
      <xdr:row>234</xdr:row>
      <xdr:rowOff>164167</xdr:rowOff>
    </xdr:to>
    <xdr:sp macro="" textlink="">
      <xdr:nvSpPr>
        <xdr:cNvPr id="111" name="線吹き出し 2 (枠付き) 51">
          <a:extLst>
            <a:ext uri="{FF2B5EF4-FFF2-40B4-BE49-F238E27FC236}">
              <a16:creationId xmlns:a16="http://schemas.microsoft.com/office/drawing/2014/main" id="{00000000-0008-0000-0700-00006F000000}"/>
            </a:ext>
          </a:extLst>
        </xdr:cNvPr>
        <xdr:cNvSpPr/>
      </xdr:nvSpPr>
      <xdr:spPr>
        <a:xfrm>
          <a:off x="9034742" y="40490775"/>
          <a:ext cx="2152649" cy="688042"/>
        </a:xfrm>
        <a:prstGeom prst="borderCallout2">
          <a:avLst>
            <a:gd name="adj1" fmla="val 22799"/>
            <a:gd name="adj2" fmla="val -6248"/>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ハイツ</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26</xdr:col>
      <xdr:colOff>200025</xdr:colOff>
      <xdr:row>235</xdr:row>
      <xdr:rowOff>180975</xdr:rowOff>
    </xdr:from>
    <xdr:to>
      <xdr:col>32</xdr:col>
      <xdr:colOff>171450</xdr:colOff>
      <xdr:row>238</xdr:row>
      <xdr:rowOff>95251</xdr:rowOff>
    </xdr:to>
    <xdr:sp macro="" textlink="">
      <xdr:nvSpPr>
        <xdr:cNvPr id="112" name="吹き出し: 円形 111">
          <a:extLst>
            <a:ext uri="{FF2B5EF4-FFF2-40B4-BE49-F238E27FC236}">
              <a16:creationId xmlns:a16="http://schemas.microsoft.com/office/drawing/2014/main" id="{00000000-0008-0000-0700-000070000000}"/>
            </a:ext>
          </a:extLst>
        </xdr:cNvPr>
        <xdr:cNvSpPr/>
      </xdr:nvSpPr>
      <xdr:spPr>
        <a:xfrm>
          <a:off x="6419850" y="41405175"/>
          <a:ext cx="1504950" cy="542926"/>
        </a:xfrm>
        <a:prstGeom prst="wedgeEllipseCallout">
          <a:avLst>
            <a:gd name="adj1" fmla="val 42753"/>
            <a:gd name="adj2" fmla="val -56493"/>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ログ出力なし</a:t>
          </a:r>
        </a:p>
      </xdr:txBody>
    </xdr:sp>
    <xdr:clientData/>
  </xdr:twoCellAnchor>
  <xdr:twoCellAnchor>
    <xdr:from>
      <xdr:col>7</xdr:col>
      <xdr:colOff>114300</xdr:colOff>
      <xdr:row>227</xdr:row>
      <xdr:rowOff>95250</xdr:rowOff>
    </xdr:from>
    <xdr:to>
      <xdr:col>8</xdr:col>
      <xdr:colOff>6625</xdr:colOff>
      <xdr:row>228</xdr:row>
      <xdr:rowOff>9939</xdr:rowOff>
    </xdr:to>
    <xdr:sp macro="" textlink="">
      <xdr:nvSpPr>
        <xdr:cNvPr id="114" name="円/楕円 45">
          <a:extLst>
            <a:ext uri="{FF2B5EF4-FFF2-40B4-BE49-F238E27FC236}">
              <a16:creationId xmlns:a16="http://schemas.microsoft.com/office/drawing/2014/main" id="{00000000-0008-0000-0700-000072000000}"/>
            </a:ext>
          </a:extLst>
        </xdr:cNvPr>
        <xdr:cNvSpPr/>
      </xdr:nvSpPr>
      <xdr:spPr>
        <a:xfrm>
          <a:off x="1781175" y="3964305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xdr:colOff>
      <xdr:row>220</xdr:row>
      <xdr:rowOff>180975</xdr:rowOff>
    </xdr:from>
    <xdr:to>
      <xdr:col>7</xdr:col>
      <xdr:colOff>149500</xdr:colOff>
      <xdr:row>221</xdr:row>
      <xdr:rowOff>95664</xdr:rowOff>
    </xdr:to>
    <xdr:sp macro="" textlink="">
      <xdr:nvSpPr>
        <xdr:cNvPr id="115" name="円/楕円 45">
          <a:extLst>
            <a:ext uri="{FF2B5EF4-FFF2-40B4-BE49-F238E27FC236}">
              <a16:creationId xmlns:a16="http://schemas.microsoft.com/office/drawing/2014/main" id="{00000000-0008-0000-0700-000073000000}"/>
            </a:ext>
          </a:extLst>
        </xdr:cNvPr>
        <xdr:cNvSpPr/>
      </xdr:nvSpPr>
      <xdr:spPr>
        <a:xfrm>
          <a:off x="1685925" y="382619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xdr:col>
      <xdr:colOff>0</xdr:colOff>
      <xdr:row>252</xdr:row>
      <xdr:rowOff>123826</xdr:rowOff>
    </xdr:from>
    <xdr:to>
      <xdr:col>17</xdr:col>
      <xdr:colOff>219075</xdr:colOff>
      <xdr:row>259</xdr:row>
      <xdr:rowOff>11207</xdr:rowOff>
    </xdr:to>
    <xdr:sp macro="" textlink="">
      <xdr:nvSpPr>
        <xdr:cNvPr id="113" name="テキスト ボックス 112">
          <a:extLst>
            <a:ext uri="{FF2B5EF4-FFF2-40B4-BE49-F238E27FC236}">
              <a16:creationId xmlns:a16="http://schemas.microsoft.com/office/drawing/2014/main" id="{00000000-0008-0000-0700-000071000000}"/>
            </a:ext>
          </a:extLst>
        </xdr:cNvPr>
        <xdr:cNvSpPr txBox="1"/>
      </xdr:nvSpPr>
      <xdr:spPr>
        <a:xfrm>
          <a:off x="1190625" y="34166176"/>
          <a:ext cx="3076575" cy="1078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101	</a:t>
          </a:r>
          <a:r>
            <a:rPr kumimoji="1" lang="ja-JP" altLang="ja-JP" sz="1100">
              <a:solidFill>
                <a:schemeClr val="dk1"/>
              </a:solidFill>
              <a:effectLst/>
              <a:latin typeface="+mn-lt"/>
              <a:ea typeface="+mn-ea"/>
              <a:cs typeface="+mn-cs"/>
            </a:rPr>
            <a:t>マンション</a:t>
          </a:r>
          <a:endParaRPr lang="ja-JP" altLang="ja-JP">
            <a:effectLst/>
          </a:endParaRPr>
        </a:p>
        <a:p>
          <a:r>
            <a:rPr kumimoji="1" lang="en-US" altLang="ja-JP" sz="1100">
              <a:solidFill>
                <a:schemeClr val="dk1"/>
              </a:solidFill>
              <a:effectLst/>
              <a:latin typeface="+mn-lt"/>
              <a:ea typeface="+mn-ea"/>
              <a:cs typeface="+mn-cs"/>
            </a:rPr>
            <a:t>102	</a:t>
          </a:r>
          <a:r>
            <a:rPr kumimoji="1" lang="ja-JP" altLang="ja-JP" sz="1100">
              <a:solidFill>
                <a:schemeClr val="dk1"/>
              </a:solidFill>
              <a:effectLst/>
              <a:latin typeface="+mn-lt"/>
              <a:ea typeface="+mn-ea"/>
              <a:cs typeface="+mn-cs"/>
            </a:rPr>
            <a:t>ハウス</a:t>
          </a:r>
          <a:endParaRPr lang="ja-JP" altLang="ja-JP">
            <a:effectLst/>
          </a:endParaRPr>
        </a:p>
        <a:p>
          <a:r>
            <a:rPr kumimoji="1" lang="en-US" altLang="ja-JP" sz="1100">
              <a:solidFill>
                <a:schemeClr val="dk1"/>
              </a:solidFill>
              <a:effectLst/>
              <a:latin typeface="+mn-lt"/>
              <a:ea typeface="+mn-ea"/>
              <a:cs typeface="+mn-cs"/>
            </a:rPr>
            <a:t>103	</a:t>
          </a:r>
          <a:r>
            <a:rPr kumimoji="1" lang="ja-JP" altLang="ja-JP" sz="1100">
              <a:solidFill>
                <a:schemeClr val="dk1"/>
              </a:solidFill>
              <a:effectLst/>
              <a:latin typeface="+mn-lt"/>
              <a:ea typeface="+mn-ea"/>
              <a:cs typeface="+mn-cs"/>
            </a:rPr>
            <a:t>住宅</a:t>
          </a:r>
          <a:endParaRPr lang="ja-JP" altLang="ja-JP">
            <a:effectLst/>
          </a:endParaRPr>
        </a:p>
        <a:p>
          <a:r>
            <a:rPr kumimoji="1" lang="en-US" altLang="ja-JP" sz="1100">
              <a:solidFill>
                <a:schemeClr val="dk1"/>
              </a:solidFill>
              <a:effectLst/>
              <a:latin typeface="+mn-lt"/>
              <a:ea typeface="+mn-ea"/>
              <a:cs typeface="+mn-cs"/>
            </a:rPr>
            <a:t>103	</a:t>
          </a:r>
          <a:r>
            <a:rPr kumimoji="1" lang="ja-JP" altLang="ja-JP" sz="1100">
              <a:solidFill>
                <a:schemeClr val="dk1"/>
              </a:solidFill>
              <a:effectLst/>
              <a:latin typeface="+mn-lt"/>
              <a:ea typeface="+mn-ea"/>
              <a:cs typeface="+mn-cs"/>
            </a:rPr>
            <a:t>公社</a:t>
          </a:r>
          <a:endParaRPr lang="ja-JP" altLang="ja-JP">
            <a:effectLst/>
          </a:endParaRPr>
        </a:p>
        <a:p>
          <a:r>
            <a:rPr kumimoji="1" lang="en-US" altLang="ja-JP" sz="1100">
              <a:solidFill>
                <a:schemeClr val="dk1"/>
              </a:solidFill>
              <a:effectLst/>
              <a:latin typeface="+mn-lt"/>
              <a:ea typeface="+mn-ea"/>
              <a:cs typeface="+mn-cs"/>
            </a:rPr>
            <a:t>104	</a:t>
          </a:r>
          <a:r>
            <a:rPr kumimoji="1" lang="ja-JP" altLang="ja-JP" sz="1100">
              <a:solidFill>
                <a:schemeClr val="dk1"/>
              </a:solidFill>
              <a:effectLst/>
              <a:latin typeface="+mn-lt"/>
              <a:ea typeface="+mn-ea"/>
              <a:cs typeface="+mn-cs"/>
            </a:rPr>
            <a:t>住宅</a:t>
          </a:r>
          <a:endParaRPr lang="ja-JP" altLang="ja-JP">
            <a:effectLst/>
          </a:endParaRPr>
        </a:p>
        <a:p>
          <a:pPr eaLnBrk="1" fontAlgn="auto" latinLnBrk="0" hangingPunct="1"/>
          <a:r>
            <a:rPr kumimoji="1" lang="en-US" altLang="ja-JP" sz="1100">
              <a:solidFill>
                <a:schemeClr val="dk1"/>
              </a:solidFill>
              <a:effectLst/>
              <a:latin typeface="+mn-lt"/>
              <a:ea typeface="+mn-ea"/>
              <a:cs typeface="+mn-cs"/>
            </a:rPr>
            <a:t>104	</a:t>
          </a:r>
          <a:r>
            <a:rPr kumimoji="1" lang="ja-JP" altLang="ja-JP" sz="1100">
              <a:solidFill>
                <a:schemeClr val="dk1"/>
              </a:solidFill>
              <a:effectLst/>
              <a:latin typeface="+mn-lt"/>
              <a:ea typeface="+mn-ea"/>
              <a:cs typeface="+mn-cs"/>
            </a:rPr>
            <a:t>社宅</a:t>
          </a:r>
          <a:endParaRPr lang="ja-JP" altLang="ja-JP">
            <a:effectLst/>
          </a:endParaRPr>
        </a:p>
        <a:p>
          <a:pPr eaLnBrk="1" fontAlgn="auto" latinLnBrk="0" hangingPunct="1"/>
          <a:r>
            <a:rPr kumimoji="1" lang="en-US" altLang="ja-JP" sz="1100">
              <a:solidFill>
                <a:schemeClr val="dk1"/>
              </a:solidFill>
              <a:effectLst/>
              <a:latin typeface="+mn-lt"/>
              <a:ea typeface="+mn-ea"/>
              <a:cs typeface="+mn-cs"/>
            </a:rPr>
            <a:t>104	</a:t>
          </a:r>
          <a:r>
            <a:rPr kumimoji="1" lang="ja-JP" altLang="ja-JP" sz="1100">
              <a:solidFill>
                <a:schemeClr val="dk1"/>
              </a:solidFill>
              <a:effectLst/>
              <a:latin typeface="+mn-lt"/>
              <a:ea typeface="+mn-ea"/>
              <a:cs typeface="+mn-cs"/>
            </a:rPr>
            <a:t>公社</a:t>
          </a:r>
          <a:endParaRPr lang="ja-JP" altLang="ja-JP">
            <a:effectLst/>
          </a:endParaRPr>
        </a:p>
      </xdr:txBody>
    </xdr:sp>
    <xdr:clientData/>
  </xdr:twoCellAnchor>
  <xdr:twoCellAnchor>
    <xdr:from>
      <xdr:col>19</xdr:col>
      <xdr:colOff>11206</xdr:colOff>
      <xdr:row>252</xdr:row>
      <xdr:rowOff>123266</xdr:rowOff>
    </xdr:from>
    <xdr:to>
      <xdr:col>31</xdr:col>
      <xdr:colOff>230280</xdr:colOff>
      <xdr:row>259</xdr:row>
      <xdr:rowOff>22413</xdr:rowOff>
    </xdr:to>
    <xdr:sp macro="" textlink="">
      <xdr:nvSpPr>
        <xdr:cNvPr id="136" name="テキスト ボックス 135">
          <a:extLst>
            <a:ext uri="{FF2B5EF4-FFF2-40B4-BE49-F238E27FC236}">
              <a16:creationId xmlns:a16="http://schemas.microsoft.com/office/drawing/2014/main" id="{00000000-0008-0000-0700-000088000000}"/>
            </a:ext>
          </a:extLst>
        </xdr:cNvPr>
        <xdr:cNvSpPr txBox="1"/>
      </xdr:nvSpPr>
      <xdr:spPr>
        <a:xfrm>
          <a:off x="4535581" y="34165616"/>
          <a:ext cx="3105149" cy="1089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	</a:t>
          </a:r>
          <a:r>
            <a:rPr kumimoji="1" lang="ja-JP" altLang="en-US" sz="1100"/>
            <a:t>ＪＲ</a:t>
          </a:r>
        </a:p>
        <a:p>
          <a:r>
            <a:rPr kumimoji="1" lang="en-US" altLang="ja-JP" sz="1100"/>
            <a:t>101	</a:t>
          </a:r>
          <a:r>
            <a:rPr kumimoji="1" lang="ja-JP" altLang="en-US" sz="1100"/>
            <a:t>ＮＴＴ</a:t>
          </a:r>
          <a:endParaRPr kumimoji="1" lang="en-US" altLang="ja-JP" sz="1100"/>
        </a:p>
        <a:p>
          <a:r>
            <a:rPr kumimoji="1" lang="en-US" altLang="ja-JP" sz="1100"/>
            <a:t>103	</a:t>
          </a:r>
          <a:r>
            <a:rPr kumimoji="1" lang="ja-JP" altLang="en-US" sz="1100"/>
            <a:t>住宅</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199	</a:t>
          </a:r>
          <a:r>
            <a:rPr kumimoji="1" lang="ja-JP" altLang="ja-JP" sz="1100">
              <a:solidFill>
                <a:schemeClr val="dk1"/>
              </a:solidFill>
              <a:effectLst/>
              <a:latin typeface="+mn-lt"/>
              <a:ea typeface="+mn-ea"/>
              <a:cs typeface="+mn-cs"/>
            </a:rPr>
            <a:t>社宅</a:t>
          </a:r>
          <a:endParaRPr lang="en-US" altLang="ja-JP">
            <a:effectLst/>
          </a:endParaRPr>
        </a:p>
        <a:p>
          <a:endParaRPr kumimoji="1" lang="ja-JP" altLang="en-US" sz="1100"/>
        </a:p>
      </xdr:txBody>
    </xdr:sp>
    <xdr:clientData/>
  </xdr:twoCellAnchor>
  <xdr:twoCellAnchor>
    <xdr:from>
      <xdr:col>3</xdr:col>
      <xdr:colOff>33617</xdr:colOff>
      <xdr:row>227</xdr:row>
      <xdr:rowOff>11207</xdr:rowOff>
    </xdr:from>
    <xdr:to>
      <xdr:col>6</xdr:col>
      <xdr:colOff>145116</xdr:colOff>
      <xdr:row>228</xdr:row>
      <xdr:rowOff>144557</xdr:rowOff>
    </xdr:to>
    <xdr:sp macro="" textlink="">
      <xdr:nvSpPr>
        <xdr:cNvPr id="154" name="吹き出し: 円形 153">
          <a:extLst>
            <a:ext uri="{FF2B5EF4-FFF2-40B4-BE49-F238E27FC236}">
              <a16:creationId xmlns:a16="http://schemas.microsoft.com/office/drawing/2014/main" id="{00000000-0008-0000-0700-00009A000000}"/>
            </a:ext>
          </a:extLst>
        </xdr:cNvPr>
        <xdr:cNvSpPr/>
      </xdr:nvSpPr>
      <xdr:spPr>
        <a:xfrm>
          <a:off x="739588" y="39343854"/>
          <a:ext cx="817469" cy="346262"/>
        </a:xfrm>
        <a:prstGeom prst="wedgeEllipseCallout">
          <a:avLst>
            <a:gd name="adj1" fmla="val 72500"/>
            <a:gd name="adj2" fmla="val -5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O_8_1</a:t>
          </a:r>
          <a:endParaRPr kumimoji="1" lang="ja-JP" altLang="en-US" sz="1100"/>
        </a:p>
      </xdr:txBody>
    </xdr:sp>
    <xdr:clientData/>
  </xdr:twoCellAnchor>
  <xdr:twoCellAnchor>
    <xdr:from>
      <xdr:col>7</xdr:col>
      <xdr:colOff>0</xdr:colOff>
      <xdr:row>270</xdr:row>
      <xdr:rowOff>0</xdr:rowOff>
    </xdr:from>
    <xdr:to>
      <xdr:col>7</xdr:col>
      <xdr:colOff>130450</xdr:colOff>
      <xdr:row>270</xdr:row>
      <xdr:rowOff>124239</xdr:rowOff>
    </xdr:to>
    <xdr:sp macro="" textlink="">
      <xdr:nvSpPr>
        <xdr:cNvPr id="155" name="円/楕円 45">
          <a:extLst>
            <a:ext uri="{FF2B5EF4-FFF2-40B4-BE49-F238E27FC236}">
              <a16:creationId xmlns:a16="http://schemas.microsoft.com/office/drawing/2014/main" id="{00000000-0008-0000-0700-00009B000000}"/>
            </a:ext>
          </a:extLst>
        </xdr:cNvPr>
        <xdr:cNvSpPr/>
      </xdr:nvSpPr>
      <xdr:spPr>
        <a:xfrm>
          <a:off x="1647265" y="36990618"/>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53</xdr:col>
      <xdr:colOff>28575</xdr:colOff>
      <xdr:row>270</xdr:row>
      <xdr:rowOff>66675</xdr:rowOff>
    </xdr:from>
    <xdr:to>
      <xdr:col>53</xdr:col>
      <xdr:colOff>159025</xdr:colOff>
      <xdr:row>270</xdr:row>
      <xdr:rowOff>190914</xdr:rowOff>
    </xdr:to>
    <xdr:sp macro="" textlink="">
      <xdr:nvSpPr>
        <xdr:cNvPr id="156" name="円/楕円 45">
          <a:extLst>
            <a:ext uri="{FF2B5EF4-FFF2-40B4-BE49-F238E27FC236}">
              <a16:creationId xmlns:a16="http://schemas.microsoft.com/office/drawing/2014/main" id="{00000000-0008-0000-0700-00009C000000}"/>
            </a:ext>
          </a:extLst>
        </xdr:cNvPr>
        <xdr:cNvSpPr/>
      </xdr:nvSpPr>
      <xdr:spPr>
        <a:xfrm>
          <a:off x="12646399" y="37057293"/>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12</xdr:col>
      <xdr:colOff>0</xdr:colOff>
      <xdr:row>267</xdr:row>
      <xdr:rowOff>209549</xdr:rowOff>
    </xdr:from>
    <xdr:to>
      <xdr:col>21</xdr:col>
      <xdr:colOff>9525</xdr:colOff>
      <xdr:row>271</xdr:row>
      <xdr:rowOff>85724</xdr:rowOff>
    </xdr:to>
    <xdr:sp macro="" textlink="">
      <xdr:nvSpPr>
        <xdr:cNvPr id="157" name="線吹き出し 2 (枠付き) 51">
          <a:extLst>
            <a:ext uri="{FF2B5EF4-FFF2-40B4-BE49-F238E27FC236}">
              <a16:creationId xmlns:a16="http://schemas.microsoft.com/office/drawing/2014/main" id="{00000000-0008-0000-0700-00009D000000}"/>
            </a:ext>
          </a:extLst>
        </xdr:cNvPr>
        <xdr:cNvSpPr/>
      </xdr:nvSpPr>
      <xdr:spPr>
        <a:xfrm>
          <a:off x="2823882" y="36561431"/>
          <a:ext cx="2127437" cy="727822"/>
        </a:xfrm>
        <a:prstGeom prst="borderCallout2">
          <a:avLst>
            <a:gd name="adj1" fmla="val 22799"/>
            <a:gd name="adj2" fmla="val -6248"/>
            <a:gd name="adj3" fmla="val 18750"/>
            <a:gd name="adj4" fmla="val -16667"/>
            <a:gd name="adj5" fmla="val 60592"/>
            <a:gd name="adj6" fmla="val -46411"/>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indent="0" algn="l"/>
          <a:r>
            <a:rPr kumimoji="1" lang="ja-JP" altLang="en-US" sz="1100">
              <a:solidFill>
                <a:schemeClr val="lt1"/>
              </a:solidFill>
              <a:latin typeface="+mn-lt"/>
              <a:ea typeface="+mn-ea"/>
              <a:cs typeface="+mn-cs"/>
            </a:rPr>
            <a:t>種別確定コード：</a:t>
          </a:r>
          <a:r>
            <a:rPr kumimoji="1" lang="en-US" altLang="ja-JP" sz="1100">
              <a:solidFill>
                <a:schemeClr val="lt1"/>
              </a:solidFill>
              <a:latin typeface="+mn-lt"/>
              <a:ea typeface="+mn-ea"/>
              <a:cs typeface="+mn-cs"/>
            </a:rPr>
            <a:t>0</a:t>
          </a:r>
          <a:endParaRPr kumimoji="1" lang="ja-JP" altLang="en-US" sz="1100">
            <a:solidFill>
              <a:schemeClr val="lt1"/>
            </a:solidFill>
            <a:latin typeface="+mn-lt"/>
            <a:ea typeface="+mn-ea"/>
            <a:cs typeface="+mn-cs"/>
          </a:endParaRPr>
        </a:p>
      </xdr:txBody>
    </xdr:sp>
    <xdr:clientData/>
  </xdr:twoCellAnchor>
  <xdr:twoCellAnchor>
    <xdr:from>
      <xdr:col>11</xdr:col>
      <xdr:colOff>217394</xdr:colOff>
      <xdr:row>272</xdr:row>
      <xdr:rowOff>56752</xdr:rowOff>
    </xdr:from>
    <xdr:to>
      <xdr:col>20</xdr:col>
      <xdr:colOff>226919</xdr:colOff>
      <xdr:row>275</xdr:row>
      <xdr:rowOff>201706</xdr:rowOff>
    </xdr:to>
    <xdr:sp macro="" textlink="">
      <xdr:nvSpPr>
        <xdr:cNvPr id="158" name="線吹き出し 2 (枠付き) 51">
          <a:extLst>
            <a:ext uri="{FF2B5EF4-FFF2-40B4-BE49-F238E27FC236}">
              <a16:creationId xmlns:a16="http://schemas.microsoft.com/office/drawing/2014/main" id="{00000000-0008-0000-0700-00009E000000}"/>
            </a:ext>
          </a:extLst>
        </xdr:cNvPr>
        <xdr:cNvSpPr/>
      </xdr:nvSpPr>
      <xdr:spPr>
        <a:xfrm>
          <a:off x="2805953" y="37473193"/>
          <a:ext cx="2127437" cy="783689"/>
        </a:xfrm>
        <a:prstGeom prst="borderCallout2">
          <a:avLst>
            <a:gd name="adj1" fmla="val 22799"/>
            <a:gd name="adj2" fmla="val -6248"/>
            <a:gd name="adj3" fmla="val 18750"/>
            <a:gd name="adj4" fmla="val -16667"/>
            <a:gd name="adj5" fmla="val 68091"/>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B</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12</xdr:col>
      <xdr:colOff>104775</xdr:colOff>
      <xdr:row>278</xdr:row>
      <xdr:rowOff>85726</xdr:rowOff>
    </xdr:from>
    <xdr:to>
      <xdr:col>21</xdr:col>
      <xdr:colOff>11206</xdr:colOff>
      <xdr:row>282</xdr:row>
      <xdr:rowOff>66676</xdr:rowOff>
    </xdr:to>
    <xdr:sp macro="" textlink="">
      <xdr:nvSpPr>
        <xdr:cNvPr id="159" name="線吹き出し 2 (枠付き) 51">
          <a:extLst>
            <a:ext uri="{FF2B5EF4-FFF2-40B4-BE49-F238E27FC236}">
              <a16:creationId xmlns:a16="http://schemas.microsoft.com/office/drawing/2014/main" id="{00000000-0008-0000-0700-00009F000000}"/>
            </a:ext>
          </a:extLst>
        </xdr:cNvPr>
        <xdr:cNvSpPr/>
      </xdr:nvSpPr>
      <xdr:spPr>
        <a:xfrm>
          <a:off x="2928657" y="38779638"/>
          <a:ext cx="2024343" cy="832597"/>
        </a:xfrm>
        <a:prstGeom prst="borderCallout2">
          <a:avLst>
            <a:gd name="adj1" fmla="val 22799"/>
            <a:gd name="adj2" fmla="val -6248"/>
            <a:gd name="adj3" fmla="val 18750"/>
            <a:gd name="adj4" fmla="val -16667"/>
            <a:gd name="adj5" fmla="val 75391"/>
            <a:gd name="adj6" fmla="val -4937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C</a:t>
          </a:r>
          <a:r>
            <a:rPr kumimoji="1" lang="ja-JP" altLang="en-US" sz="1100">
              <a:solidFill>
                <a:schemeClr val="lt1"/>
              </a:solidFill>
              <a:latin typeface="+mn-lt"/>
              <a:ea typeface="+mn-ea"/>
              <a:cs typeface="+mn-cs"/>
            </a:rPr>
            <a:t>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58</xdr:col>
      <xdr:colOff>0</xdr:colOff>
      <xdr:row>267</xdr:row>
      <xdr:rowOff>19050</xdr:rowOff>
    </xdr:from>
    <xdr:to>
      <xdr:col>67</xdr:col>
      <xdr:colOff>9525</xdr:colOff>
      <xdr:row>271</xdr:row>
      <xdr:rowOff>78442</xdr:rowOff>
    </xdr:to>
    <xdr:sp macro="" textlink="">
      <xdr:nvSpPr>
        <xdr:cNvPr id="160" name="線吹き出し 2 (枠付き) 51">
          <a:extLst>
            <a:ext uri="{FF2B5EF4-FFF2-40B4-BE49-F238E27FC236}">
              <a16:creationId xmlns:a16="http://schemas.microsoft.com/office/drawing/2014/main" id="{00000000-0008-0000-0700-0000A0000000}"/>
            </a:ext>
          </a:extLst>
        </xdr:cNvPr>
        <xdr:cNvSpPr/>
      </xdr:nvSpPr>
      <xdr:spPr>
        <a:xfrm>
          <a:off x="13794441" y="36370932"/>
          <a:ext cx="2127437" cy="911039"/>
        </a:xfrm>
        <a:prstGeom prst="borderCallout2">
          <a:avLst>
            <a:gd name="adj1" fmla="val 22799"/>
            <a:gd name="adj2" fmla="val -6248"/>
            <a:gd name="adj3" fmla="val 18750"/>
            <a:gd name="adj4" fmla="val -16667"/>
            <a:gd name="adj5" fmla="val 76809"/>
            <a:gd name="adj6" fmla="val -4702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104</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199</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社宅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36</xdr:col>
      <xdr:colOff>200025</xdr:colOff>
      <xdr:row>267</xdr:row>
      <xdr:rowOff>145676</xdr:rowOff>
    </xdr:from>
    <xdr:to>
      <xdr:col>45</xdr:col>
      <xdr:colOff>209550</xdr:colOff>
      <xdr:row>270</xdr:row>
      <xdr:rowOff>201706</xdr:rowOff>
    </xdr:to>
    <xdr:sp macro="" textlink="">
      <xdr:nvSpPr>
        <xdr:cNvPr id="161" name="線吹き出し 2 (枠付き) 51">
          <a:extLst>
            <a:ext uri="{FF2B5EF4-FFF2-40B4-BE49-F238E27FC236}">
              <a16:creationId xmlns:a16="http://schemas.microsoft.com/office/drawing/2014/main" id="{00000000-0008-0000-0700-0000A1000000}"/>
            </a:ext>
          </a:extLst>
        </xdr:cNvPr>
        <xdr:cNvSpPr/>
      </xdr:nvSpPr>
      <xdr:spPr>
        <a:xfrm>
          <a:off x="8817349" y="36497558"/>
          <a:ext cx="2127436" cy="694766"/>
        </a:xfrm>
        <a:prstGeom prst="borderCallout2">
          <a:avLst>
            <a:gd name="adj1" fmla="val 22799"/>
            <a:gd name="adj2" fmla="val -6248"/>
            <a:gd name="adj3" fmla="val 18750"/>
            <a:gd name="adj4" fmla="val -16667"/>
            <a:gd name="adj5" fmla="val 83969"/>
            <a:gd name="adj6" fmla="val -4860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JR</a:t>
          </a:r>
          <a:r>
            <a:rPr kumimoji="1" lang="ja-JP" altLang="en-US" sz="1100">
              <a:solidFill>
                <a:schemeClr val="lt1"/>
              </a:solidFill>
              <a:latin typeface="+mn-lt"/>
              <a:ea typeface="+mn-ea"/>
              <a:cs typeface="+mn-cs"/>
            </a:rPr>
            <a:t>ハイム</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37</xdr:col>
      <xdr:colOff>0</xdr:colOff>
      <xdr:row>272</xdr:row>
      <xdr:rowOff>1</xdr:rowOff>
    </xdr:from>
    <xdr:to>
      <xdr:col>46</xdr:col>
      <xdr:colOff>9525</xdr:colOff>
      <xdr:row>275</xdr:row>
      <xdr:rowOff>190500</xdr:rowOff>
    </xdr:to>
    <xdr:sp macro="" textlink="">
      <xdr:nvSpPr>
        <xdr:cNvPr id="162" name="線吹き出し 2 (枠付き) 51">
          <a:extLst>
            <a:ext uri="{FF2B5EF4-FFF2-40B4-BE49-F238E27FC236}">
              <a16:creationId xmlns:a16="http://schemas.microsoft.com/office/drawing/2014/main" id="{00000000-0008-0000-0700-0000A2000000}"/>
            </a:ext>
          </a:extLst>
        </xdr:cNvPr>
        <xdr:cNvSpPr/>
      </xdr:nvSpPr>
      <xdr:spPr>
        <a:xfrm>
          <a:off x="8852647" y="37416442"/>
          <a:ext cx="2127437" cy="829234"/>
        </a:xfrm>
        <a:prstGeom prst="borderCallout2">
          <a:avLst>
            <a:gd name="adj1" fmla="val 22799"/>
            <a:gd name="adj2" fmla="val -6248"/>
            <a:gd name="adj3" fmla="val 18750"/>
            <a:gd name="adj4" fmla="val -16667"/>
            <a:gd name="adj5" fmla="val 88502"/>
            <a:gd name="adj6" fmla="val -4807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102</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NTT</a:t>
          </a:r>
          <a:r>
            <a:rPr kumimoji="1" lang="ja-JP" altLang="en-US" sz="1100">
              <a:solidFill>
                <a:schemeClr val="lt1"/>
              </a:solidFill>
              <a:latin typeface="+mn-lt"/>
              <a:ea typeface="+mn-ea"/>
              <a:cs typeface="+mn-cs"/>
            </a:rPr>
            <a:t>ハイツ</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32</xdr:col>
      <xdr:colOff>0</xdr:colOff>
      <xdr:row>275</xdr:row>
      <xdr:rowOff>85725</xdr:rowOff>
    </xdr:from>
    <xdr:to>
      <xdr:col>32</xdr:col>
      <xdr:colOff>130450</xdr:colOff>
      <xdr:row>275</xdr:row>
      <xdr:rowOff>209964</xdr:rowOff>
    </xdr:to>
    <xdr:sp macro="" textlink="">
      <xdr:nvSpPr>
        <xdr:cNvPr id="163" name="円/楕円 45">
          <a:extLst>
            <a:ext uri="{FF2B5EF4-FFF2-40B4-BE49-F238E27FC236}">
              <a16:creationId xmlns:a16="http://schemas.microsoft.com/office/drawing/2014/main" id="{00000000-0008-0000-0700-0000A3000000}"/>
            </a:ext>
          </a:extLst>
        </xdr:cNvPr>
        <xdr:cNvSpPr/>
      </xdr:nvSpPr>
      <xdr:spPr>
        <a:xfrm>
          <a:off x="7676029" y="38140901"/>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228600</xdr:colOff>
      <xdr:row>269</xdr:row>
      <xdr:rowOff>123825</xdr:rowOff>
    </xdr:from>
    <xdr:to>
      <xdr:col>6</xdr:col>
      <xdr:colOff>66675</xdr:colOff>
      <xdr:row>271</xdr:row>
      <xdr:rowOff>85725</xdr:rowOff>
    </xdr:to>
    <xdr:sp macro="" textlink="">
      <xdr:nvSpPr>
        <xdr:cNvPr id="164" name="吹き出し: 円形 163">
          <a:extLst>
            <a:ext uri="{FF2B5EF4-FFF2-40B4-BE49-F238E27FC236}">
              <a16:creationId xmlns:a16="http://schemas.microsoft.com/office/drawing/2014/main" id="{00000000-0008-0000-0700-0000A4000000}"/>
            </a:ext>
          </a:extLst>
        </xdr:cNvPr>
        <xdr:cNvSpPr/>
      </xdr:nvSpPr>
      <xdr:spPr>
        <a:xfrm>
          <a:off x="699247" y="36901531"/>
          <a:ext cx="779369" cy="387723"/>
        </a:xfrm>
        <a:prstGeom prst="wedgeEllipseCallout">
          <a:avLst>
            <a:gd name="adj1" fmla="val 72500"/>
            <a:gd name="adj2" fmla="val -5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O_8_1</a:t>
          </a:r>
          <a:endParaRPr kumimoji="1" lang="ja-JP" altLang="en-US" sz="1100"/>
        </a:p>
      </xdr:txBody>
    </xdr:sp>
    <xdr:clientData/>
  </xdr:twoCellAnchor>
  <xdr:twoCellAnchor>
    <xdr:from>
      <xdr:col>3</xdr:col>
      <xdr:colOff>13608</xdr:colOff>
      <xdr:row>275</xdr:row>
      <xdr:rowOff>220435</xdr:rowOff>
    </xdr:from>
    <xdr:to>
      <xdr:col>7</xdr:col>
      <xdr:colOff>213632</xdr:colOff>
      <xdr:row>277</xdr:row>
      <xdr:rowOff>115661</xdr:rowOff>
    </xdr:to>
    <xdr:sp macro="" textlink="">
      <xdr:nvSpPr>
        <xdr:cNvPr id="165" name="吹き出し: 円形 164">
          <a:extLst>
            <a:ext uri="{FF2B5EF4-FFF2-40B4-BE49-F238E27FC236}">
              <a16:creationId xmlns:a16="http://schemas.microsoft.com/office/drawing/2014/main" id="{00000000-0008-0000-0700-0000A5000000}"/>
            </a:ext>
          </a:extLst>
        </xdr:cNvPr>
        <xdr:cNvSpPr/>
      </xdr:nvSpPr>
      <xdr:spPr>
        <a:xfrm>
          <a:off x="719579" y="38266086"/>
          <a:ext cx="1141318" cy="330575"/>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W_8_1</a:t>
          </a:r>
          <a:endParaRPr kumimoji="1" lang="ja-JP" altLang="en-US" sz="1100">
            <a:solidFill>
              <a:schemeClr val="tx1"/>
            </a:solidFill>
          </a:endParaRPr>
        </a:p>
      </xdr:txBody>
    </xdr:sp>
    <xdr:clientData/>
  </xdr:twoCellAnchor>
  <xdr:twoCellAnchor>
    <xdr:from>
      <xdr:col>27</xdr:col>
      <xdr:colOff>68037</xdr:colOff>
      <xdr:row>269</xdr:row>
      <xdr:rowOff>228600</xdr:rowOff>
    </xdr:from>
    <xdr:to>
      <xdr:col>30</xdr:col>
      <xdr:colOff>219075</xdr:colOff>
      <xdr:row>271</xdr:row>
      <xdr:rowOff>123825</xdr:rowOff>
    </xdr:to>
    <xdr:sp macro="" textlink="">
      <xdr:nvSpPr>
        <xdr:cNvPr id="166" name="吹き出し: 円形 165">
          <a:extLst>
            <a:ext uri="{FF2B5EF4-FFF2-40B4-BE49-F238E27FC236}">
              <a16:creationId xmlns:a16="http://schemas.microsoft.com/office/drawing/2014/main" id="{00000000-0008-0000-0700-0000A6000000}"/>
            </a:ext>
          </a:extLst>
        </xdr:cNvPr>
        <xdr:cNvSpPr/>
      </xdr:nvSpPr>
      <xdr:spPr>
        <a:xfrm>
          <a:off x="6455390" y="36987256"/>
          <a:ext cx="857009" cy="340098"/>
        </a:xfrm>
        <a:prstGeom prst="wedgeEllipseCallout">
          <a:avLst>
            <a:gd name="adj1" fmla="val 72500"/>
            <a:gd name="adj2" fmla="val -56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E_8_1</a:t>
          </a:r>
          <a:endParaRPr kumimoji="1" lang="ja-JP" altLang="en-US" sz="1100"/>
        </a:p>
      </xdr:txBody>
    </xdr:sp>
    <xdr:clientData/>
  </xdr:twoCellAnchor>
  <xdr:twoCellAnchor>
    <xdr:from>
      <xdr:col>1</xdr:col>
      <xdr:colOff>231322</xdr:colOff>
      <xdr:row>264</xdr:row>
      <xdr:rowOff>19049</xdr:rowOff>
    </xdr:from>
    <xdr:to>
      <xdr:col>25</xdr:col>
      <xdr:colOff>0</xdr:colOff>
      <xdr:row>302</xdr:row>
      <xdr:rowOff>19050</xdr:rowOff>
    </xdr:to>
    <xdr:sp macro="" textlink="">
      <xdr:nvSpPr>
        <xdr:cNvPr id="167" name="四角形: 角を丸くする 166">
          <a:extLst>
            <a:ext uri="{FF2B5EF4-FFF2-40B4-BE49-F238E27FC236}">
              <a16:creationId xmlns:a16="http://schemas.microsoft.com/office/drawing/2014/main" id="{00000000-0008-0000-0700-0000A7000000}"/>
            </a:ext>
          </a:extLst>
        </xdr:cNvPr>
        <xdr:cNvSpPr/>
      </xdr:nvSpPr>
      <xdr:spPr>
        <a:xfrm>
          <a:off x="469447" y="47624999"/>
          <a:ext cx="5512253" cy="7848601"/>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OK</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ワードでのチェック例</a:t>
          </a:r>
        </a:p>
      </xdr:txBody>
    </xdr:sp>
    <xdr:clientData/>
  </xdr:twoCellAnchor>
  <xdr:twoCellAnchor>
    <xdr:from>
      <xdr:col>26</xdr:col>
      <xdr:colOff>0</xdr:colOff>
      <xdr:row>264</xdr:row>
      <xdr:rowOff>9525</xdr:rowOff>
    </xdr:from>
    <xdr:to>
      <xdr:col>46</xdr:col>
      <xdr:colOff>142875</xdr:colOff>
      <xdr:row>284</xdr:row>
      <xdr:rowOff>100853</xdr:rowOff>
    </xdr:to>
    <xdr:sp macro="" textlink="">
      <xdr:nvSpPr>
        <xdr:cNvPr id="168" name="四角形: 角を丸くする 167">
          <a:extLst>
            <a:ext uri="{FF2B5EF4-FFF2-40B4-BE49-F238E27FC236}">
              <a16:creationId xmlns:a16="http://schemas.microsoft.com/office/drawing/2014/main" id="{00000000-0008-0000-0700-0000A8000000}"/>
            </a:ext>
          </a:extLst>
        </xdr:cNvPr>
        <xdr:cNvSpPr/>
      </xdr:nvSpPr>
      <xdr:spPr>
        <a:xfrm>
          <a:off x="6152029" y="45976054"/>
          <a:ext cx="4961405" cy="4349564"/>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NG</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ワードでのチェック例</a:t>
          </a:r>
        </a:p>
      </xdr:txBody>
    </xdr:sp>
    <xdr:clientData/>
  </xdr:twoCellAnchor>
  <xdr:twoCellAnchor>
    <xdr:from>
      <xdr:col>48</xdr:col>
      <xdr:colOff>0</xdr:colOff>
      <xdr:row>264</xdr:row>
      <xdr:rowOff>0</xdr:rowOff>
    </xdr:from>
    <xdr:to>
      <xdr:col>67</xdr:col>
      <xdr:colOff>161925</xdr:colOff>
      <xdr:row>282</xdr:row>
      <xdr:rowOff>224117</xdr:rowOff>
    </xdr:to>
    <xdr:sp macro="" textlink="">
      <xdr:nvSpPr>
        <xdr:cNvPr id="169" name="四角形: 角を丸くする 168">
          <a:extLst>
            <a:ext uri="{FF2B5EF4-FFF2-40B4-BE49-F238E27FC236}">
              <a16:creationId xmlns:a16="http://schemas.microsoft.com/office/drawing/2014/main" id="{00000000-0008-0000-0700-0000A9000000}"/>
            </a:ext>
          </a:extLst>
        </xdr:cNvPr>
        <xdr:cNvSpPr/>
      </xdr:nvSpPr>
      <xdr:spPr>
        <a:xfrm>
          <a:off x="11441206" y="35713147"/>
          <a:ext cx="4633072" cy="4037479"/>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OK</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ワードと</a:t>
          </a:r>
          <a:r>
            <a:rPr kumimoji="1" lang="en-US" altLang="ja-JP"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NG</a:t>
          </a:r>
          <a:r>
            <a:rPr kumimoji="1" lang="ja-JP" altLang="en-US" sz="1100" b="1">
              <a:solidFill>
                <a:srgbClr val="00B050"/>
              </a:solidFill>
              <a:latin typeface="メイリオ" panose="020B0604030504040204" pitchFamily="50" charset="-128"/>
              <a:ea typeface="メイリオ" panose="020B0604030504040204" pitchFamily="50" charset="-128"/>
              <a:cs typeface="メイリオ" panose="020B0604030504040204" pitchFamily="50" charset="-128"/>
            </a:rPr>
            <a:t>ワードのチェックが競合する例</a:t>
          </a:r>
        </a:p>
      </xdr:txBody>
    </xdr:sp>
    <xdr:clientData/>
  </xdr:twoCellAnchor>
  <xdr:twoCellAnchor>
    <xdr:from>
      <xdr:col>12</xdr:col>
      <xdr:colOff>61633</xdr:colOff>
      <xdr:row>284</xdr:row>
      <xdr:rowOff>1</xdr:rowOff>
    </xdr:from>
    <xdr:to>
      <xdr:col>21</xdr:col>
      <xdr:colOff>71158</xdr:colOff>
      <xdr:row>287</xdr:row>
      <xdr:rowOff>145676</xdr:rowOff>
    </xdr:to>
    <xdr:sp macro="" textlink="">
      <xdr:nvSpPr>
        <xdr:cNvPr id="170" name="線吹き出し 2 (枠付き) 51">
          <a:extLst>
            <a:ext uri="{FF2B5EF4-FFF2-40B4-BE49-F238E27FC236}">
              <a16:creationId xmlns:a16="http://schemas.microsoft.com/office/drawing/2014/main" id="{00000000-0008-0000-0700-0000AA000000}"/>
            </a:ext>
          </a:extLst>
        </xdr:cNvPr>
        <xdr:cNvSpPr/>
      </xdr:nvSpPr>
      <xdr:spPr>
        <a:xfrm>
          <a:off x="2885515" y="39971383"/>
          <a:ext cx="2127437" cy="784411"/>
        </a:xfrm>
        <a:prstGeom prst="borderCallout2">
          <a:avLst>
            <a:gd name="adj1" fmla="val 22799"/>
            <a:gd name="adj2" fmla="val -6248"/>
            <a:gd name="adj3" fmla="val 18750"/>
            <a:gd name="adj4" fmla="val -16667"/>
            <a:gd name="adj5" fmla="val 60973"/>
            <a:gd name="adj6" fmla="val -4544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D</a:t>
          </a:r>
          <a:r>
            <a:rPr kumimoji="1" lang="ja-JP" altLang="en-US" sz="1100">
              <a:solidFill>
                <a:schemeClr val="lt1"/>
              </a:solidFill>
              <a:latin typeface="+mn-lt"/>
              <a:ea typeface="+mn-ea"/>
              <a:cs typeface="+mn-cs"/>
            </a:rPr>
            <a:t>住宅</a:t>
          </a:r>
          <a:r>
            <a:rPr kumimoji="1" lang="en-US" altLang="ja-JP" sz="1100">
              <a:solidFill>
                <a:schemeClr val="lt1"/>
              </a:solidFill>
              <a:latin typeface="+mn-lt"/>
              <a:ea typeface="+mn-ea"/>
              <a:cs typeface="+mn-cs"/>
            </a:rPr>
            <a:t>A</a:t>
          </a:r>
          <a:r>
            <a:rPr kumimoji="1" lang="ja-JP" altLang="en-US" sz="1100">
              <a:solidFill>
                <a:schemeClr val="lt1"/>
              </a:solidFill>
              <a:latin typeface="+mn-lt"/>
              <a:ea typeface="+mn-ea"/>
              <a:cs typeface="+mn-cs"/>
            </a:rPr>
            <a:t>棟</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7</xdr:col>
      <xdr:colOff>85725</xdr:colOff>
      <xdr:row>286</xdr:row>
      <xdr:rowOff>66675</xdr:rowOff>
    </xdr:from>
    <xdr:to>
      <xdr:col>7</xdr:col>
      <xdr:colOff>216175</xdr:colOff>
      <xdr:row>286</xdr:row>
      <xdr:rowOff>190914</xdr:rowOff>
    </xdr:to>
    <xdr:sp macro="" textlink="">
      <xdr:nvSpPr>
        <xdr:cNvPr id="171" name="円/楕円 45">
          <a:extLst>
            <a:ext uri="{FF2B5EF4-FFF2-40B4-BE49-F238E27FC236}">
              <a16:creationId xmlns:a16="http://schemas.microsoft.com/office/drawing/2014/main" id="{00000000-0008-0000-0700-0000AB000000}"/>
            </a:ext>
          </a:extLst>
        </xdr:cNvPr>
        <xdr:cNvSpPr/>
      </xdr:nvSpPr>
      <xdr:spPr>
        <a:xfrm>
          <a:off x="1732990" y="40463881"/>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32</xdr:col>
      <xdr:colOff>0</xdr:colOff>
      <xdr:row>280</xdr:row>
      <xdr:rowOff>0</xdr:rowOff>
    </xdr:from>
    <xdr:to>
      <xdr:col>32</xdr:col>
      <xdr:colOff>130450</xdr:colOff>
      <xdr:row>280</xdr:row>
      <xdr:rowOff>124239</xdr:rowOff>
    </xdr:to>
    <xdr:sp macro="" textlink="">
      <xdr:nvSpPr>
        <xdr:cNvPr id="172" name="円/楕円 45">
          <a:extLst>
            <a:ext uri="{FF2B5EF4-FFF2-40B4-BE49-F238E27FC236}">
              <a16:creationId xmlns:a16="http://schemas.microsoft.com/office/drawing/2014/main" id="{00000000-0008-0000-0700-0000AC000000}"/>
            </a:ext>
          </a:extLst>
        </xdr:cNvPr>
        <xdr:cNvSpPr/>
      </xdr:nvSpPr>
      <xdr:spPr>
        <a:xfrm>
          <a:off x="7676029" y="3911973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36</xdr:col>
      <xdr:colOff>224117</xdr:colOff>
      <xdr:row>276</xdr:row>
      <xdr:rowOff>145677</xdr:rowOff>
    </xdr:from>
    <xdr:to>
      <xdr:col>45</xdr:col>
      <xdr:colOff>233641</xdr:colOff>
      <xdr:row>281</xdr:row>
      <xdr:rowOff>11206</xdr:rowOff>
    </xdr:to>
    <xdr:sp macro="" textlink="">
      <xdr:nvSpPr>
        <xdr:cNvPr id="173" name="線吹き出し 2 (枠付き) 51">
          <a:extLst>
            <a:ext uri="{FF2B5EF4-FFF2-40B4-BE49-F238E27FC236}">
              <a16:creationId xmlns:a16="http://schemas.microsoft.com/office/drawing/2014/main" id="{00000000-0008-0000-0700-0000AD000000}"/>
            </a:ext>
          </a:extLst>
        </xdr:cNvPr>
        <xdr:cNvSpPr/>
      </xdr:nvSpPr>
      <xdr:spPr>
        <a:xfrm>
          <a:off x="8841441" y="38413765"/>
          <a:ext cx="2127435" cy="930088"/>
        </a:xfrm>
        <a:prstGeom prst="borderCallout2">
          <a:avLst>
            <a:gd name="adj1" fmla="val 22799"/>
            <a:gd name="adj2" fmla="val -6248"/>
            <a:gd name="adj3" fmla="val 18750"/>
            <a:gd name="adj4" fmla="val -16667"/>
            <a:gd name="adj5" fmla="val 74777"/>
            <a:gd name="adj6" fmla="val -47022"/>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199</a:t>
          </a:r>
        </a:p>
        <a:p>
          <a:pPr marL="0" indent="0" algn="l"/>
          <a:r>
            <a:rPr kumimoji="1" lang="ja-JP" altLang="en-US" sz="1100">
              <a:solidFill>
                <a:schemeClr val="lt1"/>
              </a:solidFill>
              <a:latin typeface="+mn-lt"/>
              <a:ea typeface="+mn-ea"/>
              <a:cs typeface="+mn-cs"/>
            </a:rPr>
            <a:t>建物種別コード２：</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社宅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12</xdr:col>
      <xdr:colOff>43143</xdr:colOff>
      <xdr:row>290</xdr:row>
      <xdr:rowOff>0</xdr:rowOff>
    </xdr:from>
    <xdr:to>
      <xdr:col>21</xdr:col>
      <xdr:colOff>52668</xdr:colOff>
      <xdr:row>293</xdr:row>
      <xdr:rowOff>100853</xdr:rowOff>
    </xdr:to>
    <xdr:sp macro="" textlink="">
      <xdr:nvSpPr>
        <xdr:cNvPr id="174" name="線吹き出し 2 (枠付き) 51">
          <a:extLst>
            <a:ext uri="{FF2B5EF4-FFF2-40B4-BE49-F238E27FC236}">
              <a16:creationId xmlns:a16="http://schemas.microsoft.com/office/drawing/2014/main" id="{00000000-0008-0000-0700-0000AE000000}"/>
            </a:ext>
          </a:extLst>
        </xdr:cNvPr>
        <xdr:cNvSpPr/>
      </xdr:nvSpPr>
      <xdr:spPr>
        <a:xfrm>
          <a:off x="2867025" y="41248853"/>
          <a:ext cx="2127437" cy="739588"/>
        </a:xfrm>
        <a:prstGeom prst="borderCallout2">
          <a:avLst>
            <a:gd name="adj1" fmla="val 22799"/>
            <a:gd name="adj2" fmla="val -6248"/>
            <a:gd name="adj3" fmla="val 18750"/>
            <a:gd name="adj4" fmla="val -16667"/>
            <a:gd name="adj5" fmla="val 64956"/>
            <a:gd name="adj6" fmla="val -4649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ハウスマンション</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7</xdr:col>
      <xdr:colOff>67235</xdr:colOff>
      <xdr:row>292</xdr:row>
      <xdr:rowOff>70037</xdr:rowOff>
    </xdr:from>
    <xdr:to>
      <xdr:col>7</xdr:col>
      <xdr:colOff>197685</xdr:colOff>
      <xdr:row>292</xdr:row>
      <xdr:rowOff>194276</xdr:rowOff>
    </xdr:to>
    <xdr:sp macro="" textlink="">
      <xdr:nvSpPr>
        <xdr:cNvPr id="175" name="円/楕円 45">
          <a:extLst>
            <a:ext uri="{FF2B5EF4-FFF2-40B4-BE49-F238E27FC236}">
              <a16:creationId xmlns:a16="http://schemas.microsoft.com/office/drawing/2014/main" id="{00000000-0008-0000-0700-0000AF000000}"/>
            </a:ext>
          </a:extLst>
        </xdr:cNvPr>
        <xdr:cNvSpPr/>
      </xdr:nvSpPr>
      <xdr:spPr>
        <a:xfrm>
          <a:off x="1714500" y="41744713"/>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53</xdr:col>
      <xdr:colOff>44826</xdr:colOff>
      <xdr:row>276</xdr:row>
      <xdr:rowOff>58831</xdr:rowOff>
    </xdr:from>
    <xdr:to>
      <xdr:col>53</xdr:col>
      <xdr:colOff>175276</xdr:colOff>
      <xdr:row>276</xdr:row>
      <xdr:rowOff>183070</xdr:rowOff>
    </xdr:to>
    <xdr:sp macro="" textlink="">
      <xdr:nvSpPr>
        <xdr:cNvPr id="176" name="円/楕円 45">
          <a:extLst>
            <a:ext uri="{FF2B5EF4-FFF2-40B4-BE49-F238E27FC236}">
              <a16:creationId xmlns:a16="http://schemas.microsoft.com/office/drawing/2014/main" id="{00000000-0008-0000-0700-0000B0000000}"/>
            </a:ext>
          </a:extLst>
        </xdr:cNvPr>
        <xdr:cNvSpPr/>
      </xdr:nvSpPr>
      <xdr:spPr>
        <a:xfrm>
          <a:off x="12662650" y="38326919"/>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58</xdr:col>
      <xdr:colOff>16251</xdr:colOff>
      <xdr:row>273</xdr:row>
      <xdr:rowOff>11206</xdr:rowOff>
    </xdr:from>
    <xdr:to>
      <xdr:col>67</xdr:col>
      <xdr:colOff>25776</xdr:colOff>
      <xdr:row>276</xdr:row>
      <xdr:rowOff>96931</xdr:rowOff>
    </xdr:to>
    <xdr:sp macro="" textlink="">
      <xdr:nvSpPr>
        <xdr:cNvPr id="177" name="線吹き出し 2 (枠付き) 51">
          <a:extLst>
            <a:ext uri="{FF2B5EF4-FFF2-40B4-BE49-F238E27FC236}">
              <a16:creationId xmlns:a16="http://schemas.microsoft.com/office/drawing/2014/main" id="{00000000-0008-0000-0700-0000B1000000}"/>
            </a:ext>
          </a:extLst>
        </xdr:cNvPr>
        <xdr:cNvSpPr/>
      </xdr:nvSpPr>
      <xdr:spPr>
        <a:xfrm>
          <a:off x="13810692" y="37640559"/>
          <a:ext cx="2127437" cy="724460"/>
        </a:xfrm>
        <a:prstGeom prst="borderCallout2">
          <a:avLst>
            <a:gd name="adj1" fmla="val 22799"/>
            <a:gd name="adj2" fmla="val -6248"/>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103</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B</a:t>
          </a:r>
          <a:r>
            <a:rPr kumimoji="1" lang="ja-JP" altLang="en-US" sz="1100">
              <a:solidFill>
                <a:schemeClr val="lt1"/>
              </a:solidFill>
              <a:latin typeface="+mn-lt"/>
              <a:ea typeface="+mn-ea"/>
              <a:cs typeface="+mn-cs"/>
            </a:rPr>
            <a:t>住宅</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1</a:t>
          </a:r>
          <a:endParaRPr lang="ja-JP" altLang="ja-JP">
            <a:effectLst/>
          </a:endParaRPr>
        </a:p>
      </xdr:txBody>
    </xdr:sp>
    <xdr:clientData/>
  </xdr:twoCellAnchor>
  <xdr:twoCellAnchor>
    <xdr:from>
      <xdr:col>3</xdr:col>
      <xdr:colOff>33619</xdr:colOff>
      <xdr:row>293</xdr:row>
      <xdr:rowOff>56029</xdr:rowOff>
    </xdr:from>
    <xdr:to>
      <xdr:col>7</xdr:col>
      <xdr:colOff>233644</xdr:colOff>
      <xdr:row>294</xdr:row>
      <xdr:rowOff>196185</xdr:rowOff>
    </xdr:to>
    <xdr:sp macro="" textlink="">
      <xdr:nvSpPr>
        <xdr:cNvPr id="179" name="吹き出し: 円形 178">
          <a:extLst>
            <a:ext uri="{FF2B5EF4-FFF2-40B4-BE49-F238E27FC236}">
              <a16:creationId xmlns:a16="http://schemas.microsoft.com/office/drawing/2014/main" id="{00000000-0008-0000-0700-0000B3000000}"/>
            </a:ext>
          </a:extLst>
        </xdr:cNvPr>
        <xdr:cNvSpPr/>
      </xdr:nvSpPr>
      <xdr:spPr>
        <a:xfrm>
          <a:off x="739590" y="41943617"/>
          <a:ext cx="1141319" cy="353068"/>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W_8_3</a:t>
          </a:r>
          <a:endParaRPr kumimoji="1" lang="ja-JP" altLang="en-US" sz="1100">
            <a:solidFill>
              <a:schemeClr val="tx1"/>
            </a:solidFill>
          </a:endParaRPr>
        </a:p>
      </xdr:txBody>
    </xdr:sp>
    <xdr:clientData/>
  </xdr:twoCellAnchor>
  <xdr:twoCellAnchor>
    <xdr:from>
      <xdr:col>27</xdr:col>
      <xdr:colOff>95250</xdr:colOff>
      <xdr:row>274</xdr:row>
      <xdr:rowOff>217715</xdr:rowOff>
    </xdr:from>
    <xdr:to>
      <xdr:col>31</xdr:col>
      <xdr:colOff>1359</xdr:colOff>
      <xdr:row>276</xdr:row>
      <xdr:rowOff>112939</xdr:rowOff>
    </xdr:to>
    <xdr:sp macro="" textlink="">
      <xdr:nvSpPr>
        <xdr:cNvPr id="180" name="吹き出し: 円形 179">
          <a:extLst>
            <a:ext uri="{FF2B5EF4-FFF2-40B4-BE49-F238E27FC236}">
              <a16:creationId xmlns:a16="http://schemas.microsoft.com/office/drawing/2014/main" id="{00000000-0008-0000-0700-0000B4000000}"/>
            </a:ext>
          </a:extLst>
        </xdr:cNvPr>
        <xdr:cNvSpPr/>
      </xdr:nvSpPr>
      <xdr:spPr>
        <a:xfrm>
          <a:off x="6482603" y="38050455"/>
          <a:ext cx="847403" cy="330572"/>
        </a:xfrm>
        <a:prstGeom prst="wedgeEllipseCallout">
          <a:avLst>
            <a:gd name="adj1" fmla="val 72500"/>
            <a:gd name="adj2" fmla="val -56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E_8_1</a:t>
          </a:r>
          <a:endParaRPr kumimoji="1" lang="ja-JP" altLang="en-US" sz="1100"/>
        </a:p>
      </xdr:txBody>
    </xdr:sp>
    <xdr:clientData/>
  </xdr:twoCellAnchor>
  <xdr:twoCellAnchor>
    <xdr:from>
      <xdr:col>49</xdr:col>
      <xdr:colOff>13607</xdr:colOff>
      <xdr:row>271</xdr:row>
      <xdr:rowOff>108858</xdr:rowOff>
    </xdr:from>
    <xdr:to>
      <xdr:col>53</xdr:col>
      <xdr:colOff>213632</xdr:colOff>
      <xdr:row>273</xdr:row>
      <xdr:rowOff>4084</xdr:rowOff>
    </xdr:to>
    <xdr:sp macro="" textlink="">
      <xdr:nvSpPr>
        <xdr:cNvPr id="183" name="吹き出し: 円形 182">
          <a:extLst>
            <a:ext uri="{FF2B5EF4-FFF2-40B4-BE49-F238E27FC236}">
              <a16:creationId xmlns:a16="http://schemas.microsoft.com/office/drawing/2014/main" id="{00000000-0008-0000-0700-0000B7000000}"/>
            </a:ext>
          </a:extLst>
        </xdr:cNvPr>
        <xdr:cNvSpPr/>
      </xdr:nvSpPr>
      <xdr:spPr>
        <a:xfrm>
          <a:off x="11690136" y="37312387"/>
          <a:ext cx="1141320" cy="321050"/>
        </a:xfrm>
        <a:prstGeom prst="wedgeEllipseCallout">
          <a:avLst>
            <a:gd name="adj1" fmla="val 33284"/>
            <a:gd name="adj2" fmla="val -83355"/>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solidFill>
                <a:schemeClr val="tx1"/>
              </a:solidFill>
            </a:rPr>
            <a:t>W_8_2</a:t>
          </a:r>
        </a:p>
        <a:p>
          <a:pPr algn="ctr"/>
          <a:endParaRPr kumimoji="1" lang="ja-JP" altLang="en-US" sz="1100">
            <a:solidFill>
              <a:schemeClr val="tx1"/>
            </a:solidFill>
          </a:endParaRPr>
        </a:p>
      </xdr:txBody>
    </xdr:sp>
    <xdr:clientData/>
  </xdr:twoCellAnchor>
  <xdr:twoCellAnchor>
    <xdr:from>
      <xdr:col>31</xdr:col>
      <xdr:colOff>314325</xdr:colOff>
      <xdr:row>270</xdr:row>
      <xdr:rowOff>85725</xdr:rowOff>
    </xdr:from>
    <xdr:to>
      <xdr:col>32</xdr:col>
      <xdr:colOff>101875</xdr:colOff>
      <xdr:row>271</xdr:row>
      <xdr:rowOff>414</xdr:rowOff>
    </xdr:to>
    <xdr:sp macro="" textlink="">
      <xdr:nvSpPr>
        <xdr:cNvPr id="184" name="円/楕円 45">
          <a:extLst>
            <a:ext uri="{FF2B5EF4-FFF2-40B4-BE49-F238E27FC236}">
              <a16:creationId xmlns:a16="http://schemas.microsoft.com/office/drawing/2014/main" id="{00000000-0008-0000-0700-0000B8000000}"/>
            </a:ext>
          </a:extLst>
        </xdr:cNvPr>
        <xdr:cNvSpPr/>
      </xdr:nvSpPr>
      <xdr:spPr>
        <a:xfrm>
          <a:off x="7642972" y="37076343"/>
          <a:ext cx="134932" cy="1276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32</xdr:col>
      <xdr:colOff>104775</xdr:colOff>
      <xdr:row>288</xdr:row>
      <xdr:rowOff>168648</xdr:rowOff>
    </xdr:from>
    <xdr:to>
      <xdr:col>32</xdr:col>
      <xdr:colOff>235225</xdr:colOff>
      <xdr:row>289</xdr:row>
      <xdr:rowOff>83337</xdr:rowOff>
    </xdr:to>
    <xdr:sp macro="" textlink="">
      <xdr:nvSpPr>
        <xdr:cNvPr id="185" name="円/楕円 45">
          <a:extLst>
            <a:ext uri="{FF2B5EF4-FFF2-40B4-BE49-F238E27FC236}">
              <a16:creationId xmlns:a16="http://schemas.microsoft.com/office/drawing/2014/main" id="{00000000-0008-0000-0700-0000B9000000}"/>
            </a:ext>
          </a:extLst>
        </xdr:cNvPr>
        <xdr:cNvSpPr/>
      </xdr:nvSpPr>
      <xdr:spPr>
        <a:xfrm>
          <a:off x="7780804" y="40991677"/>
          <a:ext cx="130450" cy="1276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37</xdr:col>
      <xdr:colOff>90767</xdr:colOff>
      <xdr:row>285</xdr:row>
      <xdr:rowOff>104775</xdr:rowOff>
    </xdr:from>
    <xdr:to>
      <xdr:col>46</xdr:col>
      <xdr:colOff>100291</xdr:colOff>
      <xdr:row>288</xdr:row>
      <xdr:rowOff>164167</xdr:rowOff>
    </xdr:to>
    <xdr:sp macro="" textlink="">
      <xdr:nvSpPr>
        <xdr:cNvPr id="186" name="線吹き出し 2 (枠付き) 51">
          <a:extLst>
            <a:ext uri="{FF2B5EF4-FFF2-40B4-BE49-F238E27FC236}">
              <a16:creationId xmlns:a16="http://schemas.microsoft.com/office/drawing/2014/main" id="{00000000-0008-0000-0700-0000BA000000}"/>
            </a:ext>
          </a:extLst>
        </xdr:cNvPr>
        <xdr:cNvSpPr/>
      </xdr:nvSpPr>
      <xdr:spPr>
        <a:xfrm>
          <a:off x="8943414" y="40289069"/>
          <a:ext cx="2127436" cy="698127"/>
        </a:xfrm>
        <a:prstGeom prst="borderCallout2">
          <a:avLst>
            <a:gd name="adj1" fmla="val 22799"/>
            <a:gd name="adj2" fmla="val -6248"/>
            <a:gd name="adj3" fmla="val 18750"/>
            <a:gd name="adj4" fmla="val -16667"/>
            <a:gd name="adj5" fmla="val 95259"/>
            <a:gd name="adj6" fmla="val -45969"/>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101</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E</a:t>
          </a:r>
          <a:r>
            <a:rPr kumimoji="1" lang="ja-JP" altLang="en-US" sz="1100">
              <a:solidFill>
                <a:schemeClr val="lt1"/>
              </a:solidFill>
              <a:latin typeface="+mn-lt"/>
              <a:ea typeface="+mn-ea"/>
              <a:cs typeface="+mn-cs"/>
            </a:rPr>
            <a:t>ハイツ</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7</xdr:col>
      <xdr:colOff>114300</xdr:colOff>
      <xdr:row>281</xdr:row>
      <xdr:rowOff>95250</xdr:rowOff>
    </xdr:from>
    <xdr:to>
      <xdr:col>8</xdr:col>
      <xdr:colOff>6625</xdr:colOff>
      <xdr:row>282</xdr:row>
      <xdr:rowOff>9939</xdr:rowOff>
    </xdr:to>
    <xdr:sp macro="" textlink="">
      <xdr:nvSpPr>
        <xdr:cNvPr id="188" name="円/楕円 45">
          <a:extLst>
            <a:ext uri="{FF2B5EF4-FFF2-40B4-BE49-F238E27FC236}">
              <a16:creationId xmlns:a16="http://schemas.microsoft.com/office/drawing/2014/main" id="{00000000-0008-0000-0700-0000BC000000}"/>
            </a:ext>
          </a:extLst>
        </xdr:cNvPr>
        <xdr:cNvSpPr/>
      </xdr:nvSpPr>
      <xdr:spPr>
        <a:xfrm>
          <a:off x="1761565" y="39427897"/>
          <a:ext cx="127648" cy="127601"/>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7</xdr:col>
      <xdr:colOff>19050</xdr:colOff>
      <xdr:row>274</xdr:row>
      <xdr:rowOff>180975</xdr:rowOff>
    </xdr:from>
    <xdr:to>
      <xdr:col>7</xdr:col>
      <xdr:colOff>149500</xdr:colOff>
      <xdr:row>275</xdr:row>
      <xdr:rowOff>95664</xdr:rowOff>
    </xdr:to>
    <xdr:sp macro="" textlink="">
      <xdr:nvSpPr>
        <xdr:cNvPr id="189" name="円/楕円 45">
          <a:extLst>
            <a:ext uri="{FF2B5EF4-FFF2-40B4-BE49-F238E27FC236}">
              <a16:creationId xmlns:a16="http://schemas.microsoft.com/office/drawing/2014/main" id="{00000000-0008-0000-0700-0000BD000000}"/>
            </a:ext>
          </a:extLst>
        </xdr:cNvPr>
        <xdr:cNvSpPr/>
      </xdr:nvSpPr>
      <xdr:spPr>
        <a:xfrm>
          <a:off x="1666315" y="38023240"/>
          <a:ext cx="130450" cy="1276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93341</xdr:colOff>
      <xdr:row>282</xdr:row>
      <xdr:rowOff>107098</xdr:rowOff>
    </xdr:from>
    <xdr:to>
      <xdr:col>8</xdr:col>
      <xdr:colOff>171450</xdr:colOff>
      <xdr:row>285</xdr:row>
      <xdr:rowOff>171450</xdr:rowOff>
    </xdr:to>
    <xdr:sp macro="" textlink="">
      <xdr:nvSpPr>
        <xdr:cNvPr id="191" name="吹き出し: 円形 190">
          <a:extLst>
            <a:ext uri="{FF2B5EF4-FFF2-40B4-BE49-F238E27FC236}">
              <a16:creationId xmlns:a16="http://schemas.microsoft.com/office/drawing/2014/main" id="{00000000-0008-0000-0700-0000BF000000}"/>
            </a:ext>
          </a:extLst>
        </xdr:cNvPr>
        <xdr:cNvSpPr/>
      </xdr:nvSpPr>
      <xdr:spPr>
        <a:xfrm>
          <a:off x="569591" y="50437198"/>
          <a:ext cx="1506859" cy="693002"/>
        </a:xfrm>
        <a:prstGeom prst="wedgeEllipseCallout">
          <a:avLst>
            <a:gd name="adj1" fmla="val 29207"/>
            <a:gd name="adj2" fmla="val -6264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ログ出力なし</a:t>
          </a:r>
          <a:endParaRPr kumimoji="1" lang="en-US" altLang="ja-JP" sz="8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チェック対象外</a:t>
          </a: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8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26</xdr:col>
      <xdr:colOff>220917</xdr:colOff>
      <xdr:row>289</xdr:row>
      <xdr:rowOff>122464</xdr:rowOff>
    </xdr:from>
    <xdr:to>
      <xdr:col>32</xdr:col>
      <xdr:colOff>192342</xdr:colOff>
      <xdr:row>292</xdr:row>
      <xdr:rowOff>36740</xdr:rowOff>
    </xdr:to>
    <xdr:sp macro="" textlink="">
      <xdr:nvSpPr>
        <xdr:cNvPr id="192" name="吹き出し: 円形 191">
          <a:extLst>
            <a:ext uri="{FF2B5EF4-FFF2-40B4-BE49-F238E27FC236}">
              <a16:creationId xmlns:a16="http://schemas.microsoft.com/office/drawing/2014/main" id="{00000000-0008-0000-0700-0000C0000000}"/>
            </a:ext>
          </a:extLst>
        </xdr:cNvPr>
        <xdr:cNvSpPr/>
      </xdr:nvSpPr>
      <xdr:spPr>
        <a:xfrm>
          <a:off x="6372946" y="51411788"/>
          <a:ext cx="1495425" cy="553011"/>
        </a:xfrm>
        <a:prstGeom prst="wedgeEllipseCallout">
          <a:avLst>
            <a:gd name="adj1" fmla="val 42753"/>
            <a:gd name="adj2" fmla="val -56493"/>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ログ出力なし</a:t>
          </a:r>
        </a:p>
      </xdr:txBody>
    </xdr:sp>
    <xdr:clientData/>
  </xdr:twoCellAnchor>
  <xdr:twoCellAnchor>
    <xdr:from>
      <xdr:col>2</xdr:col>
      <xdr:colOff>104775</xdr:colOff>
      <xdr:row>287</xdr:row>
      <xdr:rowOff>114300</xdr:rowOff>
    </xdr:from>
    <xdr:to>
      <xdr:col>8</xdr:col>
      <xdr:colOff>182884</xdr:colOff>
      <xdr:row>290</xdr:row>
      <xdr:rowOff>178652</xdr:rowOff>
    </xdr:to>
    <xdr:sp macro="" textlink="">
      <xdr:nvSpPr>
        <xdr:cNvPr id="149" name="吹き出し: 円形 148">
          <a:extLst>
            <a:ext uri="{FF2B5EF4-FFF2-40B4-BE49-F238E27FC236}">
              <a16:creationId xmlns:a16="http://schemas.microsoft.com/office/drawing/2014/main" id="{00000000-0008-0000-0700-000095000000}"/>
            </a:ext>
          </a:extLst>
        </xdr:cNvPr>
        <xdr:cNvSpPr/>
      </xdr:nvSpPr>
      <xdr:spPr>
        <a:xfrm>
          <a:off x="581025" y="51492150"/>
          <a:ext cx="1506859" cy="693002"/>
        </a:xfrm>
        <a:prstGeom prst="wedgeEllipseCallout">
          <a:avLst>
            <a:gd name="adj1" fmla="val 29207"/>
            <a:gd name="adj2" fmla="val -6264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ログ出力なし</a:t>
          </a:r>
          <a:endParaRPr kumimoji="1" lang="en-US" altLang="ja-JP" sz="8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チェック対象外</a:t>
          </a: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8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26</xdr:col>
      <xdr:colOff>104775</xdr:colOff>
      <xdr:row>280</xdr:row>
      <xdr:rowOff>76200</xdr:rowOff>
    </xdr:from>
    <xdr:to>
      <xdr:col>32</xdr:col>
      <xdr:colOff>78109</xdr:colOff>
      <xdr:row>283</xdr:row>
      <xdr:rowOff>140552</xdr:rowOff>
    </xdr:to>
    <xdr:sp macro="" textlink="">
      <xdr:nvSpPr>
        <xdr:cNvPr id="150" name="吹き出し: 円形 149">
          <a:extLst>
            <a:ext uri="{FF2B5EF4-FFF2-40B4-BE49-F238E27FC236}">
              <a16:creationId xmlns:a16="http://schemas.microsoft.com/office/drawing/2014/main" id="{00000000-0008-0000-0700-000096000000}"/>
            </a:ext>
          </a:extLst>
        </xdr:cNvPr>
        <xdr:cNvSpPr/>
      </xdr:nvSpPr>
      <xdr:spPr>
        <a:xfrm>
          <a:off x="6324600" y="49987200"/>
          <a:ext cx="1506859" cy="693002"/>
        </a:xfrm>
        <a:prstGeom prst="wedgeEllipseCallout">
          <a:avLst>
            <a:gd name="adj1" fmla="val 45642"/>
            <a:gd name="adj2" fmla="val -4752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ログ出力なし</a:t>
          </a:r>
          <a:endParaRPr kumimoji="1" lang="en-US" altLang="ja-JP" sz="8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チェック対象外</a:t>
          </a: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8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48</xdr:col>
      <xdr:colOff>152400</xdr:colOff>
      <xdr:row>277</xdr:row>
      <xdr:rowOff>95250</xdr:rowOff>
    </xdr:from>
    <xdr:to>
      <xdr:col>54</xdr:col>
      <xdr:colOff>230509</xdr:colOff>
      <xdr:row>280</xdr:row>
      <xdr:rowOff>159602</xdr:rowOff>
    </xdr:to>
    <xdr:sp macro="" textlink="">
      <xdr:nvSpPr>
        <xdr:cNvPr id="151" name="吹き出し: 円形 150">
          <a:extLst>
            <a:ext uri="{FF2B5EF4-FFF2-40B4-BE49-F238E27FC236}">
              <a16:creationId xmlns:a16="http://schemas.microsoft.com/office/drawing/2014/main" id="{00000000-0008-0000-0700-000097000000}"/>
            </a:ext>
          </a:extLst>
        </xdr:cNvPr>
        <xdr:cNvSpPr/>
      </xdr:nvSpPr>
      <xdr:spPr>
        <a:xfrm>
          <a:off x="11715750" y="49377600"/>
          <a:ext cx="1506859" cy="693002"/>
        </a:xfrm>
        <a:prstGeom prst="wedgeEllipseCallout">
          <a:avLst>
            <a:gd name="adj1" fmla="val 24150"/>
            <a:gd name="adj2" fmla="val -65397"/>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ログ出力なし</a:t>
          </a:r>
          <a:endParaRPr kumimoji="1" lang="en-US" altLang="ja-JP" sz="8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800">
              <a:latin typeface="メイリオ" panose="020B0604030504040204" pitchFamily="50" charset="-128"/>
              <a:ea typeface="メイリオ" panose="020B0604030504040204" pitchFamily="50" charset="-128"/>
              <a:cs typeface="メイリオ" panose="020B0604030504040204" pitchFamily="50" charset="-128"/>
            </a:rPr>
            <a:t>チェック対象外</a:t>
          </a:r>
          <a:r>
            <a:rPr kumimoji="1" lang="en-US" altLang="ja-JP" sz="800">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8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33058</xdr:colOff>
      <xdr:row>242</xdr:row>
      <xdr:rowOff>19050</xdr:rowOff>
    </xdr:from>
    <xdr:to>
      <xdr:col>21</xdr:col>
      <xdr:colOff>42583</xdr:colOff>
      <xdr:row>245</xdr:row>
      <xdr:rowOff>119903</xdr:rowOff>
    </xdr:to>
    <xdr:sp macro="" textlink="">
      <xdr:nvSpPr>
        <xdr:cNvPr id="152" name="線吹き出し 2 (枠付き) 51">
          <a:extLst>
            <a:ext uri="{FF2B5EF4-FFF2-40B4-BE49-F238E27FC236}">
              <a16:creationId xmlns:a16="http://schemas.microsoft.com/office/drawing/2014/main" id="{00000000-0008-0000-0700-000098000000}"/>
            </a:ext>
          </a:extLst>
        </xdr:cNvPr>
        <xdr:cNvSpPr/>
      </xdr:nvSpPr>
      <xdr:spPr>
        <a:xfrm>
          <a:off x="2890558" y="43119675"/>
          <a:ext cx="2152650" cy="729503"/>
        </a:xfrm>
        <a:prstGeom prst="borderCallout2">
          <a:avLst>
            <a:gd name="adj1" fmla="val 22799"/>
            <a:gd name="adj2" fmla="val -6248"/>
            <a:gd name="adj3" fmla="val 18750"/>
            <a:gd name="adj4" fmla="val -16667"/>
            <a:gd name="adj5" fmla="val 64956"/>
            <a:gd name="adj6" fmla="val -4649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103</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F</a:t>
          </a:r>
          <a:r>
            <a:rPr kumimoji="1" lang="ja-JP" altLang="en-US" sz="1100">
              <a:solidFill>
                <a:schemeClr val="lt1"/>
              </a:solidFill>
              <a:latin typeface="+mn-lt"/>
              <a:ea typeface="+mn-ea"/>
              <a:cs typeface="+mn-cs"/>
            </a:rPr>
            <a:t>公社</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7</xdr:col>
      <xdr:colOff>57150</xdr:colOff>
      <xdr:row>244</xdr:row>
      <xdr:rowOff>98612</xdr:rowOff>
    </xdr:from>
    <xdr:to>
      <xdr:col>7</xdr:col>
      <xdr:colOff>187600</xdr:colOff>
      <xdr:row>245</xdr:row>
      <xdr:rowOff>13301</xdr:rowOff>
    </xdr:to>
    <xdr:sp macro="" textlink="">
      <xdr:nvSpPr>
        <xdr:cNvPr id="153" name="円/楕円 45">
          <a:extLst>
            <a:ext uri="{FF2B5EF4-FFF2-40B4-BE49-F238E27FC236}">
              <a16:creationId xmlns:a16="http://schemas.microsoft.com/office/drawing/2014/main" id="{00000000-0008-0000-0700-000099000000}"/>
            </a:ext>
          </a:extLst>
        </xdr:cNvPr>
        <xdr:cNvSpPr/>
      </xdr:nvSpPr>
      <xdr:spPr>
        <a:xfrm>
          <a:off x="1724025" y="43618337"/>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209550</xdr:colOff>
      <xdr:row>244</xdr:row>
      <xdr:rowOff>9525</xdr:rowOff>
    </xdr:from>
    <xdr:to>
      <xdr:col>6</xdr:col>
      <xdr:colOff>82924</xdr:colOff>
      <xdr:row>245</xdr:row>
      <xdr:rowOff>142875</xdr:rowOff>
    </xdr:to>
    <xdr:sp macro="" textlink="">
      <xdr:nvSpPr>
        <xdr:cNvPr id="181" name="吹き出し: 円形 180">
          <a:extLst>
            <a:ext uri="{FF2B5EF4-FFF2-40B4-BE49-F238E27FC236}">
              <a16:creationId xmlns:a16="http://schemas.microsoft.com/office/drawing/2014/main" id="{00000000-0008-0000-0700-0000B5000000}"/>
            </a:ext>
          </a:extLst>
        </xdr:cNvPr>
        <xdr:cNvSpPr/>
      </xdr:nvSpPr>
      <xdr:spPr>
        <a:xfrm>
          <a:off x="685800" y="43529250"/>
          <a:ext cx="825874" cy="342900"/>
        </a:xfrm>
        <a:prstGeom prst="wedgeEllipseCallout">
          <a:avLst>
            <a:gd name="adj1" fmla="val 72500"/>
            <a:gd name="adj2" fmla="val -5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O_8_2</a:t>
          </a:r>
          <a:endParaRPr kumimoji="1" lang="ja-JP" altLang="en-US" sz="1100"/>
        </a:p>
      </xdr:txBody>
    </xdr:sp>
    <xdr:clientData/>
  </xdr:twoCellAnchor>
  <xdr:twoCellAnchor>
    <xdr:from>
      <xdr:col>12</xdr:col>
      <xdr:colOff>33058</xdr:colOff>
      <xdr:row>295</xdr:row>
      <xdr:rowOff>123825</xdr:rowOff>
    </xdr:from>
    <xdr:to>
      <xdr:col>21</xdr:col>
      <xdr:colOff>42583</xdr:colOff>
      <xdr:row>299</xdr:row>
      <xdr:rowOff>15128</xdr:rowOff>
    </xdr:to>
    <xdr:sp macro="" textlink="">
      <xdr:nvSpPr>
        <xdr:cNvPr id="182" name="線吹き出し 2 (枠付き) 51">
          <a:extLst>
            <a:ext uri="{FF2B5EF4-FFF2-40B4-BE49-F238E27FC236}">
              <a16:creationId xmlns:a16="http://schemas.microsoft.com/office/drawing/2014/main" id="{00000000-0008-0000-0700-0000B6000000}"/>
            </a:ext>
          </a:extLst>
        </xdr:cNvPr>
        <xdr:cNvSpPr/>
      </xdr:nvSpPr>
      <xdr:spPr>
        <a:xfrm>
          <a:off x="2890558" y="54225825"/>
          <a:ext cx="2152650" cy="729503"/>
        </a:xfrm>
        <a:prstGeom prst="borderCallout2">
          <a:avLst>
            <a:gd name="adj1" fmla="val 22799"/>
            <a:gd name="adj2" fmla="val -6248"/>
            <a:gd name="adj3" fmla="val 18750"/>
            <a:gd name="adj4" fmla="val -16667"/>
            <a:gd name="adj5" fmla="val 64956"/>
            <a:gd name="adj6" fmla="val -46496"/>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kumimoji="1" lang="ja-JP" altLang="en-US" sz="1100">
              <a:solidFill>
                <a:schemeClr val="lt1"/>
              </a:solidFill>
              <a:latin typeface="+mn-lt"/>
              <a:ea typeface="+mn-ea"/>
              <a:cs typeface="+mn-cs"/>
            </a:rPr>
            <a:t>建物種別コード１：</a:t>
          </a:r>
          <a:r>
            <a:rPr kumimoji="1" lang="en-US" altLang="ja-JP" sz="1100">
              <a:solidFill>
                <a:schemeClr val="lt1"/>
              </a:solidFill>
              <a:latin typeface="+mn-lt"/>
              <a:ea typeface="+mn-ea"/>
              <a:cs typeface="+mn-cs"/>
            </a:rPr>
            <a:t>103</a:t>
          </a:r>
        </a:p>
        <a:p>
          <a:pPr marL="0" indent="0" algn="l"/>
          <a:r>
            <a:rPr kumimoji="1" lang="ja-JP" altLang="en-US" sz="1100">
              <a:solidFill>
                <a:schemeClr val="lt1"/>
              </a:solidFill>
              <a:latin typeface="+mn-lt"/>
              <a:ea typeface="+mn-ea"/>
              <a:cs typeface="+mn-cs"/>
            </a:rPr>
            <a:t>名称：</a:t>
          </a:r>
          <a:r>
            <a:rPr kumimoji="1" lang="en-US" altLang="ja-JP" sz="1100">
              <a:solidFill>
                <a:schemeClr val="lt1"/>
              </a:solidFill>
              <a:latin typeface="+mn-lt"/>
              <a:ea typeface="+mn-ea"/>
              <a:cs typeface="+mn-cs"/>
            </a:rPr>
            <a:t>F</a:t>
          </a:r>
          <a:r>
            <a:rPr kumimoji="1" lang="ja-JP" altLang="en-US" sz="1100">
              <a:solidFill>
                <a:schemeClr val="lt1"/>
              </a:solidFill>
              <a:latin typeface="+mn-lt"/>
              <a:ea typeface="+mn-ea"/>
              <a:cs typeface="+mn-cs"/>
            </a:rPr>
            <a:t>公社</a:t>
          </a:r>
          <a:endParaRPr kumimoji="1" lang="en-US" altLang="ja-JP" sz="1100">
            <a:solidFill>
              <a:schemeClr val="lt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種別確定コード：</a:t>
          </a:r>
          <a:r>
            <a:rPr kumimoji="1" lang="en-US" altLang="ja-JP" sz="1100">
              <a:solidFill>
                <a:schemeClr val="lt1"/>
              </a:solidFill>
              <a:effectLst/>
              <a:latin typeface="+mn-lt"/>
              <a:ea typeface="+mn-ea"/>
              <a:cs typeface="+mn-cs"/>
            </a:rPr>
            <a:t>0</a:t>
          </a:r>
          <a:endParaRPr lang="ja-JP" altLang="ja-JP">
            <a:effectLst/>
          </a:endParaRPr>
        </a:p>
      </xdr:txBody>
    </xdr:sp>
    <xdr:clientData/>
  </xdr:twoCellAnchor>
  <xdr:twoCellAnchor>
    <xdr:from>
      <xdr:col>7</xdr:col>
      <xdr:colOff>57150</xdr:colOff>
      <xdr:row>297</xdr:row>
      <xdr:rowOff>203387</xdr:rowOff>
    </xdr:from>
    <xdr:to>
      <xdr:col>7</xdr:col>
      <xdr:colOff>187600</xdr:colOff>
      <xdr:row>298</xdr:row>
      <xdr:rowOff>118076</xdr:rowOff>
    </xdr:to>
    <xdr:sp macro="" textlink="">
      <xdr:nvSpPr>
        <xdr:cNvPr id="187" name="円/楕円 45">
          <a:extLst>
            <a:ext uri="{FF2B5EF4-FFF2-40B4-BE49-F238E27FC236}">
              <a16:creationId xmlns:a16="http://schemas.microsoft.com/office/drawing/2014/main" id="{00000000-0008-0000-0700-0000BB000000}"/>
            </a:ext>
          </a:extLst>
        </xdr:cNvPr>
        <xdr:cNvSpPr/>
      </xdr:nvSpPr>
      <xdr:spPr>
        <a:xfrm>
          <a:off x="1724025" y="54724487"/>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clientData/>
  </xdr:twoCellAnchor>
  <xdr:twoCellAnchor>
    <xdr:from>
      <xdr:col>2</xdr:col>
      <xdr:colOff>209550</xdr:colOff>
      <xdr:row>297</xdr:row>
      <xdr:rowOff>114300</xdr:rowOff>
    </xdr:from>
    <xdr:to>
      <xdr:col>6</xdr:col>
      <xdr:colOff>82924</xdr:colOff>
      <xdr:row>299</xdr:row>
      <xdr:rowOff>38100</xdr:rowOff>
    </xdr:to>
    <xdr:sp macro="" textlink="">
      <xdr:nvSpPr>
        <xdr:cNvPr id="190" name="吹き出し: 円形 189">
          <a:extLst>
            <a:ext uri="{FF2B5EF4-FFF2-40B4-BE49-F238E27FC236}">
              <a16:creationId xmlns:a16="http://schemas.microsoft.com/office/drawing/2014/main" id="{00000000-0008-0000-0700-0000BE000000}"/>
            </a:ext>
          </a:extLst>
        </xdr:cNvPr>
        <xdr:cNvSpPr/>
      </xdr:nvSpPr>
      <xdr:spPr>
        <a:xfrm>
          <a:off x="685800" y="54635400"/>
          <a:ext cx="825874" cy="342900"/>
        </a:xfrm>
        <a:prstGeom prst="wedgeEllipseCallout">
          <a:avLst>
            <a:gd name="adj1" fmla="val 72500"/>
            <a:gd name="adj2" fmla="val -5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O_8_2</a:t>
          </a:r>
        </a:p>
      </xdr:txBody>
    </xdr:sp>
    <xdr:clientData/>
  </xdr:twoCellAnchor>
  <xdr:twoCellAnchor>
    <xdr:from>
      <xdr:col>9</xdr:col>
      <xdr:colOff>152400</xdr:colOff>
      <xdr:row>72</xdr:row>
      <xdr:rowOff>142875</xdr:rowOff>
    </xdr:from>
    <xdr:to>
      <xdr:col>13</xdr:col>
      <xdr:colOff>38514</xdr:colOff>
      <xdr:row>76</xdr:row>
      <xdr:rowOff>43484</xdr:rowOff>
    </xdr:to>
    <xdr:grpSp>
      <xdr:nvGrpSpPr>
        <xdr:cNvPr id="75" name="グループ化 74">
          <a:extLst>
            <a:ext uri="{FF2B5EF4-FFF2-40B4-BE49-F238E27FC236}">
              <a16:creationId xmlns:a16="http://schemas.microsoft.com/office/drawing/2014/main" id="{00000000-0008-0000-0700-00004B000000}"/>
            </a:ext>
          </a:extLst>
        </xdr:cNvPr>
        <xdr:cNvGrpSpPr/>
      </xdr:nvGrpSpPr>
      <xdr:grpSpPr>
        <a:xfrm>
          <a:off x="2295525" y="12553950"/>
          <a:ext cx="838614" cy="586409"/>
          <a:chOff x="2428875" y="12582525"/>
          <a:chExt cx="838614" cy="586409"/>
        </a:xfrm>
      </xdr:grpSpPr>
      <xdr:sp macro="" textlink="">
        <xdr:nvSpPr>
          <xdr:cNvPr id="178" name="正方形/長方形 177">
            <a:extLst>
              <a:ext uri="{FF2B5EF4-FFF2-40B4-BE49-F238E27FC236}">
                <a16:creationId xmlns:a16="http://schemas.microsoft.com/office/drawing/2014/main" id="{00000000-0008-0000-0700-0000B2000000}"/>
              </a:ext>
            </a:extLst>
          </xdr:cNvPr>
          <xdr:cNvSpPr/>
        </xdr:nvSpPr>
        <xdr:spPr>
          <a:xfrm>
            <a:off x="2428875" y="12582525"/>
            <a:ext cx="838614" cy="586409"/>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93" name="正方形/長方形 192">
            <a:extLst>
              <a:ext uri="{FF2B5EF4-FFF2-40B4-BE49-F238E27FC236}">
                <a16:creationId xmlns:a16="http://schemas.microsoft.com/office/drawing/2014/main" id="{00000000-0008-0000-0700-0000C1000000}"/>
              </a:ext>
            </a:extLst>
          </xdr:cNvPr>
          <xdr:cNvSpPr/>
        </xdr:nvSpPr>
        <xdr:spPr>
          <a:xfrm flipH="1">
            <a:off x="2533650" y="12696825"/>
            <a:ext cx="390525" cy="3524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194" name="円/楕円 17">
            <a:extLst>
              <a:ext uri="{FF2B5EF4-FFF2-40B4-BE49-F238E27FC236}">
                <a16:creationId xmlns:a16="http://schemas.microsoft.com/office/drawing/2014/main" id="{00000000-0008-0000-0700-0000C2000000}"/>
              </a:ext>
            </a:extLst>
          </xdr:cNvPr>
          <xdr:cNvSpPr/>
        </xdr:nvSpPr>
        <xdr:spPr>
          <a:xfrm>
            <a:off x="2705100" y="12801600"/>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sp macro="" textlink="">
        <xdr:nvSpPr>
          <xdr:cNvPr id="195" name="円/楕円 17">
            <a:extLst>
              <a:ext uri="{FF2B5EF4-FFF2-40B4-BE49-F238E27FC236}">
                <a16:creationId xmlns:a16="http://schemas.microsoft.com/office/drawing/2014/main" id="{00000000-0008-0000-0700-0000C3000000}"/>
              </a:ext>
            </a:extLst>
          </xdr:cNvPr>
          <xdr:cNvSpPr/>
        </xdr:nvSpPr>
        <xdr:spPr>
          <a:xfrm>
            <a:off x="3067050" y="12696825"/>
            <a:ext cx="130450" cy="12423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endParaRPr lang="ja-JP" altLang="en-US"/>
          </a:p>
        </xdr:txBody>
      </xdr: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47</xdr:row>
          <xdr:rowOff>0</xdr:rowOff>
        </xdr:from>
        <xdr:to>
          <xdr:col>8</xdr:col>
          <xdr:colOff>19050</xdr:colOff>
          <xdr:row>49</xdr:row>
          <xdr:rowOff>66675</xdr:rowOff>
        </xdr:to>
        <xdr:sp macro="" textlink="">
          <xdr:nvSpPr>
            <xdr:cNvPr id="44039" name="Object 7" hidden="1">
              <a:extLst>
                <a:ext uri="{63B3BB69-23CF-44E3-9099-C40C66FF867C}">
                  <a14:compatExt spid="_x0000_s44039"/>
                </a:ext>
                <a:ext uri="{FF2B5EF4-FFF2-40B4-BE49-F238E27FC236}">
                  <a16:creationId xmlns:a16="http://schemas.microsoft.com/office/drawing/2014/main" id="{00000000-0008-0000-0A00-000007A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8</xdr:col>
          <xdr:colOff>28575</xdr:colOff>
          <xdr:row>74</xdr:row>
          <xdr:rowOff>76200</xdr:rowOff>
        </xdr:to>
        <xdr:sp macro="" textlink="">
          <xdr:nvSpPr>
            <xdr:cNvPr id="44040" name="Object 8" hidden="1">
              <a:extLst>
                <a:ext uri="{63B3BB69-23CF-44E3-9099-C40C66FF867C}">
                  <a14:compatExt spid="_x0000_s44040"/>
                </a:ext>
                <a:ext uri="{FF2B5EF4-FFF2-40B4-BE49-F238E27FC236}">
                  <a16:creationId xmlns:a16="http://schemas.microsoft.com/office/drawing/2014/main" id="{00000000-0008-0000-0A00-000008A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 val="ガイドライン"/>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1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preon.mr.ipc.pioneer.co.jp/testlink/lib/execute/execHistory.php?tcase_id=168340" TargetMode="External"/><Relationship Id="rId1" Type="http://schemas.openxmlformats.org/officeDocument/2006/relationships/hyperlink" Target="http://preon/testlink/lib/execute/execHistory.php?tcase_id=59081" TargetMode="External"/><Relationship Id="rId5" Type="http://schemas.openxmlformats.org/officeDocument/2006/relationships/comments" Target="../comments4.xml"/><Relationship Id="rId4"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preon.mr.ipc.pioneer.co.jp/bugzilla/show_bug.cgi?id=12342" TargetMode="External"/><Relationship Id="rId7" Type="http://schemas.openxmlformats.org/officeDocument/2006/relationships/vmlDrawing" Target="../drawings/vmlDrawing1.vml"/><Relationship Id="rId2" Type="http://schemas.openxmlformats.org/officeDocument/2006/relationships/hyperlink" Target="http://preon.mr.ipc.pioneer.co.jp/bugzilla/show_bug.cgi?id=12337" TargetMode="External"/><Relationship Id="rId1" Type="http://schemas.openxmlformats.org/officeDocument/2006/relationships/hyperlink" Target="http://preon.mr.ipc.pioneer.co.jp/bugzilla/show_bug.cgi?id=12336" TargetMode="External"/><Relationship Id="rId6" Type="http://schemas.openxmlformats.org/officeDocument/2006/relationships/printerSettings" Target="../printerSettings/printerSettings4.bin"/><Relationship Id="rId5" Type="http://schemas.openxmlformats.org/officeDocument/2006/relationships/hyperlink" Target="http://preon.mr.ipc.pioneer.co.jp/bugzilla/show_bug.cgi?id=12344" TargetMode="External"/><Relationship Id="rId4" Type="http://schemas.openxmlformats.org/officeDocument/2006/relationships/hyperlink" Target="http://preon.mr.ipc.pioneer.co.jp/bugzilla/show_bug.cgi?id=1234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Tools/SiNDY-u/map/CheckBuildNamePoint" TargetMode="External"/><Relationship Id="rId2" Type="http://schemas.openxmlformats.org/officeDocument/2006/relationships/hyperlink" Target="http://preon.mr.ipc.pioneer.co.jp/viewvc/release/trunk/public/SiNDY-b/Documents/data_model/%E5%BB%BA%E7%89%A9%E3%83%93%E3%83%AB%E5%90%8D%E7%A7%B0_%E3%83%91%E3%83%A9%E3%83%A1%E3%83%BC%E3%82%BF%E8%A1%A8.xls?view=log" TargetMode="External"/><Relationship Id="rId1" Type="http://schemas.openxmlformats.org/officeDocument/2006/relationships/hyperlink" Target="file:///\\Win\dfs\&#37096;&#38272;&#27178;&#26029;PJ\&#24314;&#29289;&#12499;&#12523;&#21517;&#25972;&#20633;\&#38283;&#30330;&#38306;&#36899;\&#12481;&#12455;&#12483;&#12459;&#12540;&#26908;&#35342;\&#12304;21-055&#12305;&#24314;&#29289;&#12499;&#12523;&#21517;&#31216;&#12481;&#12455;&#12483;&#12463;&#12484;&#12540;&#12523;.xl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file:///\\Win\dfs\&#37096;&#38272;&#27178;&#26029;PJ\&#24314;&#29289;&#12499;&#12523;&#21517;&#25972;&#20633;\&#38283;&#30330;&#38306;&#36899;\&#12481;&#12455;&#12483;&#12459;&#12540;&#26908;&#35342;\test\&#21442;&#32771;\Warning&#12527;&#12540;&#12489;.txt" TargetMode="External"/><Relationship Id="rId2" Type="http://schemas.openxmlformats.org/officeDocument/2006/relationships/hyperlink" Target="file:///\\Win\dfs\&#37096;&#38272;&#27178;&#26029;PJ\&#24314;&#29289;&#12499;&#12523;&#21517;&#25972;&#20633;\&#38283;&#30330;&#38306;&#36899;\&#12481;&#12455;&#12483;&#12459;&#12540;&#26908;&#35342;\test\&#21442;&#32771;\Error&#12527;&#12540;&#12489;.txt" TargetMode="External"/><Relationship Id="rId1" Type="http://schemas.openxmlformats.org/officeDocument/2006/relationships/hyperlink" Target="file:///\\Win\dfs\&#37096;&#38272;&#27178;&#26029;PJ\&#24314;&#29289;&#12499;&#12523;&#21517;&#25972;&#20633;\&#38283;&#30330;&#38306;&#36899;\&#12481;&#12455;&#12483;&#12459;&#12540;&#26908;&#35342;\test\&#21442;&#32771;\&#24314;&#29289;NG&#12522;&#12473;&#12488;.txt" TargetMode="External"/><Relationship Id="rId6" Type="http://schemas.openxmlformats.org/officeDocument/2006/relationships/printerSettings" Target="../printerSettings/printerSettings6.bin"/><Relationship Id="rId5" Type="http://schemas.openxmlformats.org/officeDocument/2006/relationships/hyperlink" Target="file:///\\Win\dfs\&#37096;&#38272;&#27178;&#26029;PJ\&#24314;&#29289;&#12499;&#12523;&#21517;&#25972;&#20633;\&#38283;&#30330;&#38306;&#36899;\&#12481;&#12455;&#12483;&#12459;&#12540;&#26908;&#35342;\test\&#21442;&#32771;\&#27880;&#35352;&#27604;&#36611;&#25509;&#32154;&#25991;&#23383;&#21015;&#12522;&#12473;&#12488;.txt" TargetMode="External"/><Relationship Id="rId4" Type="http://schemas.openxmlformats.org/officeDocument/2006/relationships/hyperlink" Target="file:///\\Win\dfs\&#37096;&#38272;&#27178;&#26029;PJ\&#24314;&#29289;&#12499;&#12523;&#21517;&#25972;&#20633;\&#38283;&#30330;&#38306;&#36899;\&#12481;&#12455;&#12483;&#12459;&#12540;&#26908;&#35342;\test\&#21442;&#32771;\Replace&#12527;&#12540;&#12489;.tx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1:I49"/>
  <sheetViews>
    <sheetView showGridLines="0" zoomScale="90" zoomScaleNormal="90" zoomScaleSheetLayoutView="100" workbookViewId="0">
      <selection activeCell="A2" sqref="A2"/>
    </sheetView>
  </sheetViews>
  <sheetFormatPr defaultRowHeight="13.5"/>
  <cols>
    <col min="1" max="5" width="9" style="1"/>
    <col min="6" max="9" width="10.625" style="1" customWidth="1"/>
    <col min="10" max="16384" width="9" style="1"/>
  </cols>
  <sheetData>
    <row r="11" spans="1:9" ht="28.5">
      <c r="A11" s="336" t="s">
        <v>151</v>
      </c>
      <c r="B11" s="337"/>
      <c r="C11" s="337"/>
      <c r="D11" s="337"/>
      <c r="E11" s="337"/>
      <c r="F11" s="337"/>
      <c r="G11" s="337"/>
      <c r="H11" s="337"/>
      <c r="I11" s="337"/>
    </row>
    <row r="12" spans="1:9" ht="14.25" thickBot="1">
      <c r="A12" s="2"/>
      <c r="B12" s="2"/>
      <c r="C12" s="2"/>
      <c r="D12" s="2"/>
      <c r="E12" s="2"/>
      <c r="F12" s="2"/>
      <c r="G12" s="2"/>
      <c r="H12" s="2"/>
      <c r="I12" s="2"/>
    </row>
    <row r="16" spans="1:9">
      <c r="A16" s="338" t="s">
        <v>264</v>
      </c>
      <c r="B16" s="339"/>
      <c r="C16" s="339"/>
      <c r="D16" s="339"/>
      <c r="E16" s="339"/>
      <c r="F16" s="339"/>
      <c r="G16" s="339"/>
      <c r="H16" s="339"/>
      <c r="I16" s="339"/>
    </row>
    <row r="17" spans="1:9">
      <c r="A17" s="339"/>
      <c r="B17" s="339"/>
      <c r="C17" s="339"/>
      <c r="D17" s="339"/>
      <c r="E17" s="339"/>
      <c r="F17" s="339"/>
      <c r="G17" s="339"/>
      <c r="H17" s="339"/>
      <c r="I17" s="339"/>
    </row>
    <row r="18" spans="1:9">
      <c r="A18" s="339"/>
      <c r="B18" s="339"/>
      <c r="C18" s="339"/>
      <c r="D18" s="339"/>
      <c r="E18" s="339"/>
      <c r="F18" s="339"/>
      <c r="G18" s="339"/>
      <c r="H18" s="339"/>
      <c r="I18" s="339"/>
    </row>
    <row r="19" spans="1:9">
      <c r="A19" s="339"/>
      <c r="B19" s="339"/>
      <c r="C19" s="339"/>
      <c r="D19" s="339"/>
      <c r="E19" s="339"/>
      <c r="F19" s="339"/>
      <c r="G19" s="339"/>
      <c r="H19" s="339"/>
      <c r="I19" s="339"/>
    </row>
    <row r="20" spans="1:9">
      <c r="A20" s="339"/>
      <c r="B20" s="339"/>
      <c r="C20" s="339"/>
      <c r="D20" s="339"/>
      <c r="E20" s="339"/>
      <c r="F20" s="339"/>
      <c r="G20" s="339"/>
      <c r="H20" s="339"/>
      <c r="I20" s="339"/>
    </row>
    <row r="21" spans="1:9">
      <c r="A21" s="339"/>
      <c r="B21" s="339"/>
      <c r="C21" s="339"/>
      <c r="D21" s="339"/>
      <c r="E21" s="339"/>
      <c r="F21" s="339"/>
      <c r="G21" s="339"/>
      <c r="H21" s="339"/>
      <c r="I21" s="339"/>
    </row>
    <row r="42" spans="5:9">
      <c r="F42" s="344" t="s">
        <v>1082</v>
      </c>
      <c r="G42" s="345"/>
      <c r="H42" s="345"/>
      <c r="I42" s="346"/>
    </row>
    <row r="43" spans="5:9" ht="14.25" customHeight="1">
      <c r="I43" s="3" t="s">
        <v>21</v>
      </c>
    </row>
    <row r="45" spans="5:9" ht="14.25">
      <c r="E45" s="4"/>
      <c r="F45" s="340" t="s">
        <v>22</v>
      </c>
      <c r="G45" s="341"/>
      <c r="H45" s="342" t="s">
        <v>970</v>
      </c>
      <c r="I45" s="343"/>
    </row>
    <row r="46" spans="5:9">
      <c r="E46" s="5"/>
      <c r="F46" s="5"/>
    </row>
    <row r="47" spans="5:9">
      <c r="E47" s="6"/>
      <c r="F47" s="6" t="s">
        <v>23</v>
      </c>
      <c r="G47" s="334" t="s">
        <v>52</v>
      </c>
      <c r="H47" s="335"/>
      <c r="I47" s="7" t="s">
        <v>24</v>
      </c>
    </row>
    <row r="48" spans="5:9" ht="39.75" customHeight="1">
      <c r="E48" s="22" t="s">
        <v>25</v>
      </c>
      <c r="F48" s="23" t="s">
        <v>53</v>
      </c>
      <c r="G48" s="24" t="s">
        <v>53</v>
      </c>
      <c r="H48" s="24" t="s">
        <v>53</v>
      </c>
      <c r="I48" s="25" t="s">
        <v>1172</v>
      </c>
    </row>
    <row r="49" spans="5:9">
      <c r="E49" s="26" t="s">
        <v>26</v>
      </c>
      <c r="F49" s="27" t="s">
        <v>53</v>
      </c>
      <c r="G49" s="28" t="s">
        <v>53</v>
      </c>
      <c r="H49" s="28" t="s">
        <v>53</v>
      </c>
      <c r="I49" s="29">
        <v>43094</v>
      </c>
    </row>
  </sheetData>
  <sheetProtection formatCells="0"/>
  <mergeCells count="6">
    <mergeCell ref="G47:H47"/>
    <mergeCell ref="A11:I11"/>
    <mergeCell ref="A16:I21"/>
    <mergeCell ref="F45:G45"/>
    <mergeCell ref="H45:I45"/>
    <mergeCell ref="F42:I42"/>
  </mergeCells>
  <phoneticPr fontId="3"/>
  <conditionalFormatting sqref="F42">
    <cfRule type="cellIs" dxfId="4"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autoPageBreaks="0"/>
  </sheetPr>
  <dimension ref="A1:BL29"/>
  <sheetViews>
    <sheetView showGridLines="0" topLeftCell="A22" workbookViewId="0">
      <selection activeCell="Y18" sqref="Y18:AR18"/>
    </sheetView>
  </sheetViews>
  <sheetFormatPr defaultColWidth="2.5" defaultRowHeight="16.5" customHeight="1"/>
  <cols>
    <col min="1" max="1" width="2.5" style="37" customWidth="1"/>
    <col min="2" max="2" width="2.5" style="35" customWidth="1"/>
    <col min="3" max="16384" width="2.5" style="33"/>
  </cols>
  <sheetData>
    <row r="1" spans="1:64" ht="16.5" customHeight="1">
      <c r="A1" s="41" t="s">
        <v>77</v>
      </c>
    </row>
    <row r="2" spans="1:64" ht="16.5" customHeight="1">
      <c r="A2" s="41"/>
      <c r="B2" s="36" t="s">
        <v>0</v>
      </c>
    </row>
    <row r="3" spans="1:64" ht="16.5" customHeight="1">
      <c r="A3" s="41"/>
      <c r="C3" s="33" t="s">
        <v>646</v>
      </c>
    </row>
    <row r="4" spans="1:64" ht="16.5" customHeight="1">
      <c r="A4" s="41"/>
    </row>
    <row r="5" spans="1:64" ht="16.5" customHeight="1">
      <c r="B5" s="36" t="s">
        <v>76</v>
      </c>
    </row>
    <row r="7" spans="1:64" ht="16.5" customHeight="1">
      <c r="C7" s="371" t="s">
        <v>74</v>
      </c>
      <c r="D7" s="371"/>
      <c r="E7" s="371" t="s">
        <v>73</v>
      </c>
      <c r="F7" s="371"/>
      <c r="G7" s="371"/>
      <c r="H7" s="371"/>
      <c r="I7" s="371"/>
      <c r="J7" s="371"/>
      <c r="K7" s="371"/>
      <c r="L7" s="371"/>
      <c r="M7" s="371"/>
      <c r="N7" s="371"/>
      <c r="O7" s="371"/>
      <c r="P7" s="371"/>
      <c r="Q7" s="371"/>
      <c r="R7" s="371"/>
      <c r="S7" s="371"/>
      <c r="T7" s="371"/>
      <c r="U7" s="371"/>
      <c r="V7" s="371"/>
      <c r="W7" s="371"/>
      <c r="X7" s="371"/>
      <c r="Y7" s="371" t="s">
        <v>72</v>
      </c>
      <c r="Z7" s="371"/>
      <c r="AA7" s="371"/>
      <c r="AB7" s="371"/>
      <c r="AC7" s="371"/>
      <c r="AD7" s="371"/>
      <c r="AE7" s="371"/>
      <c r="AF7" s="371"/>
      <c r="AG7" s="371"/>
      <c r="AH7" s="371"/>
      <c r="AI7" s="371"/>
      <c r="AJ7" s="371"/>
      <c r="AK7" s="371"/>
      <c r="AL7" s="371"/>
      <c r="AM7" s="371"/>
      <c r="AN7" s="371"/>
      <c r="AO7" s="371"/>
      <c r="AP7" s="371"/>
      <c r="AQ7" s="371"/>
      <c r="AR7" s="371"/>
      <c r="AS7" s="371" t="s">
        <v>71</v>
      </c>
      <c r="AT7" s="371"/>
      <c r="AU7" s="371"/>
      <c r="AV7" s="371"/>
      <c r="AW7" s="371"/>
      <c r="AX7" s="371"/>
      <c r="AY7" s="371"/>
      <c r="AZ7" s="371"/>
      <c r="BA7" s="371"/>
      <c r="BB7" s="371"/>
      <c r="BC7" s="371"/>
      <c r="BD7" s="371"/>
      <c r="BE7" s="371"/>
      <c r="BF7" s="371"/>
      <c r="BG7" s="371"/>
      <c r="BH7" s="371"/>
      <c r="BI7" s="371"/>
      <c r="BJ7" s="371"/>
      <c r="BK7" s="371"/>
      <c r="BL7" s="371"/>
    </row>
    <row r="8" spans="1:64" ht="30" customHeight="1">
      <c r="C8" s="382">
        <f>ROW()-7</f>
        <v>1</v>
      </c>
      <c r="D8" s="382"/>
      <c r="E8" s="384" t="s">
        <v>647</v>
      </c>
      <c r="F8" s="384"/>
      <c r="G8" s="384"/>
      <c r="H8" s="384"/>
      <c r="I8" s="384"/>
      <c r="J8" s="384"/>
      <c r="K8" s="384"/>
      <c r="L8" s="384"/>
      <c r="M8" s="384"/>
      <c r="N8" s="384"/>
      <c r="O8" s="384"/>
      <c r="P8" s="384"/>
      <c r="Q8" s="384"/>
      <c r="R8" s="384"/>
      <c r="S8" s="384"/>
      <c r="T8" s="384"/>
      <c r="U8" s="384"/>
      <c r="V8" s="384"/>
      <c r="W8" s="384"/>
      <c r="X8" s="384"/>
      <c r="Y8" s="384" t="s">
        <v>655</v>
      </c>
      <c r="Z8" s="384"/>
      <c r="AA8" s="384"/>
      <c r="AB8" s="384"/>
      <c r="AC8" s="384"/>
      <c r="AD8" s="384"/>
      <c r="AE8" s="384"/>
      <c r="AF8" s="384"/>
      <c r="AG8" s="384"/>
      <c r="AH8" s="384"/>
      <c r="AI8" s="384"/>
      <c r="AJ8" s="384"/>
      <c r="AK8" s="384"/>
      <c r="AL8" s="384"/>
      <c r="AM8" s="384"/>
      <c r="AN8" s="384"/>
      <c r="AO8" s="384"/>
      <c r="AP8" s="384"/>
      <c r="AQ8" s="384"/>
      <c r="AR8" s="384"/>
      <c r="AS8" s="384" t="s">
        <v>662</v>
      </c>
      <c r="AT8" s="384"/>
      <c r="AU8" s="384"/>
      <c r="AV8" s="384"/>
      <c r="AW8" s="384"/>
      <c r="AX8" s="384"/>
      <c r="AY8" s="384"/>
      <c r="AZ8" s="384"/>
      <c r="BA8" s="384"/>
      <c r="BB8" s="384"/>
      <c r="BC8" s="384"/>
      <c r="BD8" s="384"/>
      <c r="BE8" s="384"/>
      <c r="BF8" s="384"/>
      <c r="BG8" s="384"/>
      <c r="BH8" s="384"/>
      <c r="BI8" s="384"/>
      <c r="BJ8" s="384"/>
      <c r="BK8" s="384"/>
      <c r="BL8" s="384"/>
    </row>
    <row r="9" spans="1:64" s="81" customFormat="1" ht="30" customHeight="1">
      <c r="A9" s="83"/>
      <c r="B9" s="82"/>
      <c r="C9" s="382">
        <f t="shared" ref="C9:C15" si="0">ROW()-7</f>
        <v>2</v>
      </c>
      <c r="D9" s="382"/>
      <c r="E9" s="384" t="s">
        <v>648</v>
      </c>
      <c r="F9" s="384"/>
      <c r="G9" s="384"/>
      <c r="H9" s="384"/>
      <c r="I9" s="384"/>
      <c r="J9" s="384"/>
      <c r="K9" s="384"/>
      <c r="L9" s="384"/>
      <c r="M9" s="384"/>
      <c r="N9" s="384"/>
      <c r="O9" s="384"/>
      <c r="P9" s="384"/>
      <c r="Q9" s="384"/>
      <c r="R9" s="384"/>
      <c r="S9" s="384"/>
      <c r="T9" s="384"/>
      <c r="U9" s="384"/>
      <c r="V9" s="384"/>
      <c r="W9" s="384"/>
      <c r="X9" s="384"/>
      <c r="Y9" s="384" t="s">
        <v>656</v>
      </c>
      <c r="Z9" s="384"/>
      <c r="AA9" s="384"/>
      <c r="AB9" s="384"/>
      <c r="AC9" s="384"/>
      <c r="AD9" s="384"/>
      <c r="AE9" s="384"/>
      <c r="AF9" s="384"/>
      <c r="AG9" s="384"/>
      <c r="AH9" s="384"/>
      <c r="AI9" s="384"/>
      <c r="AJ9" s="384"/>
      <c r="AK9" s="384"/>
      <c r="AL9" s="384"/>
      <c r="AM9" s="384"/>
      <c r="AN9" s="384"/>
      <c r="AO9" s="384"/>
      <c r="AP9" s="384"/>
      <c r="AQ9" s="384"/>
      <c r="AR9" s="384"/>
      <c r="AS9" s="384" t="s">
        <v>662</v>
      </c>
      <c r="AT9" s="384"/>
      <c r="AU9" s="384"/>
      <c r="AV9" s="384"/>
      <c r="AW9" s="384"/>
      <c r="AX9" s="384"/>
      <c r="AY9" s="384"/>
      <c r="AZ9" s="384"/>
      <c r="BA9" s="384"/>
      <c r="BB9" s="384"/>
      <c r="BC9" s="384"/>
      <c r="BD9" s="384"/>
      <c r="BE9" s="384"/>
      <c r="BF9" s="384"/>
      <c r="BG9" s="384"/>
      <c r="BH9" s="384"/>
      <c r="BI9" s="384"/>
      <c r="BJ9" s="384"/>
      <c r="BK9" s="384"/>
      <c r="BL9" s="384"/>
    </row>
    <row r="10" spans="1:64" s="81" customFormat="1" ht="45" customHeight="1">
      <c r="A10" s="83"/>
      <c r="B10" s="82"/>
      <c r="C10" s="382">
        <f t="shared" si="0"/>
        <v>3</v>
      </c>
      <c r="D10" s="382"/>
      <c r="E10" s="384" t="s">
        <v>649</v>
      </c>
      <c r="F10" s="384"/>
      <c r="G10" s="384"/>
      <c r="H10" s="384"/>
      <c r="I10" s="384"/>
      <c r="J10" s="384"/>
      <c r="K10" s="384"/>
      <c r="L10" s="384"/>
      <c r="M10" s="384"/>
      <c r="N10" s="384"/>
      <c r="O10" s="384"/>
      <c r="P10" s="384"/>
      <c r="Q10" s="384"/>
      <c r="R10" s="384"/>
      <c r="S10" s="384"/>
      <c r="T10" s="384"/>
      <c r="U10" s="384"/>
      <c r="V10" s="384"/>
      <c r="W10" s="384"/>
      <c r="X10" s="384"/>
      <c r="Y10" s="384" t="s">
        <v>657</v>
      </c>
      <c r="Z10" s="384"/>
      <c r="AA10" s="384"/>
      <c r="AB10" s="384"/>
      <c r="AC10" s="384"/>
      <c r="AD10" s="384"/>
      <c r="AE10" s="384"/>
      <c r="AF10" s="384"/>
      <c r="AG10" s="384"/>
      <c r="AH10" s="384"/>
      <c r="AI10" s="384"/>
      <c r="AJ10" s="384"/>
      <c r="AK10" s="384"/>
      <c r="AL10" s="384"/>
      <c r="AM10" s="384"/>
      <c r="AN10" s="384"/>
      <c r="AO10" s="384"/>
      <c r="AP10" s="384"/>
      <c r="AQ10" s="384"/>
      <c r="AR10" s="384"/>
      <c r="AS10" s="384" t="s">
        <v>662</v>
      </c>
      <c r="AT10" s="384"/>
      <c r="AU10" s="384"/>
      <c r="AV10" s="384"/>
      <c r="AW10" s="384"/>
      <c r="AX10" s="384"/>
      <c r="AY10" s="384"/>
      <c r="AZ10" s="384"/>
      <c r="BA10" s="384"/>
      <c r="BB10" s="384"/>
      <c r="BC10" s="384"/>
      <c r="BD10" s="384"/>
      <c r="BE10" s="384"/>
      <c r="BF10" s="384"/>
      <c r="BG10" s="384"/>
      <c r="BH10" s="384"/>
      <c r="BI10" s="384"/>
      <c r="BJ10" s="384"/>
      <c r="BK10" s="384"/>
      <c r="BL10" s="384"/>
    </row>
    <row r="11" spans="1:64" s="81" customFormat="1" ht="45" customHeight="1">
      <c r="A11" s="83"/>
      <c r="B11" s="82"/>
      <c r="C11" s="382">
        <f t="shared" si="0"/>
        <v>4</v>
      </c>
      <c r="D11" s="382"/>
      <c r="E11" s="384" t="s">
        <v>650</v>
      </c>
      <c r="F11" s="384"/>
      <c r="G11" s="384"/>
      <c r="H11" s="384"/>
      <c r="I11" s="384"/>
      <c r="J11" s="384"/>
      <c r="K11" s="384"/>
      <c r="L11" s="384"/>
      <c r="M11" s="384"/>
      <c r="N11" s="384"/>
      <c r="O11" s="384"/>
      <c r="P11" s="384"/>
      <c r="Q11" s="384"/>
      <c r="R11" s="384"/>
      <c r="S11" s="384"/>
      <c r="T11" s="384"/>
      <c r="U11" s="384"/>
      <c r="V11" s="384"/>
      <c r="W11" s="384"/>
      <c r="X11" s="384"/>
      <c r="Y11" s="384" t="s">
        <v>658</v>
      </c>
      <c r="Z11" s="384"/>
      <c r="AA11" s="384"/>
      <c r="AB11" s="384"/>
      <c r="AC11" s="384"/>
      <c r="AD11" s="384"/>
      <c r="AE11" s="384"/>
      <c r="AF11" s="384"/>
      <c r="AG11" s="384"/>
      <c r="AH11" s="384"/>
      <c r="AI11" s="384"/>
      <c r="AJ11" s="384"/>
      <c r="AK11" s="384"/>
      <c r="AL11" s="384"/>
      <c r="AM11" s="384"/>
      <c r="AN11" s="384"/>
      <c r="AO11" s="384"/>
      <c r="AP11" s="384"/>
      <c r="AQ11" s="384"/>
      <c r="AR11" s="384"/>
      <c r="AS11" s="384" t="s">
        <v>662</v>
      </c>
      <c r="AT11" s="384"/>
      <c r="AU11" s="384"/>
      <c r="AV11" s="384"/>
      <c r="AW11" s="384"/>
      <c r="AX11" s="384"/>
      <c r="AY11" s="384"/>
      <c r="AZ11" s="384"/>
      <c r="BA11" s="384"/>
      <c r="BB11" s="384"/>
      <c r="BC11" s="384"/>
      <c r="BD11" s="384"/>
      <c r="BE11" s="384"/>
      <c r="BF11" s="384"/>
      <c r="BG11" s="384"/>
      <c r="BH11" s="384"/>
      <c r="BI11" s="384"/>
      <c r="BJ11" s="384"/>
      <c r="BK11" s="384"/>
      <c r="BL11" s="384"/>
    </row>
    <row r="12" spans="1:64" s="81" customFormat="1" ht="45" customHeight="1">
      <c r="A12" s="83"/>
      <c r="B12" s="82"/>
      <c r="C12" s="382">
        <f t="shared" si="0"/>
        <v>5</v>
      </c>
      <c r="D12" s="382"/>
      <c r="E12" s="384" t="s">
        <v>651</v>
      </c>
      <c r="F12" s="384"/>
      <c r="G12" s="384"/>
      <c r="H12" s="384"/>
      <c r="I12" s="384"/>
      <c r="J12" s="384"/>
      <c r="K12" s="384"/>
      <c r="L12" s="384"/>
      <c r="M12" s="384"/>
      <c r="N12" s="384"/>
      <c r="O12" s="384"/>
      <c r="P12" s="384"/>
      <c r="Q12" s="384"/>
      <c r="R12" s="384"/>
      <c r="S12" s="384"/>
      <c r="T12" s="384"/>
      <c r="U12" s="384"/>
      <c r="V12" s="384"/>
      <c r="W12" s="384"/>
      <c r="X12" s="384"/>
      <c r="Y12" s="384" t="s">
        <v>256</v>
      </c>
      <c r="Z12" s="384"/>
      <c r="AA12" s="384"/>
      <c r="AB12" s="384"/>
      <c r="AC12" s="384"/>
      <c r="AD12" s="384"/>
      <c r="AE12" s="384"/>
      <c r="AF12" s="384"/>
      <c r="AG12" s="384"/>
      <c r="AH12" s="384"/>
      <c r="AI12" s="384"/>
      <c r="AJ12" s="384"/>
      <c r="AK12" s="384"/>
      <c r="AL12" s="384"/>
      <c r="AM12" s="384"/>
      <c r="AN12" s="384"/>
      <c r="AO12" s="384"/>
      <c r="AP12" s="384"/>
      <c r="AQ12" s="384"/>
      <c r="AR12" s="384"/>
      <c r="AS12" s="384" t="s">
        <v>257</v>
      </c>
      <c r="AT12" s="384"/>
      <c r="AU12" s="384"/>
      <c r="AV12" s="384"/>
      <c r="AW12" s="384"/>
      <c r="AX12" s="384"/>
      <c r="AY12" s="384"/>
      <c r="AZ12" s="384"/>
      <c r="BA12" s="384"/>
      <c r="BB12" s="384"/>
      <c r="BC12" s="384"/>
      <c r="BD12" s="384"/>
      <c r="BE12" s="384"/>
      <c r="BF12" s="384"/>
      <c r="BG12" s="384"/>
      <c r="BH12" s="384"/>
      <c r="BI12" s="384"/>
      <c r="BJ12" s="384"/>
      <c r="BK12" s="384"/>
      <c r="BL12" s="384"/>
    </row>
    <row r="13" spans="1:64" s="81" customFormat="1" ht="30" customHeight="1">
      <c r="A13" s="83"/>
      <c r="B13" s="82"/>
      <c r="C13" s="382">
        <f t="shared" si="0"/>
        <v>6</v>
      </c>
      <c r="D13" s="382"/>
      <c r="E13" s="384" t="s">
        <v>652</v>
      </c>
      <c r="F13" s="384"/>
      <c r="G13" s="384"/>
      <c r="H13" s="384"/>
      <c r="I13" s="384"/>
      <c r="J13" s="384"/>
      <c r="K13" s="384"/>
      <c r="L13" s="384"/>
      <c r="M13" s="384"/>
      <c r="N13" s="384"/>
      <c r="O13" s="384"/>
      <c r="P13" s="384"/>
      <c r="Q13" s="384"/>
      <c r="R13" s="384"/>
      <c r="S13" s="384"/>
      <c r="T13" s="384"/>
      <c r="U13" s="384"/>
      <c r="V13" s="384"/>
      <c r="W13" s="384"/>
      <c r="X13" s="384"/>
      <c r="Y13" s="384" t="s">
        <v>659</v>
      </c>
      <c r="Z13" s="384"/>
      <c r="AA13" s="384"/>
      <c r="AB13" s="384"/>
      <c r="AC13" s="384"/>
      <c r="AD13" s="384"/>
      <c r="AE13" s="384"/>
      <c r="AF13" s="384"/>
      <c r="AG13" s="384"/>
      <c r="AH13" s="384"/>
      <c r="AI13" s="384"/>
      <c r="AJ13" s="384"/>
      <c r="AK13" s="384"/>
      <c r="AL13" s="384"/>
      <c r="AM13" s="384"/>
      <c r="AN13" s="384"/>
      <c r="AO13" s="384"/>
      <c r="AP13" s="384"/>
      <c r="AQ13" s="384"/>
      <c r="AR13" s="384"/>
      <c r="AS13" s="384" t="s">
        <v>663</v>
      </c>
      <c r="AT13" s="384"/>
      <c r="AU13" s="384"/>
      <c r="AV13" s="384"/>
      <c r="AW13" s="384"/>
      <c r="AX13" s="384"/>
      <c r="AY13" s="384"/>
      <c r="AZ13" s="384"/>
      <c r="BA13" s="384"/>
      <c r="BB13" s="384"/>
      <c r="BC13" s="384"/>
      <c r="BD13" s="384"/>
      <c r="BE13" s="384"/>
      <c r="BF13" s="384"/>
      <c r="BG13" s="384"/>
      <c r="BH13" s="384"/>
      <c r="BI13" s="384"/>
      <c r="BJ13" s="384"/>
      <c r="BK13" s="384"/>
      <c r="BL13" s="384"/>
    </row>
    <row r="14" spans="1:64" s="81" customFormat="1" ht="45" customHeight="1">
      <c r="A14" s="83"/>
      <c r="B14" s="82"/>
      <c r="C14" s="382">
        <f t="shared" si="0"/>
        <v>7</v>
      </c>
      <c r="D14" s="382"/>
      <c r="E14" s="384" t="s">
        <v>653</v>
      </c>
      <c r="F14" s="384"/>
      <c r="G14" s="384"/>
      <c r="H14" s="384"/>
      <c r="I14" s="384"/>
      <c r="J14" s="384"/>
      <c r="K14" s="384"/>
      <c r="L14" s="384"/>
      <c r="M14" s="384"/>
      <c r="N14" s="384"/>
      <c r="O14" s="384"/>
      <c r="P14" s="384"/>
      <c r="Q14" s="384"/>
      <c r="R14" s="384"/>
      <c r="S14" s="384"/>
      <c r="T14" s="384"/>
      <c r="U14" s="384"/>
      <c r="V14" s="384"/>
      <c r="W14" s="384"/>
      <c r="X14" s="384"/>
      <c r="Y14" s="384" t="s">
        <v>660</v>
      </c>
      <c r="Z14" s="384"/>
      <c r="AA14" s="384"/>
      <c r="AB14" s="384"/>
      <c r="AC14" s="384"/>
      <c r="AD14" s="384"/>
      <c r="AE14" s="384"/>
      <c r="AF14" s="384"/>
      <c r="AG14" s="384"/>
      <c r="AH14" s="384"/>
      <c r="AI14" s="384"/>
      <c r="AJ14" s="384"/>
      <c r="AK14" s="384"/>
      <c r="AL14" s="384"/>
      <c r="AM14" s="384"/>
      <c r="AN14" s="384"/>
      <c r="AO14" s="384"/>
      <c r="AP14" s="384"/>
      <c r="AQ14" s="384"/>
      <c r="AR14" s="384"/>
      <c r="AS14" s="384" t="s">
        <v>258</v>
      </c>
      <c r="AT14" s="384"/>
      <c r="AU14" s="384"/>
      <c r="AV14" s="384"/>
      <c r="AW14" s="384"/>
      <c r="AX14" s="384"/>
      <c r="AY14" s="384"/>
      <c r="AZ14" s="384"/>
      <c r="BA14" s="384"/>
      <c r="BB14" s="384"/>
      <c r="BC14" s="384"/>
      <c r="BD14" s="384"/>
      <c r="BE14" s="384"/>
      <c r="BF14" s="384"/>
      <c r="BG14" s="384"/>
      <c r="BH14" s="384"/>
      <c r="BI14" s="384"/>
      <c r="BJ14" s="384"/>
      <c r="BK14" s="384"/>
      <c r="BL14" s="384"/>
    </row>
    <row r="15" spans="1:64" s="84" customFormat="1" ht="30" customHeight="1">
      <c r="A15" s="86"/>
      <c r="B15" s="85"/>
      <c r="C15" s="382">
        <f t="shared" si="0"/>
        <v>8</v>
      </c>
      <c r="D15" s="382"/>
      <c r="E15" s="384" t="s">
        <v>654</v>
      </c>
      <c r="F15" s="384"/>
      <c r="G15" s="384"/>
      <c r="H15" s="384"/>
      <c r="I15" s="384"/>
      <c r="J15" s="384"/>
      <c r="K15" s="384"/>
      <c r="L15" s="384"/>
      <c r="M15" s="384"/>
      <c r="N15" s="384"/>
      <c r="O15" s="384"/>
      <c r="P15" s="384"/>
      <c r="Q15" s="384"/>
      <c r="R15" s="384"/>
      <c r="S15" s="384"/>
      <c r="T15" s="384"/>
      <c r="U15" s="384"/>
      <c r="V15" s="384"/>
      <c r="W15" s="384"/>
      <c r="X15" s="384"/>
      <c r="Y15" s="384" t="s">
        <v>661</v>
      </c>
      <c r="Z15" s="384"/>
      <c r="AA15" s="384"/>
      <c r="AB15" s="384"/>
      <c r="AC15" s="384"/>
      <c r="AD15" s="384"/>
      <c r="AE15" s="384"/>
      <c r="AF15" s="384"/>
      <c r="AG15" s="384"/>
      <c r="AH15" s="384"/>
      <c r="AI15" s="384"/>
      <c r="AJ15" s="384"/>
      <c r="AK15" s="384"/>
      <c r="AL15" s="384"/>
      <c r="AM15" s="384"/>
      <c r="AN15" s="384"/>
      <c r="AO15" s="384"/>
      <c r="AP15" s="384"/>
      <c r="AQ15" s="384"/>
      <c r="AR15" s="384"/>
      <c r="AS15" s="384" t="s">
        <v>259</v>
      </c>
      <c r="AT15" s="384"/>
      <c r="AU15" s="384"/>
      <c r="AV15" s="384"/>
      <c r="AW15" s="384"/>
      <c r="AX15" s="384"/>
      <c r="AY15" s="384"/>
      <c r="AZ15" s="384"/>
      <c r="BA15" s="384"/>
      <c r="BB15" s="384"/>
      <c r="BC15" s="384"/>
      <c r="BD15" s="384"/>
      <c r="BE15" s="384"/>
      <c r="BF15" s="384"/>
      <c r="BG15" s="384"/>
      <c r="BH15" s="384"/>
      <c r="BI15" s="384"/>
      <c r="BJ15" s="384"/>
      <c r="BK15" s="384"/>
      <c r="BL15" s="384"/>
    </row>
    <row r="16" spans="1:64" s="84" customFormat="1" ht="45" customHeight="1">
      <c r="A16" s="325"/>
      <c r="B16" s="85"/>
      <c r="C16" s="382">
        <v>9</v>
      </c>
      <c r="D16" s="382"/>
      <c r="E16" s="384" t="s">
        <v>1041</v>
      </c>
      <c r="F16" s="384"/>
      <c r="G16" s="384"/>
      <c r="H16" s="384"/>
      <c r="I16" s="384"/>
      <c r="J16" s="384"/>
      <c r="K16" s="384"/>
      <c r="L16" s="384"/>
      <c r="M16" s="384"/>
      <c r="N16" s="384"/>
      <c r="O16" s="384"/>
      <c r="P16" s="384"/>
      <c r="Q16" s="384"/>
      <c r="R16" s="384"/>
      <c r="S16" s="384"/>
      <c r="T16" s="384"/>
      <c r="U16" s="384"/>
      <c r="V16" s="384"/>
      <c r="W16" s="384"/>
      <c r="X16" s="384"/>
      <c r="Y16" s="384" t="s">
        <v>1043</v>
      </c>
      <c r="Z16" s="384"/>
      <c r="AA16" s="384"/>
      <c r="AB16" s="384"/>
      <c r="AC16" s="384"/>
      <c r="AD16" s="384"/>
      <c r="AE16" s="384"/>
      <c r="AF16" s="384"/>
      <c r="AG16" s="384"/>
      <c r="AH16" s="384"/>
      <c r="AI16" s="384"/>
      <c r="AJ16" s="384"/>
      <c r="AK16" s="384"/>
      <c r="AL16" s="384"/>
      <c r="AM16" s="384"/>
      <c r="AN16" s="384"/>
      <c r="AO16" s="384"/>
      <c r="AP16" s="384"/>
      <c r="AQ16" s="384"/>
      <c r="AR16" s="384"/>
      <c r="AS16" s="384" t="s">
        <v>1045</v>
      </c>
      <c r="AT16" s="384"/>
      <c r="AU16" s="384"/>
      <c r="AV16" s="384"/>
      <c r="AW16" s="384"/>
      <c r="AX16" s="384"/>
      <c r="AY16" s="384"/>
      <c r="AZ16" s="384"/>
      <c r="BA16" s="384"/>
      <c r="BB16" s="384"/>
      <c r="BC16" s="384"/>
      <c r="BD16" s="384"/>
      <c r="BE16" s="384"/>
      <c r="BF16" s="384"/>
      <c r="BG16" s="384"/>
      <c r="BH16" s="384"/>
      <c r="BI16" s="384"/>
      <c r="BJ16" s="384"/>
      <c r="BK16" s="384"/>
      <c r="BL16" s="384"/>
    </row>
    <row r="17" spans="1:64" s="84" customFormat="1" ht="45" customHeight="1">
      <c r="A17" s="325"/>
      <c r="B17" s="85"/>
      <c r="C17" s="382">
        <v>10</v>
      </c>
      <c r="D17" s="382"/>
      <c r="E17" s="384" t="s">
        <v>1042</v>
      </c>
      <c r="F17" s="384"/>
      <c r="G17" s="384"/>
      <c r="H17" s="384"/>
      <c r="I17" s="384"/>
      <c r="J17" s="384"/>
      <c r="K17" s="384"/>
      <c r="L17" s="384"/>
      <c r="M17" s="384"/>
      <c r="N17" s="384"/>
      <c r="O17" s="384"/>
      <c r="P17" s="384"/>
      <c r="Q17" s="384"/>
      <c r="R17" s="384"/>
      <c r="S17" s="384"/>
      <c r="T17" s="384"/>
      <c r="U17" s="384"/>
      <c r="V17" s="384"/>
      <c r="W17" s="384"/>
      <c r="X17" s="384"/>
      <c r="Y17" s="384" t="s">
        <v>1044</v>
      </c>
      <c r="Z17" s="384"/>
      <c r="AA17" s="384"/>
      <c r="AB17" s="384"/>
      <c r="AC17" s="384"/>
      <c r="AD17" s="384"/>
      <c r="AE17" s="384"/>
      <c r="AF17" s="384"/>
      <c r="AG17" s="384"/>
      <c r="AH17" s="384"/>
      <c r="AI17" s="384"/>
      <c r="AJ17" s="384"/>
      <c r="AK17" s="384"/>
      <c r="AL17" s="384"/>
      <c r="AM17" s="384"/>
      <c r="AN17" s="384"/>
      <c r="AO17" s="384"/>
      <c r="AP17" s="384"/>
      <c r="AQ17" s="384"/>
      <c r="AR17" s="384"/>
      <c r="AS17" s="384" t="s">
        <v>1045</v>
      </c>
      <c r="AT17" s="384"/>
      <c r="AU17" s="384"/>
      <c r="AV17" s="384"/>
      <c r="AW17" s="384"/>
      <c r="AX17" s="384"/>
      <c r="AY17" s="384"/>
      <c r="AZ17" s="384"/>
      <c r="BA17" s="384"/>
      <c r="BB17" s="384"/>
      <c r="BC17" s="384"/>
      <c r="BD17" s="384"/>
      <c r="BE17" s="384"/>
      <c r="BF17" s="384"/>
      <c r="BG17" s="384"/>
      <c r="BH17" s="384"/>
      <c r="BI17" s="384"/>
      <c r="BJ17" s="384"/>
      <c r="BK17" s="384"/>
      <c r="BL17" s="384"/>
    </row>
    <row r="18" spans="1:64" s="84" customFormat="1" ht="45" customHeight="1">
      <c r="A18" s="330"/>
      <c r="B18" s="85"/>
      <c r="C18" s="382">
        <v>11</v>
      </c>
      <c r="D18" s="382"/>
      <c r="E18" s="384" t="s">
        <v>1199</v>
      </c>
      <c r="F18" s="384"/>
      <c r="G18" s="384"/>
      <c r="H18" s="384"/>
      <c r="I18" s="384"/>
      <c r="J18" s="384"/>
      <c r="K18" s="384"/>
      <c r="L18" s="384"/>
      <c r="M18" s="384"/>
      <c r="N18" s="384"/>
      <c r="O18" s="384"/>
      <c r="P18" s="384"/>
      <c r="Q18" s="384"/>
      <c r="R18" s="384"/>
      <c r="S18" s="384"/>
      <c r="T18" s="384"/>
      <c r="U18" s="384"/>
      <c r="V18" s="384"/>
      <c r="W18" s="384"/>
      <c r="X18" s="384"/>
      <c r="Y18" s="384" t="s">
        <v>1220</v>
      </c>
      <c r="Z18" s="384"/>
      <c r="AA18" s="384"/>
      <c r="AB18" s="384"/>
      <c r="AC18" s="384"/>
      <c r="AD18" s="384"/>
      <c r="AE18" s="384"/>
      <c r="AF18" s="384"/>
      <c r="AG18" s="384"/>
      <c r="AH18" s="384"/>
      <c r="AI18" s="384"/>
      <c r="AJ18" s="384"/>
      <c r="AK18" s="384"/>
      <c r="AL18" s="384"/>
      <c r="AM18" s="384"/>
      <c r="AN18" s="384"/>
      <c r="AO18" s="384"/>
      <c r="AP18" s="384"/>
      <c r="AQ18" s="384"/>
      <c r="AR18" s="384"/>
      <c r="AS18" s="384" t="s">
        <v>1045</v>
      </c>
      <c r="AT18" s="384"/>
      <c r="AU18" s="384"/>
      <c r="AV18" s="384"/>
      <c r="AW18" s="384"/>
      <c r="AX18" s="384"/>
      <c r="AY18" s="384"/>
      <c r="AZ18" s="384"/>
      <c r="BA18" s="384"/>
      <c r="BB18" s="384"/>
      <c r="BC18" s="384"/>
      <c r="BD18" s="384"/>
      <c r="BE18" s="384"/>
      <c r="BF18" s="384"/>
      <c r="BG18" s="384"/>
      <c r="BH18" s="384"/>
      <c r="BI18" s="384"/>
      <c r="BJ18" s="384"/>
      <c r="BK18" s="384"/>
      <c r="BL18" s="384"/>
    </row>
    <row r="19" spans="1:64" ht="16.5" customHeight="1">
      <c r="C19" s="382"/>
      <c r="D19" s="382"/>
      <c r="E19" s="384"/>
      <c r="F19" s="384"/>
      <c r="G19" s="384"/>
      <c r="H19" s="384"/>
      <c r="I19" s="384"/>
      <c r="J19" s="384"/>
      <c r="K19" s="384"/>
      <c r="L19" s="384"/>
      <c r="M19" s="384"/>
      <c r="N19" s="384"/>
      <c r="O19" s="384"/>
      <c r="P19" s="384"/>
      <c r="Q19" s="384"/>
      <c r="R19" s="384"/>
      <c r="S19" s="384"/>
      <c r="T19" s="384"/>
      <c r="U19" s="384"/>
      <c r="V19" s="384"/>
      <c r="W19" s="384"/>
      <c r="X19" s="384"/>
      <c r="Y19" s="384"/>
      <c r="Z19" s="384"/>
      <c r="AA19" s="384"/>
      <c r="AB19" s="384"/>
      <c r="AC19" s="384"/>
      <c r="AD19" s="384"/>
      <c r="AE19" s="384"/>
      <c r="AF19" s="384"/>
      <c r="AG19" s="384"/>
      <c r="AH19" s="384"/>
      <c r="AI19" s="384"/>
      <c r="AJ19" s="384"/>
      <c r="AK19" s="384"/>
      <c r="AL19" s="384"/>
      <c r="AM19" s="384"/>
      <c r="AN19" s="384"/>
      <c r="AO19" s="384"/>
      <c r="AP19" s="384"/>
      <c r="AQ19" s="384"/>
      <c r="AR19" s="384"/>
      <c r="AS19" s="384"/>
      <c r="AT19" s="384"/>
      <c r="AU19" s="384"/>
      <c r="AV19" s="384"/>
      <c r="AW19" s="384"/>
      <c r="AX19" s="384"/>
      <c r="AY19" s="384"/>
      <c r="AZ19" s="384"/>
      <c r="BA19" s="384"/>
      <c r="BB19" s="384"/>
      <c r="BC19" s="384"/>
      <c r="BD19" s="384"/>
      <c r="BE19" s="384"/>
      <c r="BF19" s="384"/>
      <c r="BG19" s="384"/>
      <c r="BH19" s="384"/>
      <c r="BI19" s="384"/>
      <c r="BJ19" s="384"/>
      <c r="BK19" s="384"/>
      <c r="BL19" s="384"/>
    </row>
    <row r="22" spans="1:64" ht="16.5" customHeight="1">
      <c r="B22" s="36" t="s">
        <v>75</v>
      </c>
    </row>
    <row r="23" spans="1:64" ht="16.5" customHeight="1">
      <c r="C23" s="33" t="s">
        <v>261</v>
      </c>
    </row>
    <row r="24" spans="1:64" s="84" customFormat="1" ht="16.5" customHeight="1">
      <c r="A24" s="86"/>
      <c r="B24" s="85"/>
      <c r="D24" s="84" t="s">
        <v>262</v>
      </c>
    </row>
    <row r="25" spans="1:64" s="84" customFormat="1" ht="16.5" customHeight="1">
      <c r="A25" s="86"/>
      <c r="B25" s="85"/>
    </row>
    <row r="26" spans="1:64" s="84" customFormat="1" ht="16.5" customHeight="1">
      <c r="A26" s="86"/>
      <c r="B26" s="85"/>
      <c r="C26" s="84" t="s">
        <v>260</v>
      </c>
    </row>
    <row r="27" spans="1:64" s="81" customFormat="1" ht="16.5" customHeight="1">
      <c r="A27" s="83"/>
      <c r="B27" s="82"/>
      <c r="D27" s="81" t="s">
        <v>234</v>
      </c>
    </row>
    <row r="28" spans="1:64" ht="16.5" customHeight="1">
      <c r="D28" s="76" t="s">
        <v>244</v>
      </c>
    </row>
    <row r="29" spans="1:64" ht="16.5" customHeight="1">
      <c r="C29" s="76"/>
    </row>
  </sheetData>
  <mergeCells count="52">
    <mergeCell ref="C18:D18"/>
    <mergeCell ref="E18:X18"/>
    <mergeCell ref="Y18:AR18"/>
    <mergeCell ref="AS18:BL18"/>
    <mergeCell ref="C17:D17"/>
    <mergeCell ref="E17:X17"/>
    <mergeCell ref="Y17:AR17"/>
    <mergeCell ref="AS17:BL17"/>
    <mergeCell ref="C15:D15"/>
    <mergeCell ref="E15:X15"/>
    <mergeCell ref="Y15:AR15"/>
    <mergeCell ref="AS15:BL15"/>
    <mergeCell ref="C16:D16"/>
    <mergeCell ref="E16:X16"/>
    <mergeCell ref="Y16:AR16"/>
    <mergeCell ref="AS16:BL16"/>
    <mergeCell ref="C14:D14"/>
    <mergeCell ref="E14:X14"/>
    <mergeCell ref="Y14:AR14"/>
    <mergeCell ref="AS14:BL14"/>
    <mergeCell ref="C12:D12"/>
    <mergeCell ref="E12:X12"/>
    <mergeCell ref="Y12:AR12"/>
    <mergeCell ref="AS12:BL12"/>
    <mergeCell ref="C13:D13"/>
    <mergeCell ref="E13:X13"/>
    <mergeCell ref="Y13:AR13"/>
    <mergeCell ref="AS13:BL13"/>
    <mergeCell ref="C10:D10"/>
    <mergeCell ref="E10:X10"/>
    <mergeCell ref="Y10:AR10"/>
    <mergeCell ref="AS10:BL10"/>
    <mergeCell ref="C11:D11"/>
    <mergeCell ref="E11:X11"/>
    <mergeCell ref="Y11:AR11"/>
    <mergeCell ref="AS11:BL11"/>
    <mergeCell ref="C19:D19"/>
    <mergeCell ref="E19:X19"/>
    <mergeCell ref="Y19:AR19"/>
    <mergeCell ref="AS19:BL19"/>
    <mergeCell ref="C7:D7"/>
    <mergeCell ref="E7:X7"/>
    <mergeCell ref="Y7:AR7"/>
    <mergeCell ref="AS7:BL7"/>
    <mergeCell ref="C8:D8"/>
    <mergeCell ref="E8:X8"/>
    <mergeCell ref="Y8:AR8"/>
    <mergeCell ref="AS8:BL8"/>
    <mergeCell ref="C9:D9"/>
    <mergeCell ref="E9:X9"/>
    <mergeCell ref="Y9:AR9"/>
    <mergeCell ref="AS9:BL9"/>
  </mergeCells>
  <phoneticPr fontId="3"/>
  <hyperlinks>
    <hyperlink ref="D28" location="チェック項目一覧!A1" display="- チェック項目一覧" xr:uid="{00000000-0004-0000-0900-000000000000}"/>
  </hyperlinks>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AQ76"/>
  <sheetViews>
    <sheetView showGridLines="0" zoomScaleNormal="100" workbookViewId="0">
      <selection activeCell="AK20" sqref="AK20"/>
    </sheetView>
  </sheetViews>
  <sheetFormatPr defaultColWidth="2.5" defaultRowHeight="18.75"/>
  <cols>
    <col min="1" max="1" width="3.125" style="260" customWidth="1"/>
    <col min="2" max="2" width="3.125" style="259" customWidth="1"/>
    <col min="3" max="10" width="3.125" style="223" customWidth="1"/>
    <col min="11" max="11" width="11.75" style="223" customWidth="1"/>
    <col min="12" max="256" width="3.125" style="223" customWidth="1"/>
    <col min="257" max="16384" width="2.5" style="223"/>
  </cols>
  <sheetData>
    <row r="1" spans="1:32" ht="22.5">
      <c r="A1" s="258" t="s">
        <v>974</v>
      </c>
    </row>
    <row r="2" spans="1:32">
      <c r="B2" s="259" t="s">
        <v>0</v>
      </c>
    </row>
    <row r="3" spans="1:32">
      <c r="C3" s="223" t="s">
        <v>985</v>
      </c>
    </row>
    <row r="5" spans="1:32">
      <c r="B5" s="259" t="s">
        <v>975</v>
      </c>
    </row>
    <row r="6" spans="1:32">
      <c r="C6" s="223" t="s">
        <v>976</v>
      </c>
    </row>
    <row r="8" spans="1:32">
      <c r="D8" s="441" t="s">
        <v>977</v>
      </c>
      <c r="E8" s="441"/>
      <c r="F8" s="441"/>
      <c r="G8" s="441"/>
      <c r="H8" s="441"/>
      <c r="I8" s="441"/>
      <c r="J8" s="441"/>
      <c r="K8" s="441"/>
      <c r="L8" s="441" t="s">
        <v>4</v>
      </c>
      <c r="M8" s="441"/>
      <c r="N8" s="441"/>
      <c r="O8" s="441"/>
      <c r="P8" s="441"/>
      <c r="Q8" s="441"/>
      <c r="R8" s="441"/>
      <c r="S8" s="441"/>
      <c r="T8" s="441"/>
      <c r="U8" s="441"/>
      <c r="V8" s="441"/>
      <c r="W8" s="441"/>
      <c r="X8" s="441"/>
      <c r="Y8" s="441"/>
      <c r="Z8" s="441"/>
      <c r="AA8" s="441"/>
      <c r="AB8" s="441"/>
      <c r="AC8" s="441"/>
      <c r="AD8" s="441"/>
      <c r="AE8" s="441"/>
      <c r="AF8" s="441"/>
    </row>
    <row r="9" spans="1:32">
      <c r="D9" s="434" t="s">
        <v>986</v>
      </c>
      <c r="E9" s="434"/>
      <c r="F9" s="434"/>
      <c r="G9" s="434"/>
      <c r="H9" s="434"/>
      <c r="I9" s="434"/>
      <c r="J9" s="434"/>
      <c r="K9" s="434"/>
      <c r="L9" s="434" t="s">
        <v>987</v>
      </c>
      <c r="M9" s="434"/>
      <c r="N9" s="434"/>
      <c r="O9" s="434"/>
      <c r="P9" s="434"/>
      <c r="Q9" s="434"/>
      <c r="R9" s="434"/>
      <c r="S9" s="434"/>
      <c r="T9" s="434"/>
      <c r="U9" s="434"/>
      <c r="V9" s="434"/>
      <c r="W9" s="434"/>
      <c r="X9" s="434"/>
      <c r="Y9" s="434"/>
      <c r="Z9" s="434"/>
      <c r="AA9" s="434"/>
      <c r="AB9" s="434"/>
      <c r="AC9" s="434"/>
      <c r="AD9" s="434"/>
      <c r="AE9" s="434"/>
      <c r="AF9" s="434"/>
    </row>
    <row r="10" spans="1:32">
      <c r="D10" s="434" t="s">
        <v>988</v>
      </c>
      <c r="E10" s="434"/>
      <c r="F10" s="434"/>
      <c r="G10" s="434"/>
      <c r="H10" s="434"/>
      <c r="I10" s="434"/>
      <c r="J10" s="434"/>
      <c r="K10" s="434"/>
      <c r="L10" s="434" t="s">
        <v>989</v>
      </c>
      <c r="M10" s="434"/>
      <c r="N10" s="434"/>
      <c r="O10" s="434"/>
      <c r="P10" s="434"/>
      <c r="Q10" s="434"/>
      <c r="R10" s="434"/>
      <c r="S10" s="434"/>
      <c r="T10" s="434"/>
      <c r="U10" s="434"/>
      <c r="V10" s="434"/>
      <c r="W10" s="434"/>
      <c r="X10" s="434"/>
      <c r="Y10" s="434"/>
      <c r="Z10" s="434"/>
      <c r="AA10" s="434"/>
      <c r="AB10" s="434"/>
      <c r="AC10" s="434"/>
      <c r="AD10" s="434"/>
      <c r="AE10" s="434"/>
      <c r="AF10" s="434"/>
    </row>
    <row r="11" spans="1:32">
      <c r="D11" s="434" t="s">
        <v>990</v>
      </c>
      <c r="E11" s="434"/>
      <c r="F11" s="434"/>
      <c r="G11" s="434"/>
      <c r="H11" s="434"/>
      <c r="I11" s="434"/>
      <c r="J11" s="434"/>
      <c r="K11" s="434"/>
      <c r="L11" s="434" t="s">
        <v>991</v>
      </c>
      <c r="M11" s="434"/>
      <c r="N11" s="434"/>
      <c r="O11" s="434"/>
      <c r="P11" s="434"/>
      <c r="Q11" s="434"/>
      <c r="R11" s="434"/>
      <c r="S11" s="434"/>
      <c r="T11" s="434"/>
      <c r="U11" s="434"/>
      <c r="V11" s="434"/>
      <c r="W11" s="434"/>
      <c r="X11" s="434"/>
      <c r="Y11" s="434"/>
      <c r="Z11" s="434"/>
      <c r="AA11" s="434"/>
      <c r="AB11" s="434"/>
      <c r="AC11" s="434"/>
      <c r="AD11" s="434"/>
      <c r="AE11" s="434"/>
      <c r="AF11" s="434"/>
    </row>
    <row r="12" spans="1:32">
      <c r="D12" s="434" t="s">
        <v>992</v>
      </c>
      <c r="E12" s="434"/>
      <c r="F12" s="434"/>
      <c r="G12" s="434"/>
      <c r="H12" s="434"/>
      <c r="I12" s="434"/>
      <c r="J12" s="434"/>
      <c r="K12" s="434"/>
      <c r="L12" s="434" t="s">
        <v>993</v>
      </c>
      <c r="M12" s="434"/>
      <c r="N12" s="434"/>
      <c r="O12" s="434"/>
      <c r="P12" s="434"/>
      <c r="Q12" s="434"/>
      <c r="R12" s="434"/>
      <c r="S12" s="434"/>
      <c r="T12" s="434"/>
      <c r="U12" s="434"/>
      <c r="V12" s="434"/>
      <c r="W12" s="434"/>
      <c r="X12" s="434"/>
      <c r="Y12" s="434"/>
      <c r="Z12" s="434"/>
      <c r="AA12" s="434"/>
      <c r="AB12" s="434"/>
      <c r="AC12" s="434"/>
      <c r="AD12" s="434"/>
      <c r="AE12" s="434"/>
      <c r="AF12" s="434"/>
    </row>
    <row r="13" spans="1:32">
      <c r="D13" s="434" t="s">
        <v>999</v>
      </c>
      <c r="E13" s="434"/>
      <c r="F13" s="434"/>
      <c r="G13" s="434"/>
      <c r="H13" s="434"/>
      <c r="I13" s="434"/>
      <c r="J13" s="434"/>
      <c r="K13" s="434"/>
      <c r="L13" s="434" t="s">
        <v>1005</v>
      </c>
      <c r="M13" s="434"/>
      <c r="N13" s="434"/>
      <c r="O13" s="434"/>
      <c r="P13" s="434"/>
      <c r="Q13" s="434"/>
      <c r="R13" s="434"/>
      <c r="S13" s="434"/>
      <c r="T13" s="434"/>
      <c r="U13" s="434"/>
      <c r="V13" s="434"/>
      <c r="W13" s="434"/>
      <c r="X13" s="434"/>
      <c r="Y13" s="434"/>
      <c r="Z13" s="434"/>
      <c r="AA13" s="434"/>
      <c r="AB13" s="434"/>
      <c r="AC13" s="434"/>
      <c r="AD13" s="434"/>
      <c r="AE13" s="434"/>
      <c r="AF13" s="434"/>
    </row>
    <row r="14" spans="1:32">
      <c r="D14" s="434" t="s">
        <v>995</v>
      </c>
      <c r="E14" s="434"/>
      <c r="F14" s="434"/>
      <c r="G14" s="434"/>
      <c r="H14" s="434"/>
      <c r="I14" s="434"/>
      <c r="J14" s="434"/>
      <c r="K14" s="434"/>
      <c r="L14" s="434" t="s">
        <v>1006</v>
      </c>
      <c r="M14" s="434"/>
      <c r="N14" s="434"/>
      <c r="O14" s="434"/>
      <c r="P14" s="434"/>
      <c r="Q14" s="434"/>
      <c r="R14" s="434"/>
      <c r="S14" s="434"/>
      <c r="T14" s="434"/>
      <c r="U14" s="434"/>
      <c r="V14" s="434"/>
      <c r="W14" s="434"/>
      <c r="X14" s="434"/>
      <c r="Y14" s="434"/>
      <c r="Z14" s="434"/>
      <c r="AA14" s="434"/>
      <c r="AB14" s="434"/>
      <c r="AC14" s="434"/>
      <c r="AD14" s="434"/>
      <c r="AE14" s="434"/>
      <c r="AF14" s="434"/>
    </row>
    <row r="15" spans="1:32">
      <c r="D15" s="434" t="s">
        <v>996</v>
      </c>
      <c r="E15" s="434"/>
      <c r="F15" s="434"/>
      <c r="G15" s="434"/>
      <c r="H15" s="434"/>
      <c r="I15" s="434"/>
      <c r="J15" s="434"/>
      <c r="K15" s="434"/>
      <c r="L15" s="434" t="s">
        <v>1006</v>
      </c>
      <c r="M15" s="434"/>
      <c r="N15" s="434"/>
      <c r="O15" s="434"/>
      <c r="P15" s="434"/>
      <c r="Q15" s="434"/>
      <c r="R15" s="434"/>
      <c r="S15" s="434"/>
      <c r="T15" s="434"/>
      <c r="U15" s="434"/>
      <c r="V15" s="434"/>
      <c r="W15" s="434"/>
      <c r="X15" s="434"/>
      <c r="Y15" s="434"/>
      <c r="Z15" s="434"/>
      <c r="AA15" s="434"/>
      <c r="AB15" s="434"/>
      <c r="AC15" s="434"/>
      <c r="AD15" s="434"/>
      <c r="AE15" s="434"/>
      <c r="AF15" s="434"/>
    </row>
    <row r="16" spans="1:32">
      <c r="A16" s="272"/>
      <c r="D16" s="434" t="s">
        <v>1017</v>
      </c>
      <c r="E16" s="434"/>
      <c r="F16" s="434"/>
      <c r="G16" s="434"/>
      <c r="H16" s="434"/>
      <c r="I16" s="434"/>
      <c r="J16" s="434"/>
      <c r="K16" s="434"/>
      <c r="L16" s="434" t="s">
        <v>1038</v>
      </c>
      <c r="M16" s="434"/>
      <c r="N16" s="434"/>
      <c r="O16" s="434"/>
      <c r="P16" s="434"/>
      <c r="Q16" s="434"/>
      <c r="R16" s="434"/>
      <c r="S16" s="434"/>
      <c r="T16" s="434"/>
      <c r="U16" s="434"/>
      <c r="V16" s="434"/>
      <c r="W16" s="434"/>
      <c r="X16" s="434"/>
      <c r="Y16" s="434"/>
      <c r="Z16" s="434"/>
      <c r="AA16" s="434"/>
      <c r="AB16" s="434"/>
      <c r="AC16" s="434"/>
      <c r="AD16" s="434"/>
      <c r="AE16" s="434"/>
      <c r="AF16" s="434"/>
    </row>
    <row r="17" spans="1:43">
      <c r="A17" s="272"/>
      <c r="D17" s="434" t="s">
        <v>1039</v>
      </c>
      <c r="E17" s="434"/>
      <c r="F17" s="434"/>
      <c r="G17" s="434"/>
      <c r="H17" s="434"/>
      <c r="I17" s="434"/>
      <c r="J17" s="434"/>
      <c r="K17" s="434"/>
      <c r="L17" s="434" t="s">
        <v>1040</v>
      </c>
      <c r="M17" s="434"/>
      <c r="N17" s="434"/>
      <c r="O17" s="434"/>
      <c r="P17" s="434"/>
      <c r="Q17" s="434"/>
      <c r="R17" s="434"/>
      <c r="S17" s="434"/>
      <c r="T17" s="434"/>
      <c r="U17" s="434"/>
      <c r="V17" s="434"/>
      <c r="W17" s="434"/>
      <c r="X17" s="434"/>
      <c r="Y17" s="434"/>
      <c r="Z17" s="434"/>
      <c r="AA17" s="434"/>
      <c r="AB17" s="434"/>
      <c r="AC17" s="434"/>
      <c r="AD17" s="434"/>
      <c r="AE17" s="434"/>
      <c r="AF17" s="434"/>
    </row>
    <row r="18" spans="1:43">
      <c r="D18" s="434" t="s">
        <v>994</v>
      </c>
      <c r="E18" s="434"/>
      <c r="F18" s="434"/>
      <c r="G18" s="434"/>
      <c r="H18" s="434"/>
      <c r="I18" s="434"/>
      <c r="J18" s="434"/>
      <c r="K18" s="434"/>
      <c r="L18" s="434" t="s">
        <v>1000</v>
      </c>
      <c r="M18" s="434"/>
      <c r="N18" s="434"/>
      <c r="O18" s="434"/>
      <c r="P18" s="434"/>
      <c r="Q18" s="434"/>
      <c r="R18" s="434"/>
      <c r="S18" s="434"/>
      <c r="T18" s="434"/>
      <c r="U18" s="434"/>
      <c r="V18" s="434"/>
      <c r="W18" s="434"/>
      <c r="X18" s="434"/>
      <c r="Y18" s="434"/>
      <c r="Z18" s="434"/>
      <c r="AA18" s="434"/>
      <c r="AB18" s="434"/>
      <c r="AC18" s="434"/>
      <c r="AD18" s="434"/>
      <c r="AE18" s="434"/>
      <c r="AF18" s="434"/>
    </row>
    <row r="19" spans="1:43">
      <c r="D19" s="434" t="s">
        <v>997</v>
      </c>
      <c r="E19" s="434"/>
      <c r="F19" s="434"/>
      <c r="G19" s="434"/>
      <c r="H19" s="434"/>
      <c r="I19" s="434"/>
      <c r="J19" s="434"/>
      <c r="K19" s="434"/>
      <c r="L19" s="434" t="s">
        <v>1001</v>
      </c>
      <c r="M19" s="434"/>
      <c r="N19" s="434"/>
      <c r="O19" s="434"/>
      <c r="P19" s="434"/>
      <c r="Q19" s="434"/>
      <c r="R19" s="434"/>
      <c r="S19" s="434"/>
      <c r="T19" s="434"/>
      <c r="U19" s="434"/>
      <c r="V19" s="434"/>
      <c r="W19" s="434"/>
      <c r="X19" s="434"/>
      <c r="Y19" s="434"/>
      <c r="Z19" s="434"/>
      <c r="AA19" s="434"/>
      <c r="AB19" s="434"/>
      <c r="AC19" s="434"/>
      <c r="AD19" s="434"/>
      <c r="AE19" s="434"/>
      <c r="AF19" s="434"/>
    </row>
    <row r="20" spans="1:43">
      <c r="D20" s="434" t="s">
        <v>998</v>
      </c>
      <c r="E20" s="434"/>
      <c r="F20" s="434"/>
      <c r="G20" s="434"/>
      <c r="H20" s="434"/>
      <c r="I20" s="434"/>
      <c r="J20" s="434"/>
      <c r="K20" s="434"/>
      <c r="L20" s="434" t="s">
        <v>1007</v>
      </c>
      <c r="M20" s="434"/>
      <c r="N20" s="434"/>
      <c r="O20" s="434"/>
      <c r="P20" s="434"/>
      <c r="Q20" s="434"/>
      <c r="R20" s="434"/>
      <c r="S20" s="434"/>
      <c r="T20" s="434"/>
      <c r="U20" s="434"/>
      <c r="V20" s="434"/>
      <c r="W20" s="434"/>
      <c r="X20" s="434"/>
      <c r="Y20" s="434"/>
      <c r="Z20" s="434"/>
      <c r="AA20" s="434"/>
      <c r="AB20" s="434"/>
      <c r="AC20" s="434"/>
      <c r="AD20" s="434"/>
      <c r="AE20" s="434"/>
      <c r="AF20" s="434"/>
    </row>
    <row r="21" spans="1:43">
      <c r="A21" s="329"/>
      <c r="D21" s="434" t="s">
        <v>1192</v>
      </c>
      <c r="E21" s="434"/>
      <c r="F21" s="434"/>
      <c r="G21" s="434"/>
      <c r="H21" s="434"/>
      <c r="I21" s="434"/>
      <c r="J21" s="434"/>
      <c r="K21" s="434"/>
      <c r="L21" s="434" t="s">
        <v>1197</v>
      </c>
      <c r="M21" s="434"/>
      <c r="N21" s="434"/>
      <c r="O21" s="434"/>
      <c r="P21" s="434"/>
      <c r="Q21" s="434"/>
      <c r="R21" s="434"/>
      <c r="S21" s="434"/>
      <c r="T21" s="434"/>
      <c r="U21" s="434"/>
      <c r="V21" s="434"/>
      <c r="W21" s="434"/>
      <c r="X21" s="434"/>
      <c r="Y21" s="434"/>
      <c r="Z21" s="434"/>
      <c r="AA21" s="434"/>
      <c r="AB21" s="434"/>
      <c r="AC21" s="434"/>
      <c r="AD21" s="434"/>
      <c r="AE21" s="434"/>
      <c r="AF21" s="434"/>
    </row>
    <row r="22" spans="1:43">
      <c r="D22" s="434" t="s">
        <v>249</v>
      </c>
      <c r="E22" s="434"/>
      <c r="F22" s="434"/>
      <c r="G22" s="434"/>
      <c r="H22" s="434"/>
      <c r="I22" s="434"/>
      <c r="J22" s="434"/>
      <c r="K22" s="434"/>
      <c r="L22" s="434" t="s">
        <v>1002</v>
      </c>
      <c r="M22" s="434"/>
      <c r="N22" s="434"/>
      <c r="O22" s="434"/>
      <c r="P22" s="434"/>
      <c r="Q22" s="434"/>
      <c r="R22" s="434"/>
      <c r="S22" s="434"/>
      <c r="T22" s="434"/>
      <c r="U22" s="434"/>
      <c r="V22" s="434"/>
      <c r="W22" s="434"/>
      <c r="X22" s="434"/>
      <c r="Y22" s="434"/>
      <c r="Z22" s="434"/>
      <c r="AA22" s="434"/>
      <c r="AB22" s="434"/>
      <c r="AC22" s="434"/>
      <c r="AD22" s="434"/>
      <c r="AE22" s="434"/>
      <c r="AF22" s="434"/>
    </row>
    <row r="23" spans="1:43">
      <c r="D23" s="434"/>
      <c r="E23" s="434"/>
      <c r="F23" s="434"/>
      <c r="G23" s="434"/>
      <c r="H23" s="434"/>
      <c r="I23" s="434"/>
      <c r="J23" s="434"/>
      <c r="K23" s="434"/>
      <c r="L23" s="434"/>
      <c r="M23" s="434"/>
      <c r="N23" s="434"/>
      <c r="O23" s="434"/>
      <c r="P23" s="434"/>
      <c r="Q23" s="434"/>
      <c r="R23" s="434"/>
      <c r="S23" s="434"/>
      <c r="T23" s="434"/>
      <c r="U23" s="434"/>
      <c r="V23" s="434"/>
      <c r="W23" s="434"/>
      <c r="X23" s="434"/>
      <c r="Y23" s="434"/>
      <c r="Z23" s="434"/>
      <c r="AA23" s="434"/>
      <c r="AB23" s="434"/>
      <c r="AC23" s="434"/>
      <c r="AD23" s="434"/>
      <c r="AE23" s="434"/>
      <c r="AF23" s="434"/>
    </row>
    <row r="26" spans="1:43" s="269" customFormat="1">
      <c r="A26" s="227"/>
      <c r="B26" s="270" t="s">
        <v>1142</v>
      </c>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c r="AE26" s="271"/>
      <c r="AF26" s="271"/>
      <c r="AG26" s="271"/>
      <c r="AH26" s="271"/>
      <c r="AI26" s="271"/>
      <c r="AJ26" s="271"/>
      <c r="AK26" s="271"/>
      <c r="AL26" s="271"/>
      <c r="AM26" s="271"/>
      <c r="AQ26" s="271"/>
    </row>
    <row r="27" spans="1:43" s="269" customFormat="1">
      <c r="A27" s="227"/>
      <c r="B27" s="270"/>
      <c r="C27" s="271" t="s">
        <v>1018</v>
      </c>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c r="AE27" s="271"/>
      <c r="AF27" s="271"/>
      <c r="AG27" s="271"/>
      <c r="AH27" s="271"/>
      <c r="AI27" s="271"/>
      <c r="AJ27" s="271"/>
      <c r="AK27" s="271"/>
      <c r="AL27" s="271"/>
      <c r="AM27" s="271"/>
      <c r="AQ27" s="271"/>
    </row>
    <row r="28" spans="1:43" s="269" customFormat="1">
      <c r="A28" s="227"/>
      <c r="B28" s="270"/>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Q28" s="271"/>
    </row>
    <row r="29" spans="1:43" s="269" customFormat="1">
      <c r="A29" s="227"/>
      <c r="B29" s="270"/>
      <c r="C29" s="271" t="s">
        <v>978</v>
      </c>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c r="AE29" s="271"/>
      <c r="AF29" s="271"/>
      <c r="AG29" s="271"/>
      <c r="AH29" s="271"/>
      <c r="AI29" s="271"/>
      <c r="AJ29" s="271"/>
      <c r="AK29" s="271"/>
      <c r="AL29" s="271"/>
      <c r="AM29" s="271"/>
      <c r="AQ29" s="271"/>
    </row>
    <row r="30" spans="1:43" s="269" customFormat="1">
      <c r="A30" s="227"/>
      <c r="B30" s="270"/>
      <c r="C30" s="271"/>
      <c r="D30" s="271" t="s">
        <v>1019</v>
      </c>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Q30" s="271"/>
    </row>
    <row r="31" spans="1:43" s="269" customFormat="1">
      <c r="A31" s="227"/>
      <c r="B31" s="270"/>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c r="AE31" s="271"/>
      <c r="AF31" s="271"/>
      <c r="AG31" s="271"/>
      <c r="AH31" s="271"/>
      <c r="AI31" s="271"/>
      <c r="AJ31" s="271"/>
      <c r="AK31" s="271"/>
      <c r="AL31" s="271"/>
      <c r="AM31" s="271"/>
      <c r="AQ31" s="271"/>
    </row>
    <row r="32" spans="1:43" s="269" customFormat="1">
      <c r="A32" s="227"/>
      <c r="B32" s="270"/>
      <c r="C32" s="271"/>
      <c r="D32" s="271" t="s">
        <v>979</v>
      </c>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271"/>
      <c r="AK32" s="271"/>
      <c r="AL32" s="271"/>
      <c r="AM32" s="271"/>
      <c r="AQ32" s="271"/>
    </row>
    <row r="33" spans="1:43" s="269" customFormat="1">
      <c r="A33" s="227"/>
      <c r="B33" s="270"/>
      <c r="C33" s="271"/>
      <c r="D33" s="435" t="s">
        <v>980</v>
      </c>
      <c r="E33" s="436"/>
      <c r="F33" s="436"/>
      <c r="G33" s="437"/>
      <c r="H33" s="438" t="s">
        <v>1008</v>
      </c>
      <c r="I33" s="439"/>
      <c r="J33" s="439"/>
      <c r="K33" s="439"/>
      <c r="L33" s="439"/>
      <c r="M33" s="439"/>
      <c r="N33" s="439"/>
      <c r="O33" s="440"/>
      <c r="P33" s="271"/>
      <c r="Q33" s="271"/>
      <c r="R33" s="271"/>
      <c r="S33" s="271"/>
      <c r="T33" s="271"/>
      <c r="U33" s="271"/>
      <c r="V33" s="271"/>
      <c r="W33" s="271"/>
      <c r="X33" s="271"/>
      <c r="Y33" s="271"/>
      <c r="Z33" s="271"/>
      <c r="AA33" s="271"/>
      <c r="AB33" s="271"/>
      <c r="AC33" s="271"/>
      <c r="AD33" s="271"/>
      <c r="AE33" s="271"/>
      <c r="AF33" s="271"/>
      <c r="AG33" s="271"/>
      <c r="AH33" s="271"/>
      <c r="AI33" s="271"/>
      <c r="AJ33" s="271"/>
      <c r="AK33" s="271"/>
      <c r="AL33" s="271"/>
      <c r="AM33" s="271"/>
      <c r="AQ33" s="271"/>
    </row>
    <row r="34" spans="1:43" s="269" customFormat="1">
      <c r="A34" s="227"/>
      <c r="B34" s="270"/>
      <c r="C34" s="271"/>
      <c r="D34" s="435" t="s">
        <v>981</v>
      </c>
      <c r="E34" s="436"/>
      <c r="F34" s="436"/>
      <c r="G34" s="437"/>
      <c r="H34" s="438" t="s">
        <v>1009</v>
      </c>
      <c r="I34" s="439"/>
      <c r="J34" s="439"/>
      <c r="K34" s="439"/>
      <c r="L34" s="439"/>
      <c r="M34" s="439"/>
      <c r="N34" s="439"/>
      <c r="O34" s="440"/>
      <c r="P34" s="271"/>
      <c r="Q34" s="271"/>
      <c r="R34" s="271"/>
      <c r="S34" s="271"/>
      <c r="T34" s="271"/>
      <c r="U34" s="271"/>
      <c r="V34" s="271"/>
      <c r="W34" s="271"/>
      <c r="X34" s="271"/>
      <c r="Y34" s="271"/>
      <c r="Z34" s="271"/>
      <c r="AA34" s="271"/>
      <c r="AB34" s="271"/>
      <c r="AC34" s="271"/>
      <c r="AD34" s="271"/>
      <c r="AE34" s="271"/>
      <c r="AF34" s="271"/>
      <c r="AG34" s="271"/>
      <c r="AH34" s="271"/>
      <c r="AI34" s="271"/>
      <c r="AJ34" s="271"/>
      <c r="AK34" s="271"/>
      <c r="AL34" s="271"/>
      <c r="AM34" s="271"/>
      <c r="AQ34" s="271"/>
    </row>
    <row r="35" spans="1:43" s="269" customFormat="1">
      <c r="A35" s="227"/>
      <c r="B35" s="270"/>
      <c r="C35" s="271"/>
      <c r="D35" s="435" t="s">
        <v>982</v>
      </c>
      <c r="E35" s="436"/>
      <c r="F35" s="436"/>
      <c r="G35" s="437"/>
      <c r="H35" s="438" t="s">
        <v>1010</v>
      </c>
      <c r="I35" s="439"/>
      <c r="J35" s="439"/>
      <c r="K35" s="439"/>
      <c r="L35" s="439"/>
      <c r="M35" s="439"/>
      <c r="N35" s="439"/>
      <c r="O35" s="440"/>
      <c r="P35" s="271"/>
      <c r="Q35" s="271"/>
      <c r="R35" s="271"/>
      <c r="S35" s="271"/>
      <c r="T35" s="271"/>
      <c r="U35" s="271"/>
      <c r="V35" s="271"/>
      <c r="W35" s="271"/>
      <c r="X35" s="271"/>
      <c r="Y35" s="271"/>
      <c r="Z35" s="271"/>
      <c r="AA35" s="271"/>
      <c r="AB35" s="271"/>
      <c r="AC35" s="271"/>
      <c r="AD35" s="271"/>
      <c r="AE35" s="271"/>
      <c r="AF35" s="271"/>
      <c r="AG35" s="271"/>
      <c r="AH35" s="271"/>
      <c r="AI35" s="271"/>
      <c r="AJ35" s="271"/>
      <c r="AK35" s="271"/>
      <c r="AL35" s="271"/>
      <c r="AM35" s="271"/>
      <c r="AQ35" s="271"/>
    </row>
    <row r="36" spans="1:43" s="269" customFormat="1">
      <c r="A36" s="227"/>
      <c r="B36" s="270"/>
      <c r="C36" s="271"/>
      <c r="D36" s="435" t="s">
        <v>983</v>
      </c>
      <c r="E36" s="436"/>
      <c r="F36" s="436"/>
      <c r="G36" s="437"/>
      <c r="H36" s="438" t="s">
        <v>35</v>
      </c>
      <c r="I36" s="439"/>
      <c r="J36" s="439"/>
      <c r="K36" s="439"/>
      <c r="L36" s="439"/>
      <c r="M36" s="439"/>
      <c r="N36" s="439"/>
      <c r="O36" s="440"/>
      <c r="P36" s="271"/>
      <c r="Q36" s="271"/>
      <c r="R36" s="271"/>
      <c r="S36" s="271"/>
      <c r="T36" s="271"/>
      <c r="U36" s="271"/>
      <c r="V36" s="271"/>
      <c r="W36" s="271"/>
      <c r="X36" s="271"/>
      <c r="Y36" s="271"/>
      <c r="Z36" s="271"/>
      <c r="AA36" s="271"/>
      <c r="AB36" s="271"/>
      <c r="AC36" s="271"/>
      <c r="AD36" s="271"/>
      <c r="AE36" s="271"/>
      <c r="AF36" s="271"/>
      <c r="AG36" s="271"/>
      <c r="AH36" s="271"/>
      <c r="AI36" s="271"/>
      <c r="AJ36" s="271"/>
      <c r="AK36" s="271"/>
      <c r="AL36" s="271"/>
      <c r="AM36" s="271"/>
      <c r="AQ36" s="271"/>
    </row>
    <row r="37" spans="1:43" s="269" customFormat="1">
      <c r="A37" s="227"/>
      <c r="B37" s="270"/>
      <c r="C37" s="271"/>
      <c r="D37" s="435" t="s">
        <v>1011</v>
      </c>
      <c r="E37" s="436"/>
      <c r="F37" s="436"/>
      <c r="G37" s="437"/>
      <c r="H37" s="438" t="s">
        <v>1020</v>
      </c>
      <c r="I37" s="439"/>
      <c r="J37" s="439"/>
      <c r="K37" s="439"/>
      <c r="L37" s="439"/>
      <c r="M37" s="439"/>
      <c r="N37" s="439"/>
      <c r="O37" s="440"/>
      <c r="P37" s="271"/>
      <c r="Q37" s="271"/>
      <c r="R37" s="271"/>
      <c r="S37" s="271"/>
      <c r="T37" s="271"/>
      <c r="U37" s="271"/>
      <c r="V37" s="271"/>
      <c r="W37" s="271"/>
      <c r="X37" s="271"/>
      <c r="Y37" s="271"/>
      <c r="Z37" s="271"/>
      <c r="AA37" s="271"/>
      <c r="AB37" s="271"/>
      <c r="AC37" s="271"/>
      <c r="AD37" s="271"/>
      <c r="AE37" s="271"/>
      <c r="AF37" s="271"/>
      <c r="AG37" s="271"/>
      <c r="AH37" s="271"/>
      <c r="AI37" s="271"/>
      <c r="AJ37" s="271"/>
      <c r="AK37" s="271"/>
      <c r="AL37" s="271"/>
      <c r="AM37" s="271"/>
      <c r="AQ37" s="271"/>
    </row>
    <row r="38" spans="1:43" s="269" customFormat="1">
      <c r="A38" s="227"/>
      <c r="B38" s="270"/>
      <c r="C38" s="271"/>
      <c r="D38" s="435" t="s">
        <v>1012</v>
      </c>
      <c r="E38" s="436"/>
      <c r="F38" s="436"/>
      <c r="G38" s="437"/>
      <c r="H38" s="438" t="s">
        <v>1021</v>
      </c>
      <c r="I38" s="439"/>
      <c r="J38" s="439"/>
      <c r="K38" s="439"/>
      <c r="L38" s="439"/>
      <c r="M38" s="439"/>
      <c r="N38" s="439"/>
      <c r="O38" s="440"/>
      <c r="P38" s="271"/>
      <c r="Q38" s="271"/>
      <c r="R38" s="271"/>
      <c r="S38" s="271"/>
      <c r="T38" s="271"/>
      <c r="U38" s="271"/>
      <c r="V38" s="271"/>
      <c r="W38" s="271"/>
      <c r="X38" s="271"/>
      <c r="Y38" s="271"/>
      <c r="Z38" s="271"/>
      <c r="AA38" s="271"/>
      <c r="AB38" s="271"/>
      <c r="AC38" s="271"/>
      <c r="AD38" s="271"/>
      <c r="AE38" s="271"/>
      <c r="AF38" s="271"/>
      <c r="AG38" s="271"/>
      <c r="AH38" s="271"/>
      <c r="AI38" s="271"/>
      <c r="AJ38" s="271"/>
      <c r="AK38" s="271"/>
      <c r="AL38" s="271"/>
      <c r="AM38" s="271"/>
      <c r="AQ38" s="271"/>
    </row>
    <row r="39" spans="1:43" s="269" customFormat="1">
      <c r="A39" s="227"/>
      <c r="B39" s="270"/>
      <c r="C39" s="271"/>
      <c r="D39" s="435" t="s">
        <v>1013</v>
      </c>
      <c r="E39" s="436"/>
      <c r="F39" s="436"/>
      <c r="G39" s="437"/>
      <c r="H39" s="438" t="s">
        <v>1022</v>
      </c>
      <c r="I39" s="439"/>
      <c r="J39" s="439"/>
      <c r="K39" s="439"/>
      <c r="L39" s="439"/>
      <c r="M39" s="439"/>
      <c r="N39" s="439"/>
      <c r="O39" s="440"/>
      <c r="P39" s="271"/>
      <c r="Q39" s="271"/>
      <c r="R39" s="271"/>
      <c r="S39" s="271"/>
      <c r="T39" s="271"/>
      <c r="U39" s="271"/>
      <c r="V39" s="271"/>
      <c r="W39" s="271"/>
      <c r="X39" s="271"/>
      <c r="Y39" s="271"/>
      <c r="Z39" s="271"/>
      <c r="AA39" s="271"/>
      <c r="AB39" s="271"/>
      <c r="AC39" s="271"/>
      <c r="AD39" s="271"/>
      <c r="AE39" s="271"/>
      <c r="AF39" s="271"/>
      <c r="AG39" s="271"/>
      <c r="AH39" s="271"/>
      <c r="AI39" s="271"/>
      <c r="AJ39" s="271"/>
      <c r="AK39" s="271"/>
      <c r="AL39" s="271"/>
      <c r="AM39" s="271"/>
      <c r="AQ39" s="271"/>
    </row>
    <row r="40" spans="1:43" s="269" customFormat="1">
      <c r="A40" s="227"/>
      <c r="B40" s="270"/>
      <c r="C40" s="271"/>
      <c r="D40" s="435" t="s">
        <v>19</v>
      </c>
      <c r="E40" s="436"/>
      <c r="F40" s="436"/>
      <c r="G40" s="437"/>
      <c r="H40" s="438" t="s">
        <v>1023</v>
      </c>
      <c r="I40" s="439"/>
      <c r="J40" s="439"/>
      <c r="K40" s="439"/>
      <c r="L40" s="439"/>
      <c r="M40" s="439"/>
      <c r="N40" s="439"/>
      <c r="O40" s="440"/>
      <c r="P40" s="271"/>
      <c r="Q40" s="271"/>
      <c r="R40" s="271"/>
      <c r="S40" s="271"/>
      <c r="T40" s="271"/>
      <c r="U40" s="271"/>
      <c r="V40" s="271"/>
      <c r="W40" s="271"/>
      <c r="X40" s="271"/>
      <c r="Y40" s="271"/>
      <c r="Z40" s="271"/>
      <c r="AA40" s="271"/>
      <c r="AB40" s="271"/>
      <c r="AC40" s="271"/>
      <c r="AD40" s="271"/>
      <c r="AE40" s="271"/>
      <c r="AF40" s="271"/>
      <c r="AG40" s="271"/>
      <c r="AH40" s="271"/>
      <c r="AI40" s="271"/>
      <c r="AJ40" s="271"/>
      <c r="AK40" s="271"/>
      <c r="AL40" s="271"/>
      <c r="AM40" s="271"/>
      <c r="AQ40" s="271"/>
    </row>
    <row r="41" spans="1:43" s="269" customFormat="1">
      <c r="A41" s="227"/>
      <c r="B41" s="270"/>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c r="AE41" s="271"/>
      <c r="AF41" s="271"/>
      <c r="AG41" s="271"/>
      <c r="AH41" s="271"/>
      <c r="AI41" s="271"/>
      <c r="AJ41" s="271"/>
      <c r="AK41" s="271"/>
      <c r="AL41" s="271"/>
      <c r="AM41" s="271"/>
      <c r="AQ41" s="271"/>
    </row>
    <row r="42" spans="1:43" s="269" customFormat="1">
      <c r="A42" s="227"/>
      <c r="B42" s="270"/>
      <c r="C42" s="271"/>
      <c r="D42" s="271" t="s">
        <v>984</v>
      </c>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c r="AE42" s="271"/>
      <c r="AF42" s="271"/>
      <c r="AG42" s="271"/>
      <c r="AH42" s="271"/>
      <c r="AI42" s="271"/>
      <c r="AJ42" s="271"/>
      <c r="AK42" s="271"/>
      <c r="AL42" s="271"/>
      <c r="AM42" s="271"/>
      <c r="AQ42" s="271"/>
    </row>
    <row r="43" spans="1:43" s="269" customFormat="1">
      <c r="A43" s="227"/>
      <c r="B43" s="270"/>
      <c r="C43" s="271"/>
      <c r="D43" s="261" t="s">
        <v>91</v>
      </c>
      <c r="E43" s="262"/>
      <c r="F43" s="262"/>
      <c r="G43" s="262"/>
      <c r="H43" s="262"/>
      <c r="I43" s="263"/>
      <c r="J43" s="261" t="s">
        <v>1014</v>
      </c>
      <c r="K43" s="262"/>
      <c r="L43" s="262"/>
      <c r="M43" s="262"/>
      <c r="N43" s="262"/>
      <c r="O43" s="262"/>
      <c r="P43" s="262"/>
      <c r="Q43" s="262"/>
      <c r="R43" s="262"/>
      <c r="S43" s="262"/>
      <c r="T43" s="262"/>
      <c r="U43" s="262"/>
      <c r="V43" s="262"/>
      <c r="W43" s="262"/>
      <c r="X43" s="262"/>
      <c r="Y43" s="262"/>
      <c r="Z43" s="262"/>
      <c r="AA43" s="262"/>
      <c r="AB43" s="262"/>
      <c r="AC43" s="262"/>
      <c r="AD43" s="262"/>
      <c r="AE43" s="262"/>
      <c r="AF43" s="262"/>
      <c r="AG43" s="262"/>
      <c r="AH43" s="262"/>
      <c r="AI43" s="262"/>
      <c r="AJ43" s="262"/>
      <c r="AK43" s="262"/>
      <c r="AL43" s="263"/>
      <c r="AM43" s="271"/>
      <c r="AQ43" s="271"/>
    </row>
    <row r="44" spans="1:43" s="269" customFormat="1">
      <c r="A44" s="227"/>
      <c r="B44" s="271"/>
      <c r="C44" s="271"/>
      <c r="D44" s="264" t="s">
        <v>1015</v>
      </c>
      <c r="E44" s="265"/>
      <c r="F44" s="265"/>
      <c r="G44" s="265"/>
      <c r="H44" s="265"/>
      <c r="I44" s="266"/>
      <c r="J44" s="264" t="s">
        <v>1024</v>
      </c>
      <c r="K44" s="267"/>
      <c r="L44" s="267"/>
      <c r="M44" s="267"/>
      <c r="N44" s="267"/>
      <c r="O44" s="267"/>
      <c r="P44" s="267"/>
      <c r="Q44" s="267"/>
      <c r="R44" s="267"/>
      <c r="S44" s="267"/>
      <c r="T44" s="265"/>
      <c r="U44" s="265"/>
      <c r="V44" s="265"/>
      <c r="W44" s="265"/>
      <c r="X44" s="265"/>
      <c r="Y44" s="265"/>
      <c r="Z44" s="265"/>
      <c r="AA44" s="265"/>
      <c r="AB44" s="265"/>
      <c r="AC44" s="265"/>
      <c r="AD44" s="265"/>
      <c r="AE44" s="265"/>
      <c r="AF44" s="265"/>
      <c r="AG44" s="265"/>
      <c r="AH44" s="265"/>
      <c r="AI44" s="265"/>
      <c r="AJ44" s="265"/>
      <c r="AK44" s="265"/>
      <c r="AL44" s="266"/>
      <c r="AM44" s="271"/>
      <c r="AQ44" s="271"/>
    </row>
    <row r="45" spans="1:43" s="269" customFormat="1">
      <c r="A45" s="227"/>
      <c r="B45" s="270"/>
      <c r="C45" s="271"/>
      <c r="D45" s="264" t="s">
        <v>1025</v>
      </c>
      <c r="E45" s="265"/>
      <c r="F45" s="265"/>
      <c r="G45" s="265"/>
      <c r="H45" s="265"/>
      <c r="I45" s="266"/>
      <c r="J45" s="264" t="s">
        <v>1026</v>
      </c>
      <c r="K45" s="267"/>
      <c r="L45" s="267"/>
      <c r="M45" s="267"/>
      <c r="N45" s="267"/>
      <c r="O45" s="267"/>
      <c r="P45" s="267"/>
      <c r="Q45" s="267"/>
      <c r="R45" s="267"/>
      <c r="S45" s="267"/>
      <c r="T45" s="265"/>
      <c r="U45" s="265"/>
      <c r="V45" s="265"/>
      <c r="W45" s="265"/>
      <c r="X45" s="265"/>
      <c r="Y45" s="265"/>
      <c r="Z45" s="265"/>
      <c r="AA45" s="265"/>
      <c r="AB45" s="265"/>
      <c r="AC45" s="265"/>
      <c r="AD45" s="265"/>
      <c r="AE45" s="265"/>
      <c r="AF45" s="265"/>
      <c r="AG45" s="265"/>
      <c r="AH45" s="265"/>
      <c r="AI45" s="265"/>
      <c r="AJ45" s="265"/>
      <c r="AK45" s="265"/>
      <c r="AL45" s="266"/>
      <c r="AM45" s="271"/>
      <c r="AQ45" s="271"/>
    </row>
    <row r="46" spans="1:43" s="269" customFormat="1">
      <c r="A46" s="227"/>
      <c r="B46" s="270"/>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c r="AE46" s="271"/>
      <c r="AF46" s="271"/>
      <c r="AG46" s="271"/>
      <c r="AH46" s="271"/>
      <c r="AI46" s="271"/>
      <c r="AJ46" s="271"/>
      <c r="AK46" s="271"/>
      <c r="AL46" s="271"/>
      <c r="AM46" s="271"/>
      <c r="AQ46" s="271"/>
    </row>
    <row r="47" spans="1:43" s="269" customFormat="1">
      <c r="A47" s="227"/>
      <c r="B47" s="270"/>
      <c r="C47" s="271"/>
      <c r="D47" s="271" t="s">
        <v>1027</v>
      </c>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c r="AE47" s="271"/>
      <c r="AF47" s="271"/>
      <c r="AG47" s="271"/>
      <c r="AH47" s="271"/>
      <c r="AI47" s="271"/>
      <c r="AJ47" s="271"/>
      <c r="AK47" s="271"/>
      <c r="AL47" s="271"/>
      <c r="AM47" s="271"/>
      <c r="AQ47" s="271"/>
    </row>
    <row r="48" spans="1:43" s="269" customFormat="1">
      <c r="A48" s="227"/>
      <c r="B48" s="270"/>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c r="AE48" s="271"/>
      <c r="AF48" s="271"/>
      <c r="AG48" s="271"/>
      <c r="AH48" s="271"/>
      <c r="AI48" s="271"/>
      <c r="AJ48" s="271"/>
      <c r="AK48" s="271"/>
      <c r="AL48" s="271"/>
      <c r="AM48" s="271"/>
      <c r="AQ48" s="271"/>
    </row>
    <row r="49" spans="1:43" s="269" customFormat="1">
      <c r="A49" s="227"/>
      <c r="B49" s="270"/>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1"/>
      <c r="AH49" s="271"/>
      <c r="AI49" s="271"/>
      <c r="AJ49" s="271"/>
      <c r="AK49" s="271"/>
      <c r="AL49" s="271"/>
      <c r="AM49" s="271"/>
      <c r="AQ49" s="271"/>
    </row>
    <row r="50" spans="1:43" s="269" customFormat="1">
      <c r="A50" s="227"/>
      <c r="B50" s="270"/>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c r="AE50" s="271"/>
      <c r="AF50" s="271"/>
      <c r="AG50" s="271"/>
      <c r="AH50" s="271"/>
      <c r="AI50" s="271"/>
      <c r="AJ50" s="271"/>
      <c r="AK50" s="271"/>
      <c r="AL50" s="271"/>
      <c r="AM50" s="271"/>
      <c r="AQ50" s="271"/>
    </row>
    <row r="51" spans="1:43" s="269" customFormat="1">
      <c r="A51" s="227"/>
      <c r="B51" s="270" t="s">
        <v>1037</v>
      </c>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c r="AE51" s="271"/>
      <c r="AF51" s="271"/>
      <c r="AG51" s="271"/>
      <c r="AH51" s="271"/>
      <c r="AI51" s="271"/>
      <c r="AJ51" s="271"/>
      <c r="AK51" s="271"/>
      <c r="AL51" s="271"/>
      <c r="AM51" s="271"/>
      <c r="AQ51" s="271"/>
    </row>
    <row r="52" spans="1:43" s="269" customFormat="1">
      <c r="A52" s="227"/>
      <c r="B52" s="270"/>
      <c r="C52" s="271" t="s">
        <v>1028</v>
      </c>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c r="AE52" s="271"/>
      <c r="AF52" s="271"/>
      <c r="AG52" s="271"/>
      <c r="AH52" s="271"/>
      <c r="AI52" s="271"/>
      <c r="AJ52" s="271"/>
      <c r="AK52" s="271"/>
      <c r="AL52" s="271"/>
      <c r="AM52" s="271"/>
      <c r="AQ52" s="271"/>
    </row>
    <row r="53" spans="1:43" s="269" customFormat="1">
      <c r="A53" s="227"/>
      <c r="B53" s="270"/>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c r="AE53" s="271"/>
      <c r="AF53" s="271"/>
      <c r="AG53" s="271"/>
      <c r="AH53" s="271"/>
      <c r="AI53" s="271"/>
      <c r="AJ53" s="271"/>
      <c r="AK53" s="271"/>
      <c r="AL53" s="271"/>
      <c r="AM53" s="271"/>
      <c r="AQ53" s="271"/>
    </row>
    <row r="54" spans="1:43" s="269" customFormat="1">
      <c r="A54" s="227"/>
      <c r="B54" s="270"/>
      <c r="C54" s="271" t="s">
        <v>1029</v>
      </c>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c r="AE54" s="271"/>
      <c r="AF54" s="271"/>
      <c r="AG54" s="271"/>
      <c r="AH54" s="271"/>
      <c r="AI54" s="271"/>
      <c r="AJ54" s="271"/>
      <c r="AK54" s="271"/>
      <c r="AL54" s="271"/>
      <c r="AM54" s="271"/>
      <c r="AQ54" s="271"/>
    </row>
    <row r="55" spans="1:43" s="269" customFormat="1">
      <c r="A55" s="227"/>
      <c r="B55" s="270"/>
      <c r="C55" s="271"/>
      <c r="D55" s="271" t="s">
        <v>1030</v>
      </c>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c r="AE55" s="271"/>
      <c r="AF55" s="271"/>
      <c r="AG55" s="271"/>
      <c r="AH55" s="271"/>
      <c r="AI55" s="271"/>
      <c r="AJ55" s="271"/>
      <c r="AK55" s="271"/>
      <c r="AL55" s="271"/>
      <c r="AM55" s="271"/>
      <c r="AQ55" s="271"/>
    </row>
    <row r="56" spans="1:43" s="269" customFormat="1">
      <c r="A56" s="227"/>
      <c r="B56" s="270"/>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c r="AE56" s="271"/>
      <c r="AF56" s="271"/>
      <c r="AG56" s="271"/>
      <c r="AH56" s="271"/>
      <c r="AI56" s="271"/>
      <c r="AJ56" s="271"/>
      <c r="AK56" s="271"/>
      <c r="AL56" s="271"/>
      <c r="AM56" s="271"/>
      <c r="AQ56" s="271"/>
    </row>
    <row r="57" spans="1:43" s="269" customFormat="1">
      <c r="A57" s="227"/>
      <c r="B57" s="270"/>
      <c r="C57" s="271"/>
      <c r="D57" s="271" t="s">
        <v>979</v>
      </c>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c r="AE57" s="271"/>
      <c r="AF57" s="271"/>
      <c r="AG57" s="271"/>
      <c r="AH57" s="271"/>
      <c r="AI57" s="271"/>
      <c r="AJ57" s="271"/>
      <c r="AK57" s="271"/>
      <c r="AL57" s="271"/>
      <c r="AM57" s="271"/>
      <c r="AQ57" s="271"/>
    </row>
    <row r="58" spans="1:43" s="269" customFormat="1">
      <c r="A58" s="227"/>
      <c r="B58" s="270"/>
      <c r="C58" s="271"/>
      <c r="D58" s="435" t="s">
        <v>980</v>
      </c>
      <c r="E58" s="436"/>
      <c r="F58" s="436"/>
      <c r="G58" s="437"/>
      <c r="H58" s="438" t="s">
        <v>1008</v>
      </c>
      <c r="I58" s="439"/>
      <c r="J58" s="439"/>
      <c r="K58" s="439"/>
      <c r="L58" s="439"/>
      <c r="M58" s="439"/>
      <c r="N58" s="439"/>
      <c r="O58" s="440"/>
      <c r="P58" s="271"/>
      <c r="Q58" s="271"/>
      <c r="R58" s="271"/>
      <c r="S58" s="271"/>
      <c r="T58" s="271"/>
      <c r="U58" s="271"/>
      <c r="V58" s="271"/>
      <c r="W58" s="271"/>
      <c r="X58" s="271"/>
      <c r="Y58" s="271"/>
      <c r="Z58" s="271"/>
      <c r="AA58" s="271"/>
      <c r="AB58" s="271"/>
      <c r="AC58" s="271"/>
      <c r="AD58" s="271"/>
      <c r="AE58" s="271"/>
      <c r="AF58" s="271"/>
      <c r="AG58" s="271"/>
      <c r="AH58" s="271"/>
      <c r="AI58" s="271"/>
      <c r="AJ58" s="271"/>
      <c r="AK58" s="271"/>
      <c r="AL58" s="271"/>
      <c r="AM58" s="271"/>
      <c r="AQ58" s="271"/>
    </row>
    <row r="59" spans="1:43" s="269" customFormat="1">
      <c r="A59" s="227"/>
      <c r="B59" s="270"/>
      <c r="C59" s="271"/>
      <c r="D59" s="435" t="s">
        <v>981</v>
      </c>
      <c r="E59" s="436"/>
      <c r="F59" s="436"/>
      <c r="G59" s="437"/>
      <c r="H59" s="438" t="s">
        <v>1009</v>
      </c>
      <c r="I59" s="439"/>
      <c r="J59" s="439"/>
      <c r="K59" s="439"/>
      <c r="L59" s="439"/>
      <c r="M59" s="439"/>
      <c r="N59" s="439"/>
      <c r="O59" s="440"/>
      <c r="P59" s="271"/>
      <c r="Q59" s="271"/>
      <c r="R59" s="271"/>
      <c r="S59" s="271"/>
      <c r="T59" s="271"/>
      <c r="U59" s="271"/>
      <c r="V59" s="271"/>
      <c r="W59" s="271"/>
      <c r="X59" s="271"/>
      <c r="Y59" s="271"/>
      <c r="Z59" s="271"/>
      <c r="AA59" s="271"/>
      <c r="AB59" s="271"/>
      <c r="AC59" s="271"/>
      <c r="AD59" s="271"/>
      <c r="AE59" s="271"/>
      <c r="AF59" s="271"/>
      <c r="AG59" s="271"/>
      <c r="AH59" s="271"/>
      <c r="AI59" s="271"/>
      <c r="AJ59" s="271"/>
      <c r="AK59" s="271"/>
      <c r="AL59" s="271"/>
      <c r="AM59" s="271"/>
      <c r="AQ59" s="271"/>
    </row>
    <row r="60" spans="1:43" s="269" customFormat="1">
      <c r="A60" s="227"/>
      <c r="B60" s="270"/>
      <c r="C60" s="271"/>
      <c r="D60" s="435" t="s">
        <v>982</v>
      </c>
      <c r="E60" s="436"/>
      <c r="F60" s="436"/>
      <c r="G60" s="437"/>
      <c r="H60" s="438" t="s">
        <v>1031</v>
      </c>
      <c r="I60" s="439"/>
      <c r="J60" s="439"/>
      <c r="K60" s="439"/>
      <c r="L60" s="439"/>
      <c r="M60" s="439"/>
      <c r="N60" s="439"/>
      <c r="O60" s="440"/>
      <c r="P60" s="271"/>
      <c r="Q60" s="271"/>
      <c r="R60" s="271"/>
      <c r="S60" s="271"/>
      <c r="T60" s="271"/>
      <c r="U60" s="271"/>
      <c r="V60" s="271"/>
      <c r="W60" s="271"/>
      <c r="X60" s="271"/>
      <c r="Y60" s="271"/>
      <c r="Z60" s="271"/>
      <c r="AA60" s="271"/>
      <c r="AB60" s="271"/>
      <c r="AC60" s="271"/>
      <c r="AD60" s="271"/>
      <c r="AE60" s="271"/>
      <c r="AF60" s="271"/>
      <c r="AG60" s="271"/>
      <c r="AH60" s="271"/>
      <c r="AI60" s="271"/>
      <c r="AJ60" s="271"/>
      <c r="AK60" s="271"/>
      <c r="AL60" s="271"/>
      <c r="AM60" s="271"/>
      <c r="AQ60" s="271"/>
    </row>
    <row r="61" spans="1:43" s="269" customFormat="1">
      <c r="A61" s="227"/>
      <c r="B61" s="270"/>
      <c r="C61" s="271"/>
      <c r="D61" s="435" t="s">
        <v>983</v>
      </c>
      <c r="E61" s="436"/>
      <c r="F61" s="436"/>
      <c r="G61" s="437"/>
      <c r="H61" s="438" t="s">
        <v>35</v>
      </c>
      <c r="I61" s="439"/>
      <c r="J61" s="439"/>
      <c r="K61" s="439"/>
      <c r="L61" s="439"/>
      <c r="M61" s="439"/>
      <c r="N61" s="439"/>
      <c r="O61" s="440"/>
      <c r="P61" s="271"/>
      <c r="Q61" s="271"/>
      <c r="R61" s="271"/>
      <c r="S61" s="271"/>
      <c r="T61" s="271"/>
      <c r="U61" s="271"/>
      <c r="V61" s="271"/>
      <c r="W61" s="271"/>
      <c r="X61" s="271"/>
      <c r="Y61" s="271"/>
      <c r="Z61" s="271"/>
      <c r="AA61" s="271"/>
      <c r="AB61" s="271"/>
      <c r="AC61" s="271"/>
      <c r="AD61" s="271"/>
      <c r="AE61" s="271"/>
      <c r="AF61" s="271"/>
      <c r="AG61" s="271"/>
      <c r="AH61" s="271"/>
      <c r="AI61" s="271"/>
      <c r="AJ61" s="271"/>
      <c r="AK61" s="271"/>
      <c r="AL61" s="271"/>
      <c r="AM61" s="271"/>
      <c r="AQ61" s="271"/>
    </row>
    <row r="62" spans="1:43" s="269" customFormat="1">
      <c r="A62" s="227"/>
      <c r="B62" s="270"/>
      <c r="C62" s="271"/>
      <c r="D62" s="435" t="s">
        <v>1011</v>
      </c>
      <c r="E62" s="436"/>
      <c r="F62" s="436"/>
      <c r="G62" s="437"/>
      <c r="H62" s="438" t="s">
        <v>1020</v>
      </c>
      <c r="I62" s="439"/>
      <c r="J62" s="439"/>
      <c r="K62" s="439"/>
      <c r="L62" s="439"/>
      <c r="M62" s="439"/>
      <c r="N62" s="439"/>
      <c r="O62" s="440"/>
      <c r="P62" s="271"/>
      <c r="Q62" s="271"/>
      <c r="R62" s="271"/>
      <c r="S62" s="271"/>
      <c r="T62" s="271"/>
      <c r="U62" s="271"/>
      <c r="V62" s="271"/>
      <c r="W62" s="271"/>
      <c r="X62" s="271"/>
      <c r="Y62" s="271"/>
      <c r="Z62" s="271"/>
      <c r="AA62" s="271"/>
      <c r="AB62" s="271"/>
      <c r="AC62" s="271"/>
      <c r="AD62" s="271"/>
      <c r="AE62" s="271"/>
      <c r="AF62" s="271"/>
      <c r="AG62" s="271"/>
      <c r="AH62" s="271"/>
      <c r="AI62" s="271"/>
      <c r="AJ62" s="271"/>
      <c r="AK62" s="271"/>
      <c r="AL62" s="271"/>
      <c r="AM62" s="271"/>
      <c r="AQ62" s="271"/>
    </row>
    <row r="63" spans="1:43" s="269" customFormat="1">
      <c r="A63" s="227"/>
      <c r="B63" s="270"/>
      <c r="C63" s="271"/>
      <c r="D63" s="435" t="s">
        <v>1012</v>
      </c>
      <c r="E63" s="436"/>
      <c r="F63" s="436"/>
      <c r="G63" s="437"/>
      <c r="H63" s="438" t="s">
        <v>1021</v>
      </c>
      <c r="I63" s="439"/>
      <c r="J63" s="439"/>
      <c r="K63" s="439"/>
      <c r="L63" s="439"/>
      <c r="M63" s="439"/>
      <c r="N63" s="439"/>
      <c r="O63" s="440"/>
      <c r="P63" s="271"/>
      <c r="Q63" s="271"/>
      <c r="R63" s="271"/>
      <c r="S63" s="271"/>
      <c r="T63" s="271"/>
      <c r="U63" s="271"/>
      <c r="V63" s="271"/>
      <c r="W63" s="271"/>
      <c r="X63" s="271"/>
      <c r="Y63" s="271"/>
      <c r="Z63" s="271"/>
      <c r="AA63" s="271"/>
      <c r="AB63" s="271"/>
      <c r="AC63" s="271"/>
      <c r="AD63" s="271"/>
      <c r="AE63" s="271"/>
      <c r="AF63" s="271"/>
      <c r="AG63" s="271"/>
      <c r="AH63" s="271"/>
      <c r="AI63" s="271"/>
      <c r="AJ63" s="271"/>
      <c r="AK63" s="271"/>
      <c r="AL63" s="271"/>
      <c r="AM63" s="271"/>
      <c r="AQ63" s="271"/>
    </row>
    <row r="64" spans="1:43" s="269" customFormat="1">
      <c r="A64" s="227"/>
      <c r="B64" s="270"/>
      <c r="C64" s="271"/>
      <c r="D64" s="435" t="s">
        <v>1013</v>
      </c>
      <c r="E64" s="436"/>
      <c r="F64" s="436"/>
      <c r="G64" s="437"/>
      <c r="H64" s="438" t="s">
        <v>1022</v>
      </c>
      <c r="I64" s="439"/>
      <c r="J64" s="439"/>
      <c r="K64" s="439"/>
      <c r="L64" s="439"/>
      <c r="M64" s="439"/>
      <c r="N64" s="439"/>
      <c r="O64" s="440"/>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Q64" s="271"/>
    </row>
    <row r="65" spans="1:43" s="269" customFormat="1">
      <c r="A65" s="227"/>
      <c r="B65" s="270"/>
      <c r="C65" s="271"/>
      <c r="D65" s="435" t="s">
        <v>19</v>
      </c>
      <c r="E65" s="436"/>
      <c r="F65" s="436"/>
      <c r="G65" s="437"/>
      <c r="H65" s="438" t="s">
        <v>1032</v>
      </c>
      <c r="I65" s="439"/>
      <c r="J65" s="439"/>
      <c r="K65" s="439"/>
      <c r="L65" s="439"/>
      <c r="M65" s="439"/>
      <c r="N65" s="439"/>
      <c r="O65" s="440"/>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Q65" s="271"/>
    </row>
    <row r="66" spans="1:43" s="269" customFormat="1">
      <c r="A66" s="227"/>
      <c r="B66" s="270"/>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c r="AE66" s="271"/>
      <c r="AF66" s="271"/>
      <c r="AG66" s="271"/>
      <c r="AH66" s="271"/>
      <c r="AI66" s="271"/>
      <c r="AJ66" s="271"/>
      <c r="AK66" s="271"/>
      <c r="AL66" s="271"/>
      <c r="AM66" s="271"/>
      <c r="AQ66" s="271"/>
    </row>
    <row r="67" spans="1:43" s="269" customFormat="1">
      <c r="A67" s="227"/>
      <c r="B67" s="270"/>
      <c r="C67" s="271"/>
      <c r="D67" s="271" t="s">
        <v>984</v>
      </c>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c r="AE67" s="271"/>
      <c r="AF67" s="271"/>
      <c r="AG67" s="271"/>
      <c r="AH67" s="271"/>
      <c r="AI67" s="271"/>
      <c r="AJ67" s="271"/>
      <c r="AK67" s="271"/>
      <c r="AL67" s="271"/>
      <c r="AM67" s="271"/>
      <c r="AQ67" s="271"/>
    </row>
    <row r="68" spans="1:43" s="269" customFormat="1">
      <c r="A68" s="227"/>
      <c r="B68" s="270"/>
      <c r="C68" s="271"/>
      <c r="D68" s="261" t="s">
        <v>91</v>
      </c>
      <c r="E68" s="262"/>
      <c r="F68" s="262"/>
      <c r="G68" s="262"/>
      <c r="H68" s="262"/>
      <c r="I68" s="263"/>
      <c r="J68" s="261" t="s">
        <v>1014</v>
      </c>
      <c r="K68" s="262"/>
      <c r="L68" s="262"/>
      <c r="M68" s="262"/>
      <c r="N68" s="262"/>
      <c r="O68" s="262"/>
      <c r="P68" s="262"/>
      <c r="Q68" s="262"/>
      <c r="R68" s="262"/>
      <c r="S68" s="262"/>
      <c r="T68" s="262"/>
      <c r="U68" s="262"/>
      <c r="V68" s="262"/>
      <c r="W68" s="262"/>
      <c r="X68" s="262"/>
      <c r="Y68" s="262"/>
      <c r="Z68" s="262"/>
      <c r="AA68" s="262"/>
      <c r="AB68" s="262"/>
      <c r="AC68" s="262"/>
      <c r="AD68" s="262"/>
      <c r="AE68" s="262"/>
      <c r="AF68" s="262"/>
      <c r="AG68" s="262"/>
      <c r="AH68" s="262"/>
      <c r="AI68" s="262"/>
      <c r="AJ68" s="262"/>
      <c r="AK68" s="262"/>
      <c r="AL68" s="263"/>
      <c r="AM68" s="271"/>
      <c r="AQ68" s="271"/>
    </row>
    <row r="69" spans="1:43" s="269" customFormat="1">
      <c r="A69" s="227"/>
      <c r="B69" s="271"/>
      <c r="C69" s="271"/>
      <c r="D69" s="264" t="s">
        <v>1015</v>
      </c>
      <c r="E69" s="265"/>
      <c r="F69" s="265"/>
      <c r="G69" s="265"/>
      <c r="H69" s="265"/>
      <c r="I69" s="266"/>
      <c r="J69" s="264" t="s">
        <v>1033</v>
      </c>
      <c r="K69" s="267"/>
      <c r="L69" s="267"/>
      <c r="M69" s="267"/>
      <c r="N69" s="267"/>
      <c r="O69" s="267"/>
      <c r="P69" s="267"/>
      <c r="Q69" s="267"/>
      <c r="R69" s="267"/>
      <c r="S69" s="267"/>
      <c r="T69" s="265"/>
      <c r="U69" s="265"/>
      <c r="V69" s="265"/>
      <c r="W69" s="265"/>
      <c r="X69" s="265"/>
      <c r="Y69" s="265"/>
      <c r="Z69" s="265"/>
      <c r="AA69" s="265"/>
      <c r="AB69" s="265"/>
      <c r="AC69" s="265"/>
      <c r="AD69" s="265"/>
      <c r="AE69" s="265"/>
      <c r="AF69" s="265"/>
      <c r="AG69" s="265"/>
      <c r="AH69" s="265"/>
      <c r="AI69" s="265"/>
      <c r="AJ69" s="265"/>
      <c r="AK69" s="265"/>
      <c r="AL69" s="266"/>
      <c r="AM69" s="271"/>
      <c r="AQ69" s="271"/>
    </row>
    <row r="70" spans="1:43" s="269" customFormat="1">
      <c r="A70" s="227"/>
      <c r="B70" s="270"/>
      <c r="C70" s="271"/>
      <c r="D70" s="264" t="s">
        <v>1034</v>
      </c>
      <c r="E70" s="265"/>
      <c r="F70" s="265"/>
      <c r="G70" s="265"/>
      <c r="H70" s="265"/>
      <c r="I70" s="266"/>
      <c r="J70" s="264" t="s">
        <v>1035</v>
      </c>
      <c r="K70" s="267"/>
      <c r="L70" s="267"/>
      <c r="M70" s="267"/>
      <c r="N70" s="267"/>
      <c r="O70" s="267"/>
      <c r="P70" s="267"/>
      <c r="Q70" s="267"/>
      <c r="R70" s="267"/>
      <c r="S70" s="267"/>
      <c r="T70" s="265"/>
      <c r="U70" s="265"/>
      <c r="V70" s="265"/>
      <c r="W70" s="265"/>
      <c r="X70" s="265"/>
      <c r="Y70" s="265"/>
      <c r="Z70" s="265"/>
      <c r="AA70" s="265"/>
      <c r="AB70" s="265"/>
      <c r="AC70" s="265"/>
      <c r="AD70" s="265"/>
      <c r="AE70" s="265"/>
      <c r="AF70" s="265"/>
      <c r="AG70" s="265"/>
      <c r="AH70" s="265"/>
      <c r="AI70" s="265"/>
      <c r="AJ70" s="265"/>
      <c r="AK70" s="265"/>
      <c r="AL70" s="266"/>
      <c r="AM70" s="271"/>
      <c r="AQ70" s="271"/>
    </row>
    <row r="71" spans="1:43" s="269" customFormat="1">
      <c r="A71" s="227"/>
      <c r="B71" s="270"/>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c r="AE71" s="271"/>
      <c r="AF71" s="271"/>
      <c r="AG71" s="271"/>
      <c r="AH71" s="271"/>
      <c r="AI71" s="271"/>
      <c r="AJ71" s="271"/>
      <c r="AK71" s="271"/>
      <c r="AL71" s="271"/>
      <c r="AM71" s="271"/>
      <c r="AQ71" s="271"/>
    </row>
    <row r="72" spans="1:43" s="269" customFormat="1">
      <c r="A72" s="227"/>
      <c r="B72" s="270"/>
      <c r="C72" s="271"/>
      <c r="D72" s="271" t="s">
        <v>1036</v>
      </c>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c r="AE72" s="271"/>
      <c r="AF72" s="271"/>
      <c r="AG72" s="271"/>
      <c r="AH72" s="271"/>
      <c r="AI72" s="271"/>
      <c r="AJ72" s="271"/>
      <c r="AK72" s="271"/>
      <c r="AL72" s="271"/>
      <c r="AM72" s="271"/>
      <c r="AQ72" s="271"/>
    </row>
    <row r="73" spans="1:43" s="269" customFormat="1">
      <c r="A73" s="227"/>
      <c r="B73" s="270"/>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c r="AE73" s="271"/>
      <c r="AF73" s="271"/>
      <c r="AG73" s="271"/>
      <c r="AH73" s="271"/>
      <c r="AI73" s="271"/>
      <c r="AJ73" s="271"/>
      <c r="AK73" s="271"/>
      <c r="AL73" s="271"/>
      <c r="AM73" s="271"/>
      <c r="AQ73" s="271"/>
    </row>
    <row r="74" spans="1:43" s="269" customFormat="1">
      <c r="A74" s="227"/>
      <c r="B74" s="270"/>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c r="AE74" s="271"/>
      <c r="AF74" s="271"/>
      <c r="AG74" s="271"/>
      <c r="AH74" s="271"/>
      <c r="AI74" s="271"/>
      <c r="AJ74" s="271"/>
      <c r="AK74" s="271"/>
      <c r="AL74" s="271"/>
      <c r="AM74" s="271"/>
      <c r="AQ74" s="271"/>
    </row>
    <row r="75" spans="1:43" s="269" customFormat="1">
      <c r="A75" s="227"/>
      <c r="B75" s="270"/>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c r="AE75" s="271"/>
      <c r="AF75" s="271"/>
      <c r="AG75" s="271"/>
      <c r="AH75" s="271"/>
      <c r="AI75" s="271"/>
      <c r="AJ75" s="271"/>
      <c r="AK75" s="271"/>
      <c r="AL75" s="271"/>
      <c r="AM75" s="271"/>
      <c r="AQ75" s="271"/>
    </row>
    <row r="76" spans="1:43">
      <c r="B76" s="223"/>
    </row>
  </sheetData>
  <mergeCells count="64">
    <mergeCell ref="D58:G58"/>
    <mergeCell ref="H58:O58"/>
    <mergeCell ref="D59:G59"/>
    <mergeCell ref="D34:G34"/>
    <mergeCell ref="H34:O34"/>
    <mergeCell ref="D35:G35"/>
    <mergeCell ref="H35:O35"/>
    <mergeCell ref="D36:G36"/>
    <mergeCell ref="H36:O36"/>
    <mergeCell ref="D40:G40"/>
    <mergeCell ref="H40:O40"/>
    <mergeCell ref="D39:G39"/>
    <mergeCell ref="H39:O39"/>
    <mergeCell ref="D60:G60"/>
    <mergeCell ref="H59:O59"/>
    <mergeCell ref="H60:O60"/>
    <mergeCell ref="D61:G61"/>
    <mergeCell ref="D62:G62"/>
    <mergeCell ref="D63:G63"/>
    <mergeCell ref="D64:G64"/>
    <mergeCell ref="D65:G65"/>
    <mergeCell ref="H61:O61"/>
    <mergeCell ref="H65:O65"/>
    <mergeCell ref="H62:O62"/>
    <mergeCell ref="H63:O63"/>
    <mergeCell ref="H64:O64"/>
    <mergeCell ref="D8:K8"/>
    <mergeCell ref="L8:AF8"/>
    <mergeCell ref="D9:K9"/>
    <mergeCell ref="L9:AF9"/>
    <mergeCell ref="D10:K10"/>
    <mergeCell ref="L10:AF10"/>
    <mergeCell ref="D11:K11"/>
    <mergeCell ref="L11:AF11"/>
    <mergeCell ref="D12:K12"/>
    <mergeCell ref="L12:AF12"/>
    <mergeCell ref="D23:K23"/>
    <mergeCell ref="L23:AF23"/>
    <mergeCell ref="D18:K18"/>
    <mergeCell ref="L18:AF18"/>
    <mergeCell ref="D17:K17"/>
    <mergeCell ref="L17:AF17"/>
    <mergeCell ref="D13:K13"/>
    <mergeCell ref="L13:AF13"/>
    <mergeCell ref="D14:K14"/>
    <mergeCell ref="L14:AF14"/>
    <mergeCell ref="D15:K15"/>
    <mergeCell ref="L15:AF15"/>
    <mergeCell ref="D16:K16"/>
    <mergeCell ref="L16:AF16"/>
    <mergeCell ref="D37:G37"/>
    <mergeCell ref="H37:O37"/>
    <mergeCell ref="D38:G38"/>
    <mergeCell ref="H38:O38"/>
    <mergeCell ref="D22:K22"/>
    <mergeCell ref="L22:AF22"/>
    <mergeCell ref="D19:K19"/>
    <mergeCell ref="L19:AF19"/>
    <mergeCell ref="D20:K20"/>
    <mergeCell ref="L20:AF20"/>
    <mergeCell ref="D21:K21"/>
    <mergeCell ref="L21:AF21"/>
    <mergeCell ref="D33:G33"/>
    <mergeCell ref="H33:O33"/>
  </mergeCells>
  <phoneticPr fontId="3"/>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パッケージャー シェル オブジェクト" shapeId="44039" r:id="rId4">
          <objectPr defaultSize="0" r:id="rId5">
            <anchor moveWithCells="1">
              <from>
                <xdr:col>3</xdr:col>
                <xdr:colOff>0</xdr:colOff>
                <xdr:row>47</xdr:row>
                <xdr:rowOff>0</xdr:rowOff>
              </from>
              <to>
                <xdr:col>8</xdr:col>
                <xdr:colOff>19050</xdr:colOff>
                <xdr:row>49</xdr:row>
                <xdr:rowOff>66675</xdr:rowOff>
              </to>
            </anchor>
          </objectPr>
        </oleObject>
      </mc:Choice>
      <mc:Fallback>
        <oleObject progId="パッケージャー シェル オブジェクト" shapeId="44039" r:id="rId4"/>
      </mc:Fallback>
    </mc:AlternateContent>
    <mc:AlternateContent xmlns:mc="http://schemas.openxmlformats.org/markup-compatibility/2006">
      <mc:Choice Requires="x14">
        <oleObject progId="パッケージャー シェル オブジェクト" shapeId="44040" r:id="rId6">
          <objectPr defaultSize="0" autoPict="0" r:id="rId7">
            <anchor moveWithCells="1">
              <from>
                <xdr:col>3</xdr:col>
                <xdr:colOff>0</xdr:colOff>
                <xdr:row>72</xdr:row>
                <xdr:rowOff>0</xdr:rowOff>
              </from>
              <to>
                <xdr:col>8</xdr:col>
                <xdr:colOff>28575</xdr:colOff>
                <xdr:row>74</xdr:row>
                <xdr:rowOff>76200</xdr:rowOff>
              </to>
            </anchor>
          </objectPr>
        </oleObject>
      </mc:Choice>
      <mc:Fallback>
        <oleObject progId="パッケージャー シェル オブジェクト" shapeId="44040" r:id="rId6"/>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autoPageBreaks="0"/>
  </sheetPr>
  <dimension ref="A1:O8"/>
  <sheetViews>
    <sheetView showGridLines="0" zoomScaleNormal="100" workbookViewId="0">
      <selection activeCell="A7" sqref="A7"/>
    </sheetView>
  </sheetViews>
  <sheetFormatPr defaultColWidth="4.5" defaultRowHeight="19.5" customHeight="1"/>
  <cols>
    <col min="1" max="1" width="2.25" style="229" customWidth="1"/>
    <col min="2" max="2" width="4.5" style="229"/>
    <col min="3" max="5" width="15" style="229" customWidth="1"/>
    <col min="6" max="7" width="10.125" style="229" customWidth="1"/>
    <col min="8" max="8" width="12.5" style="229" customWidth="1"/>
    <col min="9" max="9" width="27.375" style="229" customWidth="1"/>
    <col min="10" max="10" width="8" style="229" customWidth="1"/>
    <col min="11" max="11" width="27.375" style="229" customWidth="1"/>
    <col min="12" max="12" width="34.875" style="229" customWidth="1"/>
    <col min="13" max="13" width="20.5" style="229" customWidth="1"/>
    <col min="14" max="14" width="12" style="229" customWidth="1"/>
    <col min="15" max="15" width="11.75" style="229" customWidth="1"/>
    <col min="16" max="16384" width="4.5" style="229"/>
  </cols>
  <sheetData>
    <row r="1" spans="1:15" ht="33.75" thickBot="1">
      <c r="A1" s="258" t="s">
        <v>1096</v>
      </c>
      <c r="B1" s="281"/>
      <c r="C1" s="281"/>
      <c r="D1" s="281"/>
      <c r="E1" s="281"/>
      <c r="F1" s="281"/>
      <c r="G1" s="281"/>
      <c r="H1" s="281"/>
      <c r="I1" s="281"/>
      <c r="J1" s="281"/>
      <c r="K1" s="281"/>
      <c r="L1" s="281"/>
      <c r="M1" s="281"/>
    </row>
    <row r="2" spans="1:15" ht="19.5" customHeight="1" thickBot="1">
      <c r="B2" s="442" t="s">
        <v>74</v>
      </c>
      <c r="C2" s="282" t="s">
        <v>211</v>
      </c>
      <c r="D2" s="283"/>
      <c r="E2" s="283"/>
      <c r="F2" s="283"/>
      <c r="G2" s="284"/>
      <c r="H2" s="442" t="s">
        <v>1097</v>
      </c>
      <c r="I2" s="442" t="s">
        <v>1098</v>
      </c>
      <c r="J2" s="442" t="s">
        <v>1099</v>
      </c>
      <c r="K2" s="442" t="s">
        <v>1100</v>
      </c>
      <c r="L2" s="442" t="s">
        <v>1101</v>
      </c>
      <c r="M2" s="442" t="s">
        <v>106</v>
      </c>
      <c r="N2" s="444" t="s">
        <v>1102</v>
      </c>
      <c r="O2" s="442" t="s">
        <v>1103</v>
      </c>
    </row>
    <row r="3" spans="1:15" ht="19.5" customHeight="1" thickBot="1">
      <c r="B3" s="443"/>
      <c r="C3" s="285" t="s">
        <v>210</v>
      </c>
      <c r="D3" s="286" t="s">
        <v>1104</v>
      </c>
      <c r="E3" s="286" t="s">
        <v>1105</v>
      </c>
      <c r="F3" s="286" t="s">
        <v>1106</v>
      </c>
      <c r="G3" s="287" t="s">
        <v>1107</v>
      </c>
      <c r="H3" s="443"/>
      <c r="I3" s="446"/>
      <c r="J3" s="443"/>
      <c r="K3" s="443"/>
      <c r="L3" s="443"/>
      <c r="M3" s="443"/>
      <c r="N3" s="445"/>
      <c r="O3" s="443"/>
    </row>
    <row r="4" spans="1:15" ht="63.95" customHeight="1">
      <c r="B4" s="70">
        <v>1</v>
      </c>
      <c r="C4" s="68" t="s">
        <v>235</v>
      </c>
      <c r="D4" s="69" t="s">
        <v>236</v>
      </c>
      <c r="E4" s="77" t="s">
        <v>237</v>
      </c>
      <c r="F4" s="69" t="s">
        <v>238</v>
      </c>
      <c r="G4" s="72" t="s">
        <v>239</v>
      </c>
      <c r="H4" s="307" t="s">
        <v>1118</v>
      </c>
      <c r="I4" s="288" t="s">
        <v>1113</v>
      </c>
      <c r="J4" s="289" t="s">
        <v>1109</v>
      </c>
      <c r="K4" s="290" t="s">
        <v>1115</v>
      </c>
      <c r="L4" s="291" t="s">
        <v>1108</v>
      </c>
      <c r="M4" s="290" t="s">
        <v>1110</v>
      </c>
      <c r="N4" s="292" t="s">
        <v>212</v>
      </c>
      <c r="O4" s="293" t="s">
        <v>664</v>
      </c>
    </row>
    <row r="5" spans="1:15" ht="83.25" customHeight="1">
      <c r="B5" s="71">
        <v>2</v>
      </c>
      <c r="C5" s="42" t="s">
        <v>726</v>
      </c>
      <c r="D5" s="69" t="s">
        <v>236</v>
      </c>
      <c r="E5" s="77" t="s">
        <v>237</v>
      </c>
      <c r="F5" s="69" t="s">
        <v>238</v>
      </c>
      <c r="G5" s="73"/>
      <c r="H5" s="308" t="s">
        <v>1118</v>
      </c>
      <c r="I5" s="295" t="s">
        <v>1114</v>
      </c>
      <c r="J5" s="295" t="s">
        <v>1111</v>
      </c>
      <c r="K5" s="290" t="s">
        <v>1116</v>
      </c>
      <c r="L5" s="291" t="s">
        <v>1108</v>
      </c>
      <c r="M5" s="290" t="s">
        <v>1110</v>
      </c>
      <c r="N5" s="290" t="s">
        <v>1117</v>
      </c>
      <c r="O5" s="293" t="s">
        <v>727</v>
      </c>
    </row>
    <row r="6" spans="1:15" ht="183.75" customHeight="1">
      <c r="A6" s="168"/>
      <c r="B6" s="71">
        <v>3</v>
      </c>
      <c r="C6" s="296" t="s">
        <v>1090</v>
      </c>
      <c r="D6" s="279" t="s">
        <v>1091</v>
      </c>
      <c r="E6" s="279" t="s">
        <v>1092</v>
      </c>
      <c r="F6" s="279" t="s">
        <v>1093</v>
      </c>
      <c r="G6" s="280" t="s">
        <v>1094</v>
      </c>
      <c r="H6" s="297" t="s">
        <v>1046</v>
      </c>
      <c r="I6" s="309" t="s">
        <v>1123</v>
      </c>
      <c r="J6" s="295" t="s">
        <v>1119</v>
      </c>
      <c r="K6" s="290" t="s">
        <v>1120</v>
      </c>
      <c r="L6" s="298" t="s">
        <v>1121</v>
      </c>
      <c r="M6" s="290" t="s">
        <v>1122</v>
      </c>
      <c r="N6" s="290" t="s">
        <v>1112</v>
      </c>
      <c r="O6" s="293" t="s">
        <v>1171</v>
      </c>
    </row>
    <row r="7" spans="1:15" ht="82.5" customHeight="1">
      <c r="A7" s="333"/>
      <c r="B7" s="294">
        <v>4</v>
      </c>
      <c r="C7" s="296" t="s">
        <v>1228</v>
      </c>
      <c r="D7" s="279" t="s">
        <v>1091</v>
      </c>
      <c r="E7" s="279" t="s">
        <v>1227</v>
      </c>
      <c r="F7" s="279" t="s">
        <v>1229</v>
      </c>
      <c r="G7" s="280" t="s">
        <v>1230</v>
      </c>
      <c r="H7" s="297" t="s">
        <v>1226</v>
      </c>
      <c r="I7" s="290" t="s">
        <v>1235</v>
      </c>
      <c r="J7" s="295" t="s">
        <v>1231</v>
      </c>
      <c r="K7" s="290" t="s">
        <v>1116</v>
      </c>
      <c r="L7" s="298" t="s">
        <v>1233</v>
      </c>
      <c r="M7" s="290" t="s">
        <v>1110</v>
      </c>
      <c r="N7" s="290" t="s">
        <v>1232</v>
      </c>
      <c r="O7" s="293" t="s">
        <v>1234</v>
      </c>
    </row>
    <row r="8" spans="1:15" ht="63.95" customHeight="1" thickBot="1">
      <c r="B8" s="299"/>
      <c r="C8" s="300"/>
      <c r="D8" s="301"/>
      <c r="E8" s="301"/>
      <c r="F8" s="301"/>
      <c r="G8" s="302"/>
      <c r="H8" s="303"/>
      <c r="I8" s="304"/>
      <c r="J8" s="304"/>
      <c r="K8" s="305"/>
      <c r="L8" s="306"/>
      <c r="M8" s="306"/>
      <c r="N8" s="305"/>
      <c r="O8" s="306"/>
    </row>
  </sheetData>
  <mergeCells count="9">
    <mergeCell ref="M2:M3"/>
    <mergeCell ref="N2:N3"/>
    <mergeCell ref="O2:O3"/>
    <mergeCell ref="B2:B3"/>
    <mergeCell ref="H2:H3"/>
    <mergeCell ref="I2:I3"/>
    <mergeCell ref="J2:J3"/>
    <mergeCell ref="K2:K3"/>
    <mergeCell ref="L2:L3"/>
  </mergeCells>
  <phoneticPr fontId="3"/>
  <hyperlinks>
    <hyperlink ref="L6" r:id="rId1" xr:uid="{00000000-0004-0000-0B00-000000000000}"/>
    <hyperlink ref="L7" r:id="rId2" xr:uid="{00000000-0004-0000-0B00-000001000000}"/>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I23"/>
  <sheetViews>
    <sheetView showGridLines="0" workbookViewId="0">
      <selection activeCell="E11" sqref="E11"/>
    </sheetView>
  </sheetViews>
  <sheetFormatPr defaultRowHeight="18.75"/>
  <cols>
    <col min="1" max="1" width="2.5" style="169" customWidth="1"/>
    <col min="2" max="2" width="5" style="169" customWidth="1"/>
    <col min="3" max="3" width="15.25" style="167" customWidth="1"/>
    <col min="4" max="5" width="68.75" style="168" customWidth="1"/>
    <col min="6" max="6" width="9.875" style="168" customWidth="1"/>
    <col min="7" max="8" width="11.625" style="168" customWidth="1"/>
    <col min="9" max="9" width="31.25" style="168" customWidth="1"/>
    <col min="10" max="256" width="5" style="168" customWidth="1"/>
    <col min="257" max="16384" width="9" style="168"/>
  </cols>
  <sheetData>
    <row r="1" spans="2:9" ht="24.75">
      <c r="B1" s="166" t="s">
        <v>798</v>
      </c>
    </row>
    <row r="2" spans="2:9" ht="19.5" thickBot="1"/>
    <row r="3" spans="2:9" ht="19.5" thickBot="1">
      <c r="B3" s="170" t="s">
        <v>799</v>
      </c>
      <c r="C3" s="171" t="s">
        <v>800</v>
      </c>
      <c r="D3" s="172" t="s">
        <v>801</v>
      </c>
      <c r="E3" s="172" t="s">
        <v>802</v>
      </c>
      <c r="F3" s="172" t="s">
        <v>803</v>
      </c>
      <c r="G3" s="172" t="s">
        <v>804</v>
      </c>
      <c r="H3" s="172" t="s">
        <v>805</v>
      </c>
      <c r="I3" s="173" t="s">
        <v>806</v>
      </c>
    </row>
    <row r="4" spans="2:9">
      <c r="B4" s="174">
        <v>1</v>
      </c>
      <c r="C4" s="175"/>
      <c r="D4" s="176"/>
      <c r="E4" s="176"/>
      <c r="F4" s="177"/>
      <c r="G4" s="178"/>
      <c r="H4" s="179"/>
      <c r="I4" s="180"/>
    </row>
    <row r="5" spans="2:9">
      <c r="B5" s="181">
        <v>2</v>
      </c>
      <c r="C5" s="182"/>
      <c r="D5" s="183"/>
      <c r="E5" s="183"/>
      <c r="F5" s="184"/>
      <c r="G5" s="185"/>
      <c r="H5" s="184"/>
      <c r="I5" s="186"/>
    </row>
    <row r="6" spans="2:9">
      <c r="B6" s="181">
        <v>3</v>
      </c>
      <c r="C6" s="182"/>
      <c r="D6" s="187"/>
      <c r="E6" s="187"/>
      <c r="F6" s="184"/>
      <c r="G6" s="184"/>
      <c r="H6" s="184"/>
      <c r="I6" s="186"/>
    </row>
    <row r="7" spans="2:9">
      <c r="B7" s="181">
        <v>4</v>
      </c>
      <c r="C7" s="182"/>
      <c r="D7" s="187"/>
      <c r="E7" s="187"/>
      <c r="F7" s="184"/>
      <c r="G7" s="184"/>
      <c r="H7" s="184"/>
      <c r="I7" s="186"/>
    </row>
    <row r="8" spans="2:9">
      <c r="B8" s="181">
        <v>5</v>
      </c>
      <c r="C8" s="182"/>
      <c r="D8" s="187"/>
      <c r="E8" s="187"/>
      <c r="F8" s="184"/>
      <c r="G8" s="184"/>
      <c r="H8" s="184"/>
      <c r="I8" s="186"/>
    </row>
    <row r="9" spans="2:9">
      <c r="B9" s="181">
        <v>6</v>
      </c>
      <c r="C9" s="182"/>
      <c r="D9" s="187"/>
      <c r="E9" s="187"/>
      <c r="F9" s="184"/>
      <c r="G9" s="184"/>
      <c r="H9" s="184"/>
      <c r="I9" s="186"/>
    </row>
    <row r="10" spans="2:9">
      <c r="B10" s="181">
        <v>7</v>
      </c>
      <c r="C10" s="182"/>
      <c r="D10" s="187"/>
      <c r="E10" s="187"/>
      <c r="F10" s="184"/>
      <c r="G10" s="184"/>
      <c r="H10" s="184"/>
      <c r="I10" s="186"/>
    </row>
    <row r="11" spans="2:9">
      <c r="B11" s="181">
        <v>8</v>
      </c>
      <c r="C11" s="182"/>
      <c r="D11" s="187"/>
      <c r="E11" s="187"/>
      <c r="F11" s="184"/>
      <c r="G11" s="184"/>
      <c r="H11" s="184"/>
      <c r="I11" s="186"/>
    </row>
    <row r="12" spans="2:9">
      <c r="B12" s="181">
        <v>9</v>
      </c>
      <c r="C12" s="182"/>
      <c r="D12" s="187"/>
      <c r="E12" s="187"/>
      <c r="F12" s="184"/>
      <c r="G12" s="184"/>
      <c r="H12" s="184"/>
      <c r="I12" s="186"/>
    </row>
    <row r="13" spans="2:9">
      <c r="B13" s="181">
        <v>10</v>
      </c>
      <c r="C13" s="182"/>
      <c r="D13" s="187"/>
      <c r="E13" s="187"/>
      <c r="F13" s="184"/>
      <c r="G13" s="184"/>
      <c r="H13" s="184"/>
      <c r="I13" s="186"/>
    </row>
    <row r="14" spans="2:9">
      <c r="B14" s="181"/>
      <c r="C14" s="182"/>
      <c r="D14" s="187"/>
      <c r="E14" s="187"/>
      <c r="F14" s="184"/>
      <c r="G14" s="184"/>
      <c r="H14" s="184"/>
      <c r="I14" s="186"/>
    </row>
    <row r="15" spans="2:9">
      <c r="B15" s="181"/>
      <c r="C15" s="182"/>
      <c r="D15" s="187"/>
      <c r="E15" s="187"/>
      <c r="F15" s="184"/>
      <c r="G15" s="184"/>
      <c r="H15" s="184"/>
      <c r="I15" s="186"/>
    </row>
    <row r="16" spans="2:9">
      <c r="B16" s="181"/>
      <c r="C16" s="182"/>
      <c r="D16" s="187"/>
      <c r="E16" s="187"/>
      <c r="F16" s="184"/>
      <c r="G16" s="184"/>
      <c r="H16" s="184"/>
      <c r="I16" s="186"/>
    </row>
    <row r="17" spans="2:9">
      <c r="B17" s="181"/>
      <c r="C17" s="182"/>
      <c r="D17" s="187"/>
      <c r="E17" s="187"/>
      <c r="F17" s="184"/>
      <c r="G17" s="184"/>
      <c r="H17" s="184"/>
      <c r="I17" s="186"/>
    </row>
    <row r="18" spans="2:9">
      <c r="B18" s="181"/>
      <c r="C18" s="182"/>
      <c r="D18" s="187"/>
      <c r="E18" s="187"/>
      <c r="F18" s="184"/>
      <c r="G18" s="184"/>
      <c r="H18" s="184"/>
      <c r="I18" s="186"/>
    </row>
    <row r="19" spans="2:9">
      <c r="B19" s="181"/>
      <c r="C19" s="182"/>
      <c r="D19" s="187"/>
      <c r="E19" s="187"/>
      <c r="F19" s="184"/>
      <c r="G19" s="184"/>
      <c r="H19" s="184"/>
      <c r="I19" s="186"/>
    </row>
    <row r="20" spans="2:9">
      <c r="B20" s="181"/>
      <c r="C20" s="182"/>
      <c r="D20" s="187"/>
      <c r="E20" s="187"/>
      <c r="F20" s="184"/>
      <c r="G20" s="184"/>
      <c r="H20" s="184"/>
      <c r="I20" s="186"/>
    </row>
    <row r="21" spans="2:9">
      <c r="B21" s="181"/>
      <c r="C21" s="182"/>
      <c r="D21" s="187"/>
      <c r="E21" s="187"/>
      <c r="F21" s="184"/>
      <c r="G21" s="184"/>
      <c r="H21" s="184"/>
      <c r="I21" s="186"/>
    </row>
    <row r="22" spans="2:9">
      <c r="B22" s="181"/>
      <c r="C22" s="182"/>
      <c r="D22" s="187"/>
      <c r="E22" s="187"/>
      <c r="F22" s="184"/>
      <c r="G22" s="184"/>
      <c r="H22" s="184"/>
      <c r="I22" s="186"/>
    </row>
    <row r="23" spans="2:9" ht="19.5" thickBot="1">
      <c r="B23" s="188"/>
      <c r="C23" s="189"/>
      <c r="D23" s="190"/>
      <c r="E23" s="190"/>
      <c r="F23" s="191"/>
      <c r="G23" s="191"/>
      <c r="H23" s="191"/>
      <c r="I23" s="192"/>
    </row>
  </sheetData>
  <phoneticPr fontId="3"/>
  <dataValidations count="1">
    <dataValidation type="list" allowBlank="1" showInputMessage="1" showErrorMessage="1" sqref="H4:H23" xr:uid="{00000000-0002-0000-0C00-000000000000}">
      <formula1>"未,済"</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B1:BD34"/>
  <sheetViews>
    <sheetView showGridLines="0" workbookViewId="0">
      <selection activeCell="AC28" sqref="AC28:AE28"/>
    </sheetView>
  </sheetViews>
  <sheetFormatPr defaultColWidth="4.5" defaultRowHeight="16.5" customHeight="1"/>
  <cols>
    <col min="1" max="1" width="2.25" style="154" customWidth="1"/>
    <col min="2" max="3" width="4.5" style="154" customWidth="1"/>
    <col min="4" max="4" width="4.5" style="158" customWidth="1"/>
    <col min="5" max="48" width="4.5" style="154" customWidth="1"/>
    <col min="49" max="49" width="4.5" style="156" customWidth="1"/>
    <col min="50" max="51" width="4.5" style="157" customWidth="1"/>
    <col min="52" max="53" width="4.5" style="156" customWidth="1"/>
    <col min="54" max="256" width="4.5" style="154" customWidth="1"/>
    <col min="257" max="16384" width="4.5" style="154"/>
  </cols>
  <sheetData>
    <row r="1" spans="2:56" ht="16.5" customHeight="1">
      <c r="B1" s="454" t="s">
        <v>762</v>
      </c>
      <c r="C1" s="454"/>
      <c r="D1" s="454"/>
      <c r="E1" s="454"/>
      <c r="F1" s="454"/>
      <c r="G1" s="454"/>
      <c r="H1" s="454"/>
      <c r="I1" s="454"/>
      <c r="J1" s="454"/>
      <c r="K1" s="454"/>
      <c r="L1" s="454"/>
      <c r="M1" s="454"/>
      <c r="N1" s="454"/>
      <c r="AE1" s="155"/>
      <c r="AF1" s="448"/>
      <c r="AG1" s="448"/>
      <c r="AH1" s="450"/>
      <c r="AI1" s="450"/>
      <c r="AJ1" s="450"/>
      <c r="AK1" s="155"/>
      <c r="AL1" s="448"/>
      <c r="AM1" s="448"/>
      <c r="AN1" s="450"/>
      <c r="AO1" s="450"/>
      <c r="AP1" s="450"/>
      <c r="AQ1" s="155"/>
      <c r="AR1" s="455" t="s">
        <v>763</v>
      </c>
      <c r="AS1" s="455"/>
      <c r="AT1" s="447" t="s">
        <v>1088</v>
      </c>
      <c r="AU1" s="447"/>
      <c r="AV1" s="447"/>
      <c r="AX1" s="157" t="s">
        <v>764</v>
      </c>
    </row>
    <row r="2" spans="2:56" ht="16.5" customHeight="1">
      <c r="B2" s="454"/>
      <c r="C2" s="454"/>
      <c r="D2" s="454"/>
      <c r="E2" s="454"/>
      <c r="F2" s="454"/>
      <c r="G2" s="454"/>
      <c r="H2" s="454"/>
      <c r="I2" s="454"/>
      <c r="J2" s="454"/>
      <c r="K2" s="454"/>
      <c r="L2" s="454"/>
      <c r="M2" s="454"/>
      <c r="N2" s="454"/>
      <c r="AE2" s="155"/>
      <c r="AF2" s="448"/>
      <c r="AG2" s="448"/>
      <c r="AH2" s="449"/>
      <c r="AI2" s="450"/>
      <c r="AJ2" s="450"/>
      <c r="AK2" s="155"/>
      <c r="AL2" s="448"/>
      <c r="AM2" s="448"/>
      <c r="AN2" s="449"/>
      <c r="AO2" s="450"/>
      <c r="AP2" s="450"/>
      <c r="AQ2" s="155"/>
      <c r="AR2" s="451" t="s">
        <v>765</v>
      </c>
      <c r="AS2" s="451"/>
      <c r="AT2" s="452">
        <v>43003</v>
      </c>
      <c r="AU2" s="453"/>
      <c r="AV2" s="453"/>
      <c r="AX2" s="157" t="s">
        <v>766</v>
      </c>
    </row>
    <row r="3" spans="2:56" ht="16.5" customHeight="1" thickBot="1">
      <c r="AJ3" s="316"/>
      <c r="AK3" s="316"/>
      <c r="AL3" s="160"/>
      <c r="AM3" s="316"/>
      <c r="AN3" s="316"/>
    </row>
    <row r="4" spans="2:56" ht="16.5" customHeight="1" thickBot="1">
      <c r="B4" s="482" t="s">
        <v>767</v>
      </c>
      <c r="C4" s="483"/>
      <c r="D4" s="483"/>
      <c r="E4" s="484" t="s">
        <v>1127</v>
      </c>
      <c r="F4" s="485"/>
      <c r="G4" s="485"/>
      <c r="H4" s="485"/>
      <c r="I4" s="485"/>
      <c r="J4" s="485"/>
      <c r="K4" s="485"/>
      <c r="L4" s="486"/>
      <c r="M4" s="487"/>
      <c r="N4" s="488"/>
      <c r="O4" s="489"/>
      <c r="P4" s="490"/>
      <c r="Q4" s="490"/>
      <c r="R4" s="490"/>
      <c r="S4" s="161"/>
      <c r="Y4" s="491" t="s">
        <v>768</v>
      </c>
      <c r="Z4" s="492"/>
      <c r="AA4" s="481" t="s">
        <v>25</v>
      </c>
      <c r="AB4" s="479"/>
      <c r="AC4" s="479"/>
      <c r="AD4" s="479" t="s">
        <v>769</v>
      </c>
      <c r="AE4" s="479"/>
      <c r="AF4" s="479" t="s">
        <v>770</v>
      </c>
      <c r="AG4" s="479"/>
      <c r="AH4" s="479"/>
      <c r="AI4" s="456" t="s">
        <v>771</v>
      </c>
      <c r="AJ4" s="457"/>
      <c r="AK4" s="480"/>
      <c r="AL4" s="481" t="s">
        <v>25</v>
      </c>
      <c r="AM4" s="479"/>
      <c r="AN4" s="479"/>
      <c r="AO4" s="479" t="s">
        <v>769</v>
      </c>
      <c r="AP4" s="479"/>
      <c r="AQ4" s="479" t="s">
        <v>770</v>
      </c>
      <c r="AR4" s="479"/>
      <c r="AS4" s="479"/>
      <c r="AT4" s="456" t="s">
        <v>771</v>
      </c>
      <c r="AU4" s="457"/>
      <c r="AV4" s="458"/>
      <c r="AW4" s="154"/>
      <c r="AX4" s="157" t="s">
        <v>772</v>
      </c>
      <c r="BA4" s="156" t="str">
        <f>IF(ISBLANK(AA8), "", AA8)</f>
        <v/>
      </c>
      <c r="BB4" s="156"/>
      <c r="BC4" s="156"/>
      <c r="BD4" s="156"/>
    </row>
    <row r="5" spans="2:56" ht="16.5" customHeight="1">
      <c r="B5" s="459" t="s">
        <v>773</v>
      </c>
      <c r="C5" s="460"/>
      <c r="D5" s="460"/>
      <c r="E5" s="461" t="s">
        <v>774</v>
      </c>
      <c r="F5" s="462"/>
      <c r="G5" s="462"/>
      <c r="H5" s="462"/>
      <c r="I5" s="462"/>
      <c r="J5" s="462"/>
      <c r="K5" s="462"/>
      <c r="L5" s="463"/>
      <c r="M5" s="464" t="s">
        <v>775</v>
      </c>
      <c r="N5" s="465"/>
      <c r="O5" s="466"/>
      <c r="P5" s="467"/>
      <c r="Q5" s="468"/>
      <c r="R5" s="468"/>
      <c r="S5" s="468"/>
      <c r="T5" s="468"/>
      <c r="U5" s="468"/>
      <c r="V5" s="468"/>
      <c r="W5" s="469"/>
      <c r="Y5" s="493"/>
      <c r="Z5" s="494"/>
      <c r="AA5" s="470" t="s">
        <v>1128</v>
      </c>
      <c r="AB5" s="471"/>
      <c r="AC5" s="472"/>
      <c r="AD5" s="473" t="s">
        <v>1131</v>
      </c>
      <c r="AE5" s="473"/>
      <c r="AF5" s="473" t="s">
        <v>943</v>
      </c>
      <c r="AG5" s="473"/>
      <c r="AH5" s="473"/>
      <c r="AI5" s="474">
        <v>43003</v>
      </c>
      <c r="AJ5" s="474"/>
      <c r="AK5" s="475"/>
      <c r="AL5" s="476"/>
      <c r="AM5" s="477"/>
      <c r="AN5" s="478"/>
      <c r="AO5" s="473"/>
      <c r="AP5" s="473"/>
      <c r="AQ5" s="473"/>
      <c r="AR5" s="473"/>
      <c r="AS5" s="473"/>
      <c r="AT5" s="500"/>
      <c r="AU5" s="474"/>
      <c r="AV5" s="501"/>
      <c r="AW5" s="154"/>
      <c r="AX5" s="157" t="str">
        <f t="shared" ref="AX5:AX17" si="0">IF(ISBLANK(AA5), "", AA5)</f>
        <v>宿澤 秀和</v>
      </c>
      <c r="BA5" s="156" t="str">
        <f>IF(ISBLANK(AA9), "", AA9)</f>
        <v/>
      </c>
      <c r="BB5" s="156"/>
      <c r="BC5" s="156"/>
      <c r="BD5" s="156"/>
    </row>
    <row r="6" spans="2:56" ht="16.5" customHeight="1" thickBot="1">
      <c r="B6" s="502" t="s">
        <v>776</v>
      </c>
      <c r="C6" s="503"/>
      <c r="D6" s="504"/>
      <c r="E6" s="505"/>
      <c r="F6" s="506"/>
      <c r="G6" s="506"/>
      <c r="H6" s="506"/>
      <c r="I6" s="506"/>
      <c r="J6" s="506"/>
      <c r="K6" s="506"/>
      <c r="L6" s="507"/>
      <c r="M6" s="508" t="s">
        <v>777</v>
      </c>
      <c r="N6" s="509"/>
      <c r="O6" s="510"/>
      <c r="P6" s="511" t="s">
        <v>778</v>
      </c>
      <c r="Q6" s="512"/>
      <c r="R6" s="512"/>
      <c r="S6" s="512"/>
      <c r="T6" s="512"/>
      <c r="U6" s="512"/>
      <c r="V6" s="512"/>
      <c r="W6" s="513"/>
      <c r="Y6" s="493"/>
      <c r="Z6" s="494"/>
      <c r="AA6" s="497" t="s">
        <v>972</v>
      </c>
      <c r="AB6" s="498"/>
      <c r="AC6" s="499"/>
      <c r="AD6" s="473" t="s">
        <v>1131</v>
      </c>
      <c r="AE6" s="473"/>
      <c r="AF6" s="514" t="s">
        <v>943</v>
      </c>
      <c r="AG6" s="514"/>
      <c r="AH6" s="514"/>
      <c r="AI6" s="515">
        <v>43005</v>
      </c>
      <c r="AJ6" s="515"/>
      <c r="AK6" s="516"/>
      <c r="AL6" s="517"/>
      <c r="AM6" s="518"/>
      <c r="AN6" s="519"/>
      <c r="AO6" s="514"/>
      <c r="AP6" s="514"/>
      <c r="AQ6" s="514"/>
      <c r="AR6" s="514"/>
      <c r="AS6" s="514"/>
      <c r="AT6" s="515"/>
      <c r="AU6" s="515"/>
      <c r="AV6" s="520"/>
      <c r="AW6" s="154"/>
      <c r="AX6" s="157" t="str">
        <f t="shared" si="0"/>
        <v>青山 賢</v>
      </c>
      <c r="BA6" s="156" t="str">
        <f>IF(ISBLANK(AA10), "", AA10)</f>
        <v/>
      </c>
      <c r="BB6" s="156"/>
      <c r="BC6" s="156"/>
      <c r="BD6" s="156"/>
    </row>
    <row r="7" spans="2:56" ht="16.5" customHeight="1" thickBot="1">
      <c r="Y7" s="493"/>
      <c r="Z7" s="494"/>
      <c r="AA7" s="497" t="s">
        <v>1088</v>
      </c>
      <c r="AB7" s="498"/>
      <c r="AC7" s="499"/>
      <c r="AD7" s="473" t="s">
        <v>1131</v>
      </c>
      <c r="AE7" s="473"/>
      <c r="AF7" s="521" t="s">
        <v>941</v>
      </c>
      <c r="AG7" s="522"/>
      <c r="AH7" s="523"/>
      <c r="AI7" s="524" t="s">
        <v>1170</v>
      </c>
      <c r="AJ7" s="515"/>
      <c r="AK7" s="516"/>
      <c r="AL7" s="517"/>
      <c r="AM7" s="518"/>
      <c r="AN7" s="519"/>
      <c r="AO7" s="514"/>
      <c r="AP7" s="514"/>
      <c r="AQ7" s="514"/>
      <c r="AR7" s="514"/>
      <c r="AS7" s="514"/>
      <c r="AT7" s="515"/>
      <c r="AU7" s="515"/>
      <c r="AV7" s="520"/>
      <c r="AW7" s="154"/>
      <c r="AX7" s="157" t="str">
        <f t="shared" si="0"/>
        <v>原田 翔太</v>
      </c>
      <c r="BA7" s="156" t="str">
        <f>IF(ISBLANK(AL5), "", AL5)</f>
        <v/>
      </c>
      <c r="BB7" s="156"/>
      <c r="BC7" s="156"/>
      <c r="BD7" s="156"/>
    </row>
    <row r="8" spans="2:56" ht="16.5" customHeight="1" thickBot="1">
      <c r="B8" s="525" t="s">
        <v>779</v>
      </c>
      <c r="C8" s="526"/>
      <c r="D8" s="527"/>
      <c r="E8" s="528">
        <v>43003</v>
      </c>
      <c r="F8" s="528"/>
      <c r="G8" s="528"/>
      <c r="H8" s="162" t="s">
        <v>780</v>
      </c>
      <c r="I8" s="528">
        <v>43004</v>
      </c>
      <c r="J8" s="528"/>
      <c r="K8" s="529"/>
      <c r="Y8" s="493"/>
      <c r="Z8" s="494"/>
      <c r="AA8" s="497"/>
      <c r="AB8" s="498"/>
      <c r="AC8" s="499"/>
      <c r="AD8" s="473"/>
      <c r="AE8" s="473"/>
      <c r="AF8" s="514"/>
      <c r="AG8" s="514"/>
      <c r="AH8" s="514"/>
      <c r="AI8" s="524"/>
      <c r="AJ8" s="515"/>
      <c r="AK8" s="516"/>
      <c r="AL8" s="517"/>
      <c r="AM8" s="518"/>
      <c r="AN8" s="519"/>
      <c r="AO8" s="514"/>
      <c r="AP8" s="514"/>
      <c r="AQ8" s="514"/>
      <c r="AR8" s="514"/>
      <c r="AS8" s="514"/>
      <c r="AT8" s="515"/>
      <c r="AU8" s="515"/>
      <c r="AV8" s="520"/>
      <c r="AW8" s="154"/>
      <c r="AX8" s="157" t="str">
        <f t="shared" si="0"/>
        <v/>
      </c>
      <c r="BA8" s="156" t="str">
        <f>IF(ISBLANK(AL6), "", AL6)</f>
        <v/>
      </c>
      <c r="BB8" s="156"/>
      <c r="BC8" s="156"/>
      <c r="BD8" s="156"/>
    </row>
    <row r="9" spans="2:56" ht="16.5" customHeight="1">
      <c r="B9" s="565" t="s">
        <v>781</v>
      </c>
      <c r="C9" s="566"/>
      <c r="D9" s="567"/>
      <c r="E9" s="570" t="s">
        <v>1125</v>
      </c>
      <c r="F9" s="571"/>
      <c r="G9" s="571"/>
      <c r="H9" s="571"/>
      <c r="I9" s="571"/>
      <c r="J9" s="571"/>
      <c r="K9" s="571"/>
      <c r="L9" s="572"/>
      <c r="M9" s="572"/>
      <c r="N9" s="572"/>
      <c r="O9" s="572"/>
      <c r="P9" s="572"/>
      <c r="Q9" s="572"/>
      <c r="R9" s="572"/>
      <c r="S9" s="572"/>
      <c r="T9" s="572"/>
      <c r="U9" s="572"/>
      <c r="V9" s="572"/>
      <c r="W9" s="573"/>
      <c r="Y9" s="493"/>
      <c r="Z9" s="494"/>
      <c r="AA9" s="497"/>
      <c r="AB9" s="498"/>
      <c r="AC9" s="499"/>
      <c r="AD9" s="473"/>
      <c r="AE9" s="473"/>
      <c r="AF9" s="514"/>
      <c r="AG9" s="514"/>
      <c r="AH9" s="514"/>
      <c r="AI9" s="515"/>
      <c r="AJ9" s="515"/>
      <c r="AK9" s="516"/>
      <c r="AL9" s="517"/>
      <c r="AM9" s="518"/>
      <c r="AN9" s="519"/>
      <c r="AO9" s="514"/>
      <c r="AP9" s="514"/>
      <c r="AQ9" s="514"/>
      <c r="AR9" s="514"/>
      <c r="AS9" s="514"/>
      <c r="AT9" s="515"/>
      <c r="AU9" s="515"/>
      <c r="AV9" s="520"/>
      <c r="AW9" s="154"/>
      <c r="AX9" s="157" t="str">
        <f t="shared" si="0"/>
        <v/>
      </c>
      <c r="BA9" s="156" t="str">
        <f>IF(ISBLANK(AL7), "", AL7)</f>
        <v/>
      </c>
      <c r="BB9" s="156"/>
      <c r="BC9" s="156"/>
      <c r="BD9" s="156"/>
    </row>
    <row r="10" spans="2:56" ht="16.5" customHeight="1">
      <c r="B10" s="493"/>
      <c r="C10" s="568"/>
      <c r="D10" s="494"/>
      <c r="E10" s="574"/>
      <c r="F10" s="571"/>
      <c r="G10" s="571"/>
      <c r="H10" s="571"/>
      <c r="I10" s="571"/>
      <c r="J10" s="571"/>
      <c r="K10" s="571"/>
      <c r="L10" s="571"/>
      <c r="M10" s="571"/>
      <c r="N10" s="571"/>
      <c r="O10" s="571"/>
      <c r="P10" s="571"/>
      <c r="Q10" s="571"/>
      <c r="R10" s="571"/>
      <c r="S10" s="571"/>
      <c r="T10" s="571"/>
      <c r="U10" s="571"/>
      <c r="V10" s="571"/>
      <c r="W10" s="575"/>
      <c r="Y10" s="493"/>
      <c r="Z10" s="494"/>
      <c r="AA10" s="497"/>
      <c r="AB10" s="498"/>
      <c r="AC10" s="499"/>
      <c r="AD10" s="473"/>
      <c r="AE10" s="473"/>
      <c r="AF10" s="514"/>
      <c r="AG10" s="514"/>
      <c r="AH10" s="514"/>
      <c r="AI10" s="515"/>
      <c r="AJ10" s="515"/>
      <c r="AK10" s="516"/>
      <c r="AL10" s="517"/>
      <c r="AM10" s="518"/>
      <c r="AN10" s="519"/>
      <c r="AO10" s="514"/>
      <c r="AP10" s="514"/>
      <c r="AQ10" s="514"/>
      <c r="AR10" s="514"/>
      <c r="AS10" s="514"/>
      <c r="AT10" s="515"/>
      <c r="AU10" s="515"/>
      <c r="AV10" s="520"/>
      <c r="AW10" s="154"/>
      <c r="AX10" s="157" t="str">
        <f t="shared" si="0"/>
        <v/>
      </c>
      <c r="BA10" s="156" t="str">
        <f>IF(ISBLANK(AL8), "", AL8)</f>
        <v/>
      </c>
      <c r="BB10" s="156"/>
      <c r="BC10" s="156"/>
      <c r="BD10" s="156"/>
    </row>
    <row r="11" spans="2:56" ht="16.5" customHeight="1">
      <c r="B11" s="493"/>
      <c r="C11" s="568"/>
      <c r="D11" s="494"/>
      <c r="E11" s="574"/>
      <c r="F11" s="571"/>
      <c r="G11" s="571"/>
      <c r="H11" s="571"/>
      <c r="I11" s="571"/>
      <c r="J11" s="571"/>
      <c r="K11" s="571"/>
      <c r="L11" s="571"/>
      <c r="M11" s="571"/>
      <c r="N11" s="571"/>
      <c r="O11" s="571"/>
      <c r="P11" s="571"/>
      <c r="Q11" s="571"/>
      <c r="R11" s="571"/>
      <c r="S11" s="571"/>
      <c r="T11" s="571"/>
      <c r="U11" s="571"/>
      <c r="V11" s="571"/>
      <c r="W11" s="575"/>
      <c r="Y11" s="493"/>
      <c r="Z11" s="494"/>
      <c r="AA11" s="497"/>
      <c r="AB11" s="498"/>
      <c r="AC11" s="499"/>
      <c r="AD11" s="473"/>
      <c r="AE11" s="473"/>
      <c r="AF11" s="514"/>
      <c r="AG11" s="514"/>
      <c r="AH11" s="514"/>
      <c r="AI11" s="515"/>
      <c r="AJ11" s="515"/>
      <c r="AK11" s="516"/>
      <c r="AL11" s="517"/>
      <c r="AM11" s="518"/>
      <c r="AN11" s="519"/>
      <c r="AO11" s="514"/>
      <c r="AP11" s="514"/>
      <c r="AQ11" s="514"/>
      <c r="AR11" s="514"/>
      <c r="AS11" s="514"/>
      <c r="AT11" s="515"/>
      <c r="AU11" s="515"/>
      <c r="AV11" s="520"/>
      <c r="AW11" s="154"/>
      <c r="AX11" s="157" t="str">
        <f t="shared" si="0"/>
        <v/>
      </c>
    </row>
    <row r="12" spans="2:56" ht="16.5" customHeight="1">
      <c r="B12" s="493"/>
      <c r="C12" s="568"/>
      <c r="D12" s="494"/>
      <c r="E12" s="574"/>
      <c r="F12" s="571"/>
      <c r="G12" s="571"/>
      <c r="H12" s="571"/>
      <c r="I12" s="571"/>
      <c r="J12" s="571"/>
      <c r="K12" s="571"/>
      <c r="L12" s="571"/>
      <c r="M12" s="571"/>
      <c r="N12" s="571"/>
      <c r="O12" s="571"/>
      <c r="P12" s="571"/>
      <c r="Q12" s="571"/>
      <c r="R12" s="571"/>
      <c r="S12" s="571"/>
      <c r="T12" s="571"/>
      <c r="U12" s="571"/>
      <c r="V12" s="571"/>
      <c r="W12" s="575"/>
      <c r="Y12" s="493"/>
      <c r="Z12" s="494"/>
      <c r="AA12" s="497"/>
      <c r="AB12" s="498"/>
      <c r="AC12" s="499"/>
      <c r="AD12" s="473"/>
      <c r="AE12" s="473"/>
      <c r="AF12" s="514"/>
      <c r="AG12" s="514"/>
      <c r="AH12" s="514"/>
      <c r="AI12" s="515"/>
      <c r="AJ12" s="515"/>
      <c r="AK12" s="516"/>
      <c r="AL12" s="517"/>
      <c r="AM12" s="518"/>
      <c r="AN12" s="519"/>
      <c r="AO12" s="514"/>
      <c r="AP12" s="514"/>
      <c r="AQ12" s="514"/>
      <c r="AR12" s="514"/>
      <c r="AS12" s="514"/>
      <c r="AT12" s="515"/>
      <c r="AU12" s="515"/>
      <c r="AV12" s="520"/>
      <c r="AW12" s="154"/>
      <c r="AX12" s="157" t="str">
        <f t="shared" si="0"/>
        <v/>
      </c>
    </row>
    <row r="13" spans="2:56" ht="16.5" customHeight="1">
      <c r="B13" s="493"/>
      <c r="C13" s="568"/>
      <c r="D13" s="494"/>
      <c r="E13" s="574"/>
      <c r="F13" s="571"/>
      <c r="G13" s="571"/>
      <c r="H13" s="571"/>
      <c r="I13" s="571"/>
      <c r="J13" s="571"/>
      <c r="K13" s="571"/>
      <c r="L13" s="571"/>
      <c r="M13" s="571"/>
      <c r="N13" s="571"/>
      <c r="O13" s="571"/>
      <c r="P13" s="571"/>
      <c r="Q13" s="571"/>
      <c r="R13" s="571"/>
      <c r="S13" s="571"/>
      <c r="T13" s="571"/>
      <c r="U13" s="571"/>
      <c r="V13" s="571"/>
      <c r="W13" s="575"/>
      <c r="Y13" s="493"/>
      <c r="Z13" s="494"/>
      <c r="AA13" s="497"/>
      <c r="AB13" s="498"/>
      <c r="AC13" s="499"/>
      <c r="AD13" s="473"/>
      <c r="AE13" s="473"/>
      <c r="AF13" s="514"/>
      <c r="AG13" s="514"/>
      <c r="AH13" s="514"/>
      <c r="AI13" s="515"/>
      <c r="AJ13" s="515"/>
      <c r="AK13" s="516"/>
      <c r="AL13" s="517"/>
      <c r="AM13" s="518"/>
      <c r="AN13" s="519"/>
      <c r="AO13" s="514"/>
      <c r="AP13" s="514"/>
      <c r="AQ13" s="514"/>
      <c r="AR13" s="514"/>
      <c r="AS13" s="514"/>
      <c r="AT13" s="515"/>
      <c r="AU13" s="515"/>
      <c r="AV13" s="520"/>
      <c r="AW13" s="154"/>
      <c r="AX13" s="157" t="str">
        <f t="shared" si="0"/>
        <v/>
      </c>
      <c r="BA13" s="156" t="str">
        <f>IF(ISBLANK(AT5), "", AT5)</f>
        <v/>
      </c>
      <c r="BB13" s="156"/>
      <c r="BC13" s="156"/>
      <c r="BD13" s="156"/>
    </row>
    <row r="14" spans="2:56" ht="16.5" customHeight="1">
      <c r="B14" s="493"/>
      <c r="C14" s="568"/>
      <c r="D14" s="494"/>
      <c r="E14" s="574"/>
      <c r="F14" s="571"/>
      <c r="G14" s="571"/>
      <c r="H14" s="571"/>
      <c r="I14" s="571"/>
      <c r="J14" s="571"/>
      <c r="K14" s="571"/>
      <c r="L14" s="571"/>
      <c r="M14" s="571"/>
      <c r="N14" s="571"/>
      <c r="O14" s="571"/>
      <c r="P14" s="571"/>
      <c r="Q14" s="571"/>
      <c r="R14" s="571"/>
      <c r="S14" s="571"/>
      <c r="T14" s="571"/>
      <c r="U14" s="571"/>
      <c r="V14" s="571"/>
      <c r="W14" s="575"/>
      <c r="Y14" s="493"/>
      <c r="Z14" s="494"/>
      <c r="AA14" s="497"/>
      <c r="AB14" s="498"/>
      <c r="AC14" s="499"/>
      <c r="AD14" s="473"/>
      <c r="AE14" s="473"/>
      <c r="AF14" s="514"/>
      <c r="AG14" s="514"/>
      <c r="AH14" s="514"/>
      <c r="AI14" s="515"/>
      <c r="AJ14" s="515"/>
      <c r="AK14" s="516"/>
      <c r="AL14" s="517"/>
      <c r="AM14" s="518"/>
      <c r="AN14" s="519"/>
      <c r="AO14" s="514"/>
      <c r="AP14" s="514"/>
      <c r="AQ14" s="514"/>
      <c r="AR14" s="514"/>
      <c r="AS14" s="514"/>
      <c r="AT14" s="515"/>
      <c r="AU14" s="515"/>
      <c r="AV14" s="520"/>
      <c r="AW14" s="154"/>
      <c r="AX14" s="157" t="str">
        <f t="shared" si="0"/>
        <v/>
      </c>
      <c r="BA14" s="156" t="str">
        <f>IF(ISBLANK(AT6), "", AT6)</f>
        <v/>
      </c>
      <c r="BB14" s="156"/>
      <c r="BC14" s="156"/>
      <c r="BD14" s="156"/>
    </row>
    <row r="15" spans="2:56" ht="16.5" customHeight="1">
      <c r="B15" s="493"/>
      <c r="C15" s="568"/>
      <c r="D15" s="494"/>
      <c r="E15" s="574"/>
      <c r="F15" s="571"/>
      <c r="G15" s="571"/>
      <c r="H15" s="571"/>
      <c r="I15" s="571"/>
      <c r="J15" s="571"/>
      <c r="K15" s="571"/>
      <c r="L15" s="571"/>
      <c r="M15" s="571"/>
      <c r="N15" s="571"/>
      <c r="O15" s="571"/>
      <c r="P15" s="571"/>
      <c r="Q15" s="571"/>
      <c r="R15" s="571"/>
      <c r="S15" s="571"/>
      <c r="T15" s="571"/>
      <c r="U15" s="571"/>
      <c r="V15" s="571"/>
      <c r="W15" s="575"/>
      <c r="Y15" s="493"/>
      <c r="Z15" s="494"/>
      <c r="AA15" s="497"/>
      <c r="AB15" s="498"/>
      <c r="AC15" s="499"/>
      <c r="AD15" s="473"/>
      <c r="AE15" s="473"/>
      <c r="AF15" s="514"/>
      <c r="AG15" s="514"/>
      <c r="AH15" s="514"/>
      <c r="AI15" s="515"/>
      <c r="AJ15" s="515"/>
      <c r="AK15" s="516"/>
      <c r="AL15" s="517"/>
      <c r="AM15" s="518"/>
      <c r="AN15" s="519"/>
      <c r="AO15" s="514"/>
      <c r="AP15" s="514"/>
      <c r="AQ15" s="514"/>
      <c r="AR15" s="514"/>
      <c r="AS15" s="514"/>
      <c r="AT15" s="515"/>
      <c r="AU15" s="515"/>
      <c r="AV15" s="520"/>
      <c r="AW15" s="154"/>
      <c r="AX15" s="157" t="str">
        <f t="shared" si="0"/>
        <v/>
      </c>
      <c r="BA15" s="156" t="str">
        <f>IF(ISBLANK(AT7), "", AT7)</f>
        <v/>
      </c>
      <c r="BB15" s="156"/>
      <c r="BC15" s="156"/>
      <c r="BD15" s="156"/>
    </row>
    <row r="16" spans="2:56" ht="16.5" customHeight="1">
      <c r="B16" s="493"/>
      <c r="C16" s="568"/>
      <c r="D16" s="494"/>
      <c r="E16" s="574"/>
      <c r="F16" s="571"/>
      <c r="G16" s="571"/>
      <c r="H16" s="571"/>
      <c r="I16" s="571"/>
      <c r="J16" s="571"/>
      <c r="K16" s="571"/>
      <c r="L16" s="571"/>
      <c r="M16" s="571"/>
      <c r="N16" s="571"/>
      <c r="O16" s="571"/>
      <c r="P16" s="571"/>
      <c r="Q16" s="571"/>
      <c r="R16" s="571"/>
      <c r="S16" s="571"/>
      <c r="T16" s="571"/>
      <c r="U16" s="571"/>
      <c r="V16" s="571"/>
      <c r="W16" s="575"/>
      <c r="Y16" s="493"/>
      <c r="Z16" s="494"/>
      <c r="AA16" s="497"/>
      <c r="AB16" s="498"/>
      <c r="AC16" s="499"/>
      <c r="AD16" s="473"/>
      <c r="AE16" s="473"/>
      <c r="AF16" s="514"/>
      <c r="AG16" s="514"/>
      <c r="AH16" s="514"/>
      <c r="AI16" s="515"/>
      <c r="AJ16" s="515"/>
      <c r="AK16" s="516"/>
      <c r="AL16" s="517"/>
      <c r="AM16" s="518"/>
      <c r="AN16" s="519"/>
      <c r="AO16" s="514"/>
      <c r="AP16" s="514"/>
      <c r="AQ16" s="514"/>
      <c r="AR16" s="514"/>
      <c r="AS16" s="514"/>
      <c r="AT16" s="515"/>
      <c r="AU16" s="515"/>
      <c r="AV16" s="520"/>
      <c r="AW16" s="154"/>
      <c r="AX16" s="157" t="str">
        <f t="shared" si="0"/>
        <v/>
      </c>
      <c r="BA16" s="156" t="str">
        <f>IF(ISBLANK(AT8), "", AT8)</f>
        <v/>
      </c>
      <c r="BB16" s="156"/>
      <c r="BC16" s="156"/>
      <c r="BD16" s="156"/>
    </row>
    <row r="17" spans="2:56" ht="16.5" customHeight="1" thickBot="1">
      <c r="B17" s="495"/>
      <c r="C17" s="569"/>
      <c r="D17" s="496"/>
      <c r="E17" s="576"/>
      <c r="F17" s="577"/>
      <c r="G17" s="577"/>
      <c r="H17" s="577"/>
      <c r="I17" s="577"/>
      <c r="J17" s="577"/>
      <c r="K17" s="577"/>
      <c r="L17" s="577"/>
      <c r="M17" s="577"/>
      <c r="N17" s="577"/>
      <c r="O17" s="577"/>
      <c r="P17" s="577"/>
      <c r="Q17" s="577"/>
      <c r="R17" s="577"/>
      <c r="S17" s="577"/>
      <c r="T17" s="577"/>
      <c r="U17" s="577"/>
      <c r="V17" s="577"/>
      <c r="W17" s="578"/>
      <c r="Y17" s="495"/>
      <c r="Z17" s="496"/>
      <c r="AA17" s="553"/>
      <c r="AB17" s="554"/>
      <c r="AC17" s="555"/>
      <c r="AD17" s="556"/>
      <c r="AE17" s="556"/>
      <c r="AF17" s="557"/>
      <c r="AG17" s="557"/>
      <c r="AH17" s="557"/>
      <c r="AI17" s="558"/>
      <c r="AJ17" s="559"/>
      <c r="AK17" s="560"/>
      <c r="AL17" s="561"/>
      <c r="AM17" s="562"/>
      <c r="AN17" s="563"/>
      <c r="AO17" s="557"/>
      <c r="AP17" s="557"/>
      <c r="AQ17" s="557"/>
      <c r="AR17" s="557"/>
      <c r="AS17" s="557"/>
      <c r="AT17" s="559"/>
      <c r="AU17" s="559"/>
      <c r="AV17" s="564"/>
      <c r="AW17" s="154"/>
      <c r="AX17" s="157" t="str">
        <f t="shared" si="0"/>
        <v/>
      </c>
      <c r="BB17" s="156"/>
      <c r="BC17" s="156"/>
      <c r="BD17" s="156"/>
    </row>
    <row r="18" spans="2:56" ht="16.5" customHeight="1" thickBot="1">
      <c r="AX18" s="157" t="str">
        <f t="shared" ref="AX18:AX29" si="1">IF(ISBLANK(AL5), "", AL5)</f>
        <v/>
      </c>
    </row>
    <row r="19" spans="2:56" ht="16.5" customHeight="1" thickBot="1">
      <c r="B19" s="530" t="s">
        <v>782</v>
      </c>
      <c r="C19" s="531"/>
      <c r="D19" s="531"/>
      <c r="E19" s="534" t="s">
        <v>1126</v>
      </c>
      <c r="F19" s="535"/>
      <c r="G19" s="535"/>
      <c r="H19" s="535"/>
      <c r="I19" s="535"/>
      <c r="J19" s="535"/>
      <c r="K19" s="535"/>
      <c r="L19" s="535"/>
      <c r="M19" s="535"/>
      <c r="N19" s="535"/>
      <c r="O19" s="535"/>
      <c r="P19" s="535"/>
      <c r="Q19" s="535"/>
      <c r="R19" s="535"/>
      <c r="S19" s="535"/>
      <c r="T19" s="535"/>
      <c r="U19" s="535"/>
      <c r="V19" s="535"/>
      <c r="W19" s="536"/>
      <c r="Y19" s="540" t="s">
        <v>783</v>
      </c>
      <c r="Z19" s="541"/>
      <c r="AA19" s="461" t="s">
        <v>784</v>
      </c>
      <c r="AB19" s="462"/>
      <c r="AC19" s="462"/>
      <c r="AD19" s="462"/>
      <c r="AE19" s="462"/>
      <c r="AF19" s="462"/>
      <c r="AG19" s="462"/>
      <c r="AH19" s="462"/>
      <c r="AI19" s="462"/>
      <c r="AJ19" s="462"/>
      <c r="AK19" s="462"/>
      <c r="AL19" s="462"/>
      <c r="AM19" s="462"/>
      <c r="AN19" s="462"/>
      <c r="AO19" s="462"/>
      <c r="AP19" s="463"/>
      <c r="AR19" s="545" t="s">
        <v>785</v>
      </c>
      <c r="AS19" s="546"/>
      <c r="AT19" s="546"/>
      <c r="AU19" s="546"/>
      <c r="AV19" s="547"/>
      <c r="AX19" s="157" t="str">
        <f t="shared" si="1"/>
        <v/>
      </c>
    </row>
    <row r="20" spans="2:56" ht="16.5" customHeight="1" thickTop="1" thickBot="1">
      <c r="B20" s="532"/>
      <c r="C20" s="533"/>
      <c r="D20" s="533"/>
      <c r="E20" s="537"/>
      <c r="F20" s="538"/>
      <c r="G20" s="538"/>
      <c r="H20" s="538"/>
      <c r="I20" s="538"/>
      <c r="J20" s="538"/>
      <c r="K20" s="538"/>
      <c r="L20" s="538"/>
      <c r="M20" s="538"/>
      <c r="N20" s="538"/>
      <c r="O20" s="538"/>
      <c r="P20" s="538"/>
      <c r="Q20" s="538"/>
      <c r="R20" s="538"/>
      <c r="S20" s="538"/>
      <c r="T20" s="538"/>
      <c r="U20" s="538"/>
      <c r="V20" s="538"/>
      <c r="W20" s="539"/>
      <c r="Y20" s="542"/>
      <c r="Z20" s="543"/>
      <c r="AA20" s="544"/>
      <c r="AB20" s="512"/>
      <c r="AC20" s="512"/>
      <c r="AD20" s="512"/>
      <c r="AE20" s="512"/>
      <c r="AF20" s="512"/>
      <c r="AG20" s="512"/>
      <c r="AH20" s="512"/>
      <c r="AI20" s="512"/>
      <c r="AJ20" s="512"/>
      <c r="AK20" s="512"/>
      <c r="AL20" s="512"/>
      <c r="AM20" s="512"/>
      <c r="AN20" s="512"/>
      <c r="AO20" s="512"/>
      <c r="AP20" s="513"/>
      <c r="AR20" s="548" t="s">
        <v>786</v>
      </c>
      <c r="AS20" s="549"/>
      <c r="AT20" s="550"/>
      <c r="AU20" s="551">
        <f>COUNTA(B25:B34)</f>
        <v>0</v>
      </c>
      <c r="AV20" s="552"/>
      <c r="AX20" s="157" t="str">
        <f t="shared" si="1"/>
        <v/>
      </c>
    </row>
    <row r="21" spans="2:56" ht="16.5" customHeight="1">
      <c r="AR21" s="579" t="s">
        <v>787</v>
      </c>
      <c r="AS21" s="580"/>
      <c r="AT21" s="581"/>
      <c r="AU21" s="582">
        <f>COUNTA(AT25:AV34)</f>
        <v>0</v>
      </c>
      <c r="AV21" s="583"/>
      <c r="AX21" s="157" t="str">
        <f t="shared" si="1"/>
        <v/>
      </c>
    </row>
    <row r="22" spans="2:56" ht="16.5" customHeight="1" thickBot="1">
      <c r="AR22" s="584" t="s">
        <v>788</v>
      </c>
      <c r="AS22" s="585"/>
      <c r="AT22" s="586"/>
      <c r="AU22" s="587">
        <f>AU20-AU21</f>
        <v>0</v>
      </c>
      <c r="AV22" s="588"/>
      <c r="AX22" s="157" t="str">
        <f t="shared" si="1"/>
        <v/>
      </c>
    </row>
    <row r="23" spans="2:56" ht="16.5" customHeight="1" thickBot="1">
      <c r="B23" s="589" t="str">
        <f>E4&amp;" "&amp;E6&amp;" "&amp;E5&amp;IF(P5=""," ","("&amp;P5&amp;")")&amp;P6&amp;" 指摘事項一覧"</f>
        <v>スポット対応  ソフトウェア開発文書 承認レビュー 指摘事項一覧</v>
      </c>
      <c r="C23" s="589"/>
      <c r="D23" s="589"/>
      <c r="E23" s="589"/>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89"/>
      <c r="AK23" s="589"/>
      <c r="AL23" s="589"/>
      <c r="AM23" s="589"/>
      <c r="AN23" s="589"/>
      <c r="AO23" s="589"/>
      <c r="AP23" s="589"/>
      <c r="AQ23" s="589"/>
      <c r="AR23" s="589"/>
      <c r="AS23" s="589"/>
      <c r="AT23" s="589"/>
      <c r="AU23" s="589"/>
      <c r="AV23" s="589"/>
      <c r="AX23" s="157" t="str">
        <f t="shared" si="1"/>
        <v/>
      </c>
    </row>
    <row r="24" spans="2:56" ht="16.5" customHeight="1">
      <c r="B24" s="317" t="s">
        <v>74</v>
      </c>
      <c r="C24" s="590" t="s">
        <v>789</v>
      </c>
      <c r="D24" s="526"/>
      <c r="E24" s="527"/>
      <c r="F24" s="591" t="s">
        <v>790</v>
      </c>
      <c r="G24" s="591"/>
      <c r="H24" s="591"/>
      <c r="I24" s="591"/>
      <c r="J24" s="591"/>
      <c r="K24" s="591"/>
      <c r="L24" s="590" t="s">
        <v>791</v>
      </c>
      <c r="M24" s="526"/>
      <c r="N24" s="526"/>
      <c r="O24" s="526"/>
      <c r="P24" s="526"/>
      <c r="Q24" s="526"/>
      <c r="R24" s="526"/>
      <c r="S24" s="526"/>
      <c r="T24" s="526"/>
      <c r="U24" s="526"/>
      <c r="V24" s="526"/>
      <c r="W24" s="590" t="s">
        <v>792</v>
      </c>
      <c r="X24" s="526"/>
      <c r="Y24" s="526"/>
      <c r="Z24" s="591" t="s">
        <v>793</v>
      </c>
      <c r="AA24" s="591"/>
      <c r="AB24" s="591"/>
      <c r="AC24" s="591" t="s">
        <v>794</v>
      </c>
      <c r="AD24" s="591"/>
      <c r="AE24" s="592"/>
      <c r="AF24" s="525" t="s">
        <v>795</v>
      </c>
      <c r="AG24" s="526"/>
      <c r="AH24" s="526"/>
      <c r="AI24" s="526"/>
      <c r="AJ24" s="526"/>
      <c r="AK24" s="526"/>
      <c r="AL24" s="526"/>
      <c r="AM24" s="526"/>
      <c r="AN24" s="526"/>
      <c r="AO24" s="526"/>
      <c r="AP24" s="527"/>
      <c r="AQ24" s="526" t="s">
        <v>29</v>
      </c>
      <c r="AR24" s="526"/>
      <c r="AS24" s="527"/>
      <c r="AT24" s="591" t="s">
        <v>796</v>
      </c>
      <c r="AU24" s="591"/>
      <c r="AV24" s="592"/>
      <c r="AX24" s="157" t="str">
        <f t="shared" si="1"/>
        <v/>
      </c>
    </row>
    <row r="25" spans="2:56" ht="33" customHeight="1">
      <c r="B25" s="164"/>
      <c r="C25" s="593"/>
      <c r="D25" s="594"/>
      <c r="E25" s="594"/>
      <c r="F25" s="595"/>
      <c r="G25" s="594"/>
      <c r="H25" s="594"/>
      <c r="I25" s="594"/>
      <c r="J25" s="594"/>
      <c r="K25" s="596"/>
      <c r="L25" s="597"/>
      <c r="M25" s="598"/>
      <c r="N25" s="598"/>
      <c r="O25" s="598"/>
      <c r="P25" s="598"/>
      <c r="Q25" s="598"/>
      <c r="R25" s="598"/>
      <c r="S25" s="598"/>
      <c r="T25" s="598"/>
      <c r="U25" s="598"/>
      <c r="V25" s="599"/>
      <c r="W25" s="595"/>
      <c r="X25" s="594"/>
      <c r="Y25" s="594"/>
      <c r="Z25" s="600"/>
      <c r="AA25" s="600"/>
      <c r="AB25" s="600"/>
      <c r="AC25" s="601"/>
      <c r="AD25" s="601"/>
      <c r="AE25" s="602"/>
      <c r="AF25" s="603"/>
      <c r="AG25" s="598"/>
      <c r="AH25" s="598"/>
      <c r="AI25" s="598"/>
      <c r="AJ25" s="598"/>
      <c r="AK25" s="598"/>
      <c r="AL25" s="598"/>
      <c r="AM25" s="598"/>
      <c r="AN25" s="598"/>
      <c r="AO25" s="598"/>
      <c r="AP25" s="599"/>
      <c r="AQ25" s="594"/>
      <c r="AR25" s="594"/>
      <c r="AS25" s="596"/>
      <c r="AT25" s="604"/>
      <c r="AU25" s="604"/>
      <c r="AV25" s="605"/>
      <c r="AX25" s="157" t="str">
        <f t="shared" si="1"/>
        <v/>
      </c>
    </row>
    <row r="26" spans="2:56" ht="33" customHeight="1">
      <c r="B26" s="164"/>
      <c r="C26" s="593"/>
      <c r="D26" s="594"/>
      <c r="E26" s="594"/>
      <c r="F26" s="595"/>
      <c r="G26" s="594"/>
      <c r="H26" s="594"/>
      <c r="I26" s="594"/>
      <c r="J26" s="594"/>
      <c r="K26" s="596"/>
      <c r="L26" s="597"/>
      <c r="M26" s="598"/>
      <c r="N26" s="598"/>
      <c r="O26" s="598"/>
      <c r="P26" s="598"/>
      <c r="Q26" s="598"/>
      <c r="R26" s="598"/>
      <c r="S26" s="598"/>
      <c r="T26" s="598"/>
      <c r="U26" s="598"/>
      <c r="V26" s="599"/>
      <c r="W26" s="595"/>
      <c r="X26" s="594"/>
      <c r="Y26" s="594"/>
      <c r="Z26" s="600"/>
      <c r="AA26" s="600"/>
      <c r="AB26" s="600"/>
      <c r="AC26" s="601"/>
      <c r="AD26" s="601"/>
      <c r="AE26" s="602"/>
      <c r="AF26" s="606"/>
      <c r="AG26" s="598"/>
      <c r="AH26" s="598"/>
      <c r="AI26" s="598"/>
      <c r="AJ26" s="598"/>
      <c r="AK26" s="598"/>
      <c r="AL26" s="598"/>
      <c r="AM26" s="598"/>
      <c r="AN26" s="598"/>
      <c r="AO26" s="598"/>
      <c r="AP26" s="599"/>
      <c r="AQ26" s="594"/>
      <c r="AR26" s="594"/>
      <c r="AS26" s="596"/>
      <c r="AT26" s="604"/>
      <c r="AU26" s="604"/>
      <c r="AV26" s="605"/>
      <c r="AX26" s="157" t="str">
        <f t="shared" si="1"/>
        <v/>
      </c>
    </row>
    <row r="27" spans="2:56" ht="33" customHeight="1">
      <c r="B27" s="164"/>
      <c r="C27" s="593"/>
      <c r="D27" s="594"/>
      <c r="E27" s="594"/>
      <c r="F27" s="595"/>
      <c r="G27" s="594"/>
      <c r="H27" s="594"/>
      <c r="I27" s="594"/>
      <c r="J27" s="594"/>
      <c r="K27" s="596"/>
      <c r="L27" s="597"/>
      <c r="M27" s="598"/>
      <c r="N27" s="598"/>
      <c r="O27" s="598"/>
      <c r="P27" s="598"/>
      <c r="Q27" s="598"/>
      <c r="R27" s="598"/>
      <c r="S27" s="598"/>
      <c r="T27" s="598"/>
      <c r="U27" s="598"/>
      <c r="V27" s="599"/>
      <c r="W27" s="595"/>
      <c r="X27" s="594"/>
      <c r="Y27" s="594"/>
      <c r="Z27" s="600"/>
      <c r="AA27" s="600"/>
      <c r="AB27" s="600"/>
      <c r="AC27" s="601"/>
      <c r="AD27" s="601"/>
      <c r="AE27" s="602"/>
      <c r="AF27" s="603"/>
      <c r="AG27" s="598"/>
      <c r="AH27" s="598"/>
      <c r="AI27" s="598"/>
      <c r="AJ27" s="598"/>
      <c r="AK27" s="598"/>
      <c r="AL27" s="598"/>
      <c r="AM27" s="598"/>
      <c r="AN27" s="598"/>
      <c r="AO27" s="598"/>
      <c r="AP27" s="599"/>
      <c r="AQ27" s="594"/>
      <c r="AR27" s="594"/>
      <c r="AS27" s="596"/>
      <c r="AT27" s="604"/>
      <c r="AU27" s="604"/>
      <c r="AV27" s="605"/>
      <c r="AX27" s="157" t="str">
        <f t="shared" si="1"/>
        <v/>
      </c>
    </row>
    <row r="28" spans="2:56" ht="33" customHeight="1">
      <c r="B28" s="164"/>
      <c r="C28" s="593"/>
      <c r="D28" s="594"/>
      <c r="E28" s="594"/>
      <c r="F28" s="595"/>
      <c r="G28" s="594"/>
      <c r="H28" s="594"/>
      <c r="I28" s="594"/>
      <c r="J28" s="594"/>
      <c r="K28" s="596"/>
      <c r="L28" s="597"/>
      <c r="M28" s="598"/>
      <c r="N28" s="598"/>
      <c r="O28" s="598"/>
      <c r="P28" s="598"/>
      <c r="Q28" s="598"/>
      <c r="R28" s="598"/>
      <c r="S28" s="598"/>
      <c r="T28" s="598"/>
      <c r="U28" s="598"/>
      <c r="V28" s="599"/>
      <c r="W28" s="595"/>
      <c r="X28" s="594"/>
      <c r="Y28" s="594"/>
      <c r="Z28" s="600"/>
      <c r="AA28" s="600"/>
      <c r="AB28" s="600"/>
      <c r="AC28" s="601"/>
      <c r="AD28" s="601"/>
      <c r="AE28" s="602"/>
      <c r="AF28" s="603"/>
      <c r="AG28" s="598"/>
      <c r="AH28" s="598"/>
      <c r="AI28" s="598"/>
      <c r="AJ28" s="598"/>
      <c r="AK28" s="598"/>
      <c r="AL28" s="598"/>
      <c r="AM28" s="598"/>
      <c r="AN28" s="598"/>
      <c r="AO28" s="598"/>
      <c r="AP28" s="599"/>
      <c r="AQ28" s="594"/>
      <c r="AR28" s="594"/>
      <c r="AS28" s="596"/>
      <c r="AT28" s="604"/>
      <c r="AU28" s="604"/>
      <c r="AV28" s="605"/>
      <c r="AX28" s="157" t="str">
        <f t="shared" si="1"/>
        <v/>
      </c>
    </row>
    <row r="29" spans="2:56" ht="33" customHeight="1">
      <c r="B29" s="164"/>
      <c r="C29" s="593"/>
      <c r="D29" s="594"/>
      <c r="E29" s="594"/>
      <c r="F29" s="595"/>
      <c r="G29" s="594"/>
      <c r="H29" s="594"/>
      <c r="I29" s="594"/>
      <c r="J29" s="594"/>
      <c r="K29" s="596"/>
      <c r="L29" s="597"/>
      <c r="M29" s="598"/>
      <c r="N29" s="598"/>
      <c r="O29" s="598"/>
      <c r="P29" s="598"/>
      <c r="Q29" s="598"/>
      <c r="R29" s="598"/>
      <c r="S29" s="598"/>
      <c r="T29" s="598"/>
      <c r="U29" s="598"/>
      <c r="V29" s="599"/>
      <c r="W29" s="595"/>
      <c r="X29" s="594"/>
      <c r="Y29" s="594"/>
      <c r="Z29" s="600"/>
      <c r="AA29" s="600"/>
      <c r="AB29" s="600"/>
      <c r="AC29" s="601"/>
      <c r="AD29" s="601"/>
      <c r="AE29" s="602"/>
      <c r="AF29" s="603"/>
      <c r="AG29" s="598"/>
      <c r="AH29" s="598"/>
      <c r="AI29" s="598"/>
      <c r="AJ29" s="598"/>
      <c r="AK29" s="598"/>
      <c r="AL29" s="598"/>
      <c r="AM29" s="598"/>
      <c r="AN29" s="598"/>
      <c r="AO29" s="598"/>
      <c r="AP29" s="599"/>
      <c r="AQ29" s="594"/>
      <c r="AR29" s="594"/>
      <c r="AS29" s="596"/>
      <c r="AT29" s="604"/>
      <c r="AU29" s="604"/>
      <c r="AV29" s="605"/>
      <c r="AX29" s="157" t="str">
        <f t="shared" si="1"/>
        <v/>
      </c>
    </row>
    <row r="30" spans="2:56" ht="33" customHeight="1">
      <c r="B30" s="164"/>
      <c r="C30" s="593"/>
      <c r="D30" s="594"/>
      <c r="E30" s="594"/>
      <c r="F30" s="595"/>
      <c r="G30" s="594"/>
      <c r="H30" s="594"/>
      <c r="I30" s="594"/>
      <c r="J30" s="594"/>
      <c r="K30" s="596"/>
      <c r="L30" s="597"/>
      <c r="M30" s="598"/>
      <c r="N30" s="598"/>
      <c r="O30" s="598"/>
      <c r="P30" s="598"/>
      <c r="Q30" s="598"/>
      <c r="R30" s="598"/>
      <c r="S30" s="598"/>
      <c r="T30" s="598"/>
      <c r="U30" s="598"/>
      <c r="V30" s="599"/>
      <c r="W30" s="595"/>
      <c r="X30" s="594"/>
      <c r="Y30" s="594"/>
      <c r="Z30" s="600"/>
      <c r="AA30" s="600"/>
      <c r="AB30" s="600"/>
      <c r="AC30" s="601"/>
      <c r="AD30" s="601"/>
      <c r="AE30" s="602"/>
      <c r="AF30" s="603"/>
      <c r="AG30" s="598"/>
      <c r="AH30" s="598"/>
      <c r="AI30" s="598"/>
      <c r="AJ30" s="598"/>
      <c r="AK30" s="598"/>
      <c r="AL30" s="598"/>
      <c r="AM30" s="598"/>
      <c r="AN30" s="598"/>
      <c r="AO30" s="598"/>
      <c r="AP30" s="599"/>
      <c r="AQ30" s="594"/>
      <c r="AR30" s="594"/>
      <c r="AS30" s="596"/>
      <c r="AT30" s="604"/>
      <c r="AU30" s="604"/>
      <c r="AV30" s="605"/>
    </row>
    <row r="31" spans="2:56" ht="33" customHeight="1">
      <c r="B31" s="164"/>
      <c r="C31" s="593"/>
      <c r="D31" s="594"/>
      <c r="E31" s="594"/>
      <c r="F31" s="595"/>
      <c r="G31" s="594"/>
      <c r="H31" s="594"/>
      <c r="I31" s="594"/>
      <c r="J31" s="594"/>
      <c r="K31" s="596"/>
      <c r="L31" s="597"/>
      <c r="M31" s="598"/>
      <c r="N31" s="598"/>
      <c r="O31" s="598"/>
      <c r="P31" s="598"/>
      <c r="Q31" s="598"/>
      <c r="R31" s="598"/>
      <c r="S31" s="598"/>
      <c r="T31" s="598"/>
      <c r="U31" s="598"/>
      <c r="V31" s="599"/>
      <c r="W31" s="595"/>
      <c r="X31" s="594"/>
      <c r="Y31" s="594"/>
      <c r="Z31" s="600"/>
      <c r="AA31" s="600"/>
      <c r="AB31" s="600"/>
      <c r="AC31" s="601"/>
      <c r="AD31" s="601"/>
      <c r="AE31" s="602"/>
      <c r="AF31" s="603"/>
      <c r="AG31" s="598"/>
      <c r="AH31" s="598"/>
      <c r="AI31" s="598"/>
      <c r="AJ31" s="598"/>
      <c r="AK31" s="598"/>
      <c r="AL31" s="598"/>
      <c r="AM31" s="598"/>
      <c r="AN31" s="598"/>
      <c r="AO31" s="598"/>
      <c r="AP31" s="599"/>
      <c r="AQ31" s="594"/>
      <c r="AR31" s="594"/>
      <c r="AS31" s="596"/>
      <c r="AT31" s="604"/>
      <c r="AU31" s="604"/>
      <c r="AV31" s="605"/>
      <c r="AX31" s="157" t="s">
        <v>797</v>
      </c>
    </row>
    <row r="32" spans="2:56" ht="33" customHeight="1">
      <c r="B32" s="164"/>
      <c r="C32" s="593"/>
      <c r="D32" s="594"/>
      <c r="E32" s="594"/>
      <c r="F32" s="595"/>
      <c r="G32" s="594"/>
      <c r="H32" s="594"/>
      <c r="I32" s="594"/>
      <c r="J32" s="594"/>
      <c r="K32" s="596"/>
      <c r="L32" s="597"/>
      <c r="M32" s="598"/>
      <c r="N32" s="598"/>
      <c r="O32" s="598"/>
      <c r="P32" s="598"/>
      <c r="Q32" s="598"/>
      <c r="R32" s="598"/>
      <c r="S32" s="598"/>
      <c r="T32" s="598"/>
      <c r="U32" s="598"/>
      <c r="V32" s="599"/>
      <c r="W32" s="595"/>
      <c r="X32" s="594"/>
      <c r="Y32" s="594"/>
      <c r="Z32" s="600"/>
      <c r="AA32" s="600"/>
      <c r="AB32" s="600"/>
      <c r="AC32" s="601"/>
      <c r="AD32" s="601"/>
      <c r="AE32" s="602"/>
      <c r="AF32" s="603"/>
      <c r="AG32" s="598"/>
      <c r="AH32" s="598"/>
      <c r="AI32" s="598"/>
      <c r="AJ32" s="598"/>
      <c r="AK32" s="598"/>
      <c r="AL32" s="598"/>
      <c r="AM32" s="598"/>
      <c r="AN32" s="598"/>
      <c r="AO32" s="598"/>
      <c r="AP32" s="599"/>
      <c r="AQ32" s="594"/>
      <c r="AR32" s="594"/>
      <c r="AS32" s="596"/>
      <c r="AT32" s="604"/>
      <c r="AU32" s="604"/>
      <c r="AV32" s="605"/>
    </row>
    <row r="33" spans="2:48" ht="33" customHeight="1">
      <c r="B33" s="164"/>
      <c r="C33" s="593"/>
      <c r="D33" s="594"/>
      <c r="E33" s="594"/>
      <c r="F33" s="595"/>
      <c r="G33" s="594"/>
      <c r="H33" s="594"/>
      <c r="I33" s="594"/>
      <c r="J33" s="594"/>
      <c r="K33" s="596"/>
      <c r="L33" s="597"/>
      <c r="M33" s="598"/>
      <c r="N33" s="598"/>
      <c r="O33" s="598"/>
      <c r="P33" s="598"/>
      <c r="Q33" s="598"/>
      <c r="R33" s="598"/>
      <c r="S33" s="598"/>
      <c r="T33" s="598"/>
      <c r="U33" s="598"/>
      <c r="V33" s="599"/>
      <c r="W33" s="595"/>
      <c r="X33" s="594"/>
      <c r="Y33" s="594"/>
      <c r="Z33" s="600"/>
      <c r="AA33" s="600"/>
      <c r="AB33" s="600"/>
      <c r="AC33" s="601"/>
      <c r="AD33" s="601"/>
      <c r="AE33" s="602"/>
      <c r="AF33" s="603"/>
      <c r="AG33" s="598"/>
      <c r="AH33" s="598"/>
      <c r="AI33" s="598"/>
      <c r="AJ33" s="598"/>
      <c r="AK33" s="598"/>
      <c r="AL33" s="598"/>
      <c r="AM33" s="598"/>
      <c r="AN33" s="598"/>
      <c r="AO33" s="598"/>
      <c r="AP33" s="599"/>
      <c r="AQ33" s="594"/>
      <c r="AR33" s="594"/>
      <c r="AS33" s="596"/>
      <c r="AT33" s="604"/>
      <c r="AU33" s="604"/>
      <c r="AV33" s="605"/>
    </row>
    <row r="34" spans="2:48" ht="33" customHeight="1" thickBot="1">
      <c r="B34" s="165"/>
      <c r="C34" s="611"/>
      <c r="D34" s="607"/>
      <c r="E34" s="608"/>
      <c r="F34" s="611"/>
      <c r="G34" s="607"/>
      <c r="H34" s="607"/>
      <c r="I34" s="607"/>
      <c r="J34" s="607"/>
      <c r="K34" s="608"/>
      <c r="L34" s="612"/>
      <c r="M34" s="613"/>
      <c r="N34" s="613"/>
      <c r="O34" s="613"/>
      <c r="P34" s="613"/>
      <c r="Q34" s="613"/>
      <c r="R34" s="613"/>
      <c r="S34" s="613"/>
      <c r="T34" s="613"/>
      <c r="U34" s="613"/>
      <c r="V34" s="613"/>
      <c r="W34" s="611"/>
      <c r="X34" s="607"/>
      <c r="Y34" s="607"/>
      <c r="Z34" s="614"/>
      <c r="AA34" s="614"/>
      <c r="AB34" s="614"/>
      <c r="AC34" s="615"/>
      <c r="AD34" s="615"/>
      <c r="AE34" s="616"/>
      <c r="AF34" s="617"/>
      <c r="AG34" s="613"/>
      <c r="AH34" s="613"/>
      <c r="AI34" s="613"/>
      <c r="AJ34" s="613"/>
      <c r="AK34" s="613"/>
      <c r="AL34" s="613"/>
      <c r="AM34" s="613"/>
      <c r="AN34" s="613"/>
      <c r="AO34" s="613"/>
      <c r="AP34" s="618"/>
      <c r="AQ34" s="607"/>
      <c r="AR34" s="607"/>
      <c r="AS34" s="608"/>
      <c r="AT34" s="609"/>
      <c r="AU34" s="609"/>
      <c r="AV34" s="610"/>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3" priority="1" stopIfTrue="1">
      <formula>ISBLANK(INDIRECT(ADDRESS(ROW(),COLUMN())))</formula>
    </cfRule>
  </conditionalFormatting>
  <dataValidations count="6">
    <dataValidation type="list" allowBlank="1" showInputMessage="1" showErrorMessage="1" sqref="E5:L5" xr:uid="{00000000-0002-0000-0D00-000000000000}">
      <formula1>"ソフトウェア開発文書"</formula1>
    </dataValidation>
    <dataValidation type="list" allowBlank="1" showInputMessage="1" showErrorMessage="1" sqref="P6" xr:uid="{00000000-0002-0000-0D00-000001000000}">
      <formula1>DR種別</formula1>
    </dataValidation>
    <dataValidation type="list" allowBlank="1" showInputMessage="1" showErrorMessage="1" sqref="W25:Y34" xr:uid="{00000000-0002-0000-0D00-000002000000}">
      <formula1>指摘事由</formula1>
    </dataValidation>
    <dataValidation type="list" allowBlank="1" showInputMessage="1" showErrorMessage="1" sqref="Z25:AB34" xr:uid="{00000000-0002-0000-0D00-000003000000}">
      <formula1>$AX$5:$AX$30</formula1>
    </dataValidation>
    <dataValidation type="list" allowBlank="1" showInputMessage="1" showErrorMessage="1" sqref="AQ5:AS17 AF5:AH17" xr:uid="{00000000-0002-0000-0D00-000004000000}">
      <formula1>役割</formula1>
    </dataValidation>
    <dataValidation type="list" allowBlank="1" showInputMessage="1" showErrorMessage="1" sqref="AO5:AP17 AD5:AE17" xr:uid="{00000000-0002-0000-0D00-000005000000}">
      <formula1>"社員"</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B1:BD34"/>
  <sheetViews>
    <sheetView showGridLines="0" workbookViewId="0">
      <selection activeCell="W24" sqref="W24:Y24"/>
    </sheetView>
  </sheetViews>
  <sheetFormatPr defaultColWidth="4.5" defaultRowHeight="16.5" customHeight="1"/>
  <cols>
    <col min="1" max="1" width="2.25" style="154" customWidth="1"/>
    <col min="2" max="3" width="4.5" style="154" customWidth="1"/>
    <col min="4" max="4" width="4.5" style="158" customWidth="1"/>
    <col min="5" max="48" width="4.5" style="154" customWidth="1"/>
    <col min="49" max="49" width="4.5" style="156" customWidth="1"/>
    <col min="50" max="51" width="4.5" style="157" customWidth="1"/>
    <col min="52" max="53" width="4.5" style="156" customWidth="1"/>
    <col min="54" max="256" width="4.5" style="154" customWidth="1"/>
    <col min="257" max="16384" width="4.5" style="154"/>
  </cols>
  <sheetData>
    <row r="1" spans="2:56" ht="16.5" customHeight="1">
      <c r="B1" s="454" t="s">
        <v>762</v>
      </c>
      <c r="C1" s="454"/>
      <c r="D1" s="454"/>
      <c r="E1" s="454"/>
      <c r="F1" s="454"/>
      <c r="G1" s="454"/>
      <c r="H1" s="454"/>
      <c r="I1" s="454"/>
      <c r="J1" s="454"/>
      <c r="K1" s="454"/>
      <c r="L1" s="454"/>
      <c r="M1" s="454"/>
      <c r="N1" s="454"/>
      <c r="AE1" s="155"/>
      <c r="AF1" s="448"/>
      <c r="AG1" s="448"/>
      <c r="AH1" s="450"/>
      <c r="AI1" s="450"/>
      <c r="AJ1" s="450"/>
      <c r="AK1" s="155"/>
      <c r="AL1" s="448"/>
      <c r="AM1" s="448"/>
      <c r="AN1" s="450"/>
      <c r="AO1" s="450"/>
      <c r="AP1" s="450"/>
      <c r="AQ1" s="155"/>
      <c r="AR1" s="455" t="s">
        <v>763</v>
      </c>
      <c r="AS1" s="455"/>
      <c r="AT1" s="447" t="s">
        <v>1133</v>
      </c>
      <c r="AU1" s="447"/>
      <c r="AV1" s="447"/>
      <c r="AX1" s="157" t="s">
        <v>764</v>
      </c>
    </row>
    <row r="2" spans="2:56" ht="16.5" customHeight="1">
      <c r="B2" s="454"/>
      <c r="C2" s="454"/>
      <c r="D2" s="454"/>
      <c r="E2" s="454"/>
      <c r="F2" s="454"/>
      <c r="G2" s="454"/>
      <c r="H2" s="454"/>
      <c r="I2" s="454"/>
      <c r="J2" s="454"/>
      <c r="K2" s="454"/>
      <c r="L2" s="454"/>
      <c r="M2" s="454"/>
      <c r="N2" s="454"/>
      <c r="AE2" s="155"/>
      <c r="AF2" s="448"/>
      <c r="AG2" s="448"/>
      <c r="AH2" s="449"/>
      <c r="AI2" s="450"/>
      <c r="AJ2" s="450"/>
      <c r="AK2" s="155"/>
      <c r="AL2" s="448"/>
      <c r="AM2" s="448"/>
      <c r="AN2" s="449"/>
      <c r="AO2" s="450"/>
      <c r="AP2" s="450"/>
      <c r="AQ2" s="155"/>
      <c r="AR2" s="451" t="s">
        <v>765</v>
      </c>
      <c r="AS2" s="451"/>
      <c r="AT2" s="452">
        <v>42997</v>
      </c>
      <c r="AU2" s="453"/>
      <c r="AV2" s="453"/>
      <c r="AX2" s="157" t="s">
        <v>766</v>
      </c>
    </row>
    <row r="3" spans="2:56" ht="16.5" customHeight="1" thickBot="1">
      <c r="AJ3" s="159"/>
      <c r="AK3" s="159"/>
      <c r="AL3" s="160"/>
      <c r="AM3" s="159"/>
      <c r="AN3" s="159"/>
    </row>
    <row r="4" spans="2:56" ht="16.5" customHeight="1" thickBot="1">
      <c r="B4" s="482" t="s">
        <v>767</v>
      </c>
      <c r="C4" s="483"/>
      <c r="D4" s="483"/>
      <c r="E4" s="484" t="s">
        <v>1127</v>
      </c>
      <c r="F4" s="485"/>
      <c r="G4" s="485"/>
      <c r="H4" s="485"/>
      <c r="I4" s="485"/>
      <c r="J4" s="485"/>
      <c r="K4" s="485"/>
      <c r="L4" s="486"/>
      <c r="M4" s="487"/>
      <c r="N4" s="488"/>
      <c r="O4" s="489"/>
      <c r="P4" s="490"/>
      <c r="Q4" s="490"/>
      <c r="R4" s="490"/>
      <c r="S4" s="161"/>
      <c r="Y4" s="491" t="s">
        <v>768</v>
      </c>
      <c r="Z4" s="492"/>
      <c r="AA4" s="481" t="s">
        <v>25</v>
      </c>
      <c r="AB4" s="479"/>
      <c r="AC4" s="479"/>
      <c r="AD4" s="479" t="s">
        <v>769</v>
      </c>
      <c r="AE4" s="479"/>
      <c r="AF4" s="479" t="s">
        <v>770</v>
      </c>
      <c r="AG4" s="479"/>
      <c r="AH4" s="479"/>
      <c r="AI4" s="456" t="s">
        <v>771</v>
      </c>
      <c r="AJ4" s="457"/>
      <c r="AK4" s="480"/>
      <c r="AL4" s="481" t="s">
        <v>25</v>
      </c>
      <c r="AM4" s="479"/>
      <c r="AN4" s="479"/>
      <c r="AO4" s="479" t="s">
        <v>769</v>
      </c>
      <c r="AP4" s="479"/>
      <c r="AQ4" s="479" t="s">
        <v>770</v>
      </c>
      <c r="AR4" s="479"/>
      <c r="AS4" s="479"/>
      <c r="AT4" s="456" t="s">
        <v>771</v>
      </c>
      <c r="AU4" s="457"/>
      <c r="AV4" s="458"/>
      <c r="AW4" s="154"/>
      <c r="AX4" s="157" t="s">
        <v>772</v>
      </c>
      <c r="BA4" s="156" t="str">
        <f>IF(ISBLANK(AA8), "", AA8)</f>
        <v/>
      </c>
      <c r="BB4" s="156"/>
      <c r="BC4" s="156"/>
      <c r="BD4" s="156"/>
    </row>
    <row r="5" spans="2:56" ht="16.5" customHeight="1">
      <c r="B5" s="459" t="s">
        <v>773</v>
      </c>
      <c r="C5" s="460"/>
      <c r="D5" s="460"/>
      <c r="E5" s="461" t="s">
        <v>774</v>
      </c>
      <c r="F5" s="462"/>
      <c r="G5" s="462"/>
      <c r="H5" s="462"/>
      <c r="I5" s="462"/>
      <c r="J5" s="462"/>
      <c r="K5" s="462"/>
      <c r="L5" s="463"/>
      <c r="M5" s="464" t="s">
        <v>775</v>
      </c>
      <c r="N5" s="465"/>
      <c r="O5" s="466"/>
      <c r="P5" s="467"/>
      <c r="Q5" s="468"/>
      <c r="R5" s="468"/>
      <c r="S5" s="468"/>
      <c r="T5" s="468"/>
      <c r="U5" s="468"/>
      <c r="V5" s="468"/>
      <c r="W5" s="469"/>
      <c r="Y5" s="493"/>
      <c r="Z5" s="494"/>
      <c r="AA5" s="470" t="s">
        <v>1128</v>
      </c>
      <c r="AB5" s="471"/>
      <c r="AC5" s="472"/>
      <c r="AD5" s="473" t="s">
        <v>1131</v>
      </c>
      <c r="AE5" s="473"/>
      <c r="AF5" s="473" t="s">
        <v>943</v>
      </c>
      <c r="AG5" s="473"/>
      <c r="AH5" s="473"/>
      <c r="AI5" s="474">
        <v>42997</v>
      </c>
      <c r="AJ5" s="474"/>
      <c r="AK5" s="475"/>
      <c r="AL5" s="476"/>
      <c r="AM5" s="477"/>
      <c r="AN5" s="478"/>
      <c r="AO5" s="473"/>
      <c r="AP5" s="473"/>
      <c r="AQ5" s="473"/>
      <c r="AR5" s="473"/>
      <c r="AS5" s="473"/>
      <c r="AT5" s="500"/>
      <c r="AU5" s="474"/>
      <c r="AV5" s="501"/>
      <c r="AW5" s="154"/>
      <c r="AX5" s="157" t="str">
        <f t="shared" ref="AX5:AX17" si="0">IF(ISBLANK(AA5), "", AA5)</f>
        <v>宿澤 秀和</v>
      </c>
      <c r="BA5" s="156" t="str">
        <f>IF(ISBLANK(AA9), "", AA9)</f>
        <v/>
      </c>
      <c r="BB5" s="156"/>
      <c r="BC5" s="156"/>
      <c r="BD5" s="156"/>
    </row>
    <row r="6" spans="2:56" ht="16.5" customHeight="1" thickBot="1">
      <c r="B6" s="502" t="s">
        <v>776</v>
      </c>
      <c r="C6" s="503"/>
      <c r="D6" s="504"/>
      <c r="E6" s="505"/>
      <c r="F6" s="506"/>
      <c r="G6" s="506"/>
      <c r="H6" s="506"/>
      <c r="I6" s="506"/>
      <c r="J6" s="506"/>
      <c r="K6" s="506"/>
      <c r="L6" s="507"/>
      <c r="M6" s="508" t="s">
        <v>777</v>
      </c>
      <c r="N6" s="509"/>
      <c r="O6" s="510"/>
      <c r="P6" s="511" t="s">
        <v>778</v>
      </c>
      <c r="Q6" s="512"/>
      <c r="R6" s="512"/>
      <c r="S6" s="512"/>
      <c r="T6" s="512"/>
      <c r="U6" s="512"/>
      <c r="V6" s="512"/>
      <c r="W6" s="513"/>
      <c r="Y6" s="493"/>
      <c r="Z6" s="494"/>
      <c r="AA6" s="497" t="s">
        <v>1129</v>
      </c>
      <c r="AB6" s="498"/>
      <c r="AC6" s="499"/>
      <c r="AD6" s="473" t="s">
        <v>1131</v>
      </c>
      <c r="AE6" s="473"/>
      <c r="AF6" s="514" t="s">
        <v>943</v>
      </c>
      <c r="AG6" s="514"/>
      <c r="AH6" s="514"/>
      <c r="AI6" s="515">
        <v>42997</v>
      </c>
      <c r="AJ6" s="515"/>
      <c r="AK6" s="516"/>
      <c r="AL6" s="517"/>
      <c r="AM6" s="518"/>
      <c r="AN6" s="519"/>
      <c r="AO6" s="514"/>
      <c r="AP6" s="514"/>
      <c r="AQ6" s="514"/>
      <c r="AR6" s="514"/>
      <c r="AS6" s="514"/>
      <c r="AT6" s="515"/>
      <c r="AU6" s="515"/>
      <c r="AV6" s="520"/>
      <c r="AW6" s="154"/>
      <c r="AX6" s="157" t="str">
        <f t="shared" si="0"/>
        <v>青山 賢</v>
      </c>
      <c r="BA6" s="156" t="str">
        <f>IF(ISBLANK(AA10), "", AA10)</f>
        <v/>
      </c>
      <c r="BB6" s="156"/>
      <c r="BC6" s="156"/>
      <c r="BD6" s="156"/>
    </row>
    <row r="7" spans="2:56" ht="16.5" customHeight="1" thickBot="1">
      <c r="Y7" s="493"/>
      <c r="Z7" s="494"/>
      <c r="AA7" s="497" t="s">
        <v>1130</v>
      </c>
      <c r="AB7" s="498"/>
      <c r="AC7" s="499"/>
      <c r="AD7" s="473" t="s">
        <v>1131</v>
      </c>
      <c r="AE7" s="473"/>
      <c r="AF7" s="521" t="s">
        <v>941</v>
      </c>
      <c r="AG7" s="522"/>
      <c r="AH7" s="523"/>
      <c r="AI7" s="524" t="s">
        <v>1132</v>
      </c>
      <c r="AJ7" s="515"/>
      <c r="AK7" s="516"/>
      <c r="AL7" s="517"/>
      <c r="AM7" s="518"/>
      <c r="AN7" s="519"/>
      <c r="AO7" s="514"/>
      <c r="AP7" s="514"/>
      <c r="AQ7" s="514"/>
      <c r="AR7" s="514"/>
      <c r="AS7" s="514"/>
      <c r="AT7" s="515"/>
      <c r="AU7" s="515"/>
      <c r="AV7" s="520"/>
      <c r="AW7" s="154"/>
      <c r="AX7" s="157" t="str">
        <f t="shared" si="0"/>
        <v>原田 翔太</v>
      </c>
      <c r="BA7" s="156" t="str">
        <f>IF(ISBLANK(AL5), "", AL5)</f>
        <v/>
      </c>
      <c r="BB7" s="156"/>
      <c r="BC7" s="156"/>
      <c r="BD7" s="156"/>
    </row>
    <row r="8" spans="2:56" ht="16.5" customHeight="1" thickBot="1">
      <c r="B8" s="525" t="s">
        <v>779</v>
      </c>
      <c r="C8" s="526"/>
      <c r="D8" s="527"/>
      <c r="E8" s="528">
        <v>42997</v>
      </c>
      <c r="F8" s="528"/>
      <c r="G8" s="528"/>
      <c r="H8" s="162" t="s">
        <v>780</v>
      </c>
      <c r="I8" s="528">
        <v>42999</v>
      </c>
      <c r="J8" s="528"/>
      <c r="K8" s="529"/>
      <c r="Y8" s="493"/>
      <c r="Z8" s="494"/>
      <c r="AA8" s="497"/>
      <c r="AB8" s="498"/>
      <c r="AC8" s="499"/>
      <c r="AD8" s="473"/>
      <c r="AE8" s="473"/>
      <c r="AF8" s="514"/>
      <c r="AG8" s="514"/>
      <c r="AH8" s="514"/>
      <c r="AI8" s="524"/>
      <c r="AJ8" s="515"/>
      <c r="AK8" s="516"/>
      <c r="AL8" s="517"/>
      <c r="AM8" s="518"/>
      <c r="AN8" s="519"/>
      <c r="AO8" s="514"/>
      <c r="AP8" s="514"/>
      <c r="AQ8" s="514"/>
      <c r="AR8" s="514"/>
      <c r="AS8" s="514"/>
      <c r="AT8" s="515"/>
      <c r="AU8" s="515"/>
      <c r="AV8" s="520"/>
      <c r="AW8" s="154"/>
      <c r="AX8" s="157" t="str">
        <f t="shared" si="0"/>
        <v/>
      </c>
      <c r="BA8" s="156" t="str">
        <f>IF(ISBLANK(AL6), "", AL6)</f>
        <v/>
      </c>
      <c r="BB8" s="156"/>
      <c r="BC8" s="156"/>
      <c r="BD8" s="156"/>
    </row>
    <row r="9" spans="2:56" ht="16.5" customHeight="1">
      <c r="B9" s="565" t="s">
        <v>781</v>
      </c>
      <c r="C9" s="566"/>
      <c r="D9" s="567"/>
      <c r="E9" s="570" t="s">
        <v>1125</v>
      </c>
      <c r="F9" s="571"/>
      <c r="G9" s="571"/>
      <c r="H9" s="571"/>
      <c r="I9" s="571"/>
      <c r="J9" s="571"/>
      <c r="K9" s="571"/>
      <c r="L9" s="572"/>
      <c r="M9" s="572"/>
      <c r="N9" s="572"/>
      <c r="O9" s="572"/>
      <c r="P9" s="572"/>
      <c r="Q9" s="572"/>
      <c r="R9" s="572"/>
      <c r="S9" s="572"/>
      <c r="T9" s="572"/>
      <c r="U9" s="572"/>
      <c r="V9" s="572"/>
      <c r="W9" s="573"/>
      <c r="Y9" s="493"/>
      <c r="Z9" s="494"/>
      <c r="AA9" s="497"/>
      <c r="AB9" s="498"/>
      <c r="AC9" s="499"/>
      <c r="AD9" s="473"/>
      <c r="AE9" s="473"/>
      <c r="AF9" s="514"/>
      <c r="AG9" s="514"/>
      <c r="AH9" s="514"/>
      <c r="AI9" s="515"/>
      <c r="AJ9" s="515"/>
      <c r="AK9" s="516"/>
      <c r="AL9" s="517"/>
      <c r="AM9" s="518"/>
      <c r="AN9" s="519"/>
      <c r="AO9" s="514"/>
      <c r="AP9" s="514"/>
      <c r="AQ9" s="514"/>
      <c r="AR9" s="514"/>
      <c r="AS9" s="514"/>
      <c r="AT9" s="515"/>
      <c r="AU9" s="515"/>
      <c r="AV9" s="520"/>
      <c r="AW9" s="154"/>
      <c r="AX9" s="157" t="str">
        <f t="shared" si="0"/>
        <v/>
      </c>
      <c r="BA9" s="156" t="str">
        <f>IF(ISBLANK(AL7), "", AL7)</f>
        <v/>
      </c>
      <c r="BB9" s="156"/>
      <c r="BC9" s="156"/>
      <c r="BD9" s="156"/>
    </row>
    <row r="10" spans="2:56" ht="16.5" customHeight="1">
      <c r="B10" s="493"/>
      <c r="C10" s="568"/>
      <c r="D10" s="494"/>
      <c r="E10" s="574"/>
      <c r="F10" s="571"/>
      <c r="G10" s="571"/>
      <c r="H10" s="571"/>
      <c r="I10" s="571"/>
      <c r="J10" s="571"/>
      <c r="K10" s="571"/>
      <c r="L10" s="571"/>
      <c r="M10" s="571"/>
      <c r="N10" s="571"/>
      <c r="O10" s="571"/>
      <c r="P10" s="571"/>
      <c r="Q10" s="571"/>
      <c r="R10" s="571"/>
      <c r="S10" s="571"/>
      <c r="T10" s="571"/>
      <c r="U10" s="571"/>
      <c r="V10" s="571"/>
      <c r="W10" s="575"/>
      <c r="Y10" s="493"/>
      <c r="Z10" s="494"/>
      <c r="AA10" s="497"/>
      <c r="AB10" s="498"/>
      <c r="AC10" s="499"/>
      <c r="AD10" s="473"/>
      <c r="AE10" s="473"/>
      <c r="AF10" s="514"/>
      <c r="AG10" s="514"/>
      <c r="AH10" s="514"/>
      <c r="AI10" s="515"/>
      <c r="AJ10" s="515"/>
      <c r="AK10" s="516"/>
      <c r="AL10" s="517"/>
      <c r="AM10" s="518"/>
      <c r="AN10" s="519"/>
      <c r="AO10" s="514"/>
      <c r="AP10" s="514"/>
      <c r="AQ10" s="514"/>
      <c r="AR10" s="514"/>
      <c r="AS10" s="514"/>
      <c r="AT10" s="515"/>
      <c r="AU10" s="515"/>
      <c r="AV10" s="520"/>
      <c r="AW10" s="154"/>
      <c r="AX10" s="157" t="str">
        <f t="shared" si="0"/>
        <v/>
      </c>
      <c r="BA10" s="156" t="str">
        <f>IF(ISBLANK(AL8), "", AL8)</f>
        <v/>
      </c>
      <c r="BB10" s="156"/>
      <c r="BC10" s="156"/>
      <c r="BD10" s="156"/>
    </row>
    <row r="11" spans="2:56" ht="16.5" customHeight="1">
      <c r="B11" s="493"/>
      <c r="C11" s="568"/>
      <c r="D11" s="494"/>
      <c r="E11" s="574"/>
      <c r="F11" s="571"/>
      <c r="G11" s="571"/>
      <c r="H11" s="571"/>
      <c r="I11" s="571"/>
      <c r="J11" s="571"/>
      <c r="K11" s="571"/>
      <c r="L11" s="571"/>
      <c r="M11" s="571"/>
      <c r="N11" s="571"/>
      <c r="O11" s="571"/>
      <c r="P11" s="571"/>
      <c r="Q11" s="571"/>
      <c r="R11" s="571"/>
      <c r="S11" s="571"/>
      <c r="T11" s="571"/>
      <c r="U11" s="571"/>
      <c r="V11" s="571"/>
      <c r="W11" s="575"/>
      <c r="Y11" s="493"/>
      <c r="Z11" s="494"/>
      <c r="AA11" s="497"/>
      <c r="AB11" s="498"/>
      <c r="AC11" s="499"/>
      <c r="AD11" s="473"/>
      <c r="AE11" s="473"/>
      <c r="AF11" s="514"/>
      <c r="AG11" s="514"/>
      <c r="AH11" s="514"/>
      <c r="AI11" s="515"/>
      <c r="AJ11" s="515"/>
      <c r="AK11" s="516"/>
      <c r="AL11" s="517"/>
      <c r="AM11" s="518"/>
      <c r="AN11" s="519"/>
      <c r="AO11" s="514"/>
      <c r="AP11" s="514"/>
      <c r="AQ11" s="514"/>
      <c r="AR11" s="514"/>
      <c r="AS11" s="514"/>
      <c r="AT11" s="515"/>
      <c r="AU11" s="515"/>
      <c r="AV11" s="520"/>
      <c r="AW11" s="154"/>
      <c r="AX11" s="157" t="str">
        <f t="shared" si="0"/>
        <v/>
      </c>
    </row>
    <row r="12" spans="2:56" ht="16.5" customHeight="1">
      <c r="B12" s="493"/>
      <c r="C12" s="568"/>
      <c r="D12" s="494"/>
      <c r="E12" s="574"/>
      <c r="F12" s="571"/>
      <c r="G12" s="571"/>
      <c r="H12" s="571"/>
      <c r="I12" s="571"/>
      <c r="J12" s="571"/>
      <c r="K12" s="571"/>
      <c r="L12" s="571"/>
      <c r="M12" s="571"/>
      <c r="N12" s="571"/>
      <c r="O12" s="571"/>
      <c r="P12" s="571"/>
      <c r="Q12" s="571"/>
      <c r="R12" s="571"/>
      <c r="S12" s="571"/>
      <c r="T12" s="571"/>
      <c r="U12" s="571"/>
      <c r="V12" s="571"/>
      <c r="W12" s="575"/>
      <c r="Y12" s="493"/>
      <c r="Z12" s="494"/>
      <c r="AA12" s="497"/>
      <c r="AB12" s="498"/>
      <c r="AC12" s="499"/>
      <c r="AD12" s="473"/>
      <c r="AE12" s="473"/>
      <c r="AF12" s="514"/>
      <c r="AG12" s="514"/>
      <c r="AH12" s="514"/>
      <c r="AI12" s="515"/>
      <c r="AJ12" s="515"/>
      <c r="AK12" s="516"/>
      <c r="AL12" s="517"/>
      <c r="AM12" s="518"/>
      <c r="AN12" s="519"/>
      <c r="AO12" s="514"/>
      <c r="AP12" s="514"/>
      <c r="AQ12" s="514"/>
      <c r="AR12" s="514"/>
      <c r="AS12" s="514"/>
      <c r="AT12" s="515"/>
      <c r="AU12" s="515"/>
      <c r="AV12" s="520"/>
      <c r="AW12" s="154"/>
      <c r="AX12" s="157" t="str">
        <f t="shared" si="0"/>
        <v/>
      </c>
    </row>
    <row r="13" spans="2:56" ht="16.5" customHeight="1">
      <c r="B13" s="493"/>
      <c r="C13" s="568"/>
      <c r="D13" s="494"/>
      <c r="E13" s="574"/>
      <c r="F13" s="571"/>
      <c r="G13" s="571"/>
      <c r="H13" s="571"/>
      <c r="I13" s="571"/>
      <c r="J13" s="571"/>
      <c r="K13" s="571"/>
      <c r="L13" s="571"/>
      <c r="M13" s="571"/>
      <c r="N13" s="571"/>
      <c r="O13" s="571"/>
      <c r="P13" s="571"/>
      <c r="Q13" s="571"/>
      <c r="R13" s="571"/>
      <c r="S13" s="571"/>
      <c r="T13" s="571"/>
      <c r="U13" s="571"/>
      <c r="V13" s="571"/>
      <c r="W13" s="575"/>
      <c r="Y13" s="493"/>
      <c r="Z13" s="494"/>
      <c r="AA13" s="497"/>
      <c r="AB13" s="498"/>
      <c r="AC13" s="499"/>
      <c r="AD13" s="473"/>
      <c r="AE13" s="473"/>
      <c r="AF13" s="514"/>
      <c r="AG13" s="514"/>
      <c r="AH13" s="514"/>
      <c r="AI13" s="515"/>
      <c r="AJ13" s="515"/>
      <c r="AK13" s="516"/>
      <c r="AL13" s="517"/>
      <c r="AM13" s="518"/>
      <c r="AN13" s="519"/>
      <c r="AO13" s="514"/>
      <c r="AP13" s="514"/>
      <c r="AQ13" s="514"/>
      <c r="AR13" s="514"/>
      <c r="AS13" s="514"/>
      <c r="AT13" s="515"/>
      <c r="AU13" s="515"/>
      <c r="AV13" s="520"/>
      <c r="AW13" s="154"/>
      <c r="AX13" s="157" t="str">
        <f t="shared" si="0"/>
        <v/>
      </c>
      <c r="BA13" s="156" t="str">
        <f>IF(ISBLANK(AT5), "", AT5)</f>
        <v/>
      </c>
      <c r="BB13" s="156"/>
      <c r="BC13" s="156"/>
      <c r="BD13" s="156"/>
    </row>
    <row r="14" spans="2:56" ht="16.5" customHeight="1">
      <c r="B14" s="493"/>
      <c r="C14" s="568"/>
      <c r="D14" s="494"/>
      <c r="E14" s="574"/>
      <c r="F14" s="571"/>
      <c r="G14" s="571"/>
      <c r="H14" s="571"/>
      <c r="I14" s="571"/>
      <c r="J14" s="571"/>
      <c r="K14" s="571"/>
      <c r="L14" s="571"/>
      <c r="M14" s="571"/>
      <c r="N14" s="571"/>
      <c r="O14" s="571"/>
      <c r="P14" s="571"/>
      <c r="Q14" s="571"/>
      <c r="R14" s="571"/>
      <c r="S14" s="571"/>
      <c r="T14" s="571"/>
      <c r="U14" s="571"/>
      <c r="V14" s="571"/>
      <c r="W14" s="575"/>
      <c r="Y14" s="493"/>
      <c r="Z14" s="494"/>
      <c r="AA14" s="497"/>
      <c r="AB14" s="498"/>
      <c r="AC14" s="499"/>
      <c r="AD14" s="473"/>
      <c r="AE14" s="473"/>
      <c r="AF14" s="514"/>
      <c r="AG14" s="514"/>
      <c r="AH14" s="514"/>
      <c r="AI14" s="515"/>
      <c r="AJ14" s="515"/>
      <c r="AK14" s="516"/>
      <c r="AL14" s="517"/>
      <c r="AM14" s="518"/>
      <c r="AN14" s="519"/>
      <c r="AO14" s="514"/>
      <c r="AP14" s="514"/>
      <c r="AQ14" s="514"/>
      <c r="AR14" s="514"/>
      <c r="AS14" s="514"/>
      <c r="AT14" s="515"/>
      <c r="AU14" s="515"/>
      <c r="AV14" s="520"/>
      <c r="AW14" s="154"/>
      <c r="AX14" s="157" t="str">
        <f t="shared" si="0"/>
        <v/>
      </c>
      <c r="BA14" s="156" t="str">
        <f>IF(ISBLANK(AT6), "", AT6)</f>
        <v/>
      </c>
      <c r="BB14" s="156"/>
      <c r="BC14" s="156"/>
      <c r="BD14" s="156"/>
    </row>
    <row r="15" spans="2:56" ht="16.5" customHeight="1">
      <c r="B15" s="493"/>
      <c r="C15" s="568"/>
      <c r="D15" s="494"/>
      <c r="E15" s="574"/>
      <c r="F15" s="571"/>
      <c r="G15" s="571"/>
      <c r="H15" s="571"/>
      <c r="I15" s="571"/>
      <c r="J15" s="571"/>
      <c r="K15" s="571"/>
      <c r="L15" s="571"/>
      <c r="M15" s="571"/>
      <c r="N15" s="571"/>
      <c r="O15" s="571"/>
      <c r="P15" s="571"/>
      <c r="Q15" s="571"/>
      <c r="R15" s="571"/>
      <c r="S15" s="571"/>
      <c r="T15" s="571"/>
      <c r="U15" s="571"/>
      <c r="V15" s="571"/>
      <c r="W15" s="575"/>
      <c r="Y15" s="493"/>
      <c r="Z15" s="494"/>
      <c r="AA15" s="497"/>
      <c r="AB15" s="498"/>
      <c r="AC15" s="499"/>
      <c r="AD15" s="473"/>
      <c r="AE15" s="473"/>
      <c r="AF15" s="514"/>
      <c r="AG15" s="514"/>
      <c r="AH15" s="514"/>
      <c r="AI15" s="515"/>
      <c r="AJ15" s="515"/>
      <c r="AK15" s="516"/>
      <c r="AL15" s="517"/>
      <c r="AM15" s="518"/>
      <c r="AN15" s="519"/>
      <c r="AO15" s="514"/>
      <c r="AP15" s="514"/>
      <c r="AQ15" s="514"/>
      <c r="AR15" s="514"/>
      <c r="AS15" s="514"/>
      <c r="AT15" s="515"/>
      <c r="AU15" s="515"/>
      <c r="AV15" s="520"/>
      <c r="AW15" s="154"/>
      <c r="AX15" s="157" t="str">
        <f t="shared" si="0"/>
        <v/>
      </c>
      <c r="BA15" s="156" t="str">
        <f>IF(ISBLANK(AT7), "", AT7)</f>
        <v/>
      </c>
      <c r="BB15" s="156"/>
      <c r="BC15" s="156"/>
      <c r="BD15" s="156"/>
    </row>
    <row r="16" spans="2:56" ht="16.5" customHeight="1">
      <c r="B16" s="493"/>
      <c r="C16" s="568"/>
      <c r="D16" s="494"/>
      <c r="E16" s="574"/>
      <c r="F16" s="571"/>
      <c r="G16" s="571"/>
      <c r="H16" s="571"/>
      <c r="I16" s="571"/>
      <c r="J16" s="571"/>
      <c r="K16" s="571"/>
      <c r="L16" s="571"/>
      <c r="M16" s="571"/>
      <c r="N16" s="571"/>
      <c r="O16" s="571"/>
      <c r="P16" s="571"/>
      <c r="Q16" s="571"/>
      <c r="R16" s="571"/>
      <c r="S16" s="571"/>
      <c r="T16" s="571"/>
      <c r="U16" s="571"/>
      <c r="V16" s="571"/>
      <c r="W16" s="575"/>
      <c r="Y16" s="493"/>
      <c r="Z16" s="494"/>
      <c r="AA16" s="497"/>
      <c r="AB16" s="498"/>
      <c r="AC16" s="499"/>
      <c r="AD16" s="473"/>
      <c r="AE16" s="473"/>
      <c r="AF16" s="514"/>
      <c r="AG16" s="514"/>
      <c r="AH16" s="514"/>
      <c r="AI16" s="515"/>
      <c r="AJ16" s="515"/>
      <c r="AK16" s="516"/>
      <c r="AL16" s="517"/>
      <c r="AM16" s="518"/>
      <c r="AN16" s="519"/>
      <c r="AO16" s="514"/>
      <c r="AP16" s="514"/>
      <c r="AQ16" s="514"/>
      <c r="AR16" s="514"/>
      <c r="AS16" s="514"/>
      <c r="AT16" s="515"/>
      <c r="AU16" s="515"/>
      <c r="AV16" s="520"/>
      <c r="AW16" s="154"/>
      <c r="AX16" s="157" t="str">
        <f t="shared" si="0"/>
        <v/>
      </c>
      <c r="BA16" s="156" t="str">
        <f>IF(ISBLANK(AT8), "", AT8)</f>
        <v/>
      </c>
      <c r="BB16" s="156"/>
      <c r="BC16" s="156"/>
      <c r="BD16" s="156"/>
    </row>
    <row r="17" spans="2:56" ht="16.5" customHeight="1" thickBot="1">
      <c r="B17" s="495"/>
      <c r="C17" s="569"/>
      <c r="D17" s="496"/>
      <c r="E17" s="576"/>
      <c r="F17" s="577"/>
      <c r="G17" s="577"/>
      <c r="H17" s="577"/>
      <c r="I17" s="577"/>
      <c r="J17" s="577"/>
      <c r="K17" s="577"/>
      <c r="L17" s="577"/>
      <c r="M17" s="577"/>
      <c r="N17" s="577"/>
      <c r="O17" s="577"/>
      <c r="P17" s="577"/>
      <c r="Q17" s="577"/>
      <c r="R17" s="577"/>
      <c r="S17" s="577"/>
      <c r="T17" s="577"/>
      <c r="U17" s="577"/>
      <c r="V17" s="577"/>
      <c r="W17" s="578"/>
      <c r="Y17" s="495"/>
      <c r="Z17" s="496"/>
      <c r="AA17" s="553"/>
      <c r="AB17" s="554"/>
      <c r="AC17" s="555"/>
      <c r="AD17" s="556"/>
      <c r="AE17" s="556"/>
      <c r="AF17" s="557"/>
      <c r="AG17" s="557"/>
      <c r="AH17" s="557"/>
      <c r="AI17" s="558"/>
      <c r="AJ17" s="559"/>
      <c r="AK17" s="560"/>
      <c r="AL17" s="561"/>
      <c r="AM17" s="562"/>
      <c r="AN17" s="563"/>
      <c r="AO17" s="557"/>
      <c r="AP17" s="557"/>
      <c r="AQ17" s="557"/>
      <c r="AR17" s="557"/>
      <c r="AS17" s="557"/>
      <c r="AT17" s="559"/>
      <c r="AU17" s="559"/>
      <c r="AV17" s="564"/>
      <c r="AW17" s="154"/>
      <c r="AX17" s="157" t="str">
        <f t="shared" si="0"/>
        <v/>
      </c>
      <c r="BB17" s="156"/>
      <c r="BC17" s="156"/>
      <c r="BD17" s="156"/>
    </row>
    <row r="18" spans="2:56" ht="16.5" customHeight="1" thickBot="1">
      <c r="AX18" s="157" t="str">
        <f t="shared" ref="AX18:AX29" si="1">IF(ISBLANK(AL5), "", AL5)</f>
        <v/>
      </c>
    </row>
    <row r="19" spans="2:56" ht="16.5" customHeight="1" thickBot="1">
      <c r="B19" s="530" t="s">
        <v>782</v>
      </c>
      <c r="C19" s="531"/>
      <c r="D19" s="531"/>
      <c r="E19" s="534" t="s">
        <v>1126</v>
      </c>
      <c r="F19" s="535"/>
      <c r="G19" s="535"/>
      <c r="H19" s="535"/>
      <c r="I19" s="535"/>
      <c r="J19" s="535"/>
      <c r="K19" s="535"/>
      <c r="L19" s="535"/>
      <c r="M19" s="535"/>
      <c r="N19" s="535"/>
      <c r="O19" s="535"/>
      <c r="P19" s="535"/>
      <c r="Q19" s="535"/>
      <c r="R19" s="535"/>
      <c r="S19" s="535"/>
      <c r="T19" s="535"/>
      <c r="U19" s="535"/>
      <c r="V19" s="535"/>
      <c r="W19" s="536"/>
      <c r="Y19" s="540" t="s">
        <v>783</v>
      </c>
      <c r="Z19" s="541"/>
      <c r="AA19" s="461" t="s">
        <v>784</v>
      </c>
      <c r="AB19" s="462"/>
      <c r="AC19" s="462"/>
      <c r="AD19" s="462"/>
      <c r="AE19" s="462"/>
      <c r="AF19" s="462"/>
      <c r="AG19" s="462"/>
      <c r="AH19" s="462"/>
      <c r="AI19" s="462"/>
      <c r="AJ19" s="462"/>
      <c r="AK19" s="462"/>
      <c r="AL19" s="462"/>
      <c r="AM19" s="462"/>
      <c r="AN19" s="462"/>
      <c r="AO19" s="462"/>
      <c r="AP19" s="463"/>
      <c r="AR19" s="545" t="s">
        <v>785</v>
      </c>
      <c r="AS19" s="546"/>
      <c r="AT19" s="546"/>
      <c r="AU19" s="546"/>
      <c r="AV19" s="547"/>
      <c r="AX19" s="157" t="str">
        <f t="shared" si="1"/>
        <v/>
      </c>
    </row>
    <row r="20" spans="2:56" ht="16.5" customHeight="1" thickTop="1" thickBot="1">
      <c r="B20" s="532"/>
      <c r="C20" s="533"/>
      <c r="D20" s="533"/>
      <c r="E20" s="537"/>
      <c r="F20" s="538"/>
      <c r="G20" s="538"/>
      <c r="H20" s="538"/>
      <c r="I20" s="538"/>
      <c r="J20" s="538"/>
      <c r="K20" s="538"/>
      <c r="L20" s="538"/>
      <c r="M20" s="538"/>
      <c r="N20" s="538"/>
      <c r="O20" s="538"/>
      <c r="P20" s="538"/>
      <c r="Q20" s="538"/>
      <c r="R20" s="538"/>
      <c r="S20" s="538"/>
      <c r="T20" s="538"/>
      <c r="U20" s="538"/>
      <c r="V20" s="538"/>
      <c r="W20" s="539"/>
      <c r="Y20" s="542"/>
      <c r="Z20" s="543"/>
      <c r="AA20" s="544"/>
      <c r="AB20" s="512"/>
      <c r="AC20" s="512"/>
      <c r="AD20" s="512"/>
      <c r="AE20" s="512"/>
      <c r="AF20" s="512"/>
      <c r="AG20" s="512"/>
      <c r="AH20" s="512"/>
      <c r="AI20" s="512"/>
      <c r="AJ20" s="512"/>
      <c r="AK20" s="512"/>
      <c r="AL20" s="512"/>
      <c r="AM20" s="512"/>
      <c r="AN20" s="512"/>
      <c r="AO20" s="512"/>
      <c r="AP20" s="513"/>
      <c r="AR20" s="548" t="s">
        <v>786</v>
      </c>
      <c r="AS20" s="549"/>
      <c r="AT20" s="550"/>
      <c r="AU20" s="551">
        <f>COUNTA(B25:B34)</f>
        <v>4</v>
      </c>
      <c r="AV20" s="552"/>
      <c r="AX20" s="157" t="str">
        <f t="shared" si="1"/>
        <v/>
      </c>
    </row>
    <row r="21" spans="2:56" ht="16.5" customHeight="1">
      <c r="AR21" s="579" t="s">
        <v>787</v>
      </c>
      <c r="AS21" s="580"/>
      <c r="AT21" s="581"/>
      <c r="AU21" s="582">
        <f>COUNTA(AT25:AV34)</f>
        <v>4</v>
      </c>
      <c r="AV21" s="583"/>
      <c r="AX21" s="157" t="str">
        <f t="shared" si="1"/>
        <v/>
      </c>
    </row>
    <row r="22" spans="2:56" ht="16.5" customHeight="1" thickBot="1">
      <c r="AR22" s="584" t="s">
        <v>788</v>
      </c>
      <c r="AS22" s="585"/>
      <c r="AT22" s="586"/>
      <c r="AU22" s="587">
        <f>AU20-AU21</f>
        <v>0</v>
      </c>
      <c r="AV22" s="588"/>
      <c r="AX22" s="157" t="str">
        <f t="shared" si="1"/>
        <v/>
      </c>
    </row>
    <row r="23" spans="2:56" ht="16.5" customHeight="1" thickBot="1">
      <c r="B23" s="589" t="str">
        <f>E4&amp;" "&amp;E6&amp;" "&amp;E5&amp;IF(P5=""," ","("&amp;P5&amp;")")&amp;P6&amp;" 指摘事項一覧"</f>
        <v>スポット対応  ソフトウェア開発文書 承認レビュー 指摘事項一覧</v>
      </c>
      <c r="C23" s="589"/>
      <c r="D23" s="589"/>
      <c r="E23" s="589"/>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89"/>
      <c r="AK23" s="589"/>
      <c r="AL23" s="589"/>
      <c r="AM23" s="589"/>
      <c r="AN23" s="589"/>
      <c r="AO23" s="589"/>
      <c r="AP23" s="589"/>
      <c r="AQ23" s="589"/>
      <c r="AR23" s="589"/>
      <c r="AS23" s="589"/>
      <c r="AT23" s="589"/>
      <c r="AU23" s="589"/>
      <c r="AV23" s="589"/>
      <c r="AX23" s="157" t="str">
        <f t="shared" si="1"/>
        <v/>
      </c>
    </row>
    <row r="24" spans="2:56" ht="16.5" customHeight="1">
      <c r="B24" s="163" t="s">
        <v>74</v>
      </c>
      <c r="C24" s="590" t="s">
        <v>789</v>
      </c>
      <c r="D24" s="526"/>
      <c r="E24" s="527"/>
      <c r="F24" s="591" t="s">
        <v>790</v>
      </c>
      <c r="G24" s="591"/>
      <c r="H24" s="591"/>
      <c r="I24" s="591"/>
      <c r="J24" s="591"/>
      <c r="K24" s="591"/>
      <c r="L24" s="590" t="s">
        <v>791</v>
      </c>
      <c r="M24" s="526"/>
      <c r="N24" s="526"/>
      <c r="O24" s="526"/>
      <c r="P24" s="526"/>
      <c r="Q24" s="526"/>
      <c r="R24" s="526"/>
      <c r="S24" s="526"/>
      <c r="T24" s="526"/>
      <c r="U24" s="526"/>
      <c r="V24" s="526"/>
      <c r="W24" s="590" t="s">
        <v>792</v>
      </c>
      <c r="X24" s="526"/>
      <c r="Y24" s="526"/>
      <c r="Z24" s="591" t="s">
        <v>793</v>
      </c>
      <c r="AA24" s="591"/>
      <c r="AB24" s="591"/>
      <c r="AC24" s="591" t="s">
        <v>794</v>
      </c>
      <c r="AD24" s="591"/>
      <c r="AE24" s="592"/>
      <c r="AF24" s="525" t="s">
        <v>795</v>
      </c>
      <c r="AG24" s="526"/>
      <c r="AH24" s="526"/>
      <c r="AI24" s="526"/>
      <c r="AJ24" s="526"/>
      <c r="AK24" s="526"/>
      <c r="AL24" s="526"/>
      <c r="AM24" s="526"/>
      <c r="AN24" s="526"/>
      <c r="AO24" s="526"/>
      <c r="AP24" s="527"/>
      <c r="AQ24" s="526" t="s">
        <v>29</v>
      </c>
      <c r="AR24" s="526"/>
      <c r="AS24" s="527"/>
      <c r="AT24" s="591" t="s">
        <v>796</v>
      </c>
      <c r="AU24" s="591"/>
      <c r="AV24" s="592"/>
      <c r="AX24" s="157" t="str">
        <f t="shared" si="1"/>
        <v/>
      </c>
    </row>
    <row r="25" spans="2:56" ht="91.5" customHeight="1">
      <c r="B25" s="164">
        <v>1</v>
      </c>
      <c r="C25" s="593">
        <v>42997</v>
      </c>
      <c r="D25" s="594"/>
      <c r="E25" s="594"/>
      <c r="F25" s="595" t="s">
        <v>1134</v>
      </c>
      <c r="G25" s="594"/>
      <c r="H25" s="594"/>
      <c r="I25" s="594"/>
      <c r="J25" s="594"/>
      <c r="K25" s="596"/>
      <c r="L25" s="597" t="s">
        <v>1136</v>
      </c>
      <c r="M25" s="598"/>
      <c r="N25" s="598"/>
      <c r="O25" s="598"/>
      <c r="P25" s="598"/>
      <c r="Q25" s="598"/>
      <c r="R25" s="598"/>
      <c r="S25" s="598"/>
      <c r="T25" s="598"/>
      <c r="U25" s="598"/>
      <c r="V25" s="599"/>
      <c r="W25" s="595" t="s">
        <v>956</v>
      </c>
      <c r="X25" s="594"/>
      <c r="Y25" s="594"/>
      <c r="Z25" s="600" t="s">
        <v>1139</v>
      </c>
      <c r="AA25" s="600"/>
      <c r="AB25" s="600"/>
      <c r="AC25" s="601"/>
      <c r="AD25" s="601"/>
      <c r="AE25" s="602"/>
      <c r="AF25" s="603" t="s">
        <v>1147</v>
      </c>
      <c r="AG25" s="598"/>
      <c r="AH25" s="598"/>
      <c r="AI25" s="598"/>
      <c r="AJ25" s="598"/>
      <c r="AK25" s="598"/>
      <c r="AL25" s="598"/>
      <c r="AM25" s="598"/>
      <c r="AN25" s="598"/>
      <c r="AO25" s="598"/>
      <c r="AP25" s="599"/>
      <c r="AQ25" s="594" t="s">
        <v>1148</v>
      </c>
      <c r="AR25" s="594"/>
      <c r="AS25" s="596"/>
      <c r="AT25" s="604">
        <v>42997</v>
      </c>
      <c r="AU25" s="604"/>
      <c r="AV25" s="605"/>
      <c r="AX25" s="157" t="str">
        <f t="shared" si="1"/>
        <v/>
      </c>
    </row>
    <row r="26" spans="2:56" ht="117" customHeight="1">
      <c r="B26" s="164">
        <v>2</v>
      </c>
      <c r="C26" s="593">
        <v>42997</v>
      </c>
      <c r="D26" s="594"/>
      <c r="E26" s="594"/>
      <c r="F26" s="595" t="s">
        <v>1137</v>
      </c>
      <c r="G26" s="594"/>
      <c r="H26" s="594"/>
      <c r="I26" s="594"/>
      <c r="J26" s="594"/>
      <c r="K26" s="596"/>
      <c r="L26" s="597" t="s">
        <v>1138</v>
      </c>
      <c r="M26" s="598"/>
      <c r="N26" s="598"/>
      <c r="O26" s="598"/>
      <c r="P26" s="598"/>
      <c r="Q26" s="598"/>
      <c r="R26" s="598"/>
      <c r="S26" s="598"/>
      <c r="T26" s="598"/>
      <c r="U26" s="598"/>
      <c r="V26" s="599"/>
      <c r="W26" s="595" t="s">
        <v>952</v>
      </c>
      <c r="X26" s="594"/>
      <c r="Y26" s="594"/>
      <c r="Z26" s="600" t="s">
        <v>1139</v>
      </c>
      <c r="AA26" s="600"/>
      <c r="AB26" s="600"/>
      <c r="AC26" s="601"/>
      <c r="AD26" s="601"/>
      <c r="AE26" s="602"/>
      <c r="AF26" s="606" t="s">
        <v>1149</v>
      </c>
      <c r="AG26" s="598"/>
      <c r="AH26" s="598"/>
      <c r="AI26" s="598"/>
      <c r="AJ26" s="598"/>
      <c r="AK26" s="598"/>
      <c r="AL26" s="598"/>
      <c r="AM26" s="598"/>
      <c r="AN26" s="598"/>
      <c r="AO26" s="598"/>
      <c r="AP26" s="599"/>
      <c r="AQ26" s="594" t="s">
        <v>1148</v>
      </c>
      <c r="AR26" s="594"/>
      <c r="AS26" s="596"/>
      <c r="AT26" s="604">
        <v>42997</v>
      </c>
      <c r="AU26" s="604"/>
      <c r="AV26" s="605"/>
      <c r="AX26" s="157" t="str">
        <f t="shared" si="1"/>
        <v/>
      </c>
    </row>
    <row r="27" spans="2:56" ht="54" customHeight="1">
      <c r="B27" s="164">
        <v>3</v>
      </c>
      <c r="C27" s="593">
        <v>42997</v>
      </c>
      <c r="D27" s="594"/>
      <c r="E27" s="594"/>
      <c r="F27" s="595" t="s">
        <v>1150</v>
      </c>
      <c r="G27" s="594"/>
      <c r="H27" s="594"/>
      <c r="I27" s="594"/>
      <c r="J27" s="594"/>
      <c r="K27" s="596"/>
      <c r="L27" s="597" t="s">
        <v>1151</v>
      </c>
      <c r="M27" s="598"/>
      <c r="N27" s="598"/>
      <c r="O27" s="598"/>
      <c r="P27" s="598"/>
      <c r="Q27" s="598"/>
      <c r="R27" s="598"/>
      <c r="S27" s="598"/>
      <c r="T27" s="598"/>
      <c r="U27" s="598"/>
      <c r="V27" s="599"/>
      <c r="W27" s="595" t="s">
        <v>956</v>
      </c>
      <c r="X27" s="594"/>
      <c r="Y27" s="594"/>
      <c r="Z27" s="600" t="s">
        <v>1152</v>
      </c>
      <c r="AA27" s="600"/>
      <c r="AB27" s="600"/>
      <c r="AC27" s="601"/>
      <c r="AD27" s="601"/>
      <c r="AE27" s="602"/>
      <c r="AF27" s="603" t="s">
        <v>1156</v>
      </c>
      <c r="AG27" s="598"/>
      <c r="AH27" s="598"/>
      <c r="AI27" s="598"/>
      <c r="AJ27" s="598"/>
      <c r="AK27" s="598"/>
      <c r="AL27" s="598"/>
      <c r="AM27" s="598"/>
      <c r="AN27" s="598"/>
      <c r="AO27" s="598"/>
      <c r="AP27" s="599"/>
      <c r="AQ27" s="594" t="s">
        <v>1088</v>
      </c>
      <c r="AR27" s="594"/>
      <c r="AS27" s="596"/>
      <c r="AT27" s="604">
        <v>42997</v>
      </c>
      <c r="AU27" s="604"/>
      <c r="AV27" s="605"/>
      <c r="AX27" s="157" t="str">
        <f t="shared" si="1"/>
        <v/>
      </c>
    </row>
    <row r="28" spans="2:56" ht="33" customHeight="1">
      <c r="B28" s="164">
        <v>4</v>
      </c>
      <c r="C28" s="593">
        <v>42997</v>
      </c>
      <c r="D28" s="594"/>
      <c r="E28" s="594"/>
      <c r="F28" s="595" t="s">
        <v>1153</v>
      </c>
      <c r="G28" s="594"/>
      <c r="H28" s="594"/>
      <c r="I28" s="594"/>
      <c r="J28" s="594"/>
      <c r="K28" s="596"/>
      <c r="L28" s="597" t="s">
        <v>1154</v>
      </c>
      <c r="M28" s="598"/>
      <c r="N28" s="598"/>
      <c r="O28" s="598"/>
      <c r="P28" s="598"/>
      <c r="Q28" s="598"/>
      <c r="R28" s="598"/>
      <c r="S28" s="598"/>
      <c r="T28" s="598"/>
      <c r="U28" s="598"/>
      <c r="V28" s="599"/>
      <c r="W28" s="595" t="s">
        <v>952</v>
      </c>
      <c r="X28" s="594"/>
      <c r="Y28" s="594"/>
      <c r="Z28" s="600" t="s">
        <v>1152</v>
      </c>
      <c r="AA28" s="600"/>
      <c r="AB28" s="600"/>
      <c r="AC28" s="601"/>
      <c r="AD28" s="601"/>
      <c r="AE28" s="602"/>
      <c r="AF28" s="603" t="s">
        <v>1157</v>
      </c>
      <c r="AG28" s="598"/>
      <c r="AH28" s="598"/>
      <c r="AI28" s="598"/>
      <c r="AJ28" s="598"/>
      <c r="AK28" s="598"/>
      <c r="AL28" s="598"/>
      <c r="AM28" s="598"/>
      <c r="AN28" s="598"/>
      <c r="AO28" s="598"/>
      <c r="AP28" s="599"/>
      <c r="AQ28" s="594" t="s">
        <v>1088</v>
      </c>
      <c r="AR28" s="594"/>
      <c r="AS28" s="596"/>
      <c r="AT28" s="604">
        <v>42997</v>
      </c>
      <c r="AU28" s="604"/>
      <c r="AV28" s="605"/>
      <c r="AX28" s="157" t="str">
        <f t="shared" si="1"/>
        <v/>
      </c>
    </row>
    <row r="29" spans="2:56" ht="33" customHeight="1">
      <c r="B29" s="164"/>
      <c r="C29" s="593"/>
      <c r="D29" s="594"/>
      <c r="E29" s="594"/>
      <c r="F29" s="595"/>
      <c r="G29" s="594"/>
      <c r="H29" s="594"/>
      <c r="I29" s="594"/>
      <c r="J29" s="594"/>
      <c r="K29" s="596"/>
      <c r="L29" s="597"/>
      <c r="M29" s="598"/>
      <c r="N29" s="598"/>
      <c r="O29" s="598"/>
      <c r="P29" s="598"/>
      <c r="Q29" s="598"/>
      <c r="R29" s="598"/>
      <c r="S29" s="598"/>
      <c r="T29" s="598"/>
      <c r="U29" s="598"/>
      <c r="V29" s="599"/>
      <c r="W29" s="595"/>
      <c r="X29" s="594"/>
      <c r="Y29" s="594"/>
      <c r="Z29" s="600"/>
      <c r="AA29" s="600"/>
      <c r="AB29" s="600"/>
      <c r="AC29" s="601"/>
      <c r="AD29" s="601"/>
      <c r="AE29" s="602"/>
      <c r="AF29" s="603"/>
      <c r="AG29" s="598"/>
      <c r="AH29" s="598"/>
      <c r="AI29" s="598"/>
      <c r="AJ29" s="598"/>
      <c r="AK29" s="598"/>
      <c r="AL29" s="598"/>
      <c r="AM29" s="598"/>
      <c r="AN29" s="598"/>
      <c r="AO29" s="598"/>
      <c r="AP29" s="599"/>
      <c r="AQ29" s="594"/>
      <c r="AR29" s="594"/>
      <c r="AS29" s="596"/>
      <c r="AT29" s="604"/>
      <c r="AU29" s="604"/>
      <c r="AV29" s="605"/>
      <c r="AX29" s="157" t="str">
        <f t="shared" si="1"/>
        <v/>
      </c>
    </row>
    <row r="30" spans="2:56" ht="33" customHeight="1">
      <c r="B30" s="164"/>
      <c r="C30" s="593"/>
      <c r="D30" s="594"/>
      <c r="E30" s="594"/>
      <c r="F30" s="595"/>
      <c r="G30" s="594"/>
      <c r="H30" s="594"/>
      <c r="I30" s="594"/>
      <c r="J30" s="594"/>
      <c r="K30" s="596"/>
      <c r="L30" s="597"/>
      <c r="M30" s="598"/>
      <c r="N30" s="598"/>
      <c r="O30" s="598"/>
      <c r="P30" s="598"/>
      <c r="Q30" s="598"/>
      <c r="R30" s="598"/>
      <c r="S30" s="598"/>
      <c r="T30" s="598"/>
      <c r="U30" s="598"/>
      <c r="V30" s="599"/>
      <c r="W30" s="595"/>
      <c r="X30" s="594"/>
      <c r="Y30" s="594"/>
      <c r="Z30" s="600"/>
      <c r="AA30" s="600"/>
      <c r="AB30" s="600"/>
      <c r="AC30" s="601"/>
      <c r="AD30" s="601"/>
      <c r="AE30" s="602"/>
      <c r="AF30" s="603"/>
      <c r="AG30" s="598"/>
      <c r="AH30" s="598"/>
      <c r="AI30" s="598"/>
      <c r="AJ30" s="598"/>
      <c r="AK30" s="598"/>
      <c r="AL30" s="598"/>
      <c r="AM30" s="598"/>
      <c r="AN30" s="598"/>
      <c r="AO30" s="598"/>
      <c r="AP30" s="599"/>
      <c r="AQ30" s="594"/>
      <c r="AR30" s="594"/>
      <c r="AS30" s="596"/>
      <c r="AT30" s="604"/>
      <c r="AU30" s="604"/>
      <c r="AV30" s="605"/>
    </row>
    <row r="31" spans="2:56" ht="33" customHeight="1">
      <c r="B31" s="164"/>
      <c r="C31" s="593"/>
      <c r="D31" s="594"/>
      <c r="E31" s="594"/>
      <c r="F31" s="595"/>
      <c r="G31" s="594"/>
      <c r="H31" s="594"/>
      <c r="I31" s="594"/>
      <c r="J31" s="594"/>
      <c r="K31" s="596"/>
      <c r="L31" s="597"/>
      <c r="M31" s="598"/>
      <c r="N31" s="598"/>
      <c r="O31" s="598"/>
      <c r="P31" s="598"/>
      <c r="Q31" s="598"/>
      <c r="R31" s="598"/>
      <c r="S31" s="598"/>
      <c r="T31" s="598"/>
      <c r="U31" s="598"/>
      <c r="V31" s="599"/>
      <c r="W31" s="595"/>
      <c r="X31" s="594"/>
      <c r="Y31" s="594"/>
      <c r="Z31" s="600"/>
      <c r="AA31" s="600"/>
      <c r="AB31" s="600"/>
      <c r="AC31" s="601"/>
      <c r="AD31" s="601"/>
      <c r="AE31" s="602"/>
      <c r="AF31" s="603"/>
      <c r="AG31" s="598"/>
      <c r="AH31" s="598"/>
      <c r="AI31" s="598"/>
      <c r="AJ31" s="598"/>
      <c r="AK31" s="598"/>
      <c r="AL31" s="598"/>
      <c r="AM31" s="598"/>
      <c r="AN31" s="598"/>
      <c r="AO31" s="598"/>
      <c r="AP31" s="599"/>
      <c r="AQ31" s="594"/>
      <c r="AR31" s="594"/>
      <c r="AS31" s="596"/>
      <c r="AT31" s="604"/>
      <c r="AU31" s="604"/>
      <c r="AV31" s="605"/>
      <c r="AX31" s="157" t="s">
        <v>797</v>
      </c>
    </row>
    <row r="32" spans="2:56" ht="33" customHeight="1">
      <c r="B32" s="164"/>
      <c r="C32" s="593"/>
      <c r="D32" s="594"/>
      <c r="E32" s="594"/>
      <c r="F32" s="595"/>
      <c r="G32" s="594"/>
      <c r="H32" s="594"/>
      <c r="I32" s="594"/>
      <c r="J32" s="594"/>
      <c r="K32" s="596"/>
      <c r="L32" s="597"/>
      <c r="M32" s="598"/>
      <c r="N32" s="598"/>
      <c r="O32" s="598"/>
      <c r="P32" s="598"/>
      <c r="Q32" s="598"/>
      <c r="R32" s="598"/>
      <c r="S32" s="598"/>
      <c r="T32" s="598"/>
      <c r="U32" s="598"/>
      <c r="V32" s="599"/>
      <c r="W32" s="595"/>
      <c r="X32" s="594"/>
      <c r="Y32" s="594"/>
      <c r="Z32" s="600"/>
      <c r="AA32" s="600"/>
      <c r="AB32" s="600"/>
      <c r="AC32" s="601"/>
      <c r="AD32" s="601"/>
      <c r="AE32" s="602"/>
      <c r="AF32" s="603"/>
      <c r="AG32" s="598"/>
      <c r="AH32" s="598"/>
      <c r="AI32" s="598"/>
      <c r="AJ32" s="598"/>
      <c r="AK32" s="598"/>
      <c r="AL32" s="598"/>
      <c r="AM32" s="598"/>
      <c r="AN32" s="598"/>
      <c r="AO32" s="598"/>
      <c r="AP32" s="599"/>
      <c r="AQ32" s="594"/>
      <c r="AR32" s="594"/>
      <c r="AS32" s="596"/>
      <c r="AT32" s="604"/>
      <c r="AU32" s="604"/>
      <c r="AV32" s="605"/>
    </row>
    <row r="33" spans="2:48" ht="33" customHeight="1">
      <c r="B33" s="164"/>
      <c r="C33" s="593"/>
      <c r="D33" s="594"/>
      <c r="E33" s="594"/>
      <c r="F33" s="595"/>
      <c r="G33" s="594"/>
      <c r="H33" s="594"/>
      <c r="I33" s="594"/>
      <c r="J33" s="594"/>
      <c r="K33" s="596"/>
      <c r="L33" s="597"/>
      <c r="M33" s="598"/>
      <c r="N33" s="598"/>
      <c r="O33" s="598"/>
      <c r="P33" s="598"/>
      <c r="Q33" s="598"/>
      <c r="R33" s="598"/>
      <c r="S33" s="598"/>
      <c r="T33" s="598"/>
      <c r="U33" s="598"/>
      <c r="V33" s="599"/>
      <c r="W33" s="595"/>
      <c r="X33" s="594"/>
      <c r="Y33" s="594"/>
      <c r="Z33" s="600"/>
      <c r="AA33" s="600"/>
      <c r="AB33" s="600"/>
      <c r="AC33" s="601"/>
      <c r="AD33" s="601"/>
      <c r="AE33" s="602"/>
      <c r="AF33" s="603"/>
      <c r="AG33" s="598"/>
      <c r="AH33" s="598"/>
      <c r="AI33" s="598"/>
      <c r="AJ33" s="598"/>
      <c r="AK33" s="598"/>
      <c r="AL33" s="598"/>
      <c r="AM33" s="598"/>
      <c r="AN33" s="598"/>
      <c r="AO33" s="598"/>
      <c r="AP33" s="599"/>
      <c r="AQ33" s="594"/>
      <c r="AR33" s="594"/>
      <c r="AS33" s="596"/>
      <c r="AT33" s="604"/>
      <c r="AU33" s="604"/>
      <c r="AV33" s="605"/>
    </row>
    <row r="34" spans="2:48" ht="33" customHeight="1" thickBot="1">
      <c r="B34" s="165"/>
      <c r="C34" s="611"/>
      <c r="D34" s="607"/>
      <c r="E34" s="608"/>
      <c r="F34" s="611"/>
      <c r="G34" s="607"/>
      <c r="H34" s="607"/>
      <c r="I34" s="607"/>
      <c r="J34" s="607"/>
      <c r="K34" s="608"/>
      <c r="L34" s="612"/>
      <c r="M34" s="613"/>
      <c r="N34" s="613"/>
      <c r="O34" s="613"/>
      <c r="P34" s="613"/>
      <c r="Q34" s="613"/>
      <c r="R34" s="613"/>
      <c r="S34" s="613"/>
      <c r="T34" s="613"/>
      <c r="U34" s="613"/>
      <c r="V34" s="613"/>
      <c r="W34" s="611"/>
      <c r="X34" s="607"/>
      <c r="Y34" s="607"/>
      <c r="Z34" s="614"/>
      <c r="AA34" s="614"/>
      <c r="AB34" s="614"/>
      <c r="AC34" s="615"/>
      <c r="AD34" s="615"/>
      <c r="AE34" s="616"/>
      <c r="AF34" s="617"/>
      <c r="AG34" s="613"/>
      <c r="AH34" s="613"/>
      <c r="AI34" s="613"/>
      <c r="AJ34" s="613"/>
      <c r="AK34" s="613"/>
      <c r="AL34" s="613"/>
      <c r="AM34" s="613"/>
      <c r="AN34" s="613"/>
      <c r="AO34" s="613"/>
      <c r="AP34" s="618"/>
      <c r="AQ34" s="607"/>
      <c r="AR34" s="607"/>
      <c r="AS34" s="608"/>
      <c r="AT34" s="609"/>
      <c r="AU34" s="609"/>
      <c r="AV34" s="610"/>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2" priority="1" stopIfTrue="1">
      <formula>ISBLANK(INDIRECT(ADDRESS(ROW(),COLUMN())))</formula>
    </cfRule>
  </conditionalFormatting>
  <dataValidations count="6">
    <dataValidation type="list" allowBlank="1" showInputMessage="1" showErrorMessage="1" sqref="E5:L5" xr:uid="{00000000-0002-0000-0E00-000000000000}">
      <formula1>"ソフトウェア開発文書"</formula1>
    </dataValidation>
    <dataValidation type="list" allowBlank="1" showInputMessage="1" showErrorMessage="1" sqref="P6" xr:uid="{00000000-0002-0000-0E00-000001000000}">
      <formula1>DR種別</formula1>
    </dataValidation>
    <dataValidation type="list" allowBlank="1" showInputMessage="1" showErrorMessage="1" sqref="W25:Y34" xr:uid="{00000000-0002-0000-0E00-000002000000}">
      <formula1>指摘事由</formula1>
    </dataValidation>
    <dataValidation type="list" allowBlank="1" showInputMessage="1" showErrorMessage="1" sqref="Z25:AB34" xr:uid="{00000000-0002-0000-0E00-000003000000}">
      <formula1>$AX$5:$AX$30</formula1>
    </dataValidation>
    <dataValidation type="list" allowBlank="1" showInputMessage="1" showErrorMessage="1" sqref="AQ5:AS17 AF5:AH17" xr:uid="{00000000-0002-0000-0E00-000004000000}">
      <formula1>役割</formula1>
    </dataValidation>
    <dataValidation type="list" allowBlank="1" showInputMessage="1" showErrorMessage="1" sqref="AO5:AP17 AD5:AE17" xr:uid="{00000000-0002-0000-0E00-000005000000}">
      <formula1>"社員"</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B1:BD34"/>
  <sheetViews>
    <sheetView showGridLines="0" workbookViewId="0">
      <selection activeCell="AI10" sqref="AI10:AK10"/>
    </sheetView>
  </sheetViews>
  <sheetFormatPr defaultColWidth="4.5" defaultRowHeight="16.5" customHeight="1"/>
  <cols>
    <col min="1" max="1" width="2.25" style="154" customWidth="1"/>
    <col min="2" max="3" width="4.5" style="154" customWidth="1"/>
    <col min="4" max="4" width="4.5" style="158" customWidth="1"/>
    <col min="5" max="48" width="4.5" style="154" customWidth="1"/>
    <col min="49" max="49" width="4.5" style="156" customWidth="1"/>
    <col min="50" max="51" width="4.5" style="157" customWidth="1"/>
    <col min="52" max="53" width="4.5" style="156" customWidth="1"/>
    <col min="54" max="256" width="4.5" style="154" customWidth="1"/>
    <col min="257" max="16384" width="4.5" style="154"/>
  </cols>
  <sheetData>
    <row r="1" spans="2:56" ht="16.5" customHeight="1">
      <c r="B1" s="454" t="s">
        <v>762</v>
      </c>
      <c r="C1" s="454"/>
      <c r="D1" s="454"/>
      <c r="E1" s="454"/>
      <c r="F1" s="454"/>
      <c r="G1" s="454"/>
      <c r="H1" s="454"/>
      <c r="I1" s="454"/>
      <c r="J1" s="454"/>
      <c r="K1" s="454"/>
      <c r="L1" s="454"/>
      <c r="M1" s="454"/>
      <c r="N1" s="454"/>
      <c r="AE1" s="155"/>
      <c r="AF1" s="448"/>
      <c r="AG1" s="448"/>
      <c r="AH1" s="450"/>
      <c r="AI1" s="450"/>
      <c r="AJ1" s="450"/>
      <c r="AK1" s="155"/>
      <c r="AL1" s="448"/>
      <c r="AM1" s="448"/>
      <c r="AN1" s="450"/>
      <c r="AO1" s="450"/>
      <c r="AP1" s="450"/>
      <c r="AQ1" s="155"/>
      <c r="AR1" s="455" t="s">
        <v>763</v>
      </c>
      <c r="AS1" s="455"/>
      <c r="AT1" s="447"/>
      <c r="AU1" s="447"/>
      <c r="AV1" s="447"/>
      <c r="AX1" s="157" t="s">
        <v>764</v>
      </c>
    </row>
    <row r="2" spans="2:56" ht="16.5" customHeight="1">
      <c r="B2" s="454"/>
      <c r="C2" s="454"/>
      <c r="D2" s="454"/>
      <c r="E2" s="454"/>
      <c r="F2" s="454"/>
      <c r="G2" s="454"/>
      <c r="H2" s="454"/>
      <c r="I2" s="454"/>
      <c r="J2" s="454"/>
      <c r="K2" s="454"/>
      <c r="L2" s="454"/>
      <c r="M2" s="454"/>
      <c r="N2" s="454"/>
      <c r="AE2" s="155"/>
      <c r="AF2" s="448"/>
      <c r="AG2" s="448"/>
      <c r="AH2" s="449"/>
      <c r="AI2" s="450"/>
      <c r="AJ2" s="450"/>
      <c r="AK2" s="155"/>
      <c r="AL2" s="448"/>
      <c r="AM2" s="448"/>
      <c r="AN2" s="449"/>
      <c r="AO2" s="450"/>
      <c r="AP2" s="450"/>
      <c r="AQ2" s="155"/>
      <c r="AR2" s="451" t="s">
        <v>765</v>
      </c>
      <c r="AS2" s="451"/>
      <c r="AT2" s="452"/>
      <c r="AU2" s="453"/>
      <c r="AV2" s="453"/>
      <c r="AX2" s="157" t="s">
        <v>766</v>
      </c>
    </row>
    <row r="3" spans="2:56" ht="16.5" customHeight="1" thickBot="1">
      <c r="AJ3" s="327"/>
      <c r="AK3" s="327"/>
      <c r="AL3" s="160"/>
      <c r="AM3" s="327"/>
      <c r="AN3" s="327"/>
    </row>
    <row r="4" spans="2:56" ht="16.5" customHeight="1" thickBot="1">
      <c r="B4" s="482" t="s">
        <v>767</v>
      </c>
      <c r="C4" s="483"/>
      <c r="D4" s="483"/>
      <c r="E4" s="484" t="s">
        <v>1127</v>
      </c>
      <c r="F4" s="485"/>
      <c r="G4" s="485"/>
      <c r="H4" s="485"/>
      <c r="I4" s="485"/>
      <c r="J4" s="485"/>
      <c r="K4" s="485"/>
      <c r="L4" s="486"/>
      <c r="M4" s="487"/>
      <c r="N4" s="488"/>
      <c r="O4" s="489"/>
      <c r="P4" s="490"/>
      <c r="Q4" s="490"/>
      <c r="R4" s="490"/>
      <c r="S4" s="161"/>
      <c r="Y4" s="491" t="s">
        <v>768</v>
      </c>
      <c r="Z4" s="492"/>
      <c r="AA4" s="481" t="s">
        <v>25</v>
      </c>
      <c r="AB4" s="479"/>
      <c r="AC4" s="479"/>
      <c r="AD4" s="479" t="s">
        <v>769</v>
      </c>
      <c r="AE4" s="479"/>
      <c r="AF4" s="479" t="s">
        <v>770</v>
      </c>
      <c r="AG4" s="479"/>
      <c r="AH4" s="479"/>
      <c r="AI4" s="456" t="s">
        <v>771</v>
      </c>
      <c r="AJ4" s="457"/>
      <c r="AK4" s="480"/>
      <c r="AL4" s="481" t="s">
        <v>25</v>
      </c>
      <c r="AM4" s="479"/>
      <c r="AN4" s="479"/>
      <c r="AO4" s="479" t="s">
        <v>769</v>
      </c>
      <c r="AP4" s="479"/>
      <c r="AQ4" s="479" t="s">
        <v>770</v>
      </c>
      <c r="AR4" s="479"/>
      <c r="AS4" s="479"/>
      <c r="AT4" s="456" t="s">
        <v>771</v>
      </c>
      <c r="AU4" s="457"/>
      <c r="AV4" s="458"/>
      <c r="AW4" s="154"/>
      <c r="AX4" s="157" t="s">
        <v>772</v>
      </c>
      <c r="BA4" s="156" t="str">
        <f>IF(ISBLANK(AA8), "", AA8)</f>
        <v/>
      </c>
      <c r="BB4" s="156"/>
      <c r="BC4" s="156"/>
      <c r="BD4" s="156"/>
    </row>
    <row r="5" spans="2:56" ht="16.5" customHeight="1">
      <c r="B5" s="459" t="s">
        <v>773</v>
      </c>
      <c r="C5" s="460"/>
      <c r="D5" s="460"/>
      <c r="E5" s="461" t="s">
        <v>774</v>
      </c>
      <c r="F5" s="462"/>
      <c r="G5" s="462"/>
      <c r="H5" s="462"/>
      <c r="I5" s="462"/>
      <c r="J5" s="462"/>
      <c r="K5" s="462"/>
      <c r="L5" s="463"/>
      <c r="M5" s="464" t="s">
        <v>775</v>
      </c>
      <c r="N5" s="465"/>
      <c r="O5" s="466"/>
      <c r="P5" s="467"/>
      <c r="Q5" s="468"/>
      <c r="R5" s="468"/>
      <c r="S5" s="468"/>
      <c r="T5" s="468"/>
      <c r="U5" s="468"/>
      <c r="V5" s="468"/>
      <c r="W5" s="469"/>
      <c r="Y5" s="493"/>
      <c r="Z5" s="494"/>
      <c r="AA5" s="470" t="s">
        <v>1237</v>
      </c>
      <c r="AB5" s="471"/>
      <c r="AC5" s="472"/>
      <c r="AD5" s="473" t="s">
        <v>1131</v>
      </c>
      <c r="AE5" s="473"/>
      <c r="AF5" s="473" t="s">
        <v>941</v>
      </c>
      <c r="AG5" s="473"/>
      <c r="AH5" s="473"/>
      <c r="AI5" s="474"/>
      <c r="AJ5" s="474"/>
      <c r="AK5" s="475"/>
      <c r="AL5" s="476"/>
      <c r="AM5" s="477"/>
      <c r="AN5" s="478"/>
      <c r="AO5" s="473"/>
      <c r="AP5" s="473"/>
      <c r="AQ5" s="473"/>
      <c r="AR5" s="473"/>
      <c r="AS5" s="473"/>
      <c r="AT5" s="500"/>
      <c r="AU5" s="474"/>
      <c r="AV5" s="501"/>
      <c r="AW5" s="154"/>
      <c r="AX5" s="157" t="str">
        <f t="shared" ref="AX5:AX17" si="0">IF(ISBLANK(AA5), "", AA5)</f>
        <v>梶浦 義徳</v>
      </c>
      <c r="BA5" s="156" t="str">
        <f>IF(ISBLANK(AA9), "", AA9)</f>
        <v/>
      </c>
      <c r="BB5" s="156"/>
      <c r="BC5" s="156"/>
      <c r="BD5" s="156"/>
    </row>
    <row r="6" spans="2:56" ht="16.5" customHeight="1" thickBot="1">
      <c r="B6" s="502" t="s">
        <v>776</v>
      </c>
      <c r="C6" s="503"/>
      <c r="D6" s="504"/>
      <c r="E6" s="505"/>
      <c r="F6" s="506"/>
      <c r="G6" s="506"/>
      <c r="H6" s="506"/>
      <c r="I6" s="506"/>
      <c r="J6" s="506"/>
      <c r="K6" s="506"/>
      <c r="L6" s="507"/>
      <c r="M6" s="508" t="s">
        <v>777</v>
      </c>
      <c r="N6" s="509"/>
      <c r="O6" s="510"/>
      <c r="P6" s="511" t="s">
        <v>778</v>
      </c>
      <c r="Q6" s="512"/>
      <c r="R6" s="512"/>
      <c r="S6" s="512"/>
      <c r="T6" s="512"/>
      <c r="U6" s="512"/>
      <c r="V6" s="512"/>
      <c r="W6" s="513"/>
      <c r="Y6" s="493"/>
      <c r="Z6" s="494"/>
      <c r="AA6" s="497" t="s">
        <v>1238</v>
      </c>
      <c r="AB6" s="498"/>
      <c r="AC6" s="499"/>
      <c r="AD6" s="473" t="s">
        <v>1131</v>
      </c>
      <c r="AE6" s="473"/>
      <c r="AF6" s="514" t="s">
        <v>943</v>
      </c>
      <c r="AG6" s="514"/>
      <c r="AH6" s="514"/>
      <c r="AI6" s="515">
        <v>43094</v>
      </c>
      <c r="AJ6" s="515"/>
      <c r="AK6" s="516"/>
      <c r="AL6" s="517"/>
      <c r="AM6" s="518"/>
      <c r="AN6" s="519"/>
      <c r="AO6" s="514"/>
      <c r="AP6" s="514"/>
      <c r="AQ6" s="514"/>
      <c r="AR6" s="514"/>
      <c r="AS6" s="514"/>
      <c r="AT6" s="515"/>
      <c r="AU6" s="515"/>
      <c r="AV6" s="520"/>
      <c r="AW6" s="154"/>
      <c r="AX6" s="157" t="str">
        <f t="shared" si="0"/>
        <v>酒井 あゆみ</v>
      </c>
      <c r="BA6" s="156" t="str">
        <f>IF(ISBLANK(AA10), "", AA10)</f>
        <v/>
      </c>
      <c r="BB6" s="156"/>
      <c r="BC6" s="156"/>
      <c r="BD6" s="156"/>
    </row>
    <row r="7" spans="2:56" ht="16.5" customHeight="1" thickBot="1">
      <c r="Y7" s="493"/>
      <c r="Z7" s="494"/>
      <c r="AA7" s="497" t="s">
        <v>1239</v>
      </c>
      <c r="AB7" s="498"/>
      <c r="AC7" s="499"/>
      <c r="AD7" s="473" t="s">
        <v>1131</v>
      </c>
      <c r="AE7" s="473"/>
      <c r="AF7" s="521" t="s">
        <v>943</v>
      </c>
      <c r="AG7" s="522"/>
      <c r="AH7" s="523"/>
      <c r="AI7" s="524">
        <v>43094</v>
      </c>
      <c r="AJ7" s="515"/>
      <c r="AK7" s="516"/>
      <c r="AL7" s="517"/>
      <c r="AM7" s="518"/>
      <c r="AN7" s="519"/>
      <c r="AO7" s="514"/>
      <c r="AP7" s="514"/>
      <c r="AQ7" s="514"/>
      <c r="AR7" s="514"/>
      <c r="AS7" s="514"/>
      <c r="AT7" s="515"/>
      <c r="AU7" s="515"/>
      <c r="AV7" s="520"/>
      <c r="AW7" s="154"/>
      <c r="AX7" s="157" t="str">
        <f t="shared" si="0"/>
        <v>原田 翔太</v>
      </c>
      <c r="BA7" s="156" t="str">
        <f>IF(ISBLANK(AL5), "", AL5)</f>
        <v/>
      </c>
      <c r="BB7" s="156"/>
      <c r="BC7" s="156"/>
      <c r="BD7" s="156"/>
    </row>
    <row r="8" spans="2:56" ht="16.5" customHeight="1" thickBot="1">
      <c r="B8" s="525" t="s">
        <v>779</v>
      </c>
      <c r="C8" s="526"/>
      <c r="D8" s="527"/>
      <c r="E8" s="528">
        <v>43094</v>
      </c>
      <c r="F8" s="528"/>
      <c r="G8" s="528"/>
      <c r="H8" s="162" t="s">
        <v>780</v>
      </c>
      <c r="I8" s="528">
        <v>43096</v>
      </c>
      <c r="J8" s="528"/>
      <c r="K8" s="529"/>
      <c r="Y8" s="493"/>
      <c r="Z8" s="494"/>
      <c r="AA8" s="497"/>
      <c r="AB8" s="498"/>
      <c r="AC8" s="499"/>
      <c r="AD8" s="473"/>
      <c r="AE8" s="473"/>
      <c r="AF8" s="514"/>
      <c r="AG8" s="514"/>
      <c r="AH8" s="514"/>
      <c r="AI8" s="524"/>
      <c r="AJ8" s="515"/>
      <c r="AK8" s="516"/>
      <c r="AL8" s="517"/>
      <c r="AM8" s="518"/>
      <c r="AN8" s="519"/>
      <c r="AO8" s="514"/>
      <c r="AP8" s="514"/>
      <c r="AQ8" s="514"/>
      <c r="AR8" s="514"/>
      <c r="AS8" s="514"/>
      <c r="AT8" s="515"/>
      <c r="AU8" s="515"/>
      <c r="AV8" s="520"/>
      <c r="AW8" s="154"/>
      <c r="AX8" s="157" t="str">
        <f t="shared" si="0"/>
        <v/>
      </c>
      <c r="BA8" s="156" t="str">
        <f>IF(ISBLANK(AL6), "", AL6)</f>
        <v/>
      </c>
      <c r="BB8" s="156"/>
      <c r="BC8" s="156"/>
      <c r="BD8" s="156"/>
    </row>
    <row r="9" spans="2:56" ht="16.5" customHeight="1">
      <c r="B9" s="565" t="s">
        <v>781</v>
      </c>
      <c r="C9" s="566"/>
      <c r="D9" s="567"/>
      <c r="E9" s="570" t="s">
        <v>1125</v>
      </c>
      <c r="F9" s="571"/>
      <c r="G9" s="571"/>
      <c r="H9" s="571"/>
      <c r="I9" s="571"/>
      <c r="J9" s="571"/>
      <c r="K9" s="571"/>
      <c r="L9" s="572"/>
      <c r="M9" s="572"/>
      <c r="N9" s="572"/>
      <c r="O9" s="572"/>
      <c r="P9" s="572"/>
      <c r="Q9" s="572"/>
      <c r="R9" s="572"/>
      <c r="S9" s="572"/>
      <c r="T9" s="572"/>
      <c r="U9" s="572"/>
      <c r="V9" s="572"/>
      <c r="W9" s="573"/>
      <c r="Y9" s="493"/>
      <c r="Z9" s="494"/>
      <c r="AA9" s="497"/>
      <c r="AB9" s="498"/>
      <c r="AC9" s="499"/>
      <c r="AD9" s="473"/>
      <c r="AE9" s="473"/>
      <c r="AF9" s="514"/>
      <c r="AG9" s="514"/>
      <c r="AH9" s="514"/>
      <c r="AI9" s="515"/>
      <c r="AJ9" s="515"/>
      <c r="AK9" s="516"/>
      <c r="AL9" s="517"/>
      <c r="AM9" s="518"/>
      <c r="AN9" s="519"/>
      <c r="AO9" s="514"/>
      <c r="AP9" s="514"/>
      <c r="AQ9" s="514"/>
      <c r="AR9" s="514"/>
      <c r="AS9" s="514"/>
      <c r="AT9" s="515"/>
      <c r="AU9" s="515"/>
      <c r="AV9" s="520"/>
      <c r="AW9" s="154"/>
      <c r="AX9" s="157" t="str">
        <f t="shared" si="0"/>
        <v/>
      </c>
      <c r="BA9" s="156" t="str">
        <f>IF(ISBLANK(AL7), "", AL7)</f>
        <v/>
      </c>
      <c r="BB9" s="156"/>
      <c r="BC9" s="156"/>
      <c r="BD9" s="156"/>
    </row>
    <row r="10" spans="2:56" ht="16.5" customHeight="1">
      <c r="B10" s="493"/>
      <c r="C10" s="568"/>
      <c r="D10" s="494"/>
      <c r="E10" s="574"/>
      <c r="F10" s="571"/>
      <c r="G10" s="571"/>
      <c r="H10" s="571"/>
      <c r="I10" s="571"/>
      <c r="J10" s="571"/>
      <c r="K10" s="571"/>
      <c r="L10" s="571"/>
      <c r="M10" s="571"/>
      <c r="N10" s="571"/>
      <c r="O10" s="571"/>
      <c r="P10" s="571"/>
      <c r="Q10" s="571"/>
      <c r="R10" s="571"/>
      <c r="S10" s="571"/>
      <c r="T10" s="571"/>
      <c r="U10" s="571"/>
      <c r="V10" s="571"/>
      <c r="W10" s="575"/>
      <c r="Y10" s="493"/>
      <c r="Z10" s="494"/>
      <c r="AA10" s="497"/>
      <c r="AB10" s="498"/>
      <c r="AC10" s="499"/>
      <c r="AD10" s="473"/>
      <c r="AE10" s="473"/>
      <c r="AF10" s="514"/>
      <c r="AG10" s="514"/>
      <c r="AH10" s="514"/>
      <c r="AI10" s="515"/>
      <c r="AJ10" s="515"/>
      <c r="AK10" s="516"/>
      <c r="AL10" s="517"/>
      <c r="AM10" s="518"/>
      <c r="AN10" s="519"/>
      <c r="AO10" s="514"/>
      <c r="AP10" s="514"/>
      <c r="AQ10" s="514"/>
      <c r="AR10" s="514"/>
      <c r="AS10" s="514"/>
      <c r="AT10" s="515"/>
      <c r="AU10" s="515"/>
      <c r="AV10" s="520"/>
      <c r="AW10" s="154"/>
      <c r="AX10" s="157" t="str">
        <f t="shared" si="0"/>
        <v/>
      </c>
      <c r="BA10" s="156" t="str">
        <f>IF(ISBLANK(AL8), "", AL8)</f>
        <v/>
      </c>
      <c r="BB10" s="156"/>
      <c r="BC10" s="156"/>
      <c r="BD10" s="156"/>
    </row>
    <row r="11" spans="2:56" ht="16.5" customHeight="1">
      <c r="B11" s="493"/>
      <c r="C11" s="568"/>
      <c r="D11" s="494"/>
      <c r="E11" s="574"/>
      <c r="F11" s="571"/>
      <c r="G11" s="571"/>
      <c r="H11" s="571"/>
      <c r="I11" s="571"/>
      <c r="J11" s="571"/>
      <c r="K11" s="571"/>
      <c r="L11" s="571"/>
      <c r="M11" s="571"/>
      <c r="N11" s="571"/>
      <c r="O11" s="571"/>
      <c r="P11" s="571"/>
      <c r="Q11" s="571"/>
      <c r="R11" s="571"/>
      <c r="S11" s="571"/>
      <c r="T11" s="571"/>
      <c r="U11" s="571"/>
      <c r="V11" s="571"/>
      <c r="W11" s="575"/>
      <c r="Y11" s="493"/>
      <c r="Z11" s="494"/>
      <c r="AA11" s="497"/>
      <c r="AB11" s="498"/>
      <c r="AC11" s="499"/>
      <c r="AD11" s="473"/>
      <c r="AE11" s="473"/>
      <c r="AF11" s="514"/>
      <c r="AG11" s="514"/>
      <c r="AH11" s="514"/>
      <c r="AI11" s="515"/>
      <c r="AJ11" s="515"/>
      <c r="AK11" s="516"/>
      <c r="AL11" s="517"/>
      <c r="AM11" s="518"/>
      <c r="AN11" s="519"/>
      <c r="AO11" s="514"/>
      <c r="AP11" s="514"/>
      <c r="AQ11" s="514"/>
      <c r="AR11" s="514"/>
      <c r="AS11" s="514"/>
      <c r="AT11" s="515"/>
      <c r="AU11" s="515"/>
      <c r="AV11" s="520"/>
      <c r="AW11" s="154"/>
      <c r="AX11" s="157" t="str">
        <f t="shared" si="0"/>
        <v/>
      </c>
    </row>
    <row r="12" spans="2:56" ht="16.5" customHeight="1">
      <c r="B12" s="493"/>
      <c r="C12" s="568"/>
      <c r="D12" s="494"/>
      <c r="E12" s="574"/>
      <c r="F12" s="571"/>
      <c r="G12" s="571"/>
      <c r="H12" s="571"/>
      <c r="I12" s="571"/>
      <c r="J12" s="571"/>
      <c r="K12" s="571"/>
      <c r="L12" s="571"/>
      <c r="M12" s="571"/>
      <c r="N12" s="571"/>
      <c r="O12" s="571"/>
      <c r="P12" s="571"/>
      <c r="Q12" s="571"/>
      <c r="R12" s="571"/>
      <c r="S12" s="571"/>
      <c r="T12" s="571"/>
      <c r="U12" s="571"/>
      <c r="V12" s="571"/>
      <c r="W12" s="575"/>
      <c r="Y12" s="493"/>
      <c r="Z12" s="494"/>
      <c r="AA12" s="497"/>
      <c r="AB12" s="498"/>
      <c r="AC12" s="499"/>
      <c r="AD12" s="473"/>
      <c r="AE12" s="473"/>
      <c r="AF12" s="514"/>
      <c r="AG12" s="514"/>
      <c r="AH12" s="514"/>
      <c r="AI12" s="515"/>
      <c r="AJ12" s="515"/>
      <c r="AK12" s="516"/>
      <c r="AL12" s="517"/>
      <c r="AM12" s="518"/>
      <c r="AN12" s="519"/>
      <c r="AO12" s="514"/>
      <c r="AP12" s="514"/>
      <c r="AQ12" s="514"/>
      <c r="AR12" s="514"/>
      <c r="AS12" s="514"/>
      <c r="AT12" s="515"/>
      <c r="AU12" s="515"/>
      <c r="AV12" s="520"/>
      <c r="AW12" s="154"/>
      <c r="AX12" s="157" t="str">
        <f t="shared" si="0"/>
        <v/>
      </c>
    </row>
    <row r="13" spans="2:56" ht="16.5" customHeight="1">
      <c r="B13" s="493"/>
      <c r="C13" s="568"/>
      <c r="D13" s="494"/>
      <c r="E13" s="574"/>
      <c r="F13" s="571"/>
      <c r="G13" s="571"/>
      <c r="H13" s="571"/>
      <c r="I13" s="571"/>
      <c r="J13" s="571"/>
      <c r="K13" s="571"/>
      <c r="L13" s="571"/>
      <c r="M13" s="571"/>
      <c r="N13" s="571"/>
      <c r="O13" s="571"/>
      <c r="P13" s="571"/>
      <c r="Q13" s="571"/>
      <c r="R13" s="571"/>
      <c r="S13" s="571"/>
      <c r="T13" s="571"/>
      <c r="U13" s="571"/>
      <c r="V13" s="571"/>
      <c r="W13" s="575"/>
      <c r="Y13" s="493"/>
      <c r="Z13" s="494"/>
      <c r="AA13" s="497"/>
      <c r="AB13" s="498"/>
      <c r="AC13" s="499"/>
      <c r="AD13" s="473"/>
      <c r="AE13" s="473"/>
      <c r="AF13" s="514"/>
      <c r="AG13" s="514"/>
      <c r="AH13" s="514"/>
      <c r="AI13" s="515"/>
      <c r="AJ13" s="515"/>
      <c r="AK13" s="516"/>
      <c r="AL13" s="517"/>
      <c r="AM13" s="518"/>
      <c r="AN13" s="519"/>
      <c r="AO13" s="514"/>
      <c r="AP13" s="514"/>
      <c r="AQ13" s="514"/>
      <c r="AR13" s="514"/>
      <c r="AS13" s="514"/>
      <c r="AT13" s="515"/>
      <c r="AU13" s="515"/>
      <c r="AV13" s="520"/>
      <c r="AW13" s="154"/>
      <c r="AX13" s="157" t="str">
        <f t="shared" si="0"/>
        <v/>
      </c>
      <c r="BA13" s="156" t="str">
        <f>IF(ISBLANK(AT5), "", AT5)</f>
        <v/>
      </c>
      <c r="BB13" s="156"/>
      <c r="BC13" s="156"/>
      <c r="BD13" s="156"/>
    </row>
    <row r="14" spans="2:56" ht="16.5" customHeight="1">
      <c r="B14" s="493"/>
      <c r="C14" s="568"/>
      <c r="D14" s="494"/>
      <c r="E14" s="574"/>
      <c r="F14" s="571"/>
      <c r="G14" s="571"/>
      <c r="H14" s="571"/>
      <c r="I14" s="571"/>
      <c r="J14" s="571"/>
      <c r="K14" s="571"/>
      <c r="L14" s="571"/>
      <c r="M14" s="571"/>
      <c r="N14" s="571"/>
      <c r="O14" s="571"/>
      <c r="P14" s="571"/>
      <c r="Q14" s="571"/>
      <c r="R14" s="571"/>
      <c r="S14" s="571"/>
      <c r="T14" s="571"/>
      <c r="U14" s="571"/>
      <c r="V14" s="571"/>
      <c r="W14" s="575"/>
      <c r="Y14" s="493"/>
      <c r="Z14" s="494"/>
      <c r="AA14" s="497"/>
      <c r="AB14" s="498"/>
      <c r="AC14" s="499"/>
      <c r="AD14" s="473"/>
      <c r="AE14" s="473"/>
      <c r="AF14" s="514"/>
      <c r="AG14" s="514"/>
      <c r="AH14" s="514"/>
      <c r="AI14" s="515"/>
      <c r="AJ14" s="515"/>
      <c r="AK14" s="516"/>
      <c r="AL14" s="517"/>
      <c r="AM14" s="518"/>
      <c r="AN14" s="519"/>
      <c r="AO14" s="514"/>
      <c r="AP14" s="514"/>
      <c r="AQ14" s="514"/>
      <c r="AR14" s="514"/>
      <c r="AS14" s="514"/>
      <c r="AT14" s="515"/>
      <c r="AU14" s="515"/>
      <c r="AV14" s="520"/>
      <c r="AW14" s="154"/>
      <c r="AX14" s="157" t="str">
        <f t="shared" si="0"/>
        <v/>
      </c>
      <c r="BA14" s="156" t="str">
        <f>IF(ISBLANK(AT6), "", AT6)</f>
        <v/>
      </c>
      <c r="BB14" s="156"/>
      <c r="BC14" s="156"/>
      <c r="BD14" s="156"/>
    </row>
    <row r="15" spans="2:56" ht="16.5" customHeight="1">
      <c r="B15" s="493"/>
      <c r="C15" s="568"/>
      <c r="D15" s="494"/>
      <c r="E15" s="574"/>
      <c r="F15" s="571"/>
      <c r="G15" s="571"/>
      <c r="H15" s="571"/>
      <c r="I15" s="571"/>
      <c r="J15" s="571"/>
      <c r="K15" s="571"/>
      <c r="L15" s="571"/>
      <c r="M15" s="571"/>
      <c r="N15" s="571"/>
      <c r="O15" s="571"/>
      <c r="P15" s="571"/>
      <c r="Q15" s="571"/>
      <c r="R15" s="571"/>
      <c r="S15" s="571"/>
      <c r="T15" s="571"/>
      <c r="U15" s="571"/>
      <c r="V15" s="571"/>
      <c r="W15" s="575"/>
      <c r="Y15" s="493"/>
      <c r="Z15" s="494"/>
      <c r="AA15" s="497"/>
      <c r="AB15" s="498"/>
      <c r="AC15" s="499"/>
      <c r="AD15" s="473"/>
      <c r="AE15" s="473"/>
      <c r="AF15" s="514"/>
      <c r="AG15" s="514"/>
      <c r="AH15" s="514"/>
      <c r="AI15" s="515"/>
      <c r="AJ15" s="515"/>
      <c r="AK15" s="516"/>
      <c r="AL15" s="517"/>
      <c r="AM15" s="518"/>
      <c r="AN15" s="519"/>
      <c r="AO15" s="514"/>
      <c r="AP15" s="514"/>
      <c r="AQ15" s="514"/>
      <c r="AR15" s="514"/>
      <c r="AS15" s="514"/>
      <c r="AT15" s="515"/>
      <c r="AU15" s="515"/>
      <c r="AV15" s="520"/>
      <c r="AW15" s="154"/>
      <c r="AX15" s="157" t="str">
        <f t="shared" si="0"/>
        <v/>
      </c>
      <c r="BA15" s="156" t="str">
        <f>IF(ISBLANK(AT7), "", AT7)</f>
        <v/>
      </c>
      <c r="BB15" s="156"/>
      <c r="BC15" s="156"/>
      <c r="BD15" s="156"/>
    </row>
    <row r="16" spans="2:56" ht="16.5" customHeight="1">
      <c r="B16" s="493"/>
      <c r="C16" s="568"/>
      <c r="D16" s="494"/>
      <c r="E16" s="574"/>
      <c r="F16" s="571"/>
      <c r="G16" s="571"/>
      <c r="H16" s="571"/>
      <c r="I16" s="571"/>
      <c r="J16" s="571"/>
      <c r="K16" s="571"/>
      <c r="L16" s="571"/>
      <c r="M16" s="571"/>
      <c r="N16" s="571"/>
      <c r="O16" s="571"/>
      <c r="P16" s="571"/>
      <c r="Q16" s="571"/>
      <c r="R16" s="571"/>
      <c r="S16" s="571"/>
      <c r="T16" s="571"/>
      <c r="U16" s="571"/>
      <c r="V16" s="571"/>
      <c r="W16" s="575"/>
      <c r="Y16" s="493"/>
      <c r="Z16" s="494"/>
      <c r="AA16" s="497"/>
      <c r="AB16" s="498"/>
      <c r="AC16" s="499"/>
      <c r="AD16" s="473"/>
      <c r="AE16" s="473"/>
      <c r="AF16" s="514"/>
      <c r="AG16" s="514"/>
      <c r="AH16" s="514"/>
      <c r="AI16" s="515"/>
      <c r="AJ16" s="515"/>
      <c r="AK16" s="516"/>
      <c r="AL16" s="517"/>
      <c r="AM16" s="518"/>
      <c r="AN16" s="519"/>
      <c r="AO16" s="514"/>
      <c r="AP16" s="514"/>
      <c r="AQ16" s="514"/>
      <c r="AR16" s="514"/>
      <c r="AS16" s="514"/>
      <c r="AT16" s="515"/>
      <c r="AU16" s="515"/>
      <c r="AV16" s="520"/>
      <c r="AW16" s="154"/>
      <c r="AX16" s="157" t="str">
        <f t="shared" si="0"/>
        <v/>
      </c>
      <c r="BA16" s="156" t="str">
        <f>IF(ISBLANK(AT8), "", AT8)</f>
        <v/>
      </c>
      <c r="BB16" s="156"/>
      <c r="BC16" s="156"/>
      <c r="BD16" s="156"/>
    </row>
    <row r="17" spans="2:56" ht="16.5" customHeight="1" thickBot="1">
      <c r="B17" s="495"/>
      <c r="C17" s="569"/>
      <c r="D17" s="496"/>
      <c r="E17" s="576"/>
      <c r="F17" s="577"/>
      <c r="G17" s="577"/>
      <c r="H17" s="577"/>
      <c r="I17" s="577"/>
      <c r="J17" s="577"/>
      <c r="K17" s="577"/>
      <c r="L17" s="577"/>
      <c r="M17" s="577"/>
      <c r="N17" s="577"/>
      <c r="O17" s="577"/>
      <c r="P17" s="577"/>
      <c r="Q17" s="577"/>
      <c r="R17" s="577"/>
      <c r="S17" s="577"/>
      <c r="T17" s="577"/>
      <c r="U17" s="577"/>
      <c r="V17" s="577"/>
      <c r="W17" s="578"/>
      <c r="Y17" s="495"/>
      <c r="Z17" s="496"/>
      <c r="AA17" s="553"/>
      <c r="AB17" s="554"/>
      <c r="AC17" s="555"/>
      <c r="AD17" s="556"/>
      <c r="AE17" s="556"/>
      <c r="AF17" s="557"/>
      <c r="AG17" s="557"/>
      <c r="AH17" s="557"/>
      <c r="AI17" s="558"/>
      <c r="AJ17" s="559"/>
      <c r="AK17" s="560"/>
      <c r="AL17" s="561"/>
      <c r="AM17" s="562"/>
      <c r="AN17" s="563"/>
      <c r="AO17" s="557"/>
      <c r="AP17" s="557"/>
      <c r="AQ17" s="557"/>
      <c r="AR17" s="557"/>
      <c r="AS17" s="557"/>
      <c r="AT17" s="559"/>
      <c r="AU17" s="559"/>
      <c r="AV17" s="564"/>
      <c r="AW17" s="154"/>
      <c r="AX17" s="157" t="str">
        <f t="shared" si="0"/>
        <v/>
      </c>
      <c r="BB17" s="156"/>
      <c r="BC17" s="156"/>
      <c r="BD17" s="156"/>
    </row>
    <row r="18" spans="2:56" ht="16.5" customHeight="1" thickBot="1">
      <c r="AX18" s="157" t="str">
        <f t="shared" ref="AX18:AX29" si="1">IF(ISBLANK(AL5), "", AL5)</f>
        <v/>
      </c>
    </row>
    <row r="19" spans="2:56" ht="16.5" customHeight="1" thickBot="1">
      <c r="B19" s="530" t="s">
        <v>782</v>
      </c>
      <c r="C19" s="531"/>
      <c r="D19" s="531"/>
      <c r="E19" s="534" t="s">
        <v>1126</v>
      </c>
      <c r="F19" s="535"/>
      <c r="G19" s="535"/>
      <c r="H19" s="535"/>
      <c r="I19" s="535"/>
      <c r="J19" s="535"/>
      <c r="K19" s="535"/>
      <c r="L19" s="535"/>
      <c r="M19" s="535"/>
      <c r="N19" s="535"/>
      <c r="O19" s="535"/>
      <c r="P19" s="535"/>
      <c r="Q19" s="535"/>
      <c r="R19" s="535"/>
      <c r="S19" s="535"/>
      <c r="T19" s="535"/>
      <c r="U19" s="535"/>
      <c r="V19" s="535"/>
      <c r="W19" s="536"/>
      <c r="Y19" s="540" t="s">
        <v>783</v>
      </c>
      <c r="Z19" s="541"/>
      <c r="AA19" s="461" t="s">
        <v>784</v>
      </c>
      <c r="AB19" s="462"/>
      <c r="AC19" s="462"/>
      <c r="AD19" s="462"/>
      <c r="AE19" s="462"/>
      <c r="AF19" s="462"/>
      <c r="AG19" s="462"/>
      <c r="AH19" s="462"/>
      <c r="AI19" s="462"/>
      <c r="AJ19" s="462"/>
      <c r="AK19" s="462"/>
      <c r="AL19" s="462"/>
      <c r="AM19" s="462"/>
      <c r="AN19" s="462"/>
      <c r="AO19" s="462"/>
      <c r="AP19" s="463"/>
      <c r="AR19" s="545" t="s">
        <v>785</v>
      </c>
      <c r="AS19" s="546"/>
      <c r="AT19" s="546"/>
      <c r="AU19" s="546"/>
      <c r="AV19" s="547"/>
      <c r="AX19" s="157" t="str">
        <f t="shared" si="1"/>
        <v/>
      </c>
    </row>
    <row r="20" spans="2:56" ht="16.5" customHeight="1" thickTop="1" thickBot="1">
      <c r="B20" s="532"/>
      <c r="C20" s="533"/>
      <c r="D20" s="533"/>
      <c r="E20" s="537"/>
      <c r="F20" s="538"/>
      <c r="G20" s="538"/>
      <c r="H20" s="538"/>
      <c r="I20" s="538"/>
      <c r="J20" s="538"/>
      <c r="K20" s="538"/>
      <c r="L20" s="538"/>
      <c r="M20" s="538"/>
      <c r="N20" s="538"/>
      <c r="O20" s="538"/>
      <c r="P20" s="538"/>
      <c r="Q20" s="538"/>
      <c r="R20" s="538"/>
      <c r="S20" s="538"/>
      <c r="T20" s="538"/>
      <c r="U20" s="538"/>
      <c r="V20" s="538"/>
      <c r="W20" s="539"/>
      <c r="Y20" s="542"/>
      <c r="Z20" s="543"/>
      <c r="AA20" s="544"/>
      <c r="AB20" s="512"/>
      <c r="AC20" s="512"/>
      <c r="AD20" s="512"/>
      <c r="AE20" s="512"/>
      <c r="AF20" s="512"/>
      <c r="AG20" s="512"/>
      <c r="AH20" s="512"/>
      <c r="AI20" s="512"/>
      <c r="AJ20" s="512"/>
      <c r="AK20" s="512"/>
      <c r="AL20" s="512"/>
      <c r="AM20" s="512"/>
      <c r="AN20" s="512"/>
      <c r="AO20" s="512"/>
      <c r="AP20" s="513"/>
      <c r="AR20" s="548" t="s">
        <v>786</v>
      </c>
      <c r="AS20" s="549"/>
      <c r="AT20" s="550"/>
      <c r="AU20" s="551">
        <f>COUNTA(B25:B34)</f>
        <v>0</v>
      </c>
      <c r="AV20" s="552"/>
      <c r="AX20" s="157" t="str">
        <f t="shared" si="1"/>
        <v/>
      </c>
    </row>
    <row r="21" spans="2:56" ht="16.5" customHeight="1">
      <c r="AR21" s="579" t="s">
        <v>787</v>
      </c>
      <c r="AS21" s="580"/>
      <c r="AT21" s="581"/>
      <c r="AU21" s="582">
        <f>COUNTA(AT25:AV34)</f>
        <v>0</v>
      </c>
      <c r="AV21" s="583"/>
      <c r="AX21" s="157" t="str">
        <f t="shared" si="1"/>
        <v/>
      </c>
    </row>
    <row r="22" spans="2:56" ht="16.5" customHeight="1" thickBot="1">
      <c r="AR22" s="584" t="s">
        <v>788</v>
      </c>
      <c r="AS22" s="585"/>
      <c r="AT22" s="586"/>
      <c r="AU22" s="587">
        <f>AU20-AU21</f>
        <v>0</v>
      </c>
      <c r="AV22" s="588"/>
      <c r="AX22" s="157" t="str">
        <f t="shared" si="1"/>
        <v/>
      </c>
    </row>
    <row r="23" spans="2:56" ht="16.5" customHeight="1" thickBot="1">
      <c r="B23" s="589" t="str">
        <f>E4&amp;" "&amp;E6&amp;" "&amp;E5&amp;IF(P5=""," ","("&amp;P5&amp;")")&amp;P6&amp;" 指摘事項一覧"</f>
        <v>スポット対応  ソフトウェア開発文書 承認レビュー 指摘事項一覧</v>
      </c>
      <c r="C23" s="589"/>
      <c r="D23" s="589"/>
      <c r="E23" s="589"/>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89"/>
      <c r="AK23" s="589"/>
      <c r="AL23" s="589"/>
      <c r="AM23" s="589"/>
      <c r="AN23" s="589"/>
      <c r="AO23" s="589"/>
      <c r="AP23" s="589"/>
      <c r="AQ23" s="589"/>
      <c r="AR23" s="589"/>
      <c r="AS23" s="589"/>
      <c r="AT23" s="589"/>
      <c r="AU23" s="589"/>
      <c r="AV23" s="589"/>
      <c r="AX23" s="157" t="str">
        <f t="shared" si="1"/>
        <v/>
      </c>
    </row>
    <row r="24" spans="2:56" ht="16.5" customHeight="1">
      <c r="B24" s="326" t="s">
        <v>74</v>
      </c>
      <c r="C24" s="590" t="s">
        <v>789</v>
      </c>
      <c r="D24" s="526"/>
      <c r="E24" s="527"/>
      <c r="F24" s="591" t="s">
        <v>790</v>
      </c>
      <c r="G24" s="591"/>
      <c r="H24" s="591"/>
      <c r="I24" s="591"/>
      <c r="J24" s="591"/>
      <c r="K24" s="591"/>
      <c r="L24" s="590" t="s">
        <v>791</v>
      </c>
      <c r="M24" s="526"/>
      <c r="N24" s="526"/>
      <c r="O24" s="526"/>
      <c r="P24" s="526"/>
      <c r="Q24" s="526"/>
      <c r="R24" s="526"/>
      <c r="S24" s="526"/>
      <c r="T24" s="526"/>
      <c r="U24" s="526"/>
      <c r="V24" s="526"/>
      <c r="W24" s="590" t="s">
        <v>792</v>
      </c>
      <c r="X24" s="526"/>
      <c r="Y24" s="526"/>
      <c r="Z24" s="591" t="s">
        <v>793</v>
      </c>
      <c r="AA24" s="591"/>
      <c r="AB24" s="591"/>
      <c r="AC24" s="591" t="s">
        <v>794</v>
      </c>
      <c r="AD24" s="591"/>
      <c r="AE24" s="592"/>
      <c r="AF24" s="525" t="s">
        <v>795</v>
      </c>
      <c r="AG24" s="526"/>
      <c r="AH24" s="526"/>
      <c r="AI24" s="526"/>
      <c r="AJ24" s="526"/>
      <c r="AK24" s="526"/>
      <c r="AL24" s="526"/>
      <c r="AM24" s="526"/>
      <c r="AN24" s="526"/>
      <c r="AO24" s="526"/>
      <c r="AP24" s="527"/>
      <c r="AQ24" s="526" t="s">
        <v>29</v>
      </c>
      <c r="AR24" s="526"/>
      <c r="AS24" s="527"/>
      <c r="AT24" s="591" t="s">
        <v>796</v>
      </c>
      <c r="AU24" s="591"/>
      <c r="AV24" s="592"/>
      <c r="AX24" s="157" t="str">
        <f t="shared" si="1"/>
        <v/>
      </c>
    </row>
    <row r="25" spans="2:56" ht="33" customHeight="1">
      <c r="B25" s="164"/>
      <c r="C25" s="593"/>
      <c r="D25" s="594"/>
      <c r="E25" s="594"/>
      <c r="F25" s="595"/>
      <c r="G25" s="594"/>
      <c r="H25" s="594"/>
      <c r="I25" s="594"/>
      <c r="J25" s="594"/>
      <c r="K25" s="596"/>
      <c r="L25" s="597"/>
      <c r="M25" s="598"/>
      <c r="N25" s="598"/>
      <c r="O25" s="598"/>
      <c r="P25" s="598"/>
      <c r="Q25" s="598"/>
      <c r="R25" s="598"/>
      <c r="S25" s="598"/>
      <c r="T25" s="598"/>
      <c r="U25" s="598"/>
      <c r="V25" s="599"/>
      <c r="W25" s="595"/>
      <c r="X25" s="594"/>
      <c r="Y25" s="594"/>
      <c r="Z25" s="600"/>
      <c r="AA25" s="600"/>
      <c r="AB25" s="600"/>
      <c r="AC25" s="601"/>
      <c r="AD25" s="601"/>
      <c r="AE25" s="602"/>
      <c r="AF25" s="603"/>
      <c r="AG25" s="598"/>
      <c r="AH25" s="598"/>
      <c r="AI25" s="598"/>
      <c r="AJ25" s="598"/>
      <c r="AK25" s="598"/>
      <c r="AL25" s="598"/>
      <c r="AM25" s="598"/>
      <c r="AN25" s="598"/>
      <c r="AO25" s="598"/>
      <c r="AP25" s="599"/>
      <c r="AQ25" s="594"/>
      <c r="AR25" s="594"/>
      <c r="AS25" s="596"/>
      <c r="AT25" s="604"/>
      <c r="AU25" s="604"/>
      <c r="AV25" s="605"/>
      <c r="AX25" s="157" t="str">
        <f t="shared" si="1"/>
        <v/>
      </c>
    </row>
    <row r="26" spans="2:56" ht="33" customHeight="1">
      <c r="B26" s="164"/>
      <c r="C26" s="593"/>
      <c r="D26" s="594"/>
      <c r="E26" s="594"/>
      <c r="F26" s="595"/>
      <c r="G26" s="594"/>
      <c r="H26" s="594"/>
      <c r="I26" s="594"/>
      <c r="J26" s="594"/>
      <c r="K26" s="596"/>
      <c r="L26" s="597"/>
      <c r="M26" s="598"/>
      <c r="N26" s="598"/>
      <c r="O26" s="598"/>
      <c r="P26" s="598"/>
      <c r="Q26" s="598"/>
      <c r="R26" s="598"/>
      <c r="S26" s="598"/>
      <c r="T26" s="598"/>
      <c r="U26" s="598"/>
      <c r="V26" s="599"/>
      <c r="W26" s="595"/>
      <c r="X26" s="594"/>
      <c r="Y26" s="594"/>
      <c r="Z26" s="600"/>
      <c r="AA26" s="600"/>
      <c r="AB26" s="600"/>
      <c r="AC26" s="601"/>
      <c r="AD26" s="601"/>
      <c r="AE26" s="602"/>
      <c r="AF26" s="606"/>
      <c r="AG26" s="598"/>
      <c r="AH26" s="598"/>
      <c r="AI26" s="598"/>
      <c r="AJ26" s="598"/>
      <c r="AK26" s="598"/>
      <c r="AL26" s="598"/>
      <c r="AM26" s="598"/>
      <c r="AN26" s="598"/>
      <c r="AO26" s="598"/>
      <c r="AP26" s="599"/>
      <c r="AQ26" s="594"/>
      <c r="AR26" s="594"/>
      <c r="AS26" s="596"/>
      <c r="AT26" s="604"/>
      <c r="AU26" s="604"/>
      <c r="AV26" s="605"/>
      <c r="AX26" s="157" t="str">
        <f t="shared" si="1"/>
        <v/>
      </c>
    </row>
    <row r="27" spans="2:56" ht="33" customHeight="1">
      <c r="B27" s="164"/>
      <c r="C27" s="593"/>
      <c r="D27" s="594"/>
      <c r="E27" s="594"/>
      <c r="F27" s="595"/>
      <c r="G27" s="594"/>
      <c r="H27" s="594"/>
      <c r="I27" s="594"/>
      <c r="J27" s="594"/>
      <c r="K27" s="596"/>
      <c r="L27" s="597"/>
      <c r="M27" s="598"/>
      <c r="N27" s="598"/>
      <c r="O27" s="598"/>
      <c r="P27" s="598"/>
      <c r="Q27" s="598"/>
      <c r="R27" s="598"/>
      <c r="S27" s="598"/>
      <c r="T27" s="598"/>
      <c r="U27" s="598"/>
      <c r="V27" s="599"/>
      <c r="W27" s="595"/>
      <c r="X27" s="594"/>
      <c r="Y27" s="594"/>
      <c r="Z27" s="600"/>
      <c r="AA27" s="600"/>
      <c r="AB27" s="600"/>
      <c r="AC27" s="601"/>
      <c r="AD27" s="601"/>
      <c r="AE27" s="602"/>
      <c r="AF27" s="603"/>
      <c r="AG27" s="598"/>
      <c r="AH27" s="598"/>
      <c r="AI27" s="598"/>
      <c r="AJ27" s="598"/>
      <c r="AK27" s="598"/>
      <c r="AL27" s="598"/>
      <c r="AM27" s="598"/>
      <c r="AN27" s="598"/>
      <c r="AO27" s="598"/>
      <c r="AP27" s="599"/>
      <c r="AQ27" s="594"/>
      <c r="AR27" s="594"/>
      <c r="AS27" s="596"/>
      <c r="AT27" s="604"/>
      <c r="AU27" s="604"/>
      <c r="AV27" s="605"/>
      <c r="AX27" s="157" t="str">
        <f t="shared" si="1"/>
        <v/>
      </c>
    </row>
    <row r="28" spans="2:56" ht="33" customHeight="1">
      <c r="B28" s="164"/>
      <c r="C28" s="593"/>
      <c r="D28" s="594"/>
      <c r="E28" s="594"/>
      <c r="F28" s="595"/>
      <c r="G28" s="594"/>
      <c r="H28" s="594"/>
      <c r="I28" s="594"/>
      <c r="J28" s="594"/>
      <c r="K28" s="596"/>
      <c r="L28" s="597"/>
      <c r="M28" s="598"/>
      <c r="N28" s="598"/>
      <c r="O28" s="598"/>
      <c r="P28" s="598"/>
      <c r="Q28" s="598"/>
      <c r="R28" s="598"/>
      <c r="S28" s="598"/>
      <c r="T28" s="598"/>
      <c r="U28" s="598"/>
      <c r="V28" s="599"/>
      <c r="W28" s="595"/>
      <c r="X28" s="594"/>
      <c r="Y28" s="594"/>
      <c r="Z28" s="600"/>
      <c r="AA28" s="600"/>
      <c r="AB28" s="600"/>
      <c r="AC28" s="601"/>
      <c r="AD28" s="601"/>
      <c r="AE28" s="602"/>
      <c r="AF28" s="603"/>
      <c r="AG28" s="598"/>
      <c r="AH28" s="598"/>
      <c r="AI28" s="598"/>
      <c r="AJ28" s="598"/>
      <c r="AK28" s="598"/>
      <c r="AL28" s="598"/>
      <c r="AM28" s="598"/>
      <c r="AN28" s="598"/>
      <c r="AO28" s="598"/>
      <c r="AP28" s="599"/>
      <c r="AQ28" s="594"/>
      <c r="AR28" s="594"/>
      <c r="AS28" s="596"/>
      <c r="AT28" s="604"/>
      <c r="AU28" s="604"/>
      <c r="AV28" s="605"/>
      <c r="AX28" s="157" t="str">
        <f t="shared" si="1"/>
        <v/>
      </c>
    </row>
    <row r="29" spans="2:56" ht="33" customHeight="1">
      <c r="B29" s="164"/>
      <c r="C29" s="593"/>
      <c r="D29" s="594"/>
      <c r="E29" s="594"/>
      <c r="F29" s="595"/>
      <c r="G29" s="594"/>
      <c r="H29" s="594"/>
      <c r="I29" s="594"/>
      <c r="J29" s="594"/>
      <c r="K29" s="596"/>
      <c r="L29" s="597"/>
      <c r="M29" s="598"/>
      <c r="N29" s="598"/>
      <c r="O29" s="598"/>
      <c r="P29" s="598"/>
      <c r="Q29" s="598"/>
      <c r="R29" s="598"/>
      <c r="S29" s="598"/>
      <c r="T29" s="598"/>
      <c r="U29" s="598"/>
      <c r="V29" s="599"/>
      <c r="W29" s="595"/>
      <c r="X29" s="594"/>
      <c r="Y29" s="594"/>
      <c r="Z29" s="600"/>
      <c r="AA29" s="600"/>
      <c r="AB29" s="600"/>
      <c r="AC29" s="601"/>
      <c r="AD29" s="601"/>
      <c r="AE29" s="602"/>
      <c r="AF29" s="603"/>
      <c r="AG29" s="598"/>
      <c r="AH29" s="598"/>
      <c r="AI29" s="598"/>
      <c r="AJ29" s="598"/>
      <c r="AK29" s="598"/>
      <c r="AL29" s="598"/>
      <c r="AM29" s="598"/>
      <c r="AN29" s="598"/>
      <c r="AO29" s="598"/>
      <c r="AP29" s="599"/>
      <c r="AQ29" s="594"/>
      <c r="AR29" s="594"/>
      <c r="AS29" s="596"/>
      <c r="AT29" s="604"/>
      <c r="AU29" s="604"/>
      <c r="AV29" s="605"/>
      <c r="AX29" s="157" t="str">
        <f t="shared" si="1"/>
        <v/>
      </c>
    </row>
    <row r="30" spans="2:56" ht="33" customHeight="1">
      <c r="B30" s="164"/>
      <c r="C30" s="593"/>
      <c r="D30" s="594"/>
      <c r="E30" s="594"/>
      <c r="F30" s="595"/>
      <c r="G30" s="594"/>
      <c r="H30" s="594"/>
      <c r="I30" s="594"/>
      <c r="J30" s="594"/>
      <c r="K30" s="596"/>
      <c r="L30" s="597"/>
      <c r="M30" s="598"/>
      <c r="N30" s="598"/>
      <c r="O30" s="598"/>
      <c r="P30" s="598"/>
      <c r="Q30" s="598"/>
      <c r="R30" s="598"/>
      <c r="S30" s="598"/>
      <c r="T30" s="598"/>
      <c r="U30" s="598"/>
      <c r="V30" s="599"/>
      <c r="W30" s="595"/>
      <c r="X30" s="594"/>
      <c r="Y30" s="594"/>
      <c r="Z30" s="600"/>
      <c r="AA30" s="600"/>
      <c r="AB30" s="600"/>
      <c r="AC30" s="601"/>
      <c r="AD30" s="601"/>
      <c r="AE30" s="602"/>
      <c r="AF30" s="603"/>
      <c r="AG30" s="598"/>
      <c r="AH30" s="598"/>
      <c r="AI30" s="598"/>
      <c r="AJ30" s="598"/>
      <c r="AK30" s="598"/>
      <c r="AL30" s="598"/>
      <c r="AM30" s="598"/>
      <c r="AN30" s="598"/>
      <c r="AO30" s="598"/>
      <c r="AP30" s="599"/>
      <c r="AQ30" s="594"/>
      <c r="AR30" s="594"/>
      <c r="AS30" s="596"/>
      <c r="AT30" s="604"/>
      <c r="AU30" s="604"/>
      <c r="AV30" s="605"/>
    </row>
    <row r="31" spans="2:56" ht="33" customHeight="1">
      <c r="B31" s="164"/>
      <c r="C31" s="593"/>
      <c r="D31" s="594"/>
      <c r="E31" s="594"/>
      <c r="F31" s="595"/>
      <c r="G31" s="594"/>
      <c r="H31" s="594"/>
      <c r="I31" s="594"/>
      <c r="J31" s="594"/>
      <c r="K31" s="596"/>
      <c r="L31" s="597"/>
      <c r="M31" s="598"/>
      <c r="N31" s="598"/>
      <c r="O31" s="598"/>
      <c r="P31" s="598"/>
      <c r="Q31" s="598"/>
      <c r="R31" s="598"/>
      <c r="S31" s="598"/>
      <c r="T31" s="598"/>
      <c r="U31" s="598"/>
      <c r="V31" s="599"/>
      <c r="W31" s="595"/>
      <c r="X31" s="594"/>
      <c r="Y31" s="594"/>
      <c r="Z31" s="600"/>
      <c r="AA31" s="600"/>
      <c r="AB31" s="600"/>
      <c r="AC31" s="601"/>
      <c r="AD31" s="601"/>
      <c r="AE31" s="602"/>
      <c r="AF31" s="603"/>
      <c r="AG31" s="598"/>
      <c r="AH31" s="598"/>
      <c r="AI31" s="598"/>
      <c r="AJ31" s="598"/>
      <c r="AK31" s="598"/>
      <c r="AL31" s="598"/>
      <c r="AM31" s="598"/>
      <c r="AN31" s="598"/>
      <c r="AO31" s="598"/>
      <c r="AP31" s="599"/>
      <c r="AQ31" s="594"/>
      <c r="AR31" s="594"/>
      <c r="AS31" s="596"/>
      <c r="AT31" s="604"/>
      <c r="AU31" s="604"/>
      <c r="AV31" s="605"/>
      <c r="AX31" s="157" t="s">
        <v>797</v>
      </c>
    </row>
    <row r="32" spans="2:56" ht="33" customHeight="1">
      <c r="B32" s="164"/>
      <c r="C32" s="593"/>
      <c r="D32" s="594"/>
      <c r="E32" s="594"/>
      <c r="F32" s="595"/>
      <c r="G32" s="594"/>
      <c r="H32" s="594"/>
      <c r="I32" s="594"/>
      <c r="J32" s="594"/>
      <c r="K32" s="596"/>
      <c r="L32" s="597"/>
      <c r="M32" s="598"/>
      <c r="N32" s="598"/>
      <c r="O32" s="598"/>
      <c r="P32" s="598"/>
      <c r="Q32" s="598"/>
      <c r="R32" s="598"/>
      <c r="S32" s="598"/>
      <c r="T32" s="598"/>
      <c r="U32" s="598"/>
      <c r="V32" s="599"/>
      <c r="W32" s="595"/>
      <c r="X32" s="594"/>
      <c r="Y32" s="594"/>
      <c r="Z32" s="600"/>
      <c r="AA32" s="600"/>
      <c r="AB32" s="600"/>
      <c r="AC32" s="601"/>
      <c r="AD32" s="601"/>
      <c r="AE32" s="602"/>
      <c r="AF32" s="603"/>
      <c r="AG32" s="598"/>
      <c r="AH32" s="598"/>
      <c r="AI32" s="598"/>
      <c r="AJ32" s="598"/>
      <c r="AK32" s="598"/>
      <c r="AL32" s="598"/>
      <c r="AM32" s="598"/>
      <c r="AN32" s="598"/>
      <c r="AO32" s="598"/>
      <c r="AP32" s="599"/>
      <c r="AQ32" s="594"/>
      <c r="AR32" s="594"/>
      <c r="AS32" s="596"/>
      <c r="AT32" s="604"/>
      <c r="AU32" s="604"/>
      <c r="AV32" s="605"/>
    </row>
    <row r="33" spans="2:48" ht="33" customHeight="1">
      <c r="B33" s="164"/>
      <c r="C33" s="593"/>
      <c r="D33" s="594"/>
      <c r="E33" s="594"/>
      <c r="F33" s="595"/>
      <c r="G33" s="594"/>
      <c r="H33" s="594"/>
      <c r="I33" s="594"/>
      <c r="J33" s="594"/>
      <c r="K33" s="596"/>
      <c r="L33" s="597"/>
      <c r="M33" s="598"/>
      <c r="N33" s="598"/>
      <c r="O33" s="598"/>
      <c r="P33" s="598"/>
      <c r="Q33" s="598"/>
      <c r="R33" s="598"/>
      <c r="S33" s="598"/>
      <c r="T33" s="598"/>
      <c r="U33" s="598"/>
      <c r="V33" s="599"/>
      <c r="W33" s="595"/>
      <c r="X33" s="594"/>
      <c r="Y33" s="594"/>
      <c r="Z33" s="600"/>
      <c r="AA33" s="600"/>
      <c r="AB33" s="600"/>
      <c r="AC33" s="601"/>
      <c r="AD33" s="601"/>
      <c r="AE33" s="602"/>
      <c r="AF33" s="603"/>
      <c r="AG33" s="598"/>
      <c r="AH33" s="598"/>
      <c r="AI33" s="598"/>
      <c r="AJ33" s="598"/>
      <c r="AK33" s="598"/>
      <c r="AL33" s="598"/>
      <c r="AM33" s="598"/>
      <c r="AN33" s="598"/>
      <c r="AO33" s="598"/>
      <c r="AP33" s="599"/>
      <c r="AQ33" s="594"/>
      <c r="AR33" s="594"/>
      <c r="AS33" s="596"/>
      <c r="AT33" s="604"/>
      <c r="AU33" s="604"/>
      <c r="AV33" s="605"/>
    </row>
    <row r="34" spans="2:48" ht="33" customHeight="1" thickBot="1">
      <c r="B34" s="165"/>
      <c r="C34" s="611"/>
      <c r="D34" s="607"/>
      <c r="E34" s="608"/>
      <c r="F34" s="611"/>
      <c r="G34" s="607"/>
      <c r="H34" s="607"/>
      <c r="I34" s="607"/>
      <c r="J34" s="607"/>
      <c r="K34" s="608"/>
      <c r="L34" s="612"/>
      <c r="M34" s="613"/>
      <c r="N34" s="613"/>
      <c r="O34" s="613"/>
      <c r="P34" s="613"/>
      <c r="Q34" s="613"/>
      <c r="R34" s="613"/>
      <c r="S34" s="613"/>
      <c r="T34" s="613"/>
      <c r="U34" s="613"/>
      <c r="V34" s="613"/>
      <c r="W34" s="611"/>
      <c r="X34" s="607"/>
      <c r="Y34" s="607"/>
      <c r="Z34" s="614"/>
      <c r="AA34" s="614"/>
      <c r="AB34" s="614"/>
      <c r="AC34" s="615"/>
      <c r="AD34" s="615"/>
      <c r="AE34" s="616"/>
      <c r="AF34" s="617"/>
      <c r="AG34" s="613"/>
      <c r="AH34" s="613"/>
      <c r="AI34" s="613"/>
      <c r="AJ34" s="613"/>
      <c r="AK34" s="613"/>
      <c r="AL34" s="613"/>
      <c r="AM34" s="613"/>
      <c r="AN34" s="613"/>
      <c r="AO34" s="613"/>
      <c r="AP34" s="618"/>
      <c r="AQ34" s="607"/>
      <c r="AR34" s="607"/>
      <c r="AS34" s="608"/>
      <c r="AT34" s="609"/>
      <c r="AU34" s="609"/>
      <c r="AV34" s="610"/>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xr:uid="{00000000-0002-0000-0F00-000000000000}">
      <formula1>"ソフトウェア開発文書"</formula1>
    </dataValidation>
    <dataValidation type="list" allowBlank="1" showInputMessage="1" showErrorMessage="1" sqref="P6" xr:uid="{00000000-0002-0000-0F00-000001000000}">
      <formula1>DR種別</formula1>
    </dataValidation>
    <dataValidation type="list" allowBlank="1" showInputMessage="1" showErrorMessage="1" sqref="W25:Y34" xr:uid="{00000000-0002-0000-0F00-000002000000}">
      <formula1>指摘事由</formula1>
    </dataValidation>
    <dataValidation type="list" allowBlank="1" showInputMessage="1" showErrorMessage="1" sqref="Z25:AB34" xr:uid="{00000000-0002-0000-0F00-000003000000}">
      <formula1>$AX$5:$AX$30</formula1>
    </dataValidation>
    <dataValidation type="list" allowBlank="1" showInputMessage="1" showErrorMessage="1" sqref="AQ5:AS17 AF5:AH17" xr:uid="{00000000-0002-0000-0F00-000004000000}">
      <formula1>役割</formula1>
    </dataValidation>
    <dataValidation type="list" allowBlank="1" showInputMessage="1" showErrorMessage="1" sqref="AO5:AP17 AD5:AE17" xr:uid="{00000000-0002-0000-0F00-000005000000}">
      <formula1>"社員"</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B1:BD34"/>
  <sheetViews>
    <sheetView showGridLines="0" workbookViewId="0">
      <selection activeCell="E19" sqref="E19:W20"/>
    </sheetView>
  </sheetViews>
  <sheetFormatPr defaultColWidth="4.5" defaultRowHeight="16.5" customHeight="1"/>
  <cols>
    <col min="1" max="1" width="2.25" style="154" customWidth="1"/>
    <col min="2" max="3" width="4.5" style="154" customWidth="1"/>
    <col min="4" max="4" width="4.5" style="158" customWidth="1"/>
    <col min="5" max="48" width="4.5" style="154" customWidth="1"/>
    <col min="49" max="49" width="4.5" style="156" customWidth="1"/>
    <col min="50" max="51" width="4.5" style="157" customWidth="1"/>
    <col min="52" max="53" width="4.5" style="156" customWidth="1"/>
    <col min="54" max="256" width="4.5" style="154" customWidth="1"/>
    <col min="257" max="16384" width="4.5" style="154"/>
  </cols>
  <sheetData>
    <row r="1" spans="2:56" ht="16.5" customHeight="1">
      <c r="B1" s="454" t="s">
        <v>762</v>
      </c>
      <c r="C1" s="454"/>
      <c r="D1" s="454"/>
      <c r="E1" s="454"/>
      <c r="F1" s="454"/>
      <c r="G1" s="454"/>
      <c r="H1" s="454"/>
      <c r="I1" s="454"/>
      <c r="J1" s="454"/>
      <c r="K1" s="454"/>
      <c r="L1" s="454"/>
      <c r="M1" s="454"/>
      <c r="N1" s="454"/>
      <c r="AE1" s="155"/>
      <c r="AF1" s="448"/>
      <c r="AG1" s="448"/>
      <c r="AH1" s="450"/>
      <c r="AI1" s="450"/>
      <c r="AJ1" s="450"/>
      <c r="AK1" s="155"/>
      <c r="AL1" s="448"/>
      <c r="AM1" s="448"/>
      <c r="AN1" s="450"/>
      <c r="AO1" s="450"/>
      <c r="AP1" s="450"/>
      <c r="AQ1" s="155"/>
      <c r="AR1" s="455" t="s">
        <v>763</v>
      </c>
      <c r="AS1" s="455"/>
      <c r="AT1" s="447"/>
      <c r="AU1" s="447"/>
      <c r="AV1" s="447"/>
      <c r="AX1" s="157" t="s">
        <v>764</v>
      </c>
    </row>
    <row r="2" spans="2:56" ht="16.5" customHeight="1">
      <c r="B2" s="454"/>
      <c r="C2" s="454"/>
      <c r="D2" s="454"/>
      <c r="E2" s="454"/>
      <c r="F2" s="454"/>
      <c r="G2" s="454"/>
      <c r="H2" s="454"/>
      <c r="I2" s="454"/>
      <c r="J2" s="454"/>
      <c r="K2" s="454"/>
      <c r="L2" s="454"/>
      <c r="M2" s="454"/>
      <c r="N2" s="454"/>
      <c r="AE2" s="155"/>
      <c r="AF2" s="448"/>
      <c r="AG2" s="448"/>
      <c r="AH2" s="449"/>
      <c r="AI2" s="450"/>
      <c r="AJ2" s="450"/>
      <c r="AK2" s="155"/>
      <c r="AL2" s="448"/>
      <c r="AM2" s="448"/>
      <c r="AN2" s="449"/>
      <c r="AO2" s="450"/>
      <c r="AP2" s="450"/>
      <c r="AQ2" s="155"/>
      <c r="AR2" s="451" t="s">
        <v>765</v>
      </c>
      <c r="AS2" s="451"/>
      <c r="AT2" s="452"/>
      <c r="AU2" s="453"/>
      <c r="AV2" s="453"/>
      <c r="AX2" s="157" t="s">
        <v>766</v>
      </c>
    </row>
    <row r="3" spans="2:56" ht="16.5" customHeight="1" thickBot="1">
      <c r="AJ3" s="310"/>
      <c r="AK3" s="310"/>
      <c r="AL3" s="160"/>
      <c r="AM3" s="310"/>
      <c r="AN3" s="310"/>
    </row>
    <row r="4" spans="2:56" ht="16.5" customHeight="1" thickBot="1">
      <c r="B4" s="482" t="s">
        <v>767</v>
      </c>
      <c r="C4" s="483"/>
      <c r="D4" s="483"/>
      <c r="E4" s="484"/>
      <c r="F4" s="485"/>
      <c r="G4" s="485"/>
      <c r="H4" s="485"/>
      <c r="I4" s="485"/>
      <c r="J4" s="485"/>
      <c r="K4" s="485"/>
      <c r="L4" s="486"/>
      <c r="M4" s="487"/>
      <c r="N4" s="488"/>
      <c r="O4" s="489"/>
      <c r="P4" s="490"/>
      <c r="Q4" s="490"/>
      <c r="R4" s="490"/>
      <c r="S4" s="161"/>
      <c r="Y4" s="491" t="s">
        <v>768</v>
      </c>
      <c r="Z4" s="492"/>
      <c r="AA4" s="481" t="s">
        <v>25</v>
      </c>
      <c r="AB4" s="479"/>
      <c r="AC4" s="479"/>
      <c r="AD4" s="479" t="s">
        <v>769</v>
      </c>
      <c r="AE4" s="479"/>
      <c r="AF4" s="479" t="s">
        <v>770</v>
      </c>
      <c r="AG4" s="479"/>
      <c r="AH4" s="479"/>
      <c r="AI4" s="456" t="s">
        <v>771</v>
      </c>
      <c r="AJ4" s="457"/>
      <c r="AK4" s="480"/>
      <c r="AL4" s="481" t="s">
        <v>25</v>
      </c>
      <c r="AM4" s="479"/>
      <c r="AN4" s="479"/>
      <c r="AO4" s="479" t="s">
        <v>769</v>
      </c>
      <c r="AP4" s="479"/>
      <c r="AQ4" s="479" t="s">
        <v>770</v>
      </c>
      <c r="AR4" s="479"/>
      <c r="AS4" s="479"/>
      <c r="AT4" s="456" t="s">
        <v>771</v>
      </c>
      <c r="AU4" s="457"/>
      <c r="AV4" s="458"/>
      <c r="AW4" s="154"/>
      <c r="AX4" s="157" t="s">
        <v>772</v>
      </c>
      <c r="BA4" s="156" t="str">
        <f>IF(ISBLANK(AA8), "", AA8)</f>
        <v/>
      </c>
      <c r="BB4" s="156"/>
      <c r="BC4" s="156"/>
      <c r="BD4" s="156"/>
    </row>
    <row r="5" spans="2:56" ht="16.5" customHeight="1">
      <c r="B5" s="459" t="s">
        <v>773</v>
      </c>
      <c r="C5" s="460"/>
      <c r="D5" s="460"/>
      <c r="E5" s="461" t="s">
        <v>774</v>
      </c>
      <c r="F5" s="462"/>
      <c r="G5" s="462"/>
      <c r="H5" s="462"/>
      <c r="I5" s="462"/>
      <c r="J5" s="462"/>
      <c r="K5" s="462"/>
      <c r="L5" s="463"/>
      <c r="M5" s="464" t="s">
        <v>775</v>
      </c>
      <c r="N5" s="465"/>
      <c r="O5" s="466"/>
      <c r="P5" s="467"/>
      <c r="Q5" s="468"/>
      <c r="R5" s="468"/>
      <c r="S5" s="468"/>
      <c r="T5" s="468"/>
      <c r="U5" s="468"/>
      <c r="V5" s="468"/>
      <c r="W5" s="469"/>
      <c r="Y5" s="493"/>
      <c r="Z5" s="494"/>
      <c r="AA5" s="470"/>
      <c r="AB5" s="471"/>
      <c r="AC5" s="472"/>
      <c r="AD5" s="473"/>
      <c r="AE5" s="473"/>
      <c r="AF5" s="473"/>
      <c r="AG5" s="473"/>
      <c r="AH5" s="473"/>
      <c r="AI5" s="474"/>
      <c r="AJ5" s="474"/>
      <c r="AK5" s="475"/>
      <c r="AL5" s="476"/>
      <c r="AM5" s="477"/>
      <c r="AN5" s="478"/>
      <c r="AO5" s="473"/>
      <c r="AP5" s="473"/>
      <c r="AQ5" s="473"/>
      <c r="AR5" s="473"/>
      <c r="AS5" s="473"/>
      <c r="AT5" s="500"/>
      <c r="AU5" s="474"/>
      <c r="AV5" s="501"/>
      <c r="AW5" s="154"/>
      <c r="AX5" s="157" t="str">
        <f t="shared" ref="AX5:AX17" si="0">IF(ISBLANK(AA5), "", AA5)</f>
        <v/>
      </c>
      <c r="BA5" s="156" t="str">
        <f>IF(ISBLANK(AA9), "", AA9)</f>
        <v/>
      </c>
      <c r="BB5" s="156"/>
      <c r="BC5" s="156"/>
      <c r="BD5" s="156"/>
    </row>
    <row r="6" spans="2:56" ht="16.5" customHeight="1" thickBot="1">
      <c r="B6" s="502" t="s">
        <v>776</v>
      </c>
      <c r="C6" s="503"/>
      <c r="D6" s="504"/>
      <c r="E6" s="505"/>
      <c r="F6" s="506"/>
      <c r="G6" s="506"/>
      <c r="H6" s="506"/>
      <c r="I6" s="506"/>
      <c r="J6" s="506"/>
      <c r="K6" s="506"/>
      <c r="L6" s="507"/>
      <c r="M6" s="508" t="s">
        <v>777</v>
      </c>
      <c r="N6" s="509"/>
      <c r="O6" s="510"/>
      <c r="P6" s="511" t="s">
        <v>778</v>
      </c>
      <c r="Q6" s="512"/>
      <c r="R6" s="512"/>
      <c r="S6" s="512"/>
      <c r="T6" s="512"/>
      <c r="U6" s="512"/>
      <c r="V6" s="512"/>
      <c r="W6" s="513"/>
      <c r="Y6" s="493"/>
      <c r="Z6" s="494"/>
      <c r="AA6" s="497"/>
      <c r="AB6" s="498"/>
      <c r="AC6" s="499"/>
      <c r="AD6" s="473"/>
      <c r="AE6" s="473"/>
      <c r="AF6" s="514"/>
      <c r="AG6" s="514"/>
      <c r="AH6" s="514"/>
      <c r="AI6" s="515"/>
      <c r="AJ6" s="515"/>
      <c r="AK6" s="516"/>
      <c r="AL6" s="517"/>
      <c r="AM6" s="518"/>
      <c r="AN6" s="519"/>
      <c r="AO6" s="514"/>
      <c r="AP6" s="514"/>
      <c r="AQ6" s="514"/>
      <c r="AR6" s="514"/>
      <c r="AS6" s="514"/>
      <c r="AT6" s="515"/>
      <c r="AU6" s="515"/>
      <c r="AV6" s="520"/>
      <c r="AW6" s="154"/>
      <c r="AX6" s="157" t="str">
        <f t="shared" si="0"/>
        <v/>
      </c>
      <c r="BA6" s="156" t="str">
        <f>IF(ISBLANK(AA10), "", AA10)</f>
        <v/>
      </c>
      <c r="BB6" s="156"/>
      <c r="BC6" s="156"/>
      <c r="BD6" s="156"/>
    </row>
    <row r="7" spans="2:56" ht="16.5" customHeight="1" thickBot="1">
      <c r="Y7" s="493"/>
      <c r="Z7" s="494"/>
      <c r="AA7" s="497"/>
      <c r="AB7" s="498"/>
      <c r="AC7" s="499"/>
      <c r="AD7" s="473"/>
      <c r="AE7" s="473"/>
      <c r="AF7" s="521"/>
      <c r="AG7" s="522"/>
      <c r="AH7" s="523"/>
      <c r="AI7" s="524"/>
      <c r="AJ7" s="515"/>
      <c r="AK7" s="516"/>
      <c r="AL7" s="517"/>
      <c r="AM7" s="518"/>
      <c r="AN7" s="519"/>
      <c r="AO7" s="514"/>
      <c r="AP7" s="514"/>
      <c r="AQ7" s="514"/>
      <c r="AR7" s="514"/>
      <c r="AS7" s="514"/>
      <c r="AT7" s="515"/>
      <c r="AU7" s="515"/>
      <c r="AV7" s="520"/>
      <c r="AW7" s="154"/>
      <c r="AX7" s="157" t="str">
        <f t="shared" si="0"/>
        <v/>
      </c>
      <c r="BA7" s="156" t="str">
        <f>IF(ISBLANK(AL5), "", AL5)</f>
        <v/>
      </c>
      <c r="BB7" s="156"/>
      <c r="BC7" s="156"/>
      <c r="BD7" s="156"/>
    </row>
    <row r="8" spans="2:56" ht="16.5" customHeight="1" thickBot="1">
      <c r="B8" s="525" t="s">
        <v>779</v>
      </c>
      <c r="C8" s="526"/>
      <c r="D8" s="527"/>
      <c r="E8" s="528">
        <v>42997</v>
      </c>
      <c r="F8" s="528"/>
      <c r="G8" s="528"/>
      <c r="H8" s="162" t="s">
        <v>780</v>
      </c>
      <c r="I8" s="528">
        <v>42999</v>
      </c>
      <c r="J8" s="528"/>
      <c r="K8" s="529"/>
      <c r="Y8" s="493"/>
      <c r="Z8" s="494"/>
      <c r="AA8" s="497"/>
      <c r="AB8" s="498"/>
      <c r="AC8" s="499"/>
      <c r="AD8" s="473"/>
      <c r="AE8" s="473"/>
      <c r="AF8" s="514"/>
      <c r="AG8" s="514"/>
      <c r="AH8" s="514"/>
      <c r="AI8" s="524"/>
      <c r="AJ8" s="515"/>
      <c r="AK8" s="516"/>
      <c r="AL8" s="517"/>
      <c r="AM8" s="518"/>
      <c r="AN8" s="519"/>
      <c r="AO8" s="514"/>
      <c r="AP8" s="514"/>
      <c r="AQ8" s="514"/>
      <c r="AR8" s="514"/>
      <c r="AS8" s="514"/>
      <c r="AT8" s="515"/>
      <c r="AU8" s="515"/>
      <c r="AV8" s="520"/>
      <c r="AW8" s="154"/>
      <c r="AX8" s="157" t="str">
        <f t="shared" si="0"/>
        <v/>
      </c>
      <c r="BA8" s="156" t="str">
        <f>IF(ISBLANK(AL6), "", AL6)</f>
        <v/>
      </c>
      <c r="BB8" s="156"/>
      <c r="BC8" s="156"/>
      <c r="BD8" s="156"/>
    </row>
    <row r="9" spans="2:56" ht="16.5" customHeight="1">
      <c r="B9" s="565" t="s">
        <v>781</v>
      </c>
      <c r="C9" s="566"/>
      <c r="D9" s="567"/>
      <c r="E9" s="570" t="s">
        <v>1125</v>
      </c>
      <c r="F9" s="571"/>
      <c r="G9" s="571"/>
      <c r="H9" s="571"/>
      <c r="I9" s="571"/>
      <c r="J9" s="571"/>
      <c r="K9" s="571"/>
      <c r="L9" s="572"/>
      <c r="M9" s="572"/>
      <c r="N9" s="572"/>
      <c r="O9" s="572"/>
      <c r="P9" s="572"/>
      <c r="Q9" s="572"/>
      <c r="R9" s="572"/>
      <c r="S9" s="572"/>
      <c r="T9" s="572"/>
      <c r="U9" s="572"/>
      <c r="V9" s="572"/>
      <c r="W9" s="573"/>
      <c r="Y9" s="493"/>
      <c r="Z9" s="494"/>
      <c r="AA9" s="497"/>
      <c r="AB9" s="498"/>
      <c r="AC9" s="499"/>
      <c r="AD9" s="473"/>
      <c r="AE9" s="473"/>
      <c r="AF9" s="514"/>
      <c r="AG9" s="514"/>
      <c r="AH9" s="514"/>
      <c r="AI9" s="515"/>
      <c r="AJ9" s="515"/>
      <c r="AK9" s="516"/>
      <c r="AL9" s="517"/>
      <c r="AM9" s="518"/>
      <c r="AN9" s="519"/>
      <c r="AO9" s="514"/>
      <c r="AP9" s="514"/>
      <c r="AQ9" s="514"/>
      <c r="AR9" s="514"/>
      <c r="AS9" s="514"/>
      <c r="AT9" s="515"/>
      <c r="AU9" s="515"/>
      <c r="AV9" s="520"/>
      <c r="AW9" s="154"/>
      <c r="AX9" s="157" t="str">
        <f t="shared" si="0"/>
        <v/>
      </c>
      <c r="BA9" s="156" t="str">
        <f>IF(ISBLANK(AL7), "", AL7)</f>
        <v/>
      </c>
      <c r="BB9" s="156"/>
      <c r="BC9" s="156"/>
      <c r="BD9" s="156"/>
    </row>
    <row r="10" spans="2:56" ht="16.5" customHeight="1">
      <c r="B10" s="493"/>
      <c r="C10" s="568"/>
      <c r="D10" s="494"/>
      <c r="E10" s="574"/>
      <c r="F10" s="571"/>
      <c r="G10" s="571"/>
      <c r="H10" s="571"/>
      <c r="I10" s="571"/>
      <c r="J10" s="571"/>
      <c r="K10" s="571"/>
      <c r="L10" s="571"/>
      <c r="M10" s="571"/>
      <c r="N10" s="571"/>
      <c r="O10" s="571"/>
      <c r="P10" s="571"/>
      <c r="Q10" s="571"/>
      <c r="R10" s="571"/>
      <c r="S10" s="571"/>
      <c r="T10" s="571"/>
      <c r="U10" s="571"/>
      <c r="V10" s="571"/>
      <c r="W10" s="575"/>
      <c r="Y10" s="493"/>
      <c r="Z10" s="494"/>
      <c r="AA10" s="497"/>
      <c r="AB10" s="498"/>
      <c r="AC10" s="499"/>
      <c r="AD10" s="473"/>
      <c r="AE10" s="473"/>
      <c r="AF10" s="514"/>
      <c r="AG10" s="514"/>
      <c r="AH10" s="514"/>
      <c r="AI10" s="515"/>
      <c r="AJ10" s="515"/>
      <c r="AK10" s="516"/>
      <c r="AL10" s="517"/>
      <c r="AM10" s="518"/>
      <c r="AN10" s="519"/>
      <c r="AO10" s="514"/>
      <c r="AP10" s="514"/>
      <c r="AQ10" s="514"/>
      <c r="AR10" s="514"/>
      <c r="AS10" s="514"/>
      <c r="AT10" s="515"/>
      <c r="AU10" s="515"/>
      <c r="AV10" s="520"/>
      <c r="AW10" s="154"/>
      <c r="AX10" s="157" t="str">
        <f t="shared" si="0"/>
        <v/>
      </c>
      <c r="BA10" s="156" t="str">
        <f>IF(ISBLANK(AL8), "", AL8)</f>
        <v/>
      </c>
      <c r="BB10" s="156"/>
      <c r="BC10" s="156"/>
      <c r="BD10" s="156"/>
    </row>
    <row r="11" spans="2:56" ht="16.5" customHeight="1">
      <c r="B11" s="493"/>
      <c r="C11" s="568"/>
      <c r="D11" s="494"/>
      <c r="E11" s="574"/>
      <c r="F11" s="571"/>
      <c r="G11" s="571"/>
      <c r="H11" s="571"/>
      <c r="I11" s="571"/>
      <c r="J11" s="571"/>
      <c r="K11" s="571"/>
      <c r="L11" s="571"/>
      <c r="M11" s="571"/>
      <c r="N11" s="571"/>
      <c r="O11" s="571"/>
      <c r="P11" s="571"/>
      <c r="Q11" s="571"/>
      <c r="R11" s="571"/>
      <c r="S11" s="571"/>
      <c r="T11" s="571"/>
      <c r="U11" s="571"/>
      <c r="V11" s="571"/>
      <c r="W11" s="575"/>
      <c r="Y11" s="493"/>
      <c r="Z11" s="494"/>
      <c r="AA11" s="497"/>
      <c r="AB11" s="498"/>
      <c r="AC11" s="499"/>
      <c r="AD11" s="473"/>
      <c r="AE11" s="473"/>
      <c r="AF11" s="514"/>
      <c r="AG11" s="514"/>
      <c r="AH11" s="514"/>
      <c r="AI11" s="515"/>
      <c r="AJ11" s="515"/>
      <c r="AK11" s="516"/>
      <c r="AL11" s="517"/>
      <c r="AM11" s="518"/>
      <c r="AN11" s="519"/>
      <c r="AO11" s="514"/>
      <c r="AP11" s="514"/>
      <c r="AQ11" s="514"/>
      <c r="AR11" s="514"/>
      <c r="AS11" s="514"/>
      <c r="AT11" s="515"/>
      <c r="AU11" s="515"/>
      <c r="AV11" s="520"/>
      <c r="AW11" s="154"/>
      <c r="AX11" s="157" t="str">
        <f t="shared" si="0"/>
        <v/>
      </c>
    </row>
    <row r="12" spans="2:56" ht="16.5" customHeight="1">
      <c r="B12" s="493"/>
      <c r="C12" s="568"/>
      <c r="D12" s="494"/>
      <c r="E12" s="574"/>
      <c r="F12" s="571"/>
      <c r="G12" s="571"/>
      <c r="H12" s="571"/>
      <c r="I12" s="571"/>
      <c r="J12" s="571"/>
      <c r="K12" s="571"/>
      <c r="L12" s="571"/>
      <c r="M12" s="571"/>
      <c r="N12" s="571"/>
      <c r="O12" s="571"/>
      <c r="P12" s="571"/>
      <c r="Q12" s="571"/>
      <c r="R12" s="571"/>
      <c r="S12" s="571"/>
      <c r="T12" s="571"/>
      <c r="U12" s="571"/>
      <c r="V12" s="571"/>
      <c r="W12" s="575"/>
      <c r="Y12" s="493"/>
      <c r="Z12" s="494"/>
      <c r="AA12" s="497"/>
      <c r="AB12" s="498"/>
      <c r="AC12" s="499"/>
      <c r="AD12" s="473"/>
      <c r="AE12" s="473"/>
      <c r="AF12" s="514"/>
      <c r="AG12" s="514"/>
      <c r="AH12" s="514"/>
      <c r="AI12" s="515"/>
      <c r="AJ12" s="515"/>
      <c r="AK12" s="516"/>
      <c r="AL12" s="517"/>
      <c r="AM12" s="518"/>
      <c r="AN12" s="519"/>
      <c r="AO12" s="514"/>
      <c r="AP12" s="514"/>
      <c r="AQ12" s="514"/>
      <c r="AR12" s="514"/>
      <c r="AS12" s="514"/>
      <c r="AT12" s="515"/>
      <c r="AU12" s="515"/>
      <c r="AV12" s="520"/>
      <c r="AW12" s="154"/>
      <c r="AX12" s="157" t="str">
        <f t="shared" si="0"/>
        <v/>
      </c>
    </row>
    <row r="13" spans="2:56" ht="16.5" customHeight="1">
      <c r="B13" s="493"/>
      <c r="C13" s="568"/>
      <c r="D13" s="494"/>
      <c r="E13" s="574"/>
      <c r="F13" s="571"/>
      <c r="G13" s="571"/>
      <c r="H13" s="571"/>
      <c r="I13" s="571"/>
      <c r="J13" s="571"/>
      <c r="K13" s="571"/>
      <c r="L13" s="571"/>
      <c r="M13" s="571"/>
      <c r="N13" s="571"/>
      <c r="O13" s="571"/>
      <c r="P13" s="571"/>
      <c r="Q13" s="571"/>
      <c r="R13" s="571"/>
      <c r="S13" s="571"/>
      <c r="T13" s="571"/>
      <c r="U13" s="571"/>
      <c r="V13" s="571"/>
      <c r="W13" s="575"/>
      <c r="Y13" s="493"/>
      <c r="Z13" s="494"/>
      <c r="AA13" s="497"/>
      <c r="AB13" s="498"/>
      <c r="AC13" s="499"/>
      <c r="AD13" s="473"/>
      <c r="AE13" s="473"/>
      <c r="AF13" s="514"/>
      <c r="AG13" s="514"/>
      <c r="AH13" s="514"/>
      <c r="AI13" s="515"/>
      <c r="AJ13" s="515"/>
      <c r="AK13" s="516"/>
      <c r="AL13" s="517"/>
      <c r="AM13" s="518"/>
      <c r="AN13" s="519"/>
      <c r="AO13" s="514"/>
      <c r="AP13" s="514"/>
      <c r="AQ13" s="514"/>
      <c r="AR13" s="514"/>
      <c r="AS13" s="514"/>
      <c r="AT13" s="515"/>
      <c r="AU13" s="515"/>
      <c r="AV13" s="520"/>
      <c r="AW13" s="154"/>
      <c r="AX13" s="157" t="str">
        <f t="shared" si="0"/>
        <v/>
      </c>
      <c r="BA13" s="156" t="str">
        <f>IF(ISBLANK(AT5), "", AT5)</f>
        <v/>
      </c>
      <c r="BB13" s="156"/>
      <c r="BC13" s="156"/>
      <c r="BD13" s="156"/>
    </row>
    <row r="14" spans="2:56" ht="16.5" customHeight="1">
      <c r="B14" s="493"/>
      <c r="C14" s="568"/>
      <c r="D14" s="494"/>
      <c r="E14" s="574"/>
      <c r="F14" s="571"/>
      <c r="G14" s="571"/>
      <c r="H14" s="571"/>
      <c r="I14" s="571"/>
      <c r="J14" s="571"/>
      <c r="K14" s="571"/>
      <c r="L14" s="571"/>
      <c r="M14" s="571"/>
      <c r="N14" s="571"/>
      <c r="O14" s="571"/>
      <c r="P14" s="571"/>
      <c r="Q14" s="571"/>
      <c r="R14" s="571"/>
      <c r="S14" s="571"/>
      <c r="T14" s="571"/>
      <c r="U14" s="571"/>
      <c r="V14" s="571"/>
      <c r="W14" s="575"/>
      <c r="Y14" s="493"/>
      <c r="Z14" s="494"/>
      <c r="AA14" s="497"/>
      <c r="AB14" s="498"/>
      <c r="AC14" s="499"/>
      <c r="AD14" s="473"/>
      <c r="AE14" s="473"/>
      <c r="AF14" s="514"/>
      <c r="AG14" s="514"/>
      <c r="AH14" s="514"/>
      <c r="AI14" s="515"/>
      <c r="AJ14" s="515"/>
      <c r="AK14" s="516"/>
      <c r="AL14" s="517"/>
      <c r="AM14" s="518"/>
      <c r="AN14" s="519"/>
      <c r="AO14" s="514"/>
      <c r="AP14" s="514"/>
      <c r="AQ14" s="514"/>
      <c r="AR14" s="514"/>
      <c r="AS14" s="514"/>
      <c r="AT14" s="515"/>
      <c r="AU14" s="515"/>
      <c r="AV14" s="520"/>
      <c r="AW14" s="154"/>
      <c r="AX14" s="157" t="str">
        <f t="shared" si="0"/>
        <v/>
      </c>
      <c r="BA14" s="156" t="str">
        <f>IF(ISBLANK(AT6), "", AT6)</f>
        <v/>
      </c>
      <c r="BB14" s="156"/>
      <c r="BC14" s="156"/>
      <c r="BD14" s="156"/>
    </row>
    <row r="15" spans="2:56" ht="16.5" customHeight="1">
      <c r="B15" s="493"/>
      <c r="C15" s="568"/>
      <c r="D15" s="494"/>
      <c r="E15" s="574"/>
      <c r="F15" s="571"/>
      <c r="G15" s="571"/>
      <c r="H15" s="571"/>
      <c r="I15" s="571"/>
      <c r="J15" s="571"/>
      <c r="K15" s="571"/>
      <c r="L15" s="571"/>
      <c r="M15" s="571"/>
      <c r="N15" s="571"/>
      <c r="O15" s="571"/>
      <c r="P15" s="571"/>
      <c r="Q15" s="571"/>
      <c r="R15" s="571"/>
      <c r="S15" s="571"/>
      <c r="T15" s="571"/>
      <c r="U15" s="571"/>
      <c r="V15" s="571"/>
      <c r="W15" s="575"/>
      <c r="Y15" s="493"/>
      <c r="Z15" s="494"/>
      <c r="AA15" s="497"/>
      <c r="AB15" s="498"/>
      <c r="AC15" s="499"/>
      <c r="AD15" s="473"/>
      <c r="AE15" s="473"/>
      <c r="AF15" s="514"/>
      <c r="AG15" s="514"/>
      <c r="AH15" s="514"/>
      <c r="AI15" s="515"/>
      <c r="AJ15" s="515"/>
      <c r="AK15" s="516"/>
      <c r="AL15" s="517"/>
      <c r="AM15" s="518"/>
      <c r="AN15" s="519"/>
      <c r="AO15" s="514"/>
      <c r="AP15" s="514"/>
      <c r="AQ15" s="514"/>
      <c r="AR15" s="514"/>
      <c r="AS15" s="514"/>
      <c r="AT15" s="515"/>
      <c r="AU15" s="515"/>
      <c r="AV15" s="520"/>
      <c r="AW15" s="154"/>
      <c r="AX15" s="157" t="str">
        <f t="shared" si="0"/>
        <v/>
      </c>
      <c r="BA15" s="156" t="str">
        <f>IF(ISBLANK(AT7), "", AT7)</f>
        <v/>
      </c>
      <c r="BB15" s="156"/>
      <c r="BC15" s="156"/>
      <c r="BD15" s="156"/>
    </row>
    <row r="16" spans="2:56" ht="16.5" customHeight="1">
      <c r="B16" s="493"/>
      <c r="C16" s="568"/>
      <c r="D16" s="494"/>
      <c r="E16" s="574"/>
      <c r="F16" s="571"/>
      <c r="G16" s="571"/>
      <c r="H16" s="571"/>
      <c r="I16" s="571"/>
      <c r="J16" s="571"/>
      <c r="K16" s="571"/>
      <c r="L16" s="571"/>
      <c r="M16" s="571"/>
      <c r="N16" s="571"/>
      <c r="O16" s="571"/>
      <c r="P16" s="571"/>
      <c r="Q16" s="571"/>
      <c r="R16" s="571"/>
      <c r="S16" s="571"/>
      <c r="T16" s="571"/>
      <c r="U16" s="571"/>
      <c r="V16" s="571"/>
      <c r="W16" s="575"/>
      <c r="Y16" s="493"/>
      <c r="Z16" s="494"/>
      <c r="AA16" s="497"/>
      <c r="AB16" s="498"/>
      <c r="AC16" s="499"/>
      <c r="AD16" s="473"/>
      <c r="AE16" s="473"/>
      <c r="AF16" s="514"/>
      <c r="AG16" s="514"/>
      <c r="AH16" s="514"/>
      <c r="AI16" s="515"/>
      <c r="AJ16" s="515"/>
      <c r="AK16" s="516"/>
      <c r="AL16" s="517"/>
      <c r="AM16" s="518"/>
      <c r="AN16" s="519"/>
      <c r="AO16" s="514"/>
      <c r="AP16" s="514"/>
      <c r="AQ16" s="514"/>
      <c r="AR16" s="514"/>
      <c r="AS16" s="514"/>
      <c r="AT16" s="515"/>
      <c r="AU16" s="515"/>
      <c r="AV16" s="520"/>
      <c r="AW16" s="154"/>
      <c r="AX16" s="157" t="str">
        <f t="shared" si="0"/>
        <v/>
      </c>
      <c r="BA16" s="156" t="str">
        <f>IF(ISBLANK(AT8), "", AT8)</f>
        <v/>
      </c>
      <c r="BB16" s="156"/>
      <c r="BC16" s="156"/>
      <c r="BD16" s="156"/>
    </row>
    <row r="17" spans="2:56" ht="16.5" customHeight="1" thickBot="1">
      <c r="B17" s="495"/>
      <c r="C17" s="569"/>
      <c r="D17" s="496"/>
      <c r="E17" s="576"/>
      <c r="F17" s="577"/>
      <c r="G17" s="577"/>
      <c r="H17" s="577"/>
      <c r="I17" s="577"/>
      <c r="J17" s="577"/>
      <c r="K17" s="577"/>
      <c r="L17" s="577"/>
      <c r="M17" s="577"/>
      <c r="N17" s="577"/>
      <c r="O17" s="577"/>
      <c r="P17" s="577"/>
      <c r="Q17" s="577"/>
      <c r="R17" s="577"/>
      <c r="S17" s="577"/>
      <c r="T17" s="577"/>
      <c r="U17" s="577"/>
      <c r="V17" s="577"/>
      <c r="W17" s="578"/>
      <c r="Y17" s="495"/>
      <c r="Z17" s="496"/>
      <c r="AA17" s="553"/>
      <c r="AB17" s="554"/>
      <c r="AC17" s="555"/>
      <c r="AD17" s="556"/>
      <c r="AE17" s="556"/>
      <c r="AF17" s="557"/>
      <c r="AG17" s="557"/>
      <c r="AH17" s="557"/>
      <c r="AI17" s="558"/>
      <c r="AJ17" s="559"/>
      <c r="AK17" s="560"/>
      <c r="AL17" s="561"/>
      <c r="AM17" s="562"/>
      <c r="AN17" s="563"/>
      <c r="AO17" s="557"/>
      <c r="AP17" s="557"/>
      <c r="AQ17" s="557"/>
      <c r="AR17" s="557"/>
      <c r="AS17" s="557"/>
      <c r="AT17" s="559"/>
      <c r="AU17" s="559"/>
      <c r="AV17" s="564"/>
      <c r="AW17" s="154"/>
      <c r="AX17" s="157" t="str">
        <f t="shared" si="0"/>
        <v/>
      </c>
      <c r="BB17" s="156"/>
      <c r="BC17" s="156"/>
      <c r="BD17" s="156"/>
    </row>
    <row r="18" spans="2:56" ht="16.5" customHeight="1" thickBot="1">
      <c r="AX18" s="157" t="str">
        <f t="shared" ref="AX18:AX29" si="1">IF(ISBLANK(AL5), "", AL5)</f>
        <v/>
      </c>
    </row>
    <row r="19" spans="2:56" ht="16.5" customHeight="1" thickBot="1">
      <c r="B19" s="530" t="s">
        <v>782</v>
      </c>
      <c r="C19" s="531"/>
      <c r="D19" s="531"/>
      <c r="E19" s="534" t="s">
        <v>1126</v>
      </c>
      <c r="F19" s="535"/>
      <c r="G19" s="535"/>
      <c r="H19" s="535"/>
      <c r="I19" s="535"/>
      <c r="J19" s="535"/>
      <c r="K19" s="535"/>
      <c r="L19" s="535"/>
      <c r="M19" s="535"/>
      <c r="N19" s="535"/>
      <c r="O19" s="535"/>
      <c r="P19" s="535"/>
      <c r="Q19" s="535"/>
      <c r="R19" s="535"/>
      <c r="S19" s="535"/>
      <c r="T19" s="535"/>
      <c r="U19" s="535"/>
      <c r="V19" s="535"/>
      <c r="W19" s="536"/>
      <c r="Y19" s="540" t="s">
        <v>783</v>
      </c>
      <c r="Z19" s="541"/>
      <c r="AA19" s="461" t="s">
        <v>784</v>
      </c>
      <c r="AB19" s="462"/>
      <c r="AC19" s="462"/>
      <c r="AD19" s="462"/>
      <c r="AE19" s="462"/>
      <c r="AF19" s="462"/>
      <c r="AG19" s="462"/>
      <c r="AH19" s="462"/>
      <c r="AI19" s="462"/>
      <c r="AJ19" s="462"/>
      <c r="AK19" s="462"/>
      <c r="AL19" s="462"/>
      <c r="AM19" s="462"/>
      <c r="AN19" s="462"/>
      <c r="AO19" s="462"/>
      <c r="AP19" s="463"/>
      <c r="AR19" s="545" t="s">
        <v>785</v>
      </c>
      <c r="AS19" s="546"/>
      <c r="AT19" s="546"/>
      <c r="AU19" s="546"/>
      <c r="AV19" s="547"/>
      <c r="AX19" s="157" t="str">
        <f t="shared" si="1"/>
        <v/>
      </c>
    </row>
    <row r="20" spans="2:56" ht="16.5" customHeight="1" thickTop="1" thickBot="1">
      <c r="B20" s="532"/>
      <c r="C20" s="533"/>
      <c r="D20" s="533"/>
      <c r="E20" s="537"/>
      <c r="F20" s="538"/>
      <c r="G20" s="538"/>
      <c r="H20" s="538"/>
      <c r="I20" s="538"/>
      <c r="J20" s="538"/>
      <c r="K20" s="538"/>
      <c r="L20" s="538"/>
      <c r="M20" s="538"/>
      <c r="N20" s="538"/>
      <c r="O20" s="538"/>
      <c r="P20" s="538"/>
      <c r="Q20" s="538"/>
      <c r="R20" s="538"/>
      <c r="S20" s="538"/>
      <c r="T20" s="538"/>
      <c r="U20" s="538"/>
      <c r="V20" s="538"/>
      <c r="W20" s="539"/>
      <c r="Y20" s="542"/>
      <c r="Z20" s="543"/>
      <c r="AA20" s="544"/>
      <c r="AB20" s="512"/>
      <c r="AC20" s="512"/>
      <c r="AD20" s="512"/>
      <c r="AE20" s="512"/>
      <c r="AF20" s="512"/>
      <c r="AG20" s="512"/>
      <c r="AH20" s="512"/>
      <c r="AI20" s="512"/>
      <c r="AJ20" s="512"/>
      <c r="AK20" s="512"/>
      <c r="AL20" s="512"/>
      <c r="AM20" s="512"/>
      <c r="AN20" s="512"/>
      <c r="AO20" s="512"/>
      <c r="AP20" s="513"/>
      <c r="AR20" s="548" t="s">
        <v>786</v>
      </c>
      <c r="AS20" s="549"/>
      <c r="AT20" s="550"/>
      <c r="AU20" s="551">
        <f>COUNTA(B25:B34)</f>
        <v>0</v>
      </c>
      <c r="AV20" s="552"/>
      <c r="AX20" s="157" t="str">
        <f t="shared" si="1"/>
        <v/>
      </c>
    </row>
    <row r="21" spans="2:56" ht="16.5" customHeight="1">
      <c r="AR21" s="579" t="s">
        <v>787</v>
      </c>
      <c r="AS21" s="580"/>
      <c r="AT21" s="581"/>
      <c r="AU21" s="582">
        <f>COUNTA(AT25:AV34)</f>
        <v>0</v>
      </c>
      <c r="AV21" s="583"/>
      <c r="AX21" s="157" t="str">
        <f t="shared" si="1"/>
        <v/>
      </c>
    </row>
    <row r="22" spans="2:56" ht="16.5" customHeight="1" thickBot="1">
      <c r="AR22" s="584" t="s">
        <v>788</v>
      </c>
      <c r="AS22" s="585"/>
      <c r="AT22" s="586"/>
      <c r="AU22" s="587">
        <f>AU20-AU21</f>
        <v>0</v>
      </c>
      <c r="AV22" s="588"/>
      <c r="AX22" s="157" t="str">
        <f t="shared" si="1"/>
        <v/>
      </c>
    </row>
    <row r="23" spans="2:56" ht="16.5" customHeight="1" thickBot="1">
      <c r="B23" s="589" t="str">
        <f>E4&amp;" "&amp;E6&amp;" "&amp;E5&amp;IF(P5=""," ","("&amp;P5&amp;")")&amp;P6&amp;" 指摘事項一覧"</f>
        <v xml:space="preserve">  ソフトウェア開発文書 承認レビュー 指摘事項一覧</v>
      </c>
      <c r="C23" s="589"/>
      <c r="D23" s="589"/>
      <c r="E23" s="589"/>
      <c r="F23" s="589"/>
      <c r="G23" s="589"/>
      <c r="H23" s="589"/>
      <c r="I23" s="589"/>
      <c r="J23" s="589"/>
      <c r="K23" s="589"/>
      <c r="L23" s="589"/>
      <c r="M23" s="589"/>
      <c r="N23" s="589"/>
      <c r="O23" s="589"/>
      <c r="P23" s="589"/>
      <c r="Q23" s="589"/>
      <c r="R23" s="589"/>
      <c r="S23" s="589"/>
      <c r="T23" s="589"/>
      <c r="U23" s="589"/>
      <c r="V23" s="589"/>
      <c r="W23" s="589"/>
      <c r="X23" s="589"/>
      <c r="Y23" s="589"/>
      <c r="Z23" s="589"/>
      <c r="AA23" s="589"/>
      <c r="AB23" s="589"/>
      <c r="AC23" s="589"/>
      <c r="AD23" s="589"/>
      <c r="AE23" s="589"/>
      <c r="AF23" s="589"/>
      <c r="AG23" s="589"/>
      <c r="AH23" s="589"/>
      <c r="AI23" s="589"/>
      <c r="AJ23" s="589"/>
      <c r="AK23" s="589"/>
      <c r="AL23" s="589"/>
      <c r="AM23" s="589"/>
      <c r="AN23" s="589"/>
      <c r="AO23" s="589"/>
      <c r="AP23" s="589"/>
      <c r="AQ23" s="589"/>
      <c r="AR23" s="589"/>
      <c r="AS23" s="589"/>
      <c r="AT23" s="589"/>
      <c r="AU23" s="589"/>
      <c r="AV23" s="589"/>
      <c r="AX23" s="157" t="str">
        <f t="shared" si="1"/>
        <v/>
      </c>
    </row>
    <row r="24" spans="2:56" ht="16.5" customHeight="1">
      <c r="B24" s="311" t="s">
        <v>74</v>
      </c>
      <c r="C24" s="590" t="s">
        <v>789</v>
      </c>
      <c r="D24" s="526"/>
      <c r="E24" s="527"/>
      <c r="F24" s="591" t="s">
        <v>790</v>
      </c>
      <c r="G24" s="591"/>
      <c r="H24" s="591"/>
      <c r="I24" s="591"/>
      <c r="J24" s="591"/>
      <c r="K24" s="591"/>
      <c r="L24" s="590" t="s">
        <v>791</v>
      </c>
      <c r="M24" s="526"/>
      <c r="N24" s="526"/>
      <c r="O24" s="526"/>
      <c r="P24" s="526"/>
      <c r="Q24" s="526"/>
      <c r="R24" s="526"/>
      <c r="S24" s="526"/>
      <c r="T24" s="526"/>
      <c r="U24" s="526"/>
      <c r="V24" s="526"/>
      <c r="W24" s="590" t="s">
        <v>792</v>
      </c>
      <c r="X24" s="526"/>
      <c r="Y24" s="526"/>
      <c r="Z24" s="591" t="s">
        <v>793</v>
      </c>
      <c r="AA24" s="591"/>
      <c r="AB24" s="591"/>
      <c r="AC24" s="591" t="s">
        <v>794</v>
      </c>
      <c r="AD24" s="591"/>
      <c r="AE24" s="592"/>
      <c r="AF24" s="525" t="s">
        <v>795</v>
      </c>
      <c r="AG24" s="526"/>
      <c r="AH24" s="526"/>
      <c r="AI24" s="526"/>
      <c r="AJ24" s="526"/>
      <c r="AK24" s="526"/>
      <c r="AL24" s="526"/>
      <c r="AM24" s="526"/>
      <c r="AN24" s="526"/>
      <c r="AO24" s="526"/>
      <c r="AP24" s="527"/>
      <c r="AQ24" s="526" t="s">
        <v>29</v>
      </c>
      <c r="AR24" s="526"/>
      <c r="AS24" s="527"/>
      <c r="AT24" s="591" t="s">
        <v>796</v>
      </c>
      <c r="AU24" s="591"/>
      <c r="AV24" s="592"/>
      <c r="AX24" s="157" t="str">
        <f t="shared" si="1"/>
        <v/>
      </c>
    </row>
    <row r="25" spans="2:56" ht="33" customHeight="1">
      <c r="B25" s="164"/>
      <c r="C25" s="593"/>
      <c r="D25" s="594"/>
      <c r="E25" s="594"/>
      <c r="F25" s="595"/>
      <c r="G25" s="594"/>
      <c r="H25" s="594"/>
      <c r="I25" s="594"/>
      <c r="J25" s="594"/>
      <c r="K25" s="596"/>
      <c r="L25" s="597"/>
      <c r="M25" s="598"/>
      <c r="N25" s="598"/>
      <c r="O25" s="598"/>
      <c r="P25" s="598"/>
      <c r="Q25" s="598"/>
      <c r="R25" s="598"/>
      <c r="S25" s="598"/>
      <c r="T25" s="598"/>
      <c r="U25" s="598"/>
      <c r="V25" s="599"/>
      <c r="W25" s="595"/>
      <c r="X25" s="594"/>
      <c r="Y25" s="594"/>
      <c r="Z25" s="600"/>
      <c r="AA25" s="600"/>
      <c r="AB25" s="600"/>
      <c r="AC25" s="601"/>
      <c r="AD25" s="601"/>
      <c r="AE25" s="602"/>
      <c r="AF25" s="603"/>
      <c r="AG25" s="598"/>
      <c r="AH25" s="598"/>
      <c r="AI25" s="598"/>
      <c r="AJ25" s="598"/>
      <c r="AK25" s="598"/>
      <c r="AL25" s="598"/>
      <c r="AM25" s="598"/>
      <c r="AN25" s="598"/>
      <c r="AO25" s="598"/>
      <c r="AP25" s="599"/>
      <c r="AQ25" s="594"/>
      <c r="AR25" s="594"/>
      <c r="AS25" s="596"/>
      <c r="AT25" s="604"/>
      <c r="AU25" s="604"/>
      <c r="AV25" s="605"/>
      <c r="AX25" s="157" t="str">
        <f t="shared" si="1"/>
        <v/>
      </c>
    </row>
    <row r="26" spans="2:56" ht="33" customHeight="1">
      <c r="B26" s="164"/>
      <c r="C26" s="593"/>
      <c r="D26" s="594"/>
      <c r="E26" s="594"/>
      <c r="F26" s="595"/>
      <c r="G26" s="594"/>
      <c r="H26" s="594"/>
      <c r="I26" s="594"/>
      <c r="J26" s="594"/>
      <c r="K26" s="596"/>
      <c r="L26" s="597"/>
      <c r="M26" s="598"/>
      <c r="N26" s="598"/>
      <c r="O26" s="598"/>
      <c r="P26" s="598"/>
      <c r="Q26" s="598"/>
      <c r="R26" s="598"/>
      <c r="S26" s="598"/>
      <c r="T26" s="598"/>
      <c r="U26" s="598"/>
      <c r="V26" s="599"/>
      <c r="W26" s="595"/>
      <c r="X26" s="594"/>
      <c r="Y26" s="594"/>
      <c r="Z26" s="600"/>
      <c r="AA26" s="600"/>
      <c r="AB26" s="600"/>
      <c r="AC26" s="601"/>
      <c r="AD26" s="601"/>
      <c r="AE26" s="602"/>
      <c r="AF26" s="606"/>
      <c r="AG26" s="598"/>
      <c r="AH26" s="598"/>
      <c r="AI26" s="598"/>
      <c r="AJ26" s="598"/>
      <c r="AK26" s="598"/>
      <c r="AL26" s="598"/>
      <c r="AM26" s="598"/>
      <c r="AN26" s="598"/>
      <c r="AO26" s="598"/>
      <c r="AP26" s="599"/>
      <c r="AQ26" s="594"/>
      <c r="AR26" s="594"/>
      <c r="AS26" s="596"/>
      <c r="AT26" s="604"/>
      <c r="AU26" s="604"/>
      <c r="AV26" s="605"/>
      <c r="AX26" s="157" t="str">
        <f t="shared" si="1"/>
        <v/>
      </c>
    </row>
    <row r="27" spans="2:56" ht="33" customHeight="1">
      <c r="B27" s="164"/>
      <c r="C27" s="593"/>
      <c r="D27" s="594"/>
      <c r="E27" s="594"/>
      <c r="F27" s="595"/>
      <c r="G27" s="594"/>
      <c r="H27" s="594"/>
      <c r="I27" s="594"/>
      <c r="J27" s="594"/>
      <c r="K27" s="596"/>
      <c r="L27" s="597"/>
      <c r="M27" s="598"/>
      <c r="N27" s="598"/>
      <c r="O27" s="598"/>
      <c r="P27" s="598"/>
      <c r="Q27" s="598"/>
      <c r="R27" s="598"/>
      <c r="S27" s="598"/>
      <c r="T27" s="598"/>
      <c r="U27" s="598"/>
      <c r="V27" s="599"/>
      <c r="W27" s="595"/>
      <c r="X27" s="594"/>
      <c r="Y27" s="594"/>
      <c r="Z27" s="600"/>
      <c r="AA27" s="600"/>
      <c r="AB27" s="600"/>
      <c r="AC27" s="601"/>
      <c r="AD27" s="601"/>
      <c r="AE27" s="602"/>
      <c r="AF27" s="603"/>
      <c r="AG27" s="598"/>
      <c r="AH27" s="598"/>
      <c r="AI27" s="598"/>
      <c r="AJ27" s="598"/>
      <c r="AK27" s="598"/>
      <c r="AL27" s="598"/>
      <c r="AM27" s="598"/>
      <c r="AN27" s="598"/>
      <c r="AO27" s="598"/>
      <c r="AP27" s="599"/>
      <c r="AQ27" s="594"/>
      <c r="AR27" s="594"/>
      <c r="AS27" s="596"/>
      <c r="AT27" s="604"/>
      <c r="AU27" s="604"/>
      <c r="AV27" s="605"/>
      <c r="AX27" s="157" t="str">
        <f t="shared" si="1"/>
        <v/>
      </c>
    </row>
    <row r="28" spans="2:56" ht="33" customHeight="1">
      <c r="B28" s="164"/>
      <c r="C28" s="593"/>
      <c r="D28" s="594"/>
      <c r="E28" s="594"/>
      <c r="F28" s="595"/>
      <c r="G28" s="594"/>
      <c r="H28" s="594"/>
      <c r="I28" s="594"/>
      <c r="J28" s="594"/>
      <c r="K28" s="596"/>
      <c r="L28" s="597"/>
      <c r="M28" s="598"/>
      <c r="N28" s="598"/>
      <c r="O28" s="598"/>
      <c r="P28" s="598"/>
      <c r="Q28" s="598"/>
      <c r="R28" s="598"/>
      <c r="S28" s="598"/>
      <c r="T28" s="598"/>
      <c r="U28" s="598"/>
      <c r="V28" s="599"/>
      <c r="W28" s="595"/>
      <c r="X28" s="594"/>
      <c r="Y28" s="594"/>
      <c r="Z28" s="600"/>
      <c r="AA28" s="600"/>
      <c r="AB28" s="600"/>
      <c r="AC28" s="601"/>
      <c r="AD28" s="601"/>
      <c r="AE28" s="602"/>
      <c r="AF28" s="603"/>
      <c r="AG28" s="598"/>
      <c r="AH28" s="598"/>
      <c r="AI28" s="598"/>
      <c r="AJ28" s="598"/>
      <c r="AK28" s="598"/>
      <c r="AL28" s="598"/>
      <c r="AM28" s="598"/>
      <c r="AN28" s="598"/>
      <c r="AO28" s="598"/>
      <c r="AP28" s="599"/>
      <c r="AQ28" s="594"/>
      <c r="AR28" s="594"/>
      <c r="AS28" s="596"/>
      <c r="AT28" s="604"/>
      <c r="AU28" s="604"/>
      <c r="AV28" s="605"/>
      <c r="AX28" s="157" t="str">
        <f t="shared" si="1"/>
        <v/>
      </c>
    </row>
    <row r="29" spans="2:56" ht="33" customHeight="1">
      <c r="B29" s="164"/>
      <c r="C29" s="593"/>
      <c r="D29" s="594"/>
      <c r="E29" s="594"/>
      <c r="F29" s="595"/>
      <c r="G29" s="594"/>
      <c r="H29" s="594"/>
      <c r="I29" s="594"/>
      <c r="J29" s="594"/>
      <c r="K29" s="596"/>
      <c r="L29" s="597"/>
      <c r="M29" s="598"/>
      <c r="N29" s="598"/>
      <c r="O29" s="598"/>
      <c r="P29" s="598"/>
      <c r="Q29" s="598"/>
      <c r="R29" s="598"/>
      <c r="S29" s="598"/>
      <c r="T29" s="598"/>
      <c r="U29" s="598"/>
      <c r="V29" s="599"/>
      <c r="W29" s="595"/>
      <c r="X29" s="594"/>
      <c r="Y29" s="594"/>
      <c r="Z29" s="600"/>
      <c r="AA29" s="600"/>
      <c r="AB29" s="600"/>
      <c r="AC29" s="601"/>
      <c r="AD29" s="601"/>
      <c r="AE29" s="602"/>
      <c r="AF29" s="603"/>
      <c r="AG29" s="598"/>
      <c r="AH29" s="598"/>
      <c r="AI29" s="598"/>
      <c r="AJ29" s="598"/>
      <c r="AK29" s="598"/>
      <c r="AL29" s="598"/>
      <c r="AM29" s="598"/>
      <c r="AN29" s="598"/>
      <c r="AO29" s="598"/>
      <c r="AP29" s="599"/>
      <c r="AQ29" s="594"/>
      <c r="AR29" s="594"/>
      <c r="AS29" s="596"/>
      <c r="AT29" s="604"/>
      <c r="AU29" s="604"/>
      <c r="AV29" s="605"/>
      <c r="AX29" s="157" t="str">
        <f t="shared" si="1"/>
        <v/>
      </c>
    </row>
    <row r="30" spans="2:56" ht="33" customHeight="1">
      <c r="B30" s="164"/>
      <c r="C30" s="593"/>
      <c r="D30" s="594"/>
      <c r="E30" s="594"/>
      <c r="F30" s="595"/>
      <c r="G30" s="594"/>
      <c r="H30" s="594"/>
      <c r="I30" s="594"/>
      <c r="J30" s="594"/>
      <c r="K30" s="596"/>
      <c r="L30" s="597"/>
      <c r="M30" s="598"/>
      <c r="N30" s="598"/>
      <c r="O30" s="598"/>
      <c r="P30" s="598"/>
      <c r="Q30" s="598"/>
      <c r="R30" s="598"/>
      <c r="S30" s="598"/>
      <c r="T30" s="598"/>
      <c r="U30" s="598"/>
      <c r="V30" s="599"/>
      <c r="W30" s="595"/>
      <c r="X30" s="594"/>
      <c r="Y30" s="594"/>
      <c r="Z30" s="600"/>
      <c r="AA30" s="600"/>
      <c r="AB30" s="600"/>
      <c r="AC30" s="601"/>
      <c r="AD30" s="601"/>
      <c r="AE30" s="602"/>
      <c r="AF30" s="603"/>
      <c r="AG30" s="598"/>
      <c r="AH30" s="598"/>
      <c r="AI30" s="598"/>
      <c r="AJ30" s="598"/>
      <c r="AK30" s="598"/>
      <c r="AL30" s="598"/>
      <c r="AM30" s="598"/>
      <c r="AN30" s="598"/>
      <c r="AO30" s="598"/>
      <c r="AP30" s="599"/>
      <c r="AQ30" s="594"/>
      <c r="AR30" s="594"/>
      <c r="AS30" s="596"/>
      <c r="AT30" s="604"/>
      <c r="AU30" s="604"/>
      <c r="AV30" s="605"/>
    </row>
    <row r="31" spans="2:56" ht="33" customHeight="1">
      <c r="B31" s="164"/>
      <c r="C31" s="593"/>
      <c r="D31" s="594"/>
      <c r="E31" s="594"/>
      <c r="F31" s="595"/>
      <c r="G31" s="594"/>
      <c r="H31" s="594"/>
      <c r="I31" s="594"/>
      <c r="J31" s="594"/>
      <c r="K31" s="596"/>
      <c r="L31" s="597"/>
      <c r="M31" s="598"/>
      <c r="N31" s="598"/>
      <c r="O31" s="598"/>
      <c r="P31" s="598"/>
      <c r="Q31" s="598"/>
      <c r="R31" s="598"/>
      <c r="S31" s="598"/>
      <c r="T31" s="598"/>
      <c r="U31" s="598"/>
      <c r="V31" s="599"/>
      <c r="W31" s="595"/>
      <c r="X31" s="594"/>
      <c r="Y31" s="594"/>
      <c r="Z31" s="600"/>
      <c r="AA31" s="600"/>
      <c r="AB31" s="600"/>
      <c r="AC31" s="601"/>
      <c r="AD31" s="601"/>
      <c r="AE31" s="602"/>
      <c r="AF31" s="603"/>
      <c r="AG31" s="598"/>
      <c r="AH31" s="598"/>
      <c r="AI31" s="598"/>
      <c r="AJ31" s="598"/>
      <c r="AK31" s="598"/>
      <c r="AL31" s="598"/>
      <c r="AM31" s="598"/>
      <c r="AN31" s="598"/>
      <c r="AO31" s="598"/>
      <c r="AP31" s="599"/>
      <c r="AQ31" s="594"/>
      <c r="AR31" s="594"/>
      <c r="AS31" s="596"/>
      <c r="AT31" s="604"/>
      <c r="AU31" s="604"/>
      <c r="AV31" s="605"/>
      <c r="AX31" s="157" t="s">
        <v>797</v>
      </c>
    </row>
    <row r="32" spans="2:56" ht="33" customHeight="1">
      <c r="B32" s="164"/>
      <c r="C32" s="593"/>
      <c r="D32" s="594"/>
      <c r="E32" s="594"/>
      <c r="F32" s="595"/>
      <c r="G32" s="594"/>
      <c r="H32" s="594"/>
      <c r="I32" s="594"/>
      <c r="J32" s="594"/>
      <c r="K32" s="596"/>
      <c r="L32" s="597"/>
      <c r="M32" s="598"/>
      <c r="N32" s="598"/>
      <c r="O32" s="598"/>
      <c r="P32" s="598"/>
      <c r="Q32" s="598"/>
      <c r="R32" s="598"/>
      <c r="S32" s="598"/>
      <c r="T32" s="598"/>
      <c r="U32" s="598"/>
      <c r="V32" s="599"/>
      <c r="W32" s="595"/>
      <c r="X32" s="594"/>
      <c r="Y32" s="594"/>
      <c r="Z32" s="600"/>
      <c r="AA32" s="600"/>
      <c r="AB32" s="600"/>
      <c r="AC32" s="601"/>
      <c r="AD32" s="601"/>
      <c r="AE32" s="602"/>
      <c r="AF32" s="603"/>
      <c r="AG32" s="598"/>
      <c r="AH32" s="598"/>
      <c r="AI32" s="598"/>
      <c r="AJ32" s="598"/>
      <c r="AK32" s="598"/>
      <c r="AL32" s="598"/>
      <c r="AM32" s="598"/>
      <c r="AN32" s="598"/>
      <c r="AO32" s="598"/>
      <c r="AP32" s="599"/>
      <c r="AQ32" s="594"/>
      <c r="AR32" s="594"/>
      <c r="AS32" s="596"/>
      <c r="AT32" s="604"/>
      <c r="AU32" s="604"/>
      <c r="AV32" s="605"/>
    </row>
    <row r="33" spans="2:48" ht="33" customHeight="1">
      <c r="B33" s="164"/>
      <c r="C33" s="593"/>
      <c r="D33" s="594"/>
      <c r="E33" s="594"/>
      <c r="F33" s="595"/>
      <c r="G33" s="594"/>
      <c r="H33" s="594"/>
      <c r="I33" s="594"/>
      <c r="J33" s="594"/>
      <c r="K33" s="596"/>
      <c r="L33" s="597"/>
      <c r="M33" s="598"/>
      <c r="N33" s="598"/>
      <c r="O33" s="598"/>
      <c r="P33" s="598"/>
      <c r="Q33" s="598"/>
      <c r="R33" s="598"/>
      <c r="S33" s="598"/>
      <c r="T33" s="598"/>
      <c r="U33" s="598"/>
      <c r="V33" s="599"/>
      <c r="W33" s="595"/>
      <c r="X33" s="594"/>
      <c r="Y33" s="594"/>
      <c r="Z33" s="600"/>
      <c r="AA33" s="600"/>
      <c r="AB33" s="600"/>
      <c r="AC33" s="601"/>
      <c r="AD33" s="601"/>
      <c r="AE33" s="602"/>
      <c r="AF33" s="603"/>
      <c r="AG33" s="598"/>
      <c r="AH33" s="598"/>
      <c r="AI33" s="598"/>
      <c r="AJ33" s="598"/>
      <c r="AK33" s="598"/>
      <c r="AL33" s="598"/>
      <c r="AM33" s="598"/>
      <c r="AN33" s="598"/>
      <c r="AO33" s="598"/>
      <c r="AP33" s="599"/>
      <c r="AQ33" s="594"/>
      <c r="AR33" s="594"/>
      <c r="AS33" s="596"/>
      <c r="AT33" s="604"/>
      <c r="AU33" s="604"/>
      <c r="AV33" s="605"/>
    </row>
    <row r="34" spans="2:48" ht="33" customHeight="1" thickBot="1">
      <c r="B34" s="165"/>
      <c r="C34" s="611"/>
      <c r="D34" s="607"/>
      <c r="E34" s="608"/>
      <c r="F34" s="611"/>
      <c r="G34" s="607"/>
      <c r="H34" s="607"/>
      <c r="I34" s="607"/>
      <c r="J34" s="607"/>
      <c r="K34" s="608"/>
      <c r="L34" s="612"/>
      <c r="M34" s="613"/>
      <c r="N34" s="613"/>
      <c r="O34" s="613"/>
      <c r="P34" s="613"/>
      <c r="Q34" s="613"/>
      <c r="R34" s="613"/>
      <c r="S34" s="613"/>
      <c r="T34" s="613"/>
      <c r="U34" s="613"/>
      <c r="V34" s="613"/>
      <c r="W34" s="611"/>
      <c r="X34" s="607"/>
      <c r="Y34" s="607"/>
      <c r="Z34" s="614"/>
      <c r="AA34" s="614"/>
      <c r="AB34" s="614"/>
      <c r="AC34" s="615"/>
      <c r="AD34" s="615"/>
      <c r="AE34" s="616"/>
      <c r="AF34" s="617"/>
      <c r="AG34" s="613"/>
      <c r="AH34" s="613"/>
      <c r="AI34" s="613"/>
      <c r="AJ34" s="613"/>
      <c r="AK34" s="613"/>
      <c r="AL34" s="613"/>
      <c r="AM34" s="613"/>
      <c r="AN34" s="613"/>
      <c r="AO34" s="613"/>
      <c r="AP34" s="618"/>
      <c r="AQ34" s="607"/>
      <c r="AR34" s="607"/>
      <c r="AS34" s="608"/>
      <c r="AT34" s="609"/>
      <c r="AU34" s="609"/>
      <c r="AV34" s="610"/>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xr:uid="{00000000-0002-0000-1000-000000000000}">
      <formula1>"社員"</formula1>
    </dataValidation>
    <dataValidation type="list" allowBlank="1" showInputMessage="1" showErrorMessage="1" sqref="AQ5:AS17 AF5:AH17" xr:uid="{00000000-0002-0000-1000-000001000000}">
      <formula1>役割</formula1>
    </dataValidation>
    <dataValidation type="list" allowBlank="1" showInputMessage="1" showErrorMessage="1" sqref="Z25:AB34" xr:uid="{00000000-0002-0000-1000-000002000000}">
      <formula1>$AX$5:$AX$30</formula1>
    </dataValidation>
    <dataValidation type="list" allowBlank="1" showInputMessage="1" showErrorMessage="1" sqref="W25:Y34" xr:uid="{00000000-0002-0000-1000-000003000000}">
      <formula1>指摘事由</formula1>
    </dataValidation>
    <dataValidation type="list" allowBlank="1" showInputMessage="1" showErrorMessage="1" sqref="P6" xr:uid="{00000000-0002-0000-1000-000004000000}">
      <formula1>DR種別</formula1>
    </dataValidation>
    <dataValidation type="list" allowBlank="1" showInputMessage="1" showErrorMessage="1" sqref="E5:L5" xr:uid="{00000000-0002-0000-1000-000005000000}">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7"/>
  <sheetViews>
    <sheetView showGridLines="0" topLeftCell="A4" zoomScale="90" zoomScaleNormal="100" workbookViewId="0">
      <selection activeCell="D8" sqref="D8"/>
    </sheetView>
  </sheetViews>
  <sheetFormatPr defaultRowHeight="13.5"/>
  <cols>
    <col min="1" max="1" width="9" style="1"/>
    <col min="2" max="2" width="10.5" style="1" bestFit="1" customWidth="1"/>
    <col min="3" max="3" width="10.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14" t="s">
        <v>14</v>
      </c>
      <c r="B5" s="48">
        <v>42117</v>
      </c>
      <c r="C5" s="74" t="s">
        <v>212</v>
      </c>
      <c r="D5" s="15" t="s">
        <v>15</v>
      </c>
    </row>
    <row r="6" spans="1:9" ht="27.75" customHeight="1">
      <c r="A6" s="88" t="s">
        <v>710</v>
      </c>
      <c r="B6" s="30">
        <v>42613</v>
      </c>
      <c r="C6" s="89" t="s">
        <v>711</v>
      </c>
      <c r="D6" s="90" t="s">
        <v>712</v>
      </c>
    </row>
    <row r="7" spans="1:9" ht="208.5" customHeight="1">
      <c r="A7" s="88" t="s">
        <v>1004</v>
      </c>
      <c r="B7" s="31"/>
      <c r="C7" s="89" t="s">
        <v>1003</v>
      </c>
      <c r="D7" s="90" t="s">
        <v>1095</v>
      </c>
    </row>
    <row r="8" spans="1:9" ht="198" customHeight="1">
      <c r="A8" s="88" t="s">
        <v>1173</v>
      </c>
      <c r="B8" s="31"/>
      <c r="C8" s="89" t="s">
        <v>1174</v>
      </c>
      <c r="D8" s="90" t="s">
        <v>1236</v>
      </c>
    </row>
    <row r="9" spans="1:9" ht="27.75" customHeight="1">
      <c r="A9" s="16"/>
      <c r="B9" s="31"/>
      <c r="C9" s="17"/>
      <c r="D9" s="18"/>
    </row>
    <row r="10" spans="1:9" ht="27.75" customHeight="1">
      <c r="A10" s="16"/>
      <c r="B10" s="31"/>
      <c r="C10" s="17"/>
      <c r="D10" s="18"/>
    </row>
    <row r="11" spans="1:9" ht="27.75" customHeight="1">
      <c r="A11" s="16"/>
      <c r="B11" s="31"/>
      <c r="C11" s="17"/>
      <c r="D11" s="18"/>
    </row>
    <row r="12" spans="1:9" ht="27.75" customHeight="1">
      <c r="A12" s="16"/>
      <c r="B12" s="31"/>
      <c r="C12" s="17"/>
      <c r="D12" s="18"/>
    </row>
    <row r="13" spans="1:9" ht="27.75" customHeight="1">
      <c r="A13" s="16"/>
      <c r="B13" s="31"/>
      <c r="C13" s="17"/>
      <c r="D13" s="18"/>
    </row>
    <row r="14" spans="1:9" ht="27.75" customHeight="1">
      <c r="A14" s="16"/>
      <c r="B14" s="31"/>
      <c r="C14" s="17"/>
      <c r="D14" s="18"/>
    </row>
    <row r="15" spans="1:9" ht="27.75" customHeight="1">
      <c r="A15" s="16"/>
      <c r="B15" s="31"/>
      <c r="C15" s="17"/>
      <c r="D15" s="18"/>
    </row>
    <row r="16" spans="1:9" ht="27.75" customHeight="1">
      <c r="A16" s="16"/>
      <c r="B16" s="31"/>
      <c r="C16" s="17"/>
      <c r="D16" s="18"/>
    </row>
    <row r="17" spans="1:4" ht="27.75" customHeight="1">
      <c r="A17" s="16"/>
      <c r="B17" s="31"/>
      <c r="C17" s="17"/>
      <c r="D17" s="18"/>
    </row>
    <row r="18" spans="1:4" ht="27.75" customHeight="1">
      <c r="A18" s="16"/>
      <c r="B18" s="31"/>
      <c r="C18" s="17"/>
      <c r="D18" s="18"/>
    </row>
    <row r="19" spans="1:4" ht="27.75" customHeight="1">
      <c r="A19" s="16"/>
      <c r="B19" s="31"/>
      <c r="C19" s="17"/>
      <c r="D19" s="18"/>
    </row>
    <row r="20" spans="1:4" ht="27.75" customHeight="1">
      <c r="A20" s="16"/>
      <c r="B20" s="31"/>
      <c r="C20" s="17"/>
      <c r="D20" s="18"/>
    </row>
    <row r="21" spans="1:4" ht="27.75" customHeight="1">
      <c r="A21" s="16"/>
      <c r="B21" s="31"/>
      <c r="C21" s="17"/>
      <c r="D21" s="18"/>
    </row>
    <row r="22" spans="1:4" ht="27.75" customHeight="1">
      <c r="A22" s="16"/>
      <c r="B22" s="31"/>
      <c r="C22" s="17"/>
      <c r="D22" s="18"/>
    </row>
    <row r="23" spans="1:4" ht="27.75" customHeight="1">
      <c r="A23" s="16"/>
      <c r="B23" s="31"/>
      <c r="C23" s="17"/>
      <c r="D23" s="18"/>
    </row>
    <row r="24" spans="1:4" ht="27.75" customHeight="1">
      <c r="A24" s="16"/>
      <c r="B24" s="31"/>
      <c r="C24" s="17"/>
      <c r="D24" s="18"/>
    </row>
    <row r="25" spans="1:4" ht="27.75" customHeight="1">
      <c r="A25" s="16"/>
      <c r="B25" s="31"/>
      <c r="C25" s="17"/>
      <c r="D25" s="18"/>
    </row>
    <row r="26" spans="1:4" ht="27.75" customHeight="1">
      <c r="A26" s="16"/>
      <c r="B26" s="31"/>
      <c r="C26" s="17"/>
      <c r="D26" s="18"/>
    </row>
    <row r="27" spans="1:4" ht="27.75" customHeight="1" thickBot="1">
      <c r="A27" s="19"/>
      <c r="B27" s="32"/>
      <c r="C27" s="20"/>
      <c r="D27" s="2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5"/>
  <sheetViews>
    <sheetView showGridLines="0" workbookViewId="0">
      <selection activeCell="F246" sqref="F246"/>
    </sheetView>
  </sheetViews>
  <sheetFormatPr defaultRowHeight="18.75"/>
  <cols>
    <col min="1" max="2" width="3.125" style="194" customWidth="1"/>
    <col min="3" max="3" width="3.125" style="195" customWidth="1"/>
    <col min="4" max="4" width="9.375" style="195" customWidth="1"/>
    <col min="5" max="5" width="21.875" style="195" customWidth="1"/>
    <col min="6" max="6" width="68.75" style="195" customWidth="1"/>
    <col min="7" max="7" width="12.5" style="195" customWidth="1"/>
    <col min="8" max="256" width="3.125" style="195" customWidth="1"/>
    <col min="257" max="16384" width="9" style="195"/>
  </cols>
  <sheetData>
    <row r="1" spans="1:3" ht="24.75">
      <c r="A1" s="193" t="s">
        <v>808</v>
      </c>
    </row>
    <row r="2" spans="1:3">
      <c r="A2" s="196"/>
      <c r="B2" s="194" t="s">
        <v>0</v>
      </c>
    </row>
    <row r="3" spans="1:3">
      <c r="A3" s="196"/>
      <c r="C3" s="195" t="s">
        <v>809</v>
      </c>
    </row>
    <row r="4" spans="1:3">
      <c r="A4" s="196"/>
    </row>
    <row r="5" spans="1:3">
      <c r="A5" s="196"/>
      <c r="B5" s="194" t="s">
        <v>810</v>
      </c>
    </row>
    <row r="6" spans="1:3">
      <c r="A6" s="196"/>
      <c r="C6" s="195" t="s">
        <v>811</v>
      </c>
    </row>
    <row r="7" spans="1:3">
      <c r="A7" s="196"/>
      <c r="C7" s="195" t="s">
        <v>812</v>
      </c>
    </row>
    <row r="8" spans="1:3">
      <c r="A8" s="196"/>
      <c r="C8" s="195" t="s">
        <v>813</v>
      </c>
    </row>
    <row r="9" spans="1:3">
      <c r="A9" s="196"/>
      <c r="C9" s="195" t="s">
        <v>814</v>
      </c>
    </row>
    <row r="10" spans="1:3">
      <c r="A10" s="196"/>
    </row>
    <row r="11" spans="1:3">
      <c r="A11" s="196"/>
      <c r="B11" s="194" t="s">
        <v>815</v>
      </c>
    </row>
    <row r="12" spans="1:3">
      <c r="A12" s="196"/>
      <c r="C12" s="195" t="s">
        <v>816</v>
      </c>
    </row>
    <row r="13" spans="1:3">
      <c r="A13" s="196"/>
      <c r="C13" s="195" t="s">
        <v>817</v>
      </c>
    </row>
    <row r="14" spans="1:3">
      <c r="A14" s="196"/>
      <c r="C14" s="195" t="s">
        <v>818</v>
      </c>
    </row>
    <row r="15" spans="1:3">
      <c r="A15" s="196"/>
      <c r="C15" s="195" t="s">
        <v>819</v>
      </c>
    </row>
    <row r="16" spans="1:3">
      <c r="A16" s="196"/>
    </row>
    <row r="17" spans="1:6">
      <c r="A17" s="196"/>
    </row>
    <row r="18" spans="1:6" s="198" customFormat="1" ht="24.75">
      <c r="A18" s="193" t="s">
        <v>149</v>
      </c>
      <c r="B18" s="197"/>
    </row>
    <row r="19" spans="1:6">
      <c r="A19" s="196"/>
      <c r="B19" s="194" t="s">
        <v>0</v>
      </c>
    </row>
    <row r="20" spans="1:6">
      <c r="A20" s="196"/>
      <c r="C20" s="195" t="s">
        <v>156</v>
      </c>
    </row>
    <row r="21" spans="1:6">
      <c r="A21" s="196"/>
      <c r="C21" s="195" t="s">
        <v>157</v>
      </c>
    </row>
    <row r="22" spans="1:6">
      <c r="A22" s="196"/>
      <c r="C22" s="195" t="s">
        <v>158</v>
      </c>
    </row>
    <row r="23" spans="1:6">
      <c r="A23" s="196"/>
      <c r="C23" s="195" t="s">
        <v>208</v>
      </c>
    </row>
    <row r="24" spans="1:6">
      <c r="A24" s="196"/>
      <c r="D24" s="195" t="s">
        <v>207</v>
      </c>
    </row>
    <row r="25" spans="1:6">
      <c r="A25" s="196"/>
      <c r="C25" s="195" t="s">
        <v>159</v>
      </c>
    </row>
    <row r="26" spans="1:6">
      <c r="A26" s="196"/>
    </row>
    <row r="27" spans="1:6">
      <c r="A27" s="196"/>
      <c r="E27" s="199" t="s">
        <v>164</v>
      </c>
      <c r="F27" s="200" t="s">
        <v>176</v>
      </c>
    </row>
    <row r="28" spans="1:6">
      <c r="A28" s="196"/>
      <c r="E28" s="199" t="s">
        <v>165</v>
      </c>
      <c r="F28" s="200" t="s">
        <v>176</v>
      </c>
    </row>
    <row r="29" spans="1:6">
      <c r="A29" s="196"/>
      <c r="E29" s="199" t="s">
        <v>166</v>
      </c>
      <c r="F29" s="200" t="s">
        <v>176</v>
      </c>
    </row>
    <row r="30" spans="1:6">
      <c r="A30" s="196"/>
      <c r="E30" s="199" t="s">
        <v>167</v>
      </c>
      <c r="F30" s="200" t="s">
        <v>176</v>
      </c>
    </row>
    <row r="31" spans="1:6" ht="37.5">
      <c r="A31" s="196"/>
      <c r="E31" s="201" t="s">
        <v>820</v>
      </c>
      <c r="F31" s="200" t="s">
        <v>176</v>
      </c>
    </row>
    <row r="32" spans="1:6">
      <c r="A32" s="196"/>
      <c r="E32" s="199" t="s">
        <v>168</v>
      </c>
      <c r="F32" s="200" t="s">
        <v>176</v>
      </c>
    </row>
    <row r="33" spans="1:6">
      <c r="A33" s="196"/>
      <c r="E33" s="199" t="s">
        <v>169</v>
      </c>
      <c r="F33" s="200" t="s">
        <v>176</v>
      </c>
    </row>
    <row r="34" spans="1:6">
      <c r="A34" s="196"/>
      <c r="E34" s="199" t="s">
        <v>170</v>
      </c>
      <c r="F34" s="200" t="s">
        <v>176</v>
      </c>
    </row>
    <row r="35" spans="1:6">
      <c r="A35" s="196"/>
      <c r="E35" s="199" t="s">
        <v>171</v>
      </c>
      <c r="F35" s="200" t="s">
        <v>177</v>
      </c>
    </row>
    <row r="36" spans="1:6">
      <c r="A36" s="196"/>
      <c r="E36" s="199" t="s">
        <v>172</v>
      </c>
      <c r="F36" s="200" t="s">
        <v>177</v>
      </c>
    </row>
    <row r="37" spans="1:6">
      <c r="A37" s="196"/>
      <c r="E37" s="199" t="s">
        <v>173</v>
      </c>
      <c r="F37" s="200" t="s">
        <v>177</v>
      </c>
    </row>
    <row r="38" spans="1:6">
      <c r="A38" s="196"/>
      <c r="E38" s="199" t="s">
        <v>174</v>
      </c>
      <c r="F38" s="200" t="s">
        <v>177</v>
      </c>
    </row>
    <row r="39" spans="1:6">
      <c r="A39" s="196"/>
      <c r="E39" s="199" t="s">
        <v>175</v>
      </c>
      <c r="F39" s="200" t="s">
        <v>177</v>
      </c>
    </row>
    <row r="40" spans="1:6">
      <c r="A40" s="196"/>
    </row>
    <row r="41" spans="1:6">
      <c r="A41" s="196"/>
      <c r="B41" s="194" t="s">
        <v>1</v>
      </c>
    </row>
    <row r="42" spans="1:6">
      <c r="A42" s="196"/>
      <c r="C42" s="195" t="s">
        <v>145</v>
      </c>
    </row>
    <row r="43" spans="1:6">
      <c r="A43" s="196"/>
    </row>
    <row r="44" spans="1:6">
      <c r="A44" s="196"/>
      <c r="B44" s="194" t="s">
        <v>107</v>
      </c>
    </row>
    <row r="45" spans="1:6">
      <c r="A45" s="196"/>
      <c r="C45" s="195" t="s">
        <v>144</v>
      </c>
    </row>
    <row r="46" spans="1:6">
      <c r="A46" s="196"/>
      <c r="C46" s="202" t="s">
        <v>143</v>
      </c>
    </row>
    <row r="47" spans="1:6">
      <c r="A47" s="196"/>
    </row>
    <row r="48" spans="1:6">
      <c r="A48" s="196"/>
      <c r="E48" s="203" t="s">
        <v>154</v>
      </c>
      <c r="F48" s="204" t="s">
        <v>155</v>
      </c>
    </row>
    <row r="49" spans="1:6">
      <c r="A49" s="196"/>
      <c r="E49" s="203" t="s">
        <v>142</v>
      </c>
      <c r="F49" s="204" t="s">
        <v>141</v>
      </c>
    </row>
    <row r="50" spans="1:6">
      <c r="A50" s="196"/>
      <c r="E50" s="203" t="s">
        <v>140</v>
      </c>
      <c r="F50" s="204" t="s">
        <v>139</v>
      </c>
    </row>
    <row r="51" spans="1:6">
      <c r="A51" s="196"/>
      <c r="E51" s="203" t="s">
        <v>138</v>
      </c>
      <c r="F51" s="204" t="s">
        <v>137</v>
      </c>
    </row>
    <row r="52" spans="1:6">
      <c r="A52" s="196"/>
      <c r="E52" s="203" t="s">
        <v>136</v>
      </c>
      <c r="F52" s="204" t="s">
        <v>135</v>
      </c>
    </row>
    <row r="53" spans="1:6">
      <c r="A53" s="196"/>
      <c r="E53" s="203" t="s">
        <v>134</v>
      </c>
      <c r="F53" s="204" t="s">
        <v>133</v>
      </c>
    </row>
    <row r="54" spans="1:6">
      <c r="A54" s="196"/>
      <c r="E54" s="203" t="s">
        <v>132</v>
      </c>
      <c r="F54" s="204" t="s">
        <v>131</v>
      </c>
    </row>
    <row r="55" spans="1:6">
      <c r="A55" s="196"/>
      <c r="E55" s="203" t="s">
        <v>130</v>
      </c>
      <c r="F55" s="204" t="s">
        <v>129</v>
      </c>
    </row>
    <row r="56" spans="1:6">
      <c r="A56" s="196"/>
      <c r="E56" s="203" t="s">
        <v>128</v>
      </c>
      <c r="F56" s="205" t="s">
        <v>127</v>
      </c>
    </row>
    <row r="57" spans="1:6">
      <c r="A57" s="196"/>
    </row>
    <row r="58" spans="1:6" s="208" customFormat="1" ht="22.5">
      <c r="A58" s="206"/>
      <c r="B58" s="207"/>
      <c r="C58" s="208" t="s">
        <v>206</v>
      </c>
    </row>
    <row r="59" spans="1:6">
      <c r="A59" s="196"/>
      <c r="D59" s="195" t="s">
        <v>0</v>
      </c>
    </row>
    <row r="60" spans="1:6">
      <c r="A60" s="196"/>
      <c r="E60" s="195" t="s">
        <v>821</v>
      </c>
    </row>
    <row r="61" spans="1:6">
      <c r="A61" s="196"/>
    </row>
    <row r="62" spans="1:6">
      <c r="A62" s="196"/>
      <c r="D62" s="195" t="s">
        <v>37</v>
      </c>
    </row>
    <row r="63" spans="1:6">
      <c r="A63" s="196"/>
      <c r="E63" s="195" t="s">
        <v>205</v>
      </c>
    </row>
    <row r="64" spans="1:6">
      <c r="A64" s="196"/>
    </row>
    <row r="65" spans="1:7">
      <c r="A65" s="196"/>
      <c r="D65" s="195" t="s">
        <v>1</v>
      </c>
    </row>
    <row r="66" spans="1:7">
      <c r="A66" s="196"/>
      <c r="E66" s="195" t="s">
        <v>204</v>
      </c>
    </row>
    <row r="67" spans="1:7">
      <c r="A67" s="196"/>
    </row>
    <row r="68" spans="1:7" ht="19.5" thickBot="1">
      <c r="A68" s="196"/>
      <c r="E68" s="209" t="s">
        <v>3</v>
      </c>
      <c r="F68" s="210" t="s">
        <v>4</v>
      </c>
      <c r="G68" s="211" t="s">
        <v>5</v>
      </c>
    </row>
    <row r="69" spans="1:7" ht="19.5" thickTop="1">
      <c r="A69" s="196"/>
      <c r="E69" s="212" t="s">
        <v>16</v>
      </c>
      <c r="F69" s="213" t="s">
        <v>17</v>
      </c>
      <c r="G69" s="214" t="s">
        <v>6</v>
      </c>
    </row>
    <row r="70" spans="1:7">
      <c r="A70" s="196"/>
      <c r="E70" s="212" t="s">
        <v>40</v>
      </c>
      <c r="F70" s="213" t="s">
        <v>46</v>
      </c>
      <c r="G70" s="214" t="s">
        <v>6</v>
      </c>
    </row>
    <row r="71" spans="1:7" ht="37.5">
      <c r="A71" s="196"/>
      <c r="E71" s="215" t="s">
        <v>36</v>
      </c>
      <c r="F71" s="216" t="s">
        <v>47</v>
      </c>
      <c r="G71" s="217" t="s">
        <v>6</v>
      </c>
    </row>
    <row r="72" spans="1:7">
      <c r="A72" s="196"/>
      <c r="E72" s="215" t="s">
        <v>32</v>
      </c>
      <c r="F72" s="218" t="s">
        <v>48</v>
      </c>
      <c r="G72" s="217" t="s">
        <v>6</v>
      </c>
    </row>
    <row r="73" spans="1:7">
      <c r="A73" s="196"/>
      <c r="E73" s="215" t="s">
        <v>9</v>
      </c>
      <c r="F73" s="218" t="s">
        <v>41</v>
      </c>
      <c r="G73" s="217" t="s">
        <v>6</v>
      </c>
    </row>
    <row r="74" spans="1:7">
      <c r="A74" s="196"/>
      <c r="E74" s="215" t="s">
        <v>31</v>
      </c>
      <c r="F74" s="218" t="s">
        <v>42</v>
      </c>
      <c r="G74" s="217" t="s">
        <v>6</v>
      </c>
    </row>
    <row r="75" spans="1:7">
      <c r="A75" s="196"/>
      <c r="E75" s="215" t="s">
        <v>50</v>
      </c>
      <c r="F75" s="216" t="s">
        <v>51</v>
      </c>
      <c r="G75" s="219" t="s">
        <v>35</v>
      </c>
    </row>
    <row r="76" spans="1:7" ht="37.5">
      <c r="A76" s="196"/>
      <c r="E76" s="215" t="s">
        <v>2</v>
      </c>
      <c r="F76" s="216" t="s">
        <v>49</v>
      </c>
      <c r="G76" s="219" t="s">
        <v>35</v>
      </c>
    </row>
    <row r="77" spans="1:7">
      <c r="A77" s="196"/>
      <c r="E77" s="215" t="s">
        <v>7</v>
      </c>
      <c r="F77" s="218" t="s">
        <v>45</v>
      </c>
      <c r="G77" s="219" t="s">
        <v>35</v>
      </c>
    </row>
    <row r="78" spans="1:7">
      <c r="A78" s="196"/>
      <c r="E78" s="215" t="s">
        <v>8</v>
      </c>
      <c r="F78" s="218" t="s">
        <v>18</v>
      </c>
      <c r="G78" s="219" t="s">
        <v>35</v>
      </c>
    </row>
    <row r="79" spans="1:7">
      <c r="A79" s="196"/>
      <c r="E79" s="215" t="s">
        <v>33</v>
      </c>
      <c r="F79" s="216" t="s">
        <v>43</v>
      </c>
      <c r="G79" s="219" t="s">
        <v>35</v>
      </c>
    </row>
    <row r="80" spans="1:7">
      <c r="A80" s="196"/>
      <c r="E80" s="215" t="s">
        <v>34</v>
      </c>
      <c r="F80" s="216" t="s">
        <v>44</v>
      </c>
      <c r="G80" s="219" t="s">
        <v>35</v>
      </c>
    </row>
    <row r="81" spans="1:7">
      <c r="A81" s="196"/>
      <c r="E81" s="215" t="s">
        <v>19</v>
      </c>
      <c r="F81" s="218" t="s">
        <v>20</v>
      </c>
      <c r="G81" s="219" t="s">
        <v>35</v>
      </c>
    </row>
    <row r="82" spans="1:7">
      <c r="A82" s="196"/>
    </row>
    <row r="83" spans="1:7">
      <c r="A83" s="196"/>
      <c r="C83" s="195" t="s">
        <v>39</v>
      </c>
    </row>
    <row r="84" spans="1:7">
      <c r="A84" s="196"/>
    </row>
    <row r="85" spans="1:7" ht="24.75">
      <c r="A85" s="220" t="s">
        <v>146</v>
      </c>
      <c r="B85" s="207"/>
    </row>
    <row r="86" spans="1:7" s="223" customFormat="1">
      <c r="A86" s="221"/>
      <c r="B86" s="222" t="s">
        <v>0</v>
      </c>
    </row>
    <row r="87" spans="1:7" s="223" customFormat="1">
      <c r="A87" s="221"/>
      <c r="B87" s="222"/>
      <c r="C87" s="223" t="s">
        <v>94</v>
      </c>
    </row>
    <row r="88" spans="1:7" s="223" customFormat="1">
      <c r="A88" s="221"/>
      <c r="B88" s="222"/>
      <c r="C88" s="223" t="s">
        <v>93</v>
      </c>
    </row>
    <row r="89" spans="1:7" s="223" customFormat="1">
      <c r="A89" s="221"/>
      <c r="B89" s="222"/>
      <c r="C89" s="223" t="s">
        <v>160</v>
      </c>
    </row>
    <row r="90" spans="1:7" s="223" customFormat="1">
      <c r="A90" s="221"/>
      <c r="B90" s="222"/>
      <c r="C90" s="223" t="s">
        <v>161</v>
      </c>
    </row>
    <row r="91" spans="1:7" s="223" customFormat="1">
      <c r="A91" s="221"/>
      <c r="B91" s="222"/>
      <c r="C91" s="223" t="s">
        <v>178</v>
      </c>
    </row>
    <row r="92" spans="1:7" s="223" customFormat="1">
      <c r="A92" s="221"/>
      <c r="B92" s="222"/>
    </row>
    <row r="93" spans="1:7" s="223" customFormat="1">
      <c r="A93" s="221"/>
      <c r="B93" s="222" t="s">
        <v>1</v>
      </c>
    </row>
    <row r="94" spans="1:7" s="223" customFormat="1">
      <c r="A94" s="221"/>
      <c r="B94" s="222"/>
      <c r="C94" s="223" t="s">
        <v>92</v>
      </c>
    </row>
    <row r="95" spans="1:7" s="223" customFormat="1">
      <c r="A95" s="221"/>
      <c r="B95" s="222"/>
    </row>
    <row r="96" spans="1:7" s="223" customFormat="1">
      <c r="A96" s="221"/>
      <c r="B96" s="222"/>
      <c r="E96" s="224" t="s">
        <v>91</v>
      </c>
      <c r="F96" s="224" t="s">
        <v>4</v>
      </c>
    </row>
    <row r="97" spans="1:6" s="223" customFormat="1">
      <c r="A97" s="221"/>
      <c r="B97" s="222"/>
      <c r="E97" s="225" t="s">
        <v>822</v>
      </c>
      <c r="F97" s="225" t="s">
        <v>90</v>
      </c>
    </row>
    <row r="98" spans="1:6" s="223" customFormat="1">
      <c r="A98" s="221"/>
      <c r="B98" s="222"/>
      <c r="E98" s="225" t="s">
        <v>16</v>
      </c>
      <c r="F98" s="225" t="s">
        <v>89</v>
      </c>
    </row>
    <row r="99" spans="1:6" s="223" customFormat="1">
      <c r="A99" s="221"/>
      <c r="B99" s="222"/>
      <c r="E99" s="225" t="s">
        <v>88</v>
      </c>
      <c r="F99" s="225" t="s">
        <v>87</v>
      </c>
    </row>
    <row r="100" spans="1:6" s="223" customFormat="1">
      <c r="A100" s="221"/>
      <c r="B100" s="222"/>
      <c r="E100" s="225" t="s">
        <v>86</v>
      </c>
      <c r="F100" s="225" t="s">
        <v>85</v>
      </c>
    </row>
    <row r="101" spans="1:6" s="223" customFormat="1">
      <c r="A101" s="221"/>
      <c r="B101" s="222"/>
      <c r="E101" s="225" t="s">
        <v>9</v>
      </c>
      <c r="F101" s="225" t="s">
        <v>84</v>
      </c>
    </row>
    <row r="102" spans="1:6" s="223" customFormat="1">
      <c r="A102" s="221"/>
      <c r="B102" s="222"/>
    </row>
    <row r="103" spans="1:6" s="223" customFormat="1">
      <c r="A103" s="221"/>
      <c r="B103" s="222"/>
      <c r="C103" s="223" t="s">
        <v>83</v>
      </c>
    </row>
    <row r="104" spans="1:6" s="223" customFormat="1">
      <c r="A104" s="221"/>
      <c r="B104" s="222"/>
      <c r="C104" s="223" t="s">
        <v>823</v>
      </c>
    </row>
    <row r="105" spans="1:6" s="223" customFormat="1">
      <c r="A105" s="221"/>
      <c r="B105" s="222"/>
      <c r="C105" s="223" t="s">
        <v>195</v>
      </c>
    </row>
    <row r="106" spans="1:6" s="223" customFormat="1">
      <c r="A106" s="221"/>
      <c r="B106" s="222"/>
      <c r="C106" s="223" t="s">
        <v>82</v>
      </c>
    </row>
    <row r="107" spans="1:6" s="223" customFormat="1">
      <c r="A107" s="221"/>
      <c r="B107" s="222"/>
      <c r="C107" s="223" t="s">
        <v>824</v>
      </c>
    </row>
    <row r="108" spans="1:6" s="223" customFormat="1">
      <c r="A108" s="221"/>
      <c r="B108" s="222"/>
      <c r="D108" s="223" t="s">
        <v>81</v>
      </c>
    </row>
    <row r="109" spans="1:6" s="223" customFormat="1">
      <c r="A109" s="221"/>
      <c r="B109" s="222"/>
      <c r="D109" s="223" t="s">
        <v>80</v>
      </c>
    </row>
    <row r="110" spans="1:6" s="223" customFormat="1">
      <c r="A110" s="221"/>
      <c r="B110" s="222"/>
      <c r="D110" s="223" t="s">
        <v>825</v>
      </c>
    </row>
    <row r="111" spans="1:6" s="223" customFormat="1">
      <c r="A111" s="221"/>
      <c r="B111" s="222"/>
      <c r="D111" s="223" t="s">
        <v>79</v>
      </c>
    </row>
    <row r="112" spans="1:6" s="223" customFormat="1">
      <c r="A112" s="221"/>
      <c r="B112" s="222"/>
      <c r="C112" s="223" t="s">
        <v>78</v>
      </c>
    </row>
    <row r="113" spans="1:4" s="223" customFormat="1">
      <c r="A113" s="221"/>
      <c r="B113" s="222"/>
    </row>
    <row r="114" spans="1:4" ht="24.75">
      <c r="A114" s="220" t="s">
        <v>147</v>
      </c>
      <c r="B114" s="207"/>
    </row>
    <row r="115" spans="1:4" s="223" customFormat="1">
      <c r="A115" s="221"/>
      <c r="B115" s="222" t="s">
        <v>0</v>
      </c>
    </row>
    <row r="116" spans="1:4" s="223" customFormat="1">
      <c r="A116" s="221"/>
      <c r="B116" s="222"/>
      <c r="C116" s="223" t="s">
        <v>162</v>
      </c>
    </row>
    <row r="117" spans="1:4" s="223" customFormat="1">
      <c r="A117" s="221"/>
      <c r="B117" s="222"/>
      <c r="C117" s="223" t="s">
        <v>105</v>
      </c>
    </row>
    <row r="118" spans="1:4" s="223" customFormat="1">
      <c r="A118" s="221"/>
      <c r="B118" s="222"/>
      <c r="C118" s="223" t="s">
        <v>104</v>
      </c>
    </row>
    <row r="119" spans="1:4" s="223" customFormat="1">
      <c r="A119" s="221"/>
      <c r="B119" s="222"/>
      <c r="D119" s="223" t="s">
        <v>826</v>
      </c>
    </row>
    <row r="120" spans="1:4" s="223" customFormat="1">
      <c r="A120" s="221"/>
      <c r="B120" s="222"/>
      <c r="D120" s="223" t="s">
        <v>827</v>
      </c>
    </row>
    <row r="121" spans="1:4" s="223" customFormat="1">
      <c r="A121" s="221"/>
      <c r="B121" s="222"/>
      <c r="D121" s="223" t="s">
        <v>103</v>
      </c>
    </row>
    <row r="122" spans="1:4" s="223" customFormat="1">
      <c r="A122" s="221"/>
      <c r="B122" s="222"/>
      <c r="C122" s="223" t="s">
        <v>163</v>
      </c>
    </row>
    <row r="123" spans="1:4" s="223" customFormat="1">
      <c r="A123" s="221"/>
      <c r="B123" s="222"/>
      <c r="C123" s="223" t="s">
        <v>179</v>
      </c>
    </row>
    <row r="124" spans="1:4" s="223" customFormat="1">
      <c r="A124" s="221"/>
      <c r="B124" s="222"/>
    </row>
    <row r="125" spans="1:4" s="223" customFormat="1">
      <c r="A125" s="221"/>
      <c r="B125" s="222" t="s">
        <v>1</v>
      </c>
    </row>
    <row r="126" spans="1:4" s="223" customFormat="1">
      <c r="A126" s="221"/>
      <c r="B126" s="222"/>
      <c r="C126" s="223" t="s">
        <v>102</v>
      </c>
    </row>
    <row r="127" spans="1:4" s="223" customFormat="1">
      <c r="A127" s="221"/>
      <c r="B127" s="222"/>
      <c r="C127" s="223" t="s">
        <v>101</v>
      </c>
    </row>
    <row r="128" spans="1:4" s="223" customFormat="1">
      <c r="A128" s="221"/>
      <c r="B128" s="222"/>
    </row>
    <row r="129" spans="1:3" s="223" customFormat="1">
      <c r="A129" s="221"/>
      <c r="B129" s="222" t="s">
        <v>100</v>
      </c>
    </row>
    <row r="130" spans="1:3" s="223" customFormat="1">
      <c r="A130" s="221"/>
      <c r="B130" s="222"/>
      <c r="C130" s="223" t="s">
        <v>152</v>
      </c>
    </row>
    <row r="131" spans="1:3" s="223" customFormat="1">
      <c r="A131" s="221"/>
      <c r="B131" s="222"/>
      <c r="C131" s="223" t="s">
        <v>99</v>
      </c>
    </row>
    <row r="132" spans="1:3" s="223" customFormat="1">
      <c r="A132" s="221"/>
      <c r="B132" s="222"/>
      <c r="C132" s="223" t="s">
        <v>98</v>
      </c>
    </row>
    <row r="133" spans="1:3" s="223" customFormat="1">
      <c r="A133" s="221"/>
      <c r="B133" s="222"/>
      <c r="C133" s="223" t="s">
        <v>97</v>
      </c>
    </row>
    <row r="134" spans="1:3" s="223" customFormat="1">
      <c r="A134" s="221"/>
      <c r="B134" s="222"/>
      <c r="C134" s="223" t="s">
        <v>96</v>
      </c>
    </row>
    <row r="135" spans="1:3" s="223" customFormat="1">
      <c r="A135" s="221"/>
      <c r="B135" s="222"/>
      <c r="C135" s="223" t="s">
        <v>95</v>
      </c>
    </row>
    <row r="136" spans="1:3">
      <c r="A136" s="196"/>
    </row>
    <row r="137" spans="1:3" ht="24.75">
      <c r="A137" s="220" t="s">
        <v>148</v>
      </c>
      <c r="B137" s="207"/>
    </row>
    <row r="138" spans="1:3" s="198" customFormat="1">
      <c r="A138" s="226"/>
      <c r="B138" s="227" t="s">
        <v>0</v>
      </c>
    </row>
    <row r="139" spans="1:3" s="198" customFormat="1">
      <c r="A139" s="226"/>
      <c r="B139" s="227"/>
      <c r="C139" s="198" t="s">
        <v>116</v>
      </c>
    </row>
    <row r="140" spans="1:3" s="198" customFormat="1">
      <c r="A140" s="226"/>
      <c r="B140" s="227"/>
      <c r="C140" s="198" t="s">
        <v>180</v>
      </c>
    </row>
    <row r="141" spans="1:3" s="223" customFormat="1">
      <c r="A141" s="221"/>
      <c r="B141" s="222"/>
      <c r="C141" s="223" t="s">
        <v>181</v>
      </c>
    </row>
    <row r="142" spans="1:3" s="198" customFormat="1">
      <c r="A142" s="226"/>
      <c r="B142" s="227"/>
    </row>
    <row r="143" spans="1:3" s="198" customFormat="1">
      <c r="A143" s="226"/>
      <c r="B143" s="227" t="s">
        <v>1</v>
      </c>
    </row>
    <row r="144" spans="1:3" s="198" customFormat="1">
      <c r="A144" s="226"/>
      <c r="B144" s="227"/>
      <c r="C144" s="198" t="s">
        <v>828</v>
      </c>
    </row>
    <row r="145" spans="1:6" s="198" customFormat="1">
      <c r="A145" s="226"/>
      <c r="B145" s="227"/>
      <c r="C145" s="198" t="s">
        <v>115</v>
      </c>
    </row>
    <row r="146" spans="1:6" s="198" customFormat="1">
      <c r="A146" s="226"/>
      <c r="B146" s="227"/>
      <c r="C146" s="198" t="s">
        <v>114</v>
      </c>
    </row>
    <row r="147" spans="1:6" s="198" customFormat="1">
      <c r="A147" s="226"/>
      <c r="B147" s="227"/>
      <c r="D147" s="198" t="s">
        <v>113</v>
      </c>
    </row>
    <row r="148" spans="1:6" s="198" customFormat="1">
      <c r="A148" s="226"/>
      <c r="B148" s="227"/>
      <c r="C148" s="198" t="s">
        <v>112</v>
      </c>
    </row>
    <row r="149" spans="1:6" s="198" customFormat="1">
      <c r="A149" s="226"/>
      <c r="B149" s="227"/>
      <c r="C149" s="198" t="s">
        <v>111</v>
      </c>
    </row>
    <row r="150" spans="1:6" s="198" customFormat="1">
      <c r="A150" s="226"/>
      <c r="B150" s="227"/>
    </row>
    <row r="151" spans="1:6" s="198" customFormat="1">
      <c r="A151" s="169"/>
      <c r="B151" s="228" t="s">
        <v>100</v>
      </c>
      <c r="C151" s="229"/>
    </row>
    <row r="152" spans="1:6" s="198" customFormat="1">
      <c r="A152" s="169"/>
      <c r="B152" s="228"/>
      <c r="C152" s="229" t="s">
        <v>153</v>
      </c>
    </row>
    <row r="153" spans="1:6" s="198" customFormat="1">
      <c r="A153" s="169"/>
      <c r="B153" s="228"/>
      <c r="C153" s="229" t="s">
        <v>110</v>
      </c>
    </row>
    <row r="154" spans="1:6" s="198" customFormat="1">
      <c r="A154" s="169"/>
      <c r="B154" s="228"/>
      <c r="C154" s="229" t="s">
        <v>109</v>
      </c>
    </row>
    <row r="155" spans="1:6" s="198" customFormat="1">
      <c r="A155" s="169"/>
      <c r="B155" s="228"/>
      <c r="C155" s="229" t="s">
        <v>108</v>
      </c>
    </row>
    <row r="156" spans="1:6" s="198" customFormat="1">
      <c r="A156" s="226"/>
      <c r="B156" s="227"/>
    </row>
    <row r="157" spans="1:6" ht="24.75">
      <c r="A157" s="220" t="s">
        <v>829</v>
      </c>
      <c r="B157" s="230"/>
      <c r="C157" s="231"/>
      <c r="D157" s="231"/>
      <c r="E157" s="231"/>
      <c r="F157" s="231"/>
    </row>
    <row r="158" spans="1:6">
      <c r="A158" s="226"/>
      <c r="B158" s="232" t="s">
        <v>0</v>
      </c>
      <c r="C158" s="233"/>
      <c r="D158" s="233"/>
      <c r="E158" s="233"/>
      <c r="F158" s="233"/>
    </row>
    <row r="159" spans="1:6">
      <c r="A159" s="226"/>
      <c r="B159" s="232"/>
      <c r="C159" s="233" t="s">
        <v>830</v>
      </c>
      <c r="D159" s="233"/>
      <c r="E159" s="233"/>
      <c r="F159" s="233"/>
    </row>
    <row r="160" spans="1:6">
      <c r="A160" s="226"/>
      <c r="B160" s="232"/>
      <c r="C160" s="233" t="s">
        <v>831</v>
      </c>
      <c r="D160" s="233"/>
      <c r="E160" s="233"/>
      <c r="F160" s="233"/>
    </row>
    <row r="161" spans="1:6">
      <c r="A161" s="221"/>
      <c r="B161" s="234"/>
      <c r="C161" s="235" t="s">
        <v>832</v>
      </c>
      <c r="D161" s="235"/>
      <c r="E161" s="235"/>
      <c r="F161" s="235"/>
    </row>
    <row r="162" spans="1:6">
      <c r="A162" s="226"/>
      <c r="B162" s="232"/>
      <c r="C162" s="233"/>
      <c r="D162" s="233"/>
      <c r="E162" s="233"/>
      <c r="F162" s="233"/>
    </row>
    <row r="163" spans="1:6">
      <c r="A163" s="226"/>
      <c r="B163" s="232" t="s">
        <v>1</v>
      </c>
      <c r="C163" s="233"/>
      <c r="D163" s="233"/>
      <c r="E163" s="233"/>
      <c r="F163" s="233"/>
    </row>
    <row r="164" spans="1:6">
      <c r="A164" s="226"/>
      <c r="B164" s="232"/>
      <c r="C164" s="233" t="s">
        <v>828</v>
      </c>
      <c r="D164" s="233"/>
      <c r="E164" s="233"/>
      <c r="F164" s="233"/>
    </row>
    <row r="165" spans="1:6">
      <c r="A165" s="226"/>
      <c r="B165" s="232"/>
      <c r="C165" s="233" t="s">
        <v>115</v>
      </c>
      <c r="D165" s="233"/>
      <c r="E165" s="233"/>
      <c r="F165" s="233"/>
    </row>
    <row r="166" spans="1:6">
      <c r="A166" s="226"/>
      <c r="B166" s="232"/>
      <c r="C166" s="233" t="s">
        <v>833</v>
      </c>
      <c r="D166" s="233"/>
      <c r="E166" s="233"/>
      <c r="F166" s="233"/>
    </row>
    <row r="167" spans="1:6">
      <c r="A167" s="226"/>
      <c r="B167" s="232"/>
      <c r="C167" s="233"/>
      <c r="D167" s="233"/>
      <c r="E167" s="236" t="s">
        <v>91</v>
      </c>
      <c r="F167" s="236" t="s">
        <v>4</v>
      </c>
    </row>
    <row r="168" spans="1:6">
      <c r="A168" s="226"/>
      <c r="B168" s="232"/>
      <c r="C168" s="233"/>
      <c r="D168" s="233"/>
      <c r="E168" s="237" t="s">
        <v>834</v>
      </c>
      <c r="F168" s="238" t="s">
        <v>835</v>
      </c>
    </row>
    <row r="169" spans="1:6">
      <c r="A169" s="226"/>
      <c r="B169" s="232"/>
      <c r="C169" s="233"/>
      <c r="D169" s="233"/>
      <c r="E169" s="237" t="s">
        <v>836</v>
      </c>
      <c r="F169" s="238" t="s">
        <v>837</v>
      </c>
    </row>
    <row r="170" spans="1:6">
      <c r="A170" s="226"/>
      <c r="B170" s="232"/>
      <c r="C170" s="233"/>
      <c r="D170" s="233"/>
      <c r="E170" s="237" t="s">
        <v>838</v>
      </c>
      <c r="F170" s="238" t="s">
        <v>839</v>
      </c>
    </row>
    <row r="171" spans="1:6">
      <c r="A171" s="226"/>
      <c r="B171" s="232"/>
      <c r="C171" s="233"/>
      <c r="D171" s="233"/>
      <c r="E171" s="237" t="s">
        <v>840</v>
      </c>
      <c r="F171" s="238" t="s">
        <v>841</v>
      </c>
    </row>
    <row r="172" spans="1:6">
      <c r="A172" s="226"/>
      <c r="B172" s="232"/>
      <c r="C172" s="233"/>
      <c r="D172" s="233"/>
      <c r="E172" s="237" t="s">
        <v>842</v>
      </c>
      <c r="F172" s="238" t="s">
        <v>843</v>
      </c>
    </row>
    <row r="173" spans="1:6">
      <c r="A173" s="226"/>
      <c r="B173" s="232"/>
      <c r="C173" s="233"/>
      <c r="D173" s="233"/>
      <c r="E173" s="237" t="s">
        <v>844</v>
      </c>
      <c r="F173" s="238" t="s">
        <v>845</v>
      </c>
    </row>
    <row r="174" spans="1:6">
      <c r="A174" s="226"/>
      <c r="B174" s="232"/>
      <c r="C174" s="233"/>
      <c r="D174" s="233"/>
      <c r="E174" s="239" t="s">
        <v>846</v>
      </c>
      <c r="F174" s="240" t="s">
        <v>847</v>
      </c>
    </row>
    <row r="175" spans="1:6">
      <c r="A175" s="226"/>
      <c r="B175" s="232"/>
      <c r="C175" s="233"/>
      <c r="D175" s="233"/>
      <c r="E175" s="241"/>
      <c r="F175" s="242" t="s">
        <v>848</v>
      </c>
    </row>
    <row r="176" spans="1:6">
      <c r="A176" s="226"/>
      <c r="B176" s="232"/>
      <c r="C176" s="233"/>
      <c r="D176" s="233"/>
      <c r="E176" s="239" t="s">
        <v>849</v>
      </c>
      <c r="F176" s="240" t="s">
        <v>850</v>
      </c>
    </row>
    <row r="177" spans="1:6">
      <c r="A177" s="226"/>
      <c r="B177" s="232"/>
      <c r="C177" s="233"/>
      <c r="D177" s="233"/>
      <c r="E177" s="241"/>
      <c r="F177" s="242" t="s">
        <v>851</v>
      </c>
    </row>
    <row r="178" spans="1:6">
      <c r="A178" s="226"/>
      <c r="B178" s="232"/>
      <c r="C178" s="233"/>
      <c r="D178" s="233"/>
      <c r="E178" s="241"/>
      <c r="F178" s="242" t="s">
        <v>852</v>
      </c>
    </row>
    <row r="179" spans="1:6">
      <c r="A179" s="226"/>
      <c r="B179" s="232"/>
      <c r="C179" s="233"/>
      <c r="D179" s="233"/>
      <c r="E179" s="243"/>
      <c r="F179" s="244" t="s">
        <v>853</v>
      </c>
    </row>
    <row r="180" spans="1:6">
      <c r="A180" s="226"/>
      <c r="B180" s="232"/>
      <c r="C180" s="233"/>
      <c r="D180" s="233"/>
      <c r="F180" s="233"/>
    </row>
    <row r="181" spans="1:6">
      <c r="A181" s="169"/>
      <c r="B181" s="245" t="s">
        <v>100</v>
      </c>
      <c r="C181" s="246"/>
      <c r="D181" s="233"/>
      <c r="E181" s="233"/>
      <c r="F181" s="233"/>
    </row>
    <row r="182" spans="1:6">
      <c r="A182" s="169"/>
      <c r="B182" s="245"/>
      <c r="C182" s="246" t="s">
        <v>854</v>
      </c>
      <c r="D182" s="233"/>
      <c r="E182" s="233"/>
      <c r="F182" s="233"/>
    </row>
    <row r="183" spans="1:6">
      <c r="A183" s="169"/>
      <c r="B183" s="245"/>
      <c r="C183" s="246" t="s">
        <v>855</v>
      </c>
      <c r="D183" s="233"/>
      <c r="E183" s="233"/>
      <c r="F183" s="233"/>
    </row>
    <row r="184" spans="1:6">
      <c r="A184" s="169"/>
      <c r="B184" s="245"/>
      <c r="C184" s="246" t="s">
        <v>856</v>
      </c>
      <c r="D184" s="233"/>
      <c r="E184" s="233"/>
      <c r="F184" s="233"/>
    </row>
    <row r="185" spans="1:6">
      <c r="A185" s="169"/>
      <c r="B185" s="245"/>
      <c r="C185" s="246"/>
      <c r="D185" s="233"/>
      <c r="E185" s="233"/>
      <c r="F185" s="233"/>
    </row>
    <row r="186" spans="1:6">
      <c r="A186" s="169"/>
      <c r="B186" s="245"/>
      <c r="C186" s="246"/>
      <c r="D186" s="233"/>
      <c r="E186" s="233"/>
      <c r="F186" s="233"/>
    </row>
    <row r="187" spans="1:6" ht="24.75">
      <c r="A187" s="220" t="s">
        <v>857</v>
      </c>
      <c r="B187" s="230"/>
      <c r="C187" s="231"/>
      <c r="D187" s="231"/>
      <c r="E187" s="231"/>
      <c r="F187" s="231"/>
    </row>
    <row r="188" spans="1:6">
      <c r="A188" s="196"/>
      <c r="B188" s="194" t="s">
        <v>858</v>
      </c>
    </row>
    <row r="189" spans="1:6">
      <c r="A189" s="196"/>
      <c r="C189" s="195" t="s">
        <v>859</v>
      </c>
    </row>
    <row r="190" spans="1:6">
      <c r="A190" s="196"/>
      <c r="C190" s="195" t="s">
        <v>860</v>
      </c>
    </row>
    <row r="191" spans="1:6">
      <c r="A191" s="196"/>
      <c r="C191" s="247" t="s">
        <v>861</v>
      </c>
    </row>
    <row r="192" spans="1:6">
      <c r="A192" s="196"/>
    </row>
    <row r="193" spans="1:6">
      <c r="A193" s="196"/>
      <c r="B193" s="194" t="s">
        <v>862</v>
      </c>
    </row>
    <row r="194" spans="1:6">
      <c r="A194" s="196"/>
      <c r="C194" s="195" t="s">
        <v>863</v>
      </c>
    </row>
    <row r="195" spans="1:6">
      <c r="A195" s="196"/>
      <c r="C195" s="195" t="s">
        <v>864</v>
      </c>
    </row>
    <row r="196" spans="1:6">
      <c r="A196" s="196"/>
      <c r="C196" s="195" t="s">
        <v>865</v>
      </c>
    </row>
    <row r="197" spans="1:6" ht="19.5" thickBot="1">
      <c r="A197" s="196"/>
      <c r="E197" s="248" t="s">
        <v>91</v>
      </c>
      <c r="F197" s="248" t="s">
        <v>866</v>
      </c>
    </row>
    <row r="198" spans="1:6" ht="19.5" thickTop="1">
      <c r="A198" s="196"/>
      <c r="E198" s="249" t="s">
        <v>767</v>
      </c>
      <c r="F198" s="249" t="s">
        <v>867</v>
      </c>
    </row>
    <row r="199" spans="1:6">
      <c r="A199" s="196"/>
      <c r="E199" s="243"/>
      <c r="F199" s="243" t="s">
        <v>868</v>
      </c>
    </row>
    <row r="200" spans="1:6">
      <c r="A200" s="196"/>
      <c r="E200" s="237" t="s">
        <v>869</v>
      </c>
      <c r="F200" s="237" t="s">
        <v>870</v>
      </c>
    </row>
    <row r="201" spans="1:6">
      <c r="A201" s="196"/>
      <c r="E201" s="237" t="s">
        <v>871</v>
      </c>
      <c r="F201" s="237" t="s">
        <v>872</v>
      </c>
    </row>
    <row r="202" spans="1:6">
      <c r="A202" s="196"/>
      <c r="E202" s="237" t="s">
        <v>873</v>
      </c>
      <c r="F202" s="237" t="s">
        <v>874</v>
      </c>
    </row>
    <row r="203" spans="1:6">
      <c r="A203" s="196"/>
      <c r="E203" s="237" t="s">
        <v>777</v>
      </c>
      <c r="F203" s="237" t="s">
        <v>875</v>
      </c>
    </row>
    <row r="204" spans="1:6">
      <c r="A204" s="196"/>
      <c r="E204" s="237" t="s">
        <v>779</v>
      </c>
      <c r="F204" s="237" t="s">
        <v>876</v>
      </c>
    </row>
    <row r="205" spans="1:6">
      <c r="A205" s="196"/>
      <c r="E205" s="237" t="s">
        <v>877</v>
      </c>
      <c r="F205" s="237" t="s">
        <v>878</v>
      </c>
    </row>
    <row r="206" spans="1:6">
      <c r="A206" s="196"/>
      <c r="E206" s="237" t="s">
        <v>782</v>
      </c>
      <c r="F206" s="237" t="s">
        <v>879</v>
      </c>
    </row>
    <row r="207" spans="1:6">
      <c r="A207" s="196"/>
      <c r="E207" s="237" t="s">
        <v>763</v>
      </c>
      <c r="F207" s="237" t="s">
        <v>880</v>
      </c>
    </row>
    <row r="208" spans="1:6">
      <c r="A208" s="196"/>
      <c r="E208" s="237" t="s">
        <v>881</v>
      </c>
      <c r="F208" s="237" t="s">
        <v>882</v>
      </c>
    </row>
    <row r="209" spans="1:7">
      <c r="A209" s="196"/>
      <c r="E209" s="237" t="s">
        <v>883</v>
      </c>
      <c r="F209" s="237" t="s">
        <v>884</v>
      </c>
    </row>
    <row r="210" spans="1:7">
      <c r="A210" s="196"/>
      <c r="E210" s="237" t="s">
        <v>885</v>
      </c>
      <c r="F210" s="237" t="s">
        <v>886</v>
      </c>
    </row>
    <row r="211" spans="1:7">
      <c r="A211" s="196"/>
      <c r="E211" s="237" t="s">
        <v>887</v>
      </c>
      <c r="F211" s="237" t="s">
        <v>888</v>
      </c>
    </row>
    <row r="212" spans="1:7">
      <c r="A212" s="196"/>
    </row>
    <row r="213" spans="1:7">
      <c r="A213" s="196"/>
      <c r="C213" s="195" t="s">
        <v>889</v>
      </c>
    </row>
    <row r="214" spans="1:7">
      <c r="A214" s="196"/>
      <c r="C214" s="195" t="s">
        <v>890</v>
      </c>
    </row>
    <row r="215" spans="1:7" ht="19.5" thickBot="1">
      <c r="A215" s="196"/>
      <c r="E215" s="248" t="s">
        <v>91</v>
      </c>
      <c r="F215" s="248" t="s">
        <v>866</v>
      </c>
    </row>
    <row r="216" spans="1:7" ht="19.5" thickTop="1">
      <c r="A216" s="196"/>
      <c r="E216" s="243" t="s">
        <v>891</v>
      </c>
      <c r="F216" s="243" t="s">
        <v>892</v>
      </c>
    </row>
    <row r="217" spans="1:7">
      <c r="A217" s="196"/>
      <c r="E217" s="237" t="s">
        <v>893</v>
      </c>
      <c r="F217" s="237" t="s">
        <v>894</v>
      </c>
    </row>
    <row r="218" spans="1:7">
      <c r="A218" s="196"/>
      <c r="E218" s="237" t="s">
        <v>895</v>
      </c>
      <c r="F218" s="237" t="s">
        <v>896</v>
      </c>
    </row>
    <row r="219" spans="1:7">
      <c r="A219" s="196"/>
      <c r="E219" s="237" t="s">
        <v>897</v>
      </c>
      <c r="F219" s="237" t="s">
        <v>898</v>
      </c>
    </row>
    <row r="220" spans="1:7">
      <c r="A220" s="196"/>
      <c r="E220" s="237" t="s">
        <v>792</v>
      </c>
      <c r="F220" s="237" t="s">
        <v>899</v>
      </c>
    </row>
    <row r="221" spans="1:7">
      <c r="A221" s="196"/>
      <c r="E221" s="237" t="s">
        <v>900</v>
      </c>
      <c r="F221" s="237" t="s">
        <v>901</v>
      </c>
    </row>
    <row r="222" spans="1:7">
      <c r="A222" s="196"/>
      <c r="E222" s="237" t="s">
        <v>794</v>
      </c>
      <c r="F222" s="237" t="s">
        <v>902</v>
      </c>
    </row>
    <row r="223" spans="1:7">
      <c r="A223" s="196"/>
      <c r="E223" s="250"/>
      <c r="F223" s="250"/>
      <c r="G223" s="250"/>
    </row>
    <row r="224" spans="1:7">
      <c r="A224" s="196"/>
      <c r="C224" s="195" t="s">
        <v>903</v>
      </c>
      <c r="E224" s="250"/>
      <c r="F224" s="250"/>
      <c r="G224" s="250"/>
    </row>
    <row r="225" spans="1:7" ht="19.5" thickBot="1">
      <c r="A225" s="196"/>
      <c r="E225" s="248" t="s">
        <v>91</v>
      </c>
      <c r="F225" s="248" t="s">
        <v>866</v>
      </c>
      <c r="G225" s="250"/>
    </row>
    <row r="226" spans="1:7" ht="19.5" thickTop="1">
      <c r="A226" s="196"/>
      <c r="E226" s="243" t="s">
        <v>904</v>
      </c>
      <c r="F226" s="243" t="s">
        <v>905</v>
      </c>
      <c r="G226" s="250"/>
    </row>
    <row r="227" spans="1:7">
      <c r="A227" s="196"/>
      <c r="E227" s="237" t="s">
        <v>29</v>
      </c>
      <c r="F227" s="237" t="s">
        <v>906</v>
      </c>
      <c r="G227" s="250"/>
    </row>
    <row r="228" spans="1:7">
      <c r="A228" s="196"/>
      <c r="E228" s="237" t="s">
        <v>796</v>
      </c>
      <c r="F228" s="237" t="s">
        <v>907</v>
      </c>
      <c r="G228" s="250"/>
    </row>
    <row r="229" spans="1:7">
      <c r="A229" s="196"/>
      <c r="E229" s="250"/>
      <c r="F229" s="250"/>
      <c r="G229" s="250"/>
    </row>
    <row r="230" spans="1:7">
      <c r="A230" s="196"/>
      <c r="C230" s="195" t="s">
        <v>908</v>
      </c>
      <c r="E230" s="250"/>
      <c r="F230" s="250"/>
      <c r="G230" s="250"/>
    </row>
    <row r="231" spans="1:7" ht="19.5" thickBot="1">
      <c r="A231" s="196"/>
      <c r="E231" s="248" t="s">
        <v>91</v>
      </c>
      <c r="F231" s="248" t="s">
        <v>866</v>
      </c>
      <c r="G231" s="250"/>
    </row>
    <row r="232" spans="1:7" ht="19.5" thickTop="1">
      <c r="A232" s="196"/>
      <c r="E232" s="237" t="s">
        <v>909</v>
      </c>
      <c r="F232" s="237" t="s">
        <v>910</v>
      </c>
      <c r="G232" s="250"/>
    </row>
    <row r="233" spans="1:7">
      <c r="A233" s="196"/>
    </row>
    <row r="234" spans="1:7">
      <c r="A234" s="196"/>
      <c r="C234" s="195" t="s">
        <v>911</v>
      </c>
    </row>
    <row r="235" spans="1:7">
      <c r="A235" s="196"/>
    </row>
    <row r="236" spans="1:7">
      <c r="A236" s="196"/>
      <c r="B236" s="194" t="s">
        <v>912</v>
      </c>
    </row>
    <row r="237" spans="1:7">
      <c r="A237" s="196"/>
      <c r="C237" s="195" t="s">
        <v>913</v>
      </c>
    </row>
    <row r="238" spans="1:7">
      <c r="A238" s="196"/>
      <c r="C238" s="247" t="s">
        <v>914</v>
      </c>
    </row>
    <row r="239" spans="1:7">
      <c r="A239" s="196"/>
    </row>
    <row r="240" spans="1:7" ht="37.5">
      <c r="A240" s="196"/>
      <c r="E240" s="251" t="s">
        <v>915</v>
      </c>
      <c r="F240" s="252" t="s">
        <v>916</v>
      </c>
    </row>
    <row r="241" spans="1:6" ht="37.5">
      <c r="A241" s="196"/>
      <c r="E241" s="251" t="s">
        <v>917</v>
      </c>
      <c r="F241" s="252" t="s">
        <v>918</v>
      </c>
    </row>
    <row r="242" spans="1:6">
      <c r="A242" s="196"/>
      <c r="E242" s="251" t="s">
        <v>919</v>
      </c>
      <c r="F242" s="237" t="s">
        <v>920</v>
      </c>
    </row>
    <row r="243" spans="1:6">
      <c r="A243" s="196"/>
      <c r="E243" s="251" t="s">
        <v>778</v>
      </c>
      <c r="F243" s="237" t="s">
        <v>921</v>
      </c>
    </row>
    <row r="244" spans="1:6">
      <c r="A244" s="196"/>
    </row>
    <row r="245" spans="1:6">
      <c r="A245" s="196"/>
      <c r="C245" s="195" t="s">
        <v>922</v>
      </c>
    </row>
    <row r="246" spans="1:6">
      <c r="A246" s="196"/>
      <c r="C246" s="247" t="s">
        <v>923</v>
      </c>
    </row>
    <row r="247" spans="1:6">
      <c r="A247" s="196"/>
    </row>
    <row r="248" spans="1:6">
      <c r="A248" s="196"/>
      <c r="E248" s="237" t="s">
        <v>924</v>
      </c>
      <c r="F248" s="237"/>
    </row>
    <row r="249" spans="1:6">
      <c r="A249" s="196"/>
      <c r="E249" s="237" t="s">
        <v>925</v>
      </c>
      <c r="F249" s="237"/>
    </row>
    <row r="250" spans="1:6">
      <c r="A250" s="196"/>
      <c r="E250" s="237" t="s">
        <v>926</v>
      </c>
      <c r="F250" s="237"/>
    </row>
    <row r="251" spans="1:6">
      <c r="A251" s="196"/>
      <c r="E251" s="237" t="s">
        <v>927</v>
      </c>
      <c r="F251" s="237"/>
    </row>
    <row r="252" spans="1:6">
      <c r="A252" s="196"/>
      <c r="E252" s="237" t="s">
        <v>928</v>
      </c>
      <c r="F252" s="237" t="s">
        <v>929</v>
      </c>
    </row>
    <row r="253" spans="1:6">
      <c r="A253" s="196"/>
      <c r="E253" s="237" t="s">
        <v>930</v>
      </c>
      <c r="F253" s="237"/>
    </row>
    <row r="254" spans="1:6">
      <c r="A254" s="196"/>
      <c r="E254" s="237" t="s">
        <v>931</v>
      </c>
      <c r="F254" s="237" t="s">
        <v>932</v>
      </c>
    </row>
    <row r="255" spans="1:6">
      <c r="A255" s="196"/>
      <c r="E255" s="237" t="s">
        <v>933</v>
      </c>
      <c r="F255" s="237" t="s">
        <v>934</v>
      </c>
    </row>
    <row r="256" spans="1:6">
      <c r="A256" s="196"/>
      <c r="E256" s="237" t="s">
        <v>935</v>
      </c>
      <c r="F256" s="237"/>
    </row>
    <row r="257" spans="1:6">
      <c r="A257" s="196"/>
      <c r="E257" s="237" t="s">
        <v>936</v>
      </c>
      <c r="F257" s="237"/>
    </row>
    <row r="258" spans="1:6">
      <c r="A258" s="196"/>
      <c r="E258" s="237" t="s">
        <v>937</v>
      </c>
      <c r="F258" s="237" t="s">
        <v>938</v>
      </c>
    </row>
    <row r="259" spans="1:6">
      <c r="A259" s="196"/>
    </row>
    <row r="260" spans="1:6">
      <c r="A260" s="196"/>
      <c r="C260" s="195" t="s">
        <v>939</v>
      </c>
    </row>
    <row r="261" spans="1:6">
      <c r="A261" s="196"/>
      <c r="C261" s="247" t="s">
        <v>940</v>
      </c>
    </row>
    <row r="262" spans="1:6">
      <c r="A262" s="196"/>
    </row>
    <row r="263" spans="1:6">
      <c r="A263" s="196"/>
      <c r="E263" s="237" t="s">
        <v>941</v>
      </c>
      <c r="F263" s="237" t="s">
        <v>942</v>
      </c>
    </row>
    <row r="264" spans="1:6">
      <c r="A264" s="196"/>
      <c r="E264" s="237" t="s">
        <v>943</v>
      </c>
      <c r="F264" s="237" t="s">
        <v>944</v>
      </c>
    </row>
    <row r="265" spans="1:6">
      <c r="A265" s="196"/>
      <c r="E265" s="237" t="s">
        <v>945</v>
      </c>
      <c r="F265" s="237" t="s">
        <v>946</v>
      </c>
    </row>
    <row r="266" spans="1:6">
      <c r="A266" s="196"/>
      <c r="E266" s="237" t="s">
        <v>947</v>
      </c>
      <c r="F266" s="237" t="s">
        <v>948</v>
      </c>
    </row>
    <row r="267" spans="1:6">
      <c r="A267" s="196"/>
      <c r="E267" s="237" t="s">
        <v>949</v>
      </c>
      <c r="F267" s="237" t="s">
        <v>950</v>
      </c>
    </row>
    <row r="268" spans="1:6">
      <c r="A268" s="196"/>
    </row>
    <row r="269" spans="1:6">
      <c r="A269" s="196"/>
      <c r="C269" s="195" t="s">
        <v>951</v>
      </c>
    </row>
    <row r="270" spans="1:6">
      <c r="A270" s="196"/>
      <c r="C270" s="247" t="s">
        <v>973</v>
      </c>
    </row>
    <row r="271" spans="1:6">
      <c r="A271" s="196"/>
    </row>
    <row r="272" spans="1:6">
      <c r="A272" s="196"/>
      <c r="E272" s="237" t="s">
        <v>952</v>
      </c>
      <c r="F272" s="237" t="s">
        <v>953</v>
      </c>
    </row>
    <row r="273" spans="1:7">
      <c r="A273" s="196"/>
      <c r="E273" s="237" t="s">
        <v>954</v>
      </c>
      <c r="F273" s="237" t="s">
        <v>955</v>
      </c>
    </row>
    <row r="274" spans="1:7">
      <c r="A274" s="196"/>
      <c r="E274" s="237" t="s">
        <v>956</v>
      </c>
      <c r="F274" s="237" t="s">
        <v>957</v>
      </c>
    </row>
    <row r="275" spans="1:7">
      <c r="A275" s="196"/>
      <c r="E275" s="237" t="s">
        <v>958</v>
      </c>
      <c r="F275" s="237" t="s">
        <v>959</v>
      </c>
    </row>
    <row r="276" spans="1:7">
      <c r="A276" s="196"/>
      <c r="E276" s="237" t="s">
        <v>960</v>
      </c>
      <c r="F276" s="237" t="s">
        <v>961</v>
      </c>
    </row>
    <row r="279" spans="1:7" s="229" customFormat="1">
      <c r="A279" s="228"/>
      <c r="B279" s="228" t="s">
        <v>10</v>
      </c>
    </row>
    <row r="280" spans="1:7" s="229" customFormat="1">
      <c r="A280" s="228"/>
      <c r="B280" s="228"/>
    </row>
    <row r="281" spans="1:7" s="229" customFormat="1">
      <c r="A281" s="228"/>
      <c r="B281" s="228"/>
      <c r="D281" s="253" t="s">
        <v>962</v>
      </c>
      <c r="E281" s="253" t="s">
        <v>11</v>
      </c>
      <c r="F281" s="254" t="s">
        <v>12</v>
      </c>
      <c r="G281" s="253" t="s">
        <v>13</v>
      </c>
    </row>
    <row r="282" spans="1:7" s="229" customFormat="1">
      <c r="A282" s="228"/>
      <c r="B282" s="228"/>
      <c r="D282" s="255" t="s">
        <v>963</v>
      </c>
      <c r="E282" s="256">
        <v>41333</v>
      </c>
      <c r="F282" s="257" t="s">
        <v>15</v>
      </c>
      <c r="G282" s="255" t="s">
        <v>964</v>
      </c>
    </row>
    <row r="283" spans="1:7" s="229" customFormat="1">
      <c r="A283" s="228"/>
      <c r="B283" s="228"/>
      <c r="D283" s="255" t="s">
        <v>965</v>
      </c>
      <c r="E283" s="256">
        <v>42564</v>
      </c>
      <c r="F283" s="257" t="s">
        <v>966</v>
      </c>
      <c r="G283" s="255" t="s">
        <v>967</v>
      </c>
    </row>
    <row r="284" spans="1:7">
      <c r="D284" s="255" t="s">
        <v>968</v>
      </c>
      <c r="E284" s="256">
        <v>42643</v>
      </c>
      <c r="F284" s="257" t="s">
        <v>969</v>
      </c>
      <c r="G284" s="255" t="s">
        <v>807</v>
      </c>
    </row>
    <row r="285" spans="1:7">
      <c r="D285" s="255" t="s">
        <v>970</v>
      </c>
      <c r="E285" s="256">
        <v>42885</v>
      </c>
      <c r="F285" s="257" t="s">
        <v>971</v>
      </c>
      <c r="G285" s="255" t="s">
        <v>972</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pageSetUpPr autoPageBreaks="0" fitToPage="1"/>
  </sheetPr>
  <dimension ref="A1:AJ18"/>
  <sheetViews>
    <sheetView showGridLines="0" tabSelected="1" zoomScale="90" zoomScaleNormal="100" workbookViewId="0">
      <selection activeCell="AF12" sqref="AF12"/>
    </sheetView>
  </sheetViews>
  <sheetFormatPr defaultColWidth="5" defaultRowHeight="16.5" customHeight="1"/>
  <cols>
    <col min="1" max="1" width="1.875" style="45" customWidth="1"/>
    <col min="2" max="2" width="5" style="45"/>
    <col min="3" max="3" width="27.5" style="45" bestFit="1" customWidth="1"/>
    <col min="4" max="4" width="10.375" style="45" customWidth="1"/>
    <col min="5" max="5" width="9.75" style="60" customWidth="1"/>
    <col min="6" max="6" width="12.25" style="45" bestFit="1" customWidth="1"/>
    <col min="7" max="7" width="20.125" style="45" bestFit="1" customWidth="1"/>
    <col min="8" max="8" width="7.375" style="45" bestFit="1" customWidth="1"/>
    <col min="9" max="9" width="5" style="45" customWidth="1"/>
    <col min="10" max="18" width="5" style="45"/>
    <col min="19" max="19" width="5" style="45" customWidth="1"/>
    <col min="20" max="20" width="10.25" style="45" bestFit="1" customWidth="1"/>
    <col min="21" max="31" width="5" style="45"/>
    <col min="32" max="32" width="8.375" style="45" bestFit="1" customWidth="1"/>
    <col min="33" max="33" width="9.375" style="45" customWidth="1"/>
    <col min="34" max="34" width="10.25" style="45" bestFit="1" customWidth="1"/>
    <col min="35" max="36" width="10.25" style="45" customWidth="1"/>
    <col min="37" max="16384" width="5" style="45"/>
  </cols>
  <sheetData>
    <row r="1" spans="1:36" ht="16.5" customHeight="1">
      <c r="B1" s="357" t="s">
        <v>126</v>
      </c>
      <c r="C1" s="357"/>
      <c r="D1" s="357"/>
      <c r="E1" s="357"/>
      <c r="F1" s="357"/>
      <c r="G1" s="357"/>
      <c r="H1" s="357"/>
      <c r="I1" s="357"/>
      <c r="J1" s="357"/>
      <c r="AC1" s="358" t="s">
        <v>200</v>
      </c>
      <c r="AD1" s="359"/>
      <c r="AE1" s="359"/>
      <c r="AF1" s="359"/>
      <c r="AG1" s="359"/>
      <c r="AH1" s="359"/>
      <c r="AI1" s="64" t="s">
        <v>199</v>
      </c>
      <c r="AJ1" s="67"/>
    </row>
    <row r="2" spans="1:36" ht="16.5" customHeight="1" thickBot="1">
      <c r="B2" s="357"/>
      <c r="C2" s="357"/>
      <c r="D2" s="357"/>
      <c r="E2" s="357"/>
      <c r="F2" s="357"/>
      <c r="G2" s="357"/>
      <c r="H2" s="357"/>
      <c r="I2" s="357"/>
      <c r="J2" s="357"/>
      <c r="AC2" s="360" t="s">
        <v>713</v>
      </c>
      <c r="AD2" s="361"/>
      <c r="AE2" s="361"/>
      <c r="AF2" s="361"/>
      <c r="AG2" s="361"/>
      <c r="AH2" s="361"/>
      <c r="AI2" s="362"/>
      <c r="AJ2" s="363"/>
    </row>
    <row r="3" spans="1:36" ht="8.25" customHeight="1" thickBot="1">
      <c r="B3" s="44"/>
      <c r="C3" s="44"/>
      <c r="D3" s="44"/>
      <c r="E3" s="66"/>
      <c r="F3" s="44"/>
      <c r="G3" s="44"/>
      <c r="H3" s="44"/>
      <c r="I3" s="44"/>
      <c r="J3" s="44"/>
    </row>
    <row r="4" spans="1:36" ht="16.5" customHeight="1">
      <c r="B4" s="43" t="s">
        <v>198</v>
      </c>
      <c r="C4" s="59" t="s">
        <v>125</v>
      </c>
      <c r="D4" s="59" t="s">
        <v>124</v>
      </c>
      <c r="E4" s="65" t="s">
        <v>150</v>
      </c>
      <c r="F4" s="59" t="s">
        <v>123</v>
      </c>
      <c r="G4" s="59" t="s">
        <v>122</v>
      </c>
      <c r="H4" s="64" t="s">
        <v>197</v>
      </c>
      <c r="I4" s="350" t="s">
        <v>30</v>
      </c>
      <c r="J4" s="351"/>
      <c r="K4" s="351"/>
      <c r="L4" s="351"/>
      <c r="M4" s="351"/>
      <c r="N4" s="351"/>
      <c r="O4" s="351"/>
      <c r="P4" s="351"/>
      <c r="Q4" s="351"/>
      <c r="R4" s="351"/>
      <c r="S4" s="352"/>
      <c r="T4" s="57" t="s">
        <v>121</v>
      </c>
      <c r="U4" s="355" t="s">
        <v>120</v>
      </c>
      <c r="V4" s="351"/>
      <c r="W4" s="351"/>
      <c r="X4" s="351"/>
      <c r="Y4" s="351"/>
      <c r="Z4" s="351"/>
      <c r="AA4" s="351"/>
      <c r="AB4" s="351"/>
      <c r="AC4" s="351"/>
      <c r="AD4" s="351"/>
      <c r="AE4" s="352"/>
      <c r="AF4" s="59" t="s">
        <v>119</v>
      </c>
      <c r="AG4" s="59" t="s">
        <v>196</v>
      </c>
      <c r="AH4" s="59" t="s">
        <v>118</v>
      </c>
      <c r="AI4" s="364" t="s">
        <v>117</v>
      </c>
      <c r="AJ4" s="365"/>
    </row>
    <row r="5" spans="1:36" ht="49.5" customHeight="1">
      <c r="B5" s="47">
        <v>1</v>
      </c>
      <c r="C5" s="50" t="s">
        <v>714</v>
      </c>
      <c r="D5" s="54">
        <v>42544</v>
      </c>
      <c r="E5" s="63"/>
      <c r="F5" s="51" t="s">
        <v>715</v>
      </c>
      <c r="G5" s="51" t="s">
        <v>717</v>
      </c>
      <c r="H5" s="51" t="s">
        <v>716</v>
      </c>
      <c r="I5" s="347" t="s">
        <v>718</v>
      </c>
      <c r="J5" s="348"/>
      <c r="K5" s="348"/>
      <c r="L5" s="348"/>
      <c r="M5" s="348"/>
      <c r="N5" s="348"/>
      <c r="O5" s="348"/>
      <c r="P5" s="348"/>
      <c r="Q5" s="348"/>
      <c r="R5" s="348"/>
      <c r="S5" s="349"/>
      <c r="T5" s="49" t="s">
        <v>719</v>
      </c>
      <c r="U5" s="356" t="s">
        <v>720</v>
      </c>
      <c r="V5" s="348"/>
      <c r="W5" s="348"/>
      <c r="X5" s="348"/>
      <c r="Y5" s="348"/>
      <c r="Z5" s="348"/>
      <c r="AA5" s="348"/>
      <c r="AB5" s="348"/>
      <c r="AC5" s="348"/>
      <c r="AD5" s="348"/>
      <c r="AE5" s="349"/>
      <c r="AF5" s="51">
        <v>5</v>
      </c>
      <c r="AG5" s="51" t="s">
        <v>721</v>
      </c>
      <c r="AH5" s="54"/>
      <c r="AI5" s="353" t="s">
        <v>711</v>
      </c>
      <c r="AJ5" s="354"/>
    </row>
    <row r="6" spans="1:36" ht="49.5" customHeight="1">
      <c r="A6" s="319"/>
      <c r="B6" s="47">
        <v>2</v>
      </c>
      <c r="C6" s="50" t="s">
        <v>1083</v>
      </c>
      <c r="D6" s="54">
        <v>42905</v>
      </c>
      <c r="E6" s="63">
        <v>12335</v>
      </c>
      <c r="F6" s="50" t="s">
        <v>140</v>
      </c>
      <c r="G6" s="51" t="s">
        <v>1084</v>
      </c>
      <c r="H6" s="51" t="s">
        <v>1085</v>
      </c>
      <c r="I6" s="347" t="s">
        <v>1086</v>
      </c>
      <c r="J6" s="348"/>
      <c r="K6" s="348"/>
      <c r="L6" s="348"/>
      <c r="M6" s="348"/>
      <c r="N6" s="348"/>
      <c r="O6" s="348"/>
      <c r="P6" s="348"/>
      <c r="Q6" s="348"/>
      <c r="R6" s="348"/>
      <c r="S6" s="349"/>
      <c r="T6" s="49">
        <v>42986</v>
      </c>
      <c r="U6" s="356" t="s">
        <v>720</v>
      </c>
      <c r="V6" s="348"/>
      <c r="W6" s="348"/>
      <c r="X6" s="348"/>
      <c r="Y6" s="348"/>
      <c r="Z6" s="348"/>
      <c r="AA6" s="348"/>
      <c r="AB6" s="348"/>
      <c r="AC6" s="348"/>
      <c r="AD6" s="348"/>
      <c r="AE6" s="349"/>
      <c r="AF6" s="51">
        <v>17.829999999999998</v>
      </c>
      <c r="AG6" s="58" t="s">
        <v>1087</v>
      </c>
      <c r="AH6" s="54"/>
      <c r="AI6" s="353" t="s">
        <v>1088</v>
      </c>
      <c r="AJ6" s="354"/>
    </row>
    <row r="7" spans="1:36" ht="49.5" customHeight="1">
      <c r="A7" s="312"/>
      <c r="B7" s="47">
        <v>3</v>
      </c>
      <c r="C7" s="50" t="s">
        <v>714</v>
      </c>
      <c r="D7" s="54">
        <v>42905</v>
      </c>
      <c r="E7" s="318">
        <v>12336</v>
      </c>
      <c r="F7" s="50" t="s">
        <v>140</v>
      </c>
      <c r="G7" s="51" t="s">
        <v>1175</v>
      </c>
      <c r="H7" s="51" t="s">
        <v>1176</v>
      </c>
      <c r="I7" s="347" t="s">
        <v>1177</v>
      </c>
      <c r="J7" s="348"/>
      <c r="K7" s="348"/>
      <c r="L7" s="348"/>
      <c r="M7" s="348"/>
      <c r="N7" s="348"/>
      <c r="O7" s="348"/>
      <c r="P7" s="348"/>
      <c r="Q7" s="348"/>
      <c r="R7" s="348"/>
      <c r="S7" s="349"/>
      <c r="T7" s="49">
        <v>43098</v>
      </c>
      <c r="U7" s="356" t="s">
        <v>1183</v>
      </c>
      <c r="V7" s="348"/>
      <c r="W7" s="348"/>
      <c r="X7" s="348"/>
      <c r="Y7" s="348"/>
      <c r="Z7" s="348"/>
      <c r="AA7" s="348"/>
      <c r="AB7" s="348"/>
      <c r="AC7" s="348"/>
      <c r="AD7" s="348"/>
      <c r="AE7" s="349"/>
      <c r="AF7" s="51" t="s">
        <v>1185</v>
      </c>
      <c r="AG7" s="51" t="s">
        <v>1178</v>
      </c>
      <c r="AH7" s="54" t="s">
        <v>1185</v>
      </c>
      <c r="AI7" s="353" t="s">
        <v>1186</v>
      </c>
      <c r="AJ7" s="354"/>
    </row>
    <row r="8" spans="1:36" ht="49.5" customHeight="1">
      <c r="A8" s="312"/>
      <c r="B8" s="47">
        <v>4</v>
      </c>
      <c r="C8" s="50" t="s">
        <v>714</v>
      </c>
      <c r="D8" s="54">
        <v>42905</v>
      </c>
      <c r="E8" s="318">
        <v>12337</v>
      </c>
      <c r="F8" s="50" t="s">
        <v>140</v>
      </c>
      <c r="G8" s="51" t="s">
        <v>1175</v>
      </c>
      <c r="H8" s="51" t="s">
        <v>1176</v>
      </c>
      <c r="I8" s="347" t="s">
        <v>1179</v>
      </c>
      <c r="J8" s="348"/>
      <c r="K8" s="348"/>
      <c r="L8" s="348"/>
      <c r="M8" s="348"/>
      <c r="N8" s="348"/>
      <c r="O8" s="348"/>
      <c r="P8" s="348"/>
      <c r="Q8" s="348"/>
      <c r="R8" s="348"/>
      <c r="S8" s="349"/>
      <c r="T8" s="49">
        <v>43098</v>
      </c>
      <c r="U8" s="356" t="s">
        <v>1184</v>
      </c>
      <c r="V8" s="348"/>
      <c r="W8" s="348"/>
      <c r="X8" s="348"/>
      <c r="Y8" s="348"/>
      <c r="Z8" s="348"/>
      <c r="AA8" s="348"/>
      <c r="AB8" s="348"/>
      <c r="AC8" s="348"/>
      <c r="AD8" s="348"/>
      <c r="AE8" s="349"/>
      <c r="AF8" s="51" t="s">
        <v>1185</v>
      </c>
      <c r="AG8" s="51" t="s">
        <v>1178</v>
      </c>
      <c r="AH8" s="54" t="s">
        <v>1185</v>
      </c>
      <c r="AI8" s="353" t="s">
        <v>1186</v>
      </c>
      <c r="AJ8" s="354"/>
    </row>
    <row r="9" spans="1:36" ht="49.5" customHeight="1">
      <c r="A9" s="312"/>
      <c r="B9" s="47">
        <v>5</v>
      </c>
      <c r="C9" s="50" t="s">
        <v>714</v>
      </c>
      <c r="D9" s="54">
        <v>42908</v>
      </c>
      <c r="E9" s="318">
        <v>12342</v>
      </c>
      <c r="F9" s="50" t="s">
        <v>140</v>
      </c>
      <c r="G9" s="51" t="s">
        <v>1175</v>
      </c>
      <c r="H9" s="51" t="s">
        <v>1176</v>
      </c>
      <c r="I9" s="347" t="s">
        <v>1181</v>
      </c>
      <c r="J9" s="348"/>
      <c r="K9" s="348"/>
      <c r="L9" s="348"/>
      <c r="M9" s="348"/>
      <c r="N9" s="348"/>
      <c r="O9" s="348"/>
      <c r="P9" s="348"/>
      <c r="Q9" s="348"/>
      <c r="R9" s="348"/>
      <c r="S9" s="349"/>
      <c r="T9" s="49">
        <v>43098</v>
      </c>
      <c r="U9" s="356" t="s">
        <v>1183</v>
      </c>
      <c r="V9" s="348"/>
      <c r="W9" s="348"/>
      <c r="X9" s="348"/>
      <c r="Y9" s="348"/>
      <c r="Z9" s="348"/>
      <c r="AA9" s="348"/>
      <c r="AB9" s="348"/>
      <c r="AC9" s="348"/>
      <c r="AD9" s="348"/>
      <c r="AE9" s="349"/>
      <c r="AF9" s="51" t="s">
        <v>1185</v>
      </c>
      <c r="AG9" s="51" t="s">
        <v>1178</v>
      </c>
      <c r="AH9" s="54" t="s">
        <v>1185</v>
      </c>
      <c r="AI9" s="353" t="s">
        <v>1186</v>
      </c>
      <c r="AJ9" s="354"/>
    </row>
    <row r="10" spans="1:36" ht="49.5" customHeight="1">
      <c r="A10" s="312"/>
      <c r="B10" s="47">
        <v>6</v>
      </c>
      <c r="C10" s="50" t="s">
        <v>714</v>
      </c>
      <c r="D10" s="54">
        <v>42908</v>
      </c>
      <c r="E10" s="318">
        <v>12343</v>
      </c>
      <c r="F10" s="50" t="s">
        <v>140</v>
      </c>
      <c r="G10" s="51" t="s">
        <v>1175</v>
      </c>
      <c r="H10" s="51" t="s">
        <v>1176</v>
      </c>
      <c r="I10" s="347" t="s">
        <v>1180</v>
      </c>
      <c r="J10" s="348"/>
      <c r="K10" s="348"/>
      <c r="L10" s="348"/>
      <c r="M10" s="348"/>
      <c r="N10" s="348"/>
      <c r="O10" s="348"/>
      <c r="P10" s="348"/>
      <c r="Q10" s="348"/>
      <c r="R10" s="348"/>
      <c r="S10" s="349"/>
      <c r="T10" s="49">
        <v>43098</v>
      </c>
      <c r="U10" s="356" t="s">
        <v>1184</v>
      </c>
      <c r="V10" s="348"/>
      <c r="W10" s="348"/>
      <c r="X10" s="348"/>
      <c r="Y10" s="348"/>
      <c r="Z10" s="348"/>
      <c r="AA10" s="348"/>
      <c r="AB10" s="348"/>
      <c r="AC10" s="348"/>
      <c r="AD10" s="348"/>
      <c r="AE10" s="349"/>
      <c r="AF10" s="51" t="s">
        <v>1185</v>
      </c>
      <c r="AG10" s="51" t="s">
        <v>1178</v>
      </c>
      <c r="AH10" s="54" t="s">
        <v>1185</v>
      </c>
      <c r="AI10" s="353" t="s">
        <v>1186</v>
      </c>
      <c r="AJ10" s="354"/>
    </row>
    <row r="11" spans="1:36" ht="49.5" customHeight="1">
      <c r="A11" s="312"/>
      <c r="B11" s="47">
        <v>7</v>
      </c>
      <c r="C11" s="50" t="s">
        <v>714</v>
      </c>
      <c r="D11" s="54">
        <v>42908</v>
      </c>
      <c r="E11" s="318">
        <v>12344</v>
      </c>
      <c r="F11" s="50" t="s">
        <v>140</v>
      </c>
      <c r="G11" s="51" t="s">
        <v>1175</v>
      </c>
      <c r="H11" s="51" t="s">
        <v>1176</v>
      </c>
      <c r="I11" s="347" t="s">
        <v>1182</v>
      </c>
      <c r="J11" s="348"/>
      <c r="K11" s="348"/>
      <c r="L11" s="348"/>
      <c r="M11" s="348"/>
      <c r="N11" s="348"/>
      <c r="O11" s="348"/>
      <c r="P11" s="348"/>
      <c r="Q11" s="348"/>
      <c r="R11" s="348"/>
      <c r="S11" s="349"/>
      <c r="T11" s="49">
        <v>43098</v>
      </c>
      <c r="U11" s="356" t="s">
        <v>720</v>
      </c>
      <c r="V11" s="348"/>
      <c r="W11" s="348"/>
      <c r="X11" s="348"/>
      <c r="Y11" s="348"/>
      <c r="Z11" s="348"/>
      <c r="AA11" s="348"/>
      <c r="AB11" s="348"/>
      <c r="AC11" s="348"/>
      <c r="AD11" s="348"/>
      <c r="AE11" s="349"/>
      <c r="AF11" s="51">
        <v>45.75</v>
      </c>
      <c r="AG11" s="51" t="s">
        <v>1178</v>
      </c>
      <c r="AH11" s="54">
        <v>43098</v>
      </c>
      <c r="AI11" s="353" t="s">
        <v>1186</v>
      </c>
      <c r="AJ11" s="354"/>
    </row>
    <row r="12" spans="1:36" ht="49.5" customHeight="1">
      <c r="B12" s="47"/>
      <c r="C12" s="50"/>
      <c r="D12" s="54"/>
      <c r="E12" s="62"/>
      <c r="F12" s="50"/>
      <c r="G12" s="51"/>
      <c r="H12" s="51"/>
      <c r="I12" s="347"/>
      <c r="J12" s="348"/>
      <c r="K12" s="348"/>
      <c r="L12" s="348"/>
      <c r="M12" s="348"/>
      <c r="N12" s="348"/>
      <c r="O12" s="348"/>
      <c r="P12" s="348"/>
      <c r="Q12" s="348"/>
      <c r="R12" s="348"/>
      <c r="S12" s="349"/>
      <c r="T12" s="49"/>
      <c r="U12" s="356"/>
      <c r="V12" s="348"/>
      <c r="W12" s="348"/>
      <c r="X12" s="348"/>
      <c r="Y12" s="348"/>
      <c r="Z12" s="348"/>
      <c r="AA12" s="348"/>
      <c r="AB12" s="348"/>
      <c r="AC12" s="348"/>
      <c r="AD12" s="348"/>
      <c r="AE12" s="349"/>
      <c r="AF12" s="51"/>
      <c r="AG12" s="51"/>
      <c r="AH12" s="54"/>
      <c r="AI12" s="353"/>
      <c r="AJ12" s="354"/>
    </row>
    <row r="13" spans="1:36" ht="49.5" customHeight="1">
      <c r="B13" s="47"/>
      <c r="C13" s="50"/>
      <c r="D13" s="54"/>
      <c r="E13" s="62"/>
      <c r="F13" s="50"/>
      <c r="G13" s="51"/>
      <c r="H13" s="51"/>
      <c r="I13" s="347"/>
      <c r="J13" s="348"/>
      <c r="K13" s="348"/>
      <c r="L13" s="348"/>
      <c r="M13" s="348"/>
      <c r="N13" s="348"/>
      <c r="O13" s="348"/>
      <c r="P13" s="348"/>
      <c r="Q13" s="348"/>
      <c r="R13" s="348"/>
      <c r="S13" s="349"/>
      <c r="T13" s="49"/>
      <c r="U13" s="356"/>
      <c r="V13" s="348"/>
      <c r="W13" s="348"/>
      <c r="X13" s="348"/>
      <c r="Y13" s="348"/>
      <c r="Z13" s="348"/>
      <c r="AA13" s="348"/>
      <c r="AB13" s="348"/>
      <c r="AC13" s="348"/>
      <c r="AD13" s="348"/>
      <c r="AE13" s="349"/>
      <c r="AF13" s="51"/>
      <c r="AG13" s="51"/>
      <c r="AH13" s="54"/>
      <c r="AI13" s="353"/>
      <c r="AJ13" s="354"/>
    </row>
    <row r="14" spans="1:36" ht="49.5" customHeight="1">
      <c r="B14" s="47"/>
      <c r="C14" s="50"/>
      <c r="D14" s="54"/>
      <c r="E14" s="62"/>
      <c r="F14" s="50"/>
      <c r="G14" s="51"/>
      <c r="H14" s="51"/>
      <c r="I14" s="347"/>
      <c r="J14" s="348"/>
      <c r="K14" s="348"/>
      <c r="L14" s="348"/>
      <c r="M14" s="348"/>
      <c r="N14" s="348"/>
      <c r="O14" s="348"/>
      <c r="P14" s="348"/>
      <c r="Q14" s="348"/>
      <c r="R14" s="348"/>
      <c r="S14" s="349"/>
      <c r="T14" s="49"/>
      <c r="U14" s="356"/>
      <c r="V14" s="348"/>
      <c r="W14" s="348"/>
      <c r="X14" s="348"/>
      <c r="Y14" s="348"/>
      <c r="Z14" s="348"/>
      <c r="AA14" s="348"/>
      <c r="AB14" s="348"/>
      <c r="AC14" s="348"/>
      <c r="AD14" s="348"/>
      <c r="AE14" s="349"/>
      <c r="AF14" s="51"/>
      <c r="AG14" s="51"/>
      <c r="AH14" s="54"/>
      <c r="AI14" s="353"/>
      <c r="AJ14" s="354"/>
    </row>
    <row r="15" spans="1:36" ht="49.5" customHeight="1">
      <c r="B15" s="47"/>
      <c r="C15" s="50"/>
      <c r="D15" s="54"/>
      <c r="E15" s="62"/>
      <c r="F15" s="50"/>
      <c r="G15" s="51"/>
      <c r="H15" s="51"/>
      <c r="I15" s="347"/>
      <c r="J15" s="348"/>
      <c r="K15" s="348"/>
      <c r="L15" s="348"/>
      <c r="M15" s="348"/>
      <c r="N15" s="348"/>
      <c r="O15" s="348"/>
      <c r="P15" s="348"/>
      <c r="Q15" s="348"/>
      <c r="R15" s="348"/>
      <c r="S15" s="349"/>
      <c r="T15" s="49"/>
      <c r="U15" s="356"/>
      <c r="V15" s="348"/>
      <c r="W15" s="348"/>
      <c r="X15" s="348"/>
      <c r="Y15" s="348"/>
      <c r="Z15" s="348"/>
      <c r="AA15" s="348"/>
      <c r="AB15" s="348"/>
      <c r="AC15" s="348"/>
      <c r="AD15" s="348"/>
      <c r="AE15" s="349"/>
      <c r="AF15" s="51"/>
      <c r="AG15" s="51"/>
      <c r="AH15" s="54"/>
      <c r="AI15" s="353"/>
      <c r="AJ15" s="354"/>
    </row>
    <row r="16" spans="1:36" ht="49.5" customHeight="1">
      <c r="B16" s="47"/>
      <c r="C16" s="50"/>
      <c r="D16" s="54"/>
      <c r="E16" s="62"/>
      <c r="F16" s="50"/>
      <c r="G16" s="51"/>
      <c r="H16" s="51"/>
      <c r="I16" s="347"/>
      <c r="J16" s="348"/>
      <c r="K16" s="348"/>
      <c r="L16" s="348"/>
      <c r="M16" s="348"/>
      <c r="N16" s="348"/>
      <c r="O16" s="348"/>
      <c r="P16" s="348"/>
      <c r="Q16" s="348"/>
      <c r="R16" s="348"/>
      <c r="S16" s="349"/>
      <c r="T16" s="49"/>
      <c r="U16" s="356"/>
      <c r="V16" s="348"/>
      <c r="W16" s="348"/>
      <c r="X16" s="348"/>
      <c r="Y16" s="348"/>
      <c r="Z16" s="348"/>
      <c r="AA16" s="348"/>
      <c r="AB16" s="348"/>
      <c r="AC16" s="348"/>
      <c r="AD16" s="348"/>
      <c r="AE16" s="349"/>
      <c r="AF16" s="51"/>
      <c r="AG16" s="51"/>
      <c r="AH16" s="54"/>
      <c r="AI16" s="353"/>
      <c r="AJ16" s="354"/>
    </row>
    <row r="17" spans="2:36" ht="49.5" customHeight="1">
      <c r="B17" s="47"/>
      <c r="C17" s="50"/>
      <c r="D17" s="54"/>
      <c r="E17" s="62"/>
      <c r="F17" s="50"/>
      <c r="G17" s="51"/>
      <c r="H17" s="51"/>
      <c r="I17" s="347"/>
      <c r="J17" s="348"/>
      <c r="K17" s="348"/>
      <c r="L17" s="348"/>
      <c r="M17" s="348"/>
      <c r="N17" s="348"/>
      <c r="O17" s="348"/>
      <c r="P17" s="348"/>
      <c r="Q17" s="348"/>
      <c r="R17" s="348"/>
      <c r="S17" s="349"/>
      <c r="T17" s="49"/>
      <c r="U17" s="356"/>
      <c r="V17" s="348"/>
      <c r="W17" s="348"/>
      <c r="X17" s="348"/>
      <c r="Y17" s="348"/>
      <c r="Z17" s="348"/>
      <c r="AA17" s="348"/>
      <c r="AB17" s="348"/>
      <c r="AC17" s="348"/>
      <c r="AD17" s="348"/>
      <c r="AE17" s="349"/>
      <c r="AF17" s="51"/>
      <c r="AG17" s="51"/>
      <c r="AH17" s="54"/>
      <c r="AI17" s="353"/>
      <c r="AJ17" s="354"/>
    </row>
    <row r="18" spans="2:36" ht="49.5" customHeight="1" thickBot="1">
      <c r="B18" s="46"/>
      <c r="C18" s="56"/>
      <c r="D18" s="53"/>
      <c r="E18" s="61"/>
      <c r="F18" s="56"/>
      <c r="G18" s="55"/>
      <c r="H18" s="55"/>
      <c r="I18" s="370"/>
      <c r="J18" s="368"/>
      <c r="K18" s="368"/>
      <c r="L18" s="368"/>
      <c r="M18" s="368"/>
      <c r="N18" s="368"/>
      <c r="O18" s="368"/>
      <c r="P18" s="368"/>
      <c r="Q18" s="368"/>
      <c r="R18" s="368"/>
      <c r="S18" s="369"/>
      <c r="T18" s="52"/>
      <c r="U18" s="367"/>
      <c r="V18" s="368"/>
      <c r="W18" s="368"/>
      <c r="X18" s="368"/>
      <c r="Y18" s="368"/>
      <c r="Z18" s="368"/>
      <c r="AA18" s="368"/>
      <c r="AB18" s="368"/>
      <c r="AC18" s="368"/>
      <c r="AD18" s="368"/>
      <c r="AE18" s="369"/>
      <c r="AF18" s="55"/>
      <c r="AG18" s="55"/>
      <c r="AH18" s="53"/>
      <c r="AI18" s="362"/>
      <c r="AJ18" s="366"/>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xr:uid="{00000000-0002-0000-0300-000000000000}">
      <formula1>発生要因</formula1>
    </dataValidation>
  </dataValidations>
  <hyperlinks>
    <hyperlink ref="E7" r:id="rId1" display="12336" xr:uid="{00000000-0004-0000-0300-000000000000}"/>
    <hyperlink ref="E8" r:id="rId2" display="12337" xr:uid="{00000000-0004-0000-0300-000001000000}"/>
    <hyperlink ref="E9" r:id="rId3" display="http://preon.mr.ipc.pioneer.co.jp/bugzilla/show_bug.cgi?id=12342" xr:uid="{00000000-0004-0000-0300-000002000000}"/>
    <hyperlink ref="E10" r:id="rId4" display="12343" xr:uid="{00000000-0004-0000-0300-000003000000}"/>
    <hyperlink ref="E11" r:id="rId5" display="12344" xr:uid="{00000000-0004-0000-0300-000004000000}"/>
  </hyperlinks>
  <pageMargins left="0.75" right="0.75" top="1" bottom="1" header="0.51200000000000001" footer="0.51200000000000001"/>
  <pageSetup paperSize="9" orientation="landscape" r:id="rId6"/>
  <headerFooter alignWithMargins="0">
    <oddHeader>&amp;L[&amp;F]&amp;C&amp;A&amp;R&amp;P/&amp;N</oddHeader>
  </headerFooter>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AI55"/>
  <sheetViews>
    <sheetView showGridLines="0" topLeftCell="A13" zoomScaleNormal="100" workbookViewId="0">
      <selection activeCell="B22" sqref="B22"/>
    </sheetView>
  </sheetViews>
  <sheetFormatPr defaultColWidth="2.5" defaultRowHeight="16.5" customHeight="1"/>
  <cols>
    <col min="1" max="1" width="2.5" style="33" customWidth="1"/>
    <col min="2" max="2" width="2.5" style="34" customWidth="1"/>
    <col min="3" max="16384" width="2.5" style="33"/>
  </cols>
  <sheetData>
    <row r="1" spans="1:31" ht="16.5" customHeight="1">
      <c r="A1" s="38" t="s">
        <v>68</v>
      </c>
    </row>
    <row r="2" spans="1:31" ht="16.5" customHeight="1">
      <c r="B2" s="36" t="s">
        <v>67</v>
      </c>
    </row>
    <row r="3" spans="1:31" ht="16.5" customHeight="1">
      <c r="B3" s="35"/>
      <c r="C3" s="33" t="s">
        <v>265</v>
      </c>
    </row>
    <row r="4" spans="1:31" ht="16.5" customHeight="1">
      <c r="B4" s="35"/>
    </row>
    <row r="5" spans="1:31" ht="16.5" customHeight="1">
      <c r="B5" s="36" t="s">
        <v>66</v>
      </c>
    </row>
    <row r="6" spans="1:31" ht="16.5" customHeight="1">
      <c r="B6" s="35"/>
      <c r="C6" s="33" t="s">
        <v>65</v>
      </c>
    </row>
    <row r="7" spans="1:31" ht="16.5" customHeight="1">
      <c r="B7" s="35"/>
    </row>
    <row r="8" spans="1:31" ht="16.5" customHeight="1">
      <c r="B8" s="35"/>
      <c r="D8" s="371" t="s">
        <v>64</v>
      </c>
      <c r="E8" s="371"/>
      <c r="F8" s="371"/>
      <c r="G8" s="371"/>
      <c r="H8" s="371"/>
      <c r="I8" s="371"/>
      <c r="J8" s="371" t="s">
        <v>38</v>
      </c>
      <c r="K8" s="371"/>
      <c r="L8" s="371"/>
      <c r="M8" s="371"/>
      <c r="N8" s="371"/>
      <c r="O8" s="371"/>
      <c r="P8" s="371"/>
      <c r="Q8" s="371"/>
      <c r="R8" s="371"/>
      <c r="S8" s="371"/>
      <c r="T8" s="371"/>
      <c r="U8" s="371"/>
      <c r="V8" s="371"/>
      <c r="W8" s="371"/>
      <c r="X8" s="371"/>
      <c r="Y8" s="371"/>
      <c r="Z8" s="371"/>
      <c r="AA8" s="371"/>
      <c r="AB8" s="371"/>
      <c r="AC8" s="371"/>
      <c r="AD8" s="371"/>
      <c r="AE8" s="371"/>
    </row>
    <row r="9" spans="1:31" ht="29.25" customHeight="1">
      <c r="B9" s="35"/>
      <c r="D9" s="382" t="s">
        <v>240</v>
      </c>
      <c r="E9" s="382"/>
      <c r="F9" s="382"/>
      <c r="G9" s="382"/>
      <c r="H9" s="382"/>
      <c r="I9" s="382"/>
      <c r="J9" s="383" t="s">
        <v>266</v>
      </c>
      <c r="K9" s="384"/>
      <c r="L9" s="384"/>
      <c r="M9" s="384"/>
      <c r="N9" s="384"/>
      <c r="O9" s="384"/>
      <c r="P9" s="384"/>
      <c r="Q9" s="384"/>
      <c r="R9" s="384"/>
      <c r="S9" s="384"/>
      <c r="T9" s="384"/>
      <c r="U9" s="384"/>
      <c r="V9" s="384"/>
      <c r="W9" s="384"/>
      <c r="X9" s="384"/>
      <c r="Y9" s="384"/>
      <c r="Z9" s="384"/>
      <c r="AA9" s="384"/>
      <c r="AB9" s="384"/>
      <c r="AC9" s="384"/>
      <c r="AD9" s="384"/>
      <c r="AE9" s="384"/>
    </row>
    <row r="10" spans="1:31" ht="29.25" customHeight="1">
      <c r="B10" s="35"/>
      <c r="D10" s="382" t="s">
        <v>241</v>
      </c>
      <c r="E10" s="382"/>
      <c r="F10" s="382"/>
      <c r="G10" s="382"/>
      <c r="H10" s="382"/>
      <c r="I10" s="382"/>
      <c r="J10" s="383" t="s">
        <v>724</v>
      </c>
      <c r="K10" s="383"/>
      <c r="L10" s="383"/>
      <c r="M10" s="383"/>
      <c r="N10" s="383"/>
      <c r="O10" s="383"/>
      <c r="P10" s="383"/>
      <c r="Q10" s="383"/>
      <c r="R10" s="383"/>
      <c r="S10" s="383"/>
      <c r="T10" s="383"/>
      <c r="U10" s="383"/>
      <c r="V10" s="383"/>
      <c r="W10" s="383"/>
      <c r="X10" s="383"/>
      <c r="Y10" s="383"/>
      <c r="Z10" s="383"/>
      <c r="AA10" s="383"/>
      <c r="AB10" s="383"/>
      <c r="AC10" s="383"/>
      <c r="AD10" s="383"/>
      <c r="AE10" s="383"/>
    </row>
    <row r="13" spans="1:31" ht="16.5" customHeight="1">
      <c r="B13" s="36" t="s">
        <v>63</v>
      </c>
    </row>
    <row r="14" spans="1:31" ht="16.5" customHeight="1">
      <c r="B14" s="35"/>
      <c r="C14" s="33" t="s">
        <v>62</v>
      </c>
    </row>
    <row r="16" spans="1:31" ht="16.5" customHeight="1">
      <c r="D16" s="33" t="s">
        <v>201</v>
      </c>
    </row>
    <row r="17" spans="1:27" ht="16.5" customHeight="1">
      <c r="D17" s="371" t="s">
        <v>202</v>
      </c>
      <c r="E17" s="371"/>
      <c r="F17" s="371"/>
      <c r="G17" s="371"/>
      <c r="H17" s="371"/>
      <c r="I17" s="371"/>
      <c r="J17" s="372" t="s">
        <v>213</v>
      </c>
      <c r="K17" s="373"/>
      <c r="L17" s="373"/>
      <c r="M17" s="373"/>
      <c r="N17" s="373"/>
      <c r="O17" s="373"/>
      <c r="P17" s="373"/>
      <c r="Q17" s="373"/>
      <c r="R17" s="373"/>
      <c r="S17" s="373"/>
      <c r="T17" s="373"/>
      <c r="U17" s="373"/>
      <c r="V17" s="373"/>
      <c r="W17" s="373"/>
      <c r="X17" s="373"/>
      <c r="Y17" s="373"/>
      <c r="Z17" s="373"/>
      <c r="AA17" s="374"/>
    </row>
    <row r="18" spans="1:27" ht="16.5" customHeight="1">
      <c r="D18" s="371" t="s">
        <v>61</v>
      </c>
      <c r="E18" s="371"/>
      <c r="F18" s="371"/>
      <c r="G18" s="371"/>
      <c r="H18" s="371"/>
      <c r="I18" s="371"/>
      <c r="J18" s="378" t="s">
        <v>214</v>
      </c>
      <c r="K18" s="378"/>
      <c r="L18" s="378"/>
      <c r="M18" s="378"/>
      <c r="N18" s="378"/>
      <c r="O18" s="378"/>
      <c r="P18" s="378"/>
      <c r="Q18" s="378"/>
      <c r="R18" s="378"/>
      <c r="S18" s="378"/>
      <c r="T18" s="378"/>
      <c r="U18" s="378"/>
      <c r="V18" s="378"/>
      <c r="W18" s="378"/>
      <c r="X18" s="378"/>
      <c r="Y18" s="378"/>
      <c r="Z18" s="378"/>
      <c r="AA18" s="378"/>
    </row>
    <row r="19" spans="1:27" ht="16.5" customHeight="1">
      <c r="D19" s="371" t="s">
        <v>60</v>
      </c>
      <c r="E19" s="371"/>
      <c r="F19" s="371"/>
      <c r="G19" s="371"/>
      <c r="H19" s="371"/>
      <c r="I19" s="371"/>
      <c r="J19" s="372" t="s">
        <v>203</v>
      </c>
      <c r="K19" s="373"/>
      <c r="L19" s="373"/>
      <c r="M19" s="373"/>
      <c r="N19" s="373"/>
      <c r="O19" s="373"/>
      <c r="P19" s="373"/>
      <c r="Q19" s="373"/>
      <c r="R19" s="373"/>
      <c r="S19" s="373"/>
      <c r="T19" s="373"/>
      <c r="U19" s="373"/>
      <c r="V19" s="373"/>
      <c r="W19" s="373"/>
      <c r="X19" s="373"/>
      <c r="Y19" s="373"/>
      <c r="Z19" s="373"/>
      <c r="AA19" s="374"/>
    </row>
    <row r="20" spans="1:27" ht="16.5" customHeight="1">
      <c r="A20" s="320"/>
      <c r="D20" s="371" t="s">
        <v>19</v>
      </c>
      <c r="E20" s="371"/>
      <c r="F20" s="371"/>
      <c r="G20" s="371"/>
      <c r="H20" s="371"/>
      <c r="I20" s="371"/>
      <c r="J20" s="372" t="s">
        <v>1188</v>
      </c>
      <c r="K20" s="373"/>
      <c r="L20" s="373"/>
      <c r="M20" s="373"/>
      <c r="N20" s="373"/>
      <c r="O20" s="373"/>
      <c r="P20" s="373"/>
      <c r="Q20" s="373"/>
      <c r="R20" s="373"/>
      <c r="S20" s="373"/>
      <c r="T20" s="373"/>
      <c r="U20" s="373"/>
      <c r="V20" s="373"/>
      <c r="W20" s="373"/>
      <c r="X20" s="373"/>
      <c r="Y20" s="373"/>
      <c r="Z20" s="373"/>
      <c r="AA20" s="374"/>
    </row>
    <row r="21" spans="1:27" ht="16.5" customHeight="1">
      <c r="D21" s="371"/>
      <c r="E21" s="371"/>
      <c r="F21" s="371"/>
      <c r="G21" s="371"/>
      <c r="H21" s="371"/>
      <c r="I21" s="371"/>
      <c r="J21" s="391" t="s">
        <v>1189</v>
      </c>
      <c r="K21" s="392"/>
      <c r="L21" s="392"/>
      <c r="M21" s="392"/>
      <c r="N21" s="392"/>
      <c r="O21" s="392"/>
      <c r="P21" s="392"/>
      <c r="Q21" s="392"/>
      <c r="R21" s="392"/>
      <c r="S21" s="392"/>
      <c r="T21" s="392"/>
      <c r="U21" s="392"/>
      <c r="V21" s="392"/>
      <c r="W21" s="392"/>
      <c r="X21" s="392"/>
      <c r="Y21" s="392"/>
      <c r="Z21" s="392"/>
      <c r="AA21" s="393"/>
    </row>
    <row r="22" spans="1:27" ht="16.5" customHeight="1">
      <c r="A22" s="320"/>
      <c r="I22" s="322" t="s">
        <v>1190</v>
      </c>
    </row>
    <row r="24" spans="1:27" ht="16.5" customHeight="1">
      <c r="B24" s="36" t="s">
        <v>59</v>
      </c>
    </row>
    <row r="25" spans="1:27" ht="16.5" customHeight="1">
      <c r="B25" s="35"/>
      <c r="C25" s="33" t="s">
        <v>58</v>
      </c>
    </row>
    <row r="27" spans="1:27" ht="16.5" customHeight="1">
      <c r="D27" s="371" t="s">
        <v>57</v>
      </c>
      <c r="E27" s="371"/>
      <c r="F27" s="371"/>
      <c r="G27" s="371"/>
      <c r="H27" s="371"/>
      <c r="I27" s="371"/>
      <c r="J27" s="372" t="s">
        <v>213</v>
      </c>
      <c r="K27" s="373"/>
      <c r="L27" s="373"/>
      <c r="M27" s="373"/>
      <c r="N27" s="373"/>
      <c r="O27" s="373"/>
      <c r="P27" s="373"/>
      <c r="Q27" s="373"/>
      <c r="R27" s="373"/>
      <c r="S27" s="373"/>
      <c r="T27" s="373"/>
      <c r="U27" s="373"/>
      <c r="V27" s="373"/>
      <c r="W27" s="373"/>
      <c r="X27" s="373"/>
      <c r="Y27" s="373"/>
      <c r="Z27" s="373"/>
      <c r="AA27" s="374"/>
    </row>
    <row r="28" spans="1:27" ht="16.5" customHeight="1">
      <c r="D28" s="379" t="s">
        <v>56</v>
      </c>
      <c r="E28" s="380"/>
      <c r="F28" s="380"/>
      <c r="G28" s="380"/>
      <c r="H28" s="380"/>
      <c r="I28" s="381"/>
      <c r="J28" s="372" t="s">
        <v>215</v>
      </c>
      <c r="K28" s="373"/>
      <c r="L28" s="373"/>
      <c r="M28" s="373"/>
      <c r="N28" s="373"/>
      <c r="O28" s="373"/>
      <c r="P28" s="373"/>
      <c r="Q28" s="373"/>
      <c r="R28" s="373"/>
      <c r="S28" s="373"/>
      <c r="T28" s="373"/>
      <c r="U28" s="373"/>
      <c r="V28" s="373"/>
      <c r="W28" s="373"/>
      <c r="X28" s="373"/>
      <c r="Y28" s="373"/>
      <c r="Z28" s="373"/>
      <c r="AA28" s="374"/>
    </row>
    <row r="29" spans="1:27" ht="16.5" customHeight="1">
      <c r="D29" s="371" t="s">
        <v>55</v>
      </c>
      <c r="E29" s="371"/>
      <c r="F29" s="371"/>
      <c r="G29" s="371"/>
      <c r="H29" s="371"/>
      <c r="I29" s="371"/>
      <c r="J29" s="372" t="s">
        <v>216</v>
      </c>
      <c r="K29" s="373"/>
      <c r="L29" s="373"/>
      <c r="M29" s="373"/>
      <c r="N29" s="373"/>
      <c r="O29" s="373"/>
      <c r="P29" s="373"/>
      <c r="Q29" s="373"/>
      <c r="R29" s="373"/>
      <c r="S29" s="373"/>
      <c r="T29" s="373"/>
      <c r="U29" s="373"/>
      <c r="V29" s="373"/>
      <c r="W29" s="373"/>
      <c r="X29" s="373"/>
      <c r="Y29" s="373"/>
      <c r="Z29" s="373"/>
      <c r="AA29" s="374"/>
    </row>
    <row r="30" spans="1:27" ht="16.5" customHeight="1">
      <c r="D30" s="371" t="s">
        <v>54</v>
      </c>
      <c r="E30" s="371"/>
      <c r="F30" s="371"/>
      <c r="G30" s="371"/>
      <c r="H30" s="371"/>
      <c r="I30" s="371"/>
      <c r="J30" s="372"/>
      <c r="K30" s="373"/>
      <c r="L30" s="373"/>
      <c r="M30" s="373"/>
      <c r="N30" s="373"/>
      <c r="O30" s="373"/>
      <c r="P30" s="373"/>
      <c r="Q30" s="373"/>
      <c r="R30" s="373"/>
      <c r="S30" s="373"/>
      <c r="T30" s="373"/>
      <c r="U30" s="373"/>
      <c r="V30" s="373"/>
      <c r="W30" s="373"/>
      <c r="X30" s="373"/>
      <c r="Y30" s="373"/>
      <c r="Z30" s="373"/>
      <c r="AA30" s="374"/>
    </row>
    <row r="31" spans="1:27" ht="16.5" customHeight="1">
      <c r="A31" s="320"/>
      <c r="D31" s="371" t="s">
        <v>19</v>
      </c>
      <c r="E31" s="371"/>
      <c r="F31" s="371"/>
      <c r="G31" s="371"/>
      <c r="H31" s="371"/>
      <c r="I31" s="371"/>
      <c r="J31" s="372" t="s">
        <v>1187</v>
      </c>
      <c r="K31" s="373"/>
      <c r="L31" s="373"/>
      <c r="M31" s="373"/>
      <c r="N31" s="373"/>
      <c r="O31" s="373"/>
      <c r="P31" s="373"/>
      <c r="Q31" s="373"/>
      <c r="R31" s="373"/>
      <c r="S31" s="373"/>
      <c r="T31" s="373"/>
      <c r="U31" s="373"/>
      <c r="V31" s="373"/>
      <c r="W31" s="373"/>
      <c r="X31" s="373"/>
      <c r="Y31" s="373"/>
      <c r="Z31" s="373"/>
      <c r="AA31" s="374"/>
    </row>
    <row r="32" spans="1:27" ht="16.5" customHeight="1">
      <c r="D32" s="371"/>
      <c r="E32" s="371"/>
      <c r="F32" s="371"/>
      <c r="G32" s="371"/>
      <c r="H32" s="371"/>
      <c r="I32" s="371"/>
      <c r="J32" s="372"/>
      <c r="K32" s="373"/>
      <c r="L32" s="373"/>
      <c r="M32" s="373"/>
      <c r="N32" s="373"/>
      <c r="O32" s="373"/>
      <c r="P32" s="373"/>
      <c r="Q32" s="373"/>
      <c r="R32" s="373"/>
      <c r="S32" s="373"/>
      <c r="T32" s="373"/>
      <c r="U32" s="373"/>
      <c r="V32" s="373"/>
      <c r="W32" s="373"/>
      <c r="X32" s="373"/>
      <c r="Y32" s="373"/>
      <c r="Z32" s="373"/>
      <c r="AA32" s="374"/>
    </row>
    <row r="34" spans="2:35" ht="16.5" customHeight="1">
      <c r="B34" s="36" t="s">
        <v>182</v>
      </c>
    </row>
    <row r="35" spans="2:35" ht="81" customHeight="1">
      <c r="D35" s="385" t="s">
        <v>209</v>
      </c>
      <c r="E35" s="385"/>
      <c r="F35" s="385"/>
      <c r="G35" s="385"/>
      <c r="H35" s="385"/>
      <c r="I35" s="385"/>
      <c r="J35" s="388" t="s">
        <v>709</v>
      </c>
      <c r="K35" s="389"/>
      <c r="L35" s="389"/>
      <c r="M35" s="389"/>
      <c r="N35" s="389"/>
      <c r="O35" s="389"/>
      <c r="P35" s="389"/>
      <c r="Q35" s="389"/>
      <c r="R35" s="389"/>
      <c r="S35" s="389"/>
      <c r="T35" s="389"/>
      <c r="U35" s="389"/>
      <c r="V35" s="389"/>
      <c r="W35" s="389"/>
      <c r="X35" s="389"/>
      <c r="Y35" s="389"/>
      <c r="Z35" s="389"/>
      <c r="AA35" s="390"/>
    </row>
    <row r="36" spans="2:35" ht="13.5">
      <c r="D36" s="385" t="s">
        <v>19</v>
      </c>
      <c r="E36" s="385"/>
      <c r="F36" s="385"/>
      <c r="G36" s="385"/>
      <c r="H36" s="385"/>
      <c r="I36" s="385"/>
      <c r="J36" s="386"/>
      <c r="K36" s="387"/>
      <c r="L36" s="387"/>
      <c r="M36" s="387"/>
      <c r="N36" s="387"/>
      <c r="O36" s="387"/>
      <c r="P36" s="387"/>
      <c r="Q36" s="387"/>
      <c r="R36" s="387"/>
      <c r="S36" s="387"/>
      <c r="T36" s="387"/>
      <c r="U36" s="387"/>
      <c r="V36" s="387"/>
      <c r="W36" s="387"/>
      <c r="X36" s="387"/>
      <c r="Y36" s="387"/>
      <c r="Z36" s="387"/>
      <c r="AA36" s="387"/>
    </row>
    <row r="37" spans="2:35" ht="16.5" customHeight="1">
      <c r="D37" s="385"/>
      <c r="E37" s="385"/>
      <c r="F37" s="385"/>
      <c r="G37" s="385"/>
      <c r="H37" s="385"/>
      <c r="I37" s="385"/>
      <c r="J37" s="386"/>
      <c r="K37" s="387"/>
      <c r="L37" s="387"/>
      <c r="M37" s="387"/>
      <c r="N37" s="387"/>
      <c r="O37" s="387"/>
      <c r="P37" s="387"/>
      <c r="Q37" s="387"/>
      <c r="R37" s="387"/>
      <c r="S37" s="387"/>
      <c r="T37" s="387"/>
      <c r="U37" s="387"/>
      <c r="V37" s="387"/>
      <c r="W37" s="387"/>
      <c r="X37" s="387"/>
      <c r="Y37" s="387"/>
      <c r="Z37" s="387"/>
      <c r="AA37" s="387"/>
    </row>
    <row r="39" spans="2:35" ht="16.5" customHeight="1">
      <c r="B39" s="36" t="s">
        <v>183</v>
      </c>
    </row>
    <row r="40" spans="2:35" ht="16.5" customHeight="1">
      <c r="B40" s="36"/>
      <c r="C40" s="33" t="s">
        <v>184</v>
      </c>
    </row>
    <row r="41" spans="2:35" ht="16.5" customHeight="1">
      <c r="B41" s="36"/>
    </row>
    <row r="42" spans="2:35" ht="16.5" customHeight="1">
      <c r="D42" s="371" t="s">
        <v>185</v>
      </c>
      <c r="E42" s="371"/>
      <c r="F42" s="371"/>
      <c r="G42" s="371"/>
      <c r="H42" s="371"/>
      <c r="I42" s="371"/>
      <c r="J42" s="375" t="s">
        <v>725</v>
      </c>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377"/>
    </row>
    <row r="44" spans="2:35" ht="16.5" customHeight="1">
      <c r="B44" s="36" t="s">
        <v>188</v>
      </c>
    </row>
    <row r="45" spans="2:35" ht="16.5" customHeight="1">
      <c r="C45" s="33" t="s">
        <v>189</v>
      </c>
    </row>
    <row r="47" spans="2:35" ht="16.5" customHeight="1">
      <c r="D47" s="371" t="s">
        <v>186</v>
      </c>
      <c r="E47" s="371"/>
      <c r="F47" s="371"/>
      <c r="G47" s="371"/>
      <c r="H47" s="371"/>
      <c r="I47" s="371"/>
      <c r="J47" s="372" t="s">
        <v>581</v>
      </c>
      <c r="K47" s="373"/>
      <c r="L47" s="373"/>
      <c r="M47" s="373"/>
      <c r="N47" s="373"/>
      <c r="O47" s="373"/>
      <c r="P47" s="373"/>
      <c r="Q47" s="373"/>
      <c r="R47" s="373"/>
      <c r="S47" s="373"/>
      <c r="T47" s="373"/>
      <c r="U47" s="373"/>
      <c r="V47" s="373"/>
      <c r="W47" s="373"/>
      <c r="X47" s="373"/>
      <c r="Y47" s="373"/>
      <c r="Z47" s="373"/>
      <c r="AA47" s="374"/>
    </row>
    <row r="48" spans="2:35" ht="16.5" customHeight="1">
      <c r="D48" s="371" t="s">
        <v>187</v>
      </c>
      <c r="E48" s="371"/>
      <c r="F48" s="371"/>
      <c r="G48" s="371"/>
      <c r="H48" s="371"/>
      <c r="I48" s="371"/>
      <c r="J48" s="372" t="s">
        <v>582</v>
      </c>
      <c r="K48" s="373"/>
      <c r="L48" s="373"/>
      <c r="M48" s="373"/>
      <c r="N48" s="373"/>
      <c r="O48" s="373"/>
      <c r="P48" s="373"/>
      <c r="Q48" s="373"/>
      <c r="R48" s="373"/>
      <c r="S48" s="373"/>
      <c r="T48" s="373"/>
      <c r="U48" s="373"/>
      <c r="V48" s="373"/>
      <c r="W48" s="373"/>
      <c r="X48" s="373"/>
      <c r="Y48" s="373"/>
      <c r="Z48" s="373"/>
      <c r="AA48" s="374"/>
    </row>
    <row r="50" spans="2:27" ht="16.5" customHeight="1">
      <c r="B50" s="36" t="s">
        <v>190</v>
      </c>
    </row>
    <row r="52" spans="2:27" ht="16.5" customHeight="1">
      <c r="D52" s="371" t="s">
        <v>191</v>
      </c>
      <c r="E52" s="371"/>
      <c r="F52" s="371"/>
      <c r="G52" s="371"/>
      <c r="H52" s="371"/>
      <c r="I52" s="371"/>
      <c r="J52" s="372" t="s">
        <v>242</v>
      </c>
      <c r="K52" s="373"/>
      <c r="L52" s="373"/>
      <c r="M52" s="373"/>
      <c r="N52" s="373"/>
      <c r="O52" s="373"/>
      <c r="P52" s="373"/>
      <c r="Q52" s="373"/>
      <c r="R52" s="373"/>
      <c r="S52" s="373"/>
      <c r="T52" s="373"/>
      <c r="U52" s="373"/>
      <c r="V52" s="373"/>
      <c r="W52" s="373"/>
      <c r="X52" s="373"/>
      <c r="Y52" s="373"/>
      <c r="Z52" s="373"/>
      <c r="AA52" s="374"/>
    </row>
    <row r="53" spans="2:27" ht="16.5" customHeight="1">
      <c r="D53" s="371" t="s">
        <v>192</v>
      </c>
      <c r="E53" s="371"/>
      <c r="F53" s="371"/>
      <c r="G53" s="371"/>
      <c r="H53" s="371"/>
      <c r="I53" s="371"/>
      <c r="J53" s="372" t="s">
        <v>217</v>
      </c>
      <c r="K53" s="373"/>
      <c r="L53" s="373"/>
      <c r="M53" s="373"/>
      <c r="N53" s="373"/>
      <c r="O53" s="373"/>
      <c r="P53" s="373"/>
      <c r="Q53" s="373"/>
      <c r="R53" s="373"/>
      <c r="S53" s="373"/>
      <c r="T53" s="373"/>
      <c r="U53" s="373"/>
      <c r="V53" s="373"/>
      <c r="W53" s="373"/>
      <c r="X53" s="373"/>
      <c r="Y53" s="373"/>
      <c r="Z53" s="373"/>
      <c r="AA53" s="374"/>
    </row>
    <row r="54" spans="2:27" ht="16.5" customHeight="1">
      <c r="D54" s="371" t="s">
        <v>193</v>
      </c>
      <c r="E54" s="371"/>
      <c r="F54" s="371"/>
      <c r="G54" s="371"/>
      <c r="H54" s="371"/>
      <c r="I54" s="371"/>
      <c r="J54" s="372" t="s">
        <v>218</v>
      </c>
      <c r="K54" s="373"/>
      <c r="L54" s="373"/>
      <c r="M54" s="373"/>
      <c r="N54" s="373"/>
      <c r="O54" s="373"/>
      <c r="P54" s="373"/>
      <c r="Q54" s="373"/>
      <c r="R54" s="373"/>
      <c r="S54" s="373"/>
      <c r="T54" s="373"/>
      <c r="U54" s="373"/>
      <c r="V54" s="373"/>
      <c r="W54" s="373"/>
      <c r="X54" s="373"/>
      <c r="Y54" s="373"/>
      <c r="Z54" s="373"/>
      <c r="AA54" s="374"/>
    </row>
    <row r="55" spans="2:27" ht="16.5" customHeight="1">
      <c r="D55" s="371" t="s">
        <v>194</v>
      </c>
      <c r="E55" s="371"/>
      <c r="F55" s="371"/>
      <c r="G55" s="371"/>
      <c r="H55" s="371"/>
      <c r="I55" s="371"/>
      <c r="J55" s="372" t="s">
        <v>219</v>
      </c>
      <c r="K55" s="373"/>
      <c r="L55" s="373"/>
      <c r="M55" s="373"/>
      <c r="N55" s="373"/>
      <c r="O55" s="373"/>
      <c r="P55" s="373"/>
      <c r="Q55" s="373"/>
      <c r="R55" s="373"/>
      <c r="S55" s="373"/>
      <c r="T55" s="373"/>
      <c r="U55" s="373"/>
      <c r="V55" s="373"/>
      <c r="W55" s="373"/>
      <c r="X55" s="373"/>
      <c r="Y55" s="373"/>
      <c r="Z55" s="373"/>
      <c r="AA55" s="374"/>
    </row>
  </sheetData>
  <mergeCells count="48">
    <mergeCell ref="D37:I37"/>
    <mergeCell ref="J37:AA37"/>
    <mergeCell ref="J36:AA36"/>
    <mergeCell ref="D19:I19"/>
    <mergeCell ref="J19:AA19"/>
    <mergeCell ref="D35:I35"/>
    <mergeCell ref="J35:AA35"/>
    <mergeCell ref="D36:I36"/>
    <mergeCell ref="D27:I27"/>
    <mergeCell ref="J27:AA27"/>
    <mergeCell ref="D20:I20"/>
    <mergeCell ref="J20:AA20"/>
    <mergeCell ref="D21:I21"/>
    <mergeCell ref="J21:AA21"/>
    <mergeCell ref="D32:I32"/>
    <mergeCell ref="J32:AA32"/>
    <mergeCell ref="D8:I8"/>
    <mergeCell ref="J8:AE8"/>
    <mergeCell ref="D9:I9"/>
    <mergeCell ref="J9:AE9"/>
    <mergeCell ref="D10:I10"/>
    <mergeCell ref="J10:AE10"/>
    <mergeCell ref="D17:I17"/>
    <mergeCell ref="J17:AA17"/>
    <mergeCell ref="D18:I18"/>
    <mergeCell ref="J18:AA18"/>
    <mergeCell ref="D28:I28"/>
    <mergeCell ref="J28:AA28"/>
    <mergeCell ref="D31:I31"/>
    <mergeCell ref="J31:AA31"/>
    <mergeCell ref="D29:I29"/>
    <mergeCell ref="J29:AA29"/>
    <mergeCell ref="D30:I30"/>
    <mergeCell ref="J30:AA30"/>
    <mergeCell ref="D42:I42"/>
    <mergeCell ref="D47:I47"/>
    <mergeCell ref="J47:AA47"/>
    <mergeCell ref="D48:I48"/>
    <mergeCell ref="J48:AA48"/>
    <mergeCell ref="J42:AI42"/>
    <mergeCell ref="D55:I55"/>
    <mergeCell ref="J55:AA55"/>
    <mergeCell ref="D52:I52"/>
    <mergeCell ref="J52:AA52"/>
    <mergeCell ref="D53:I53"/>
    <mergeCell ref="J53:AA53"/>
    <mergeCell ref="D54:I54"/>
    <mergeCell ref="J54:AA54"/>
  </mergeCells>
  <phoneticPr fontId="3"/>
  <hyperlinks>
    <hyperlink ref="J9" r:id="rId1" xr:uid="{00000000-0004-0000-0400-000000000000}"/>
    <hyperlink ref="J10:AE10" r:id="rId2" display="建物ビル名称_パラメータ表" xr:uid="{00000000-0004-0000-0400-000001000000}"/>
    <hyperlink ref="J42" r:id="rId3" xr:uid="{00000000-0004-0000-0400-000002000000}"/>
  </hyperlinks>
  <pageMargins left="0.75" right="0.75" top="1" bottom="1" header="0.51200000000000001" footer="0.51200000000000001"/>
  <pageSetup paperSize="9" scale="69" orientation="portrait" r:id="rId4"/>
  <headerFooter alignWithMargins="0">
    <oddHeader>&amp;L[&amp;F]&amp;C&amp;A&amp;R&amp;P/&amp;N</oddHead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pageSetUpPr fitToPage="1"/>
  </sheetPr>
  <dimension ref="A1:AW59"/>
  <sheetViews>
    <sheetView showGridLines="0" topLeftCell="A7" zoomScaleNormal="100" workbookViewId="0">
      <selection activeCell="J33" sqref="J33:V33"/>
    </sheetView>
  </sheetViews>
  <sheetFormatPr defaultColWidth="2.5" defaultRowHeight="16.5" customHeight="1"/>
  <cols>
    <col min="1" max="1" width="2.5" style="40" customWidth="1"/>
    <col min="2" max="2" width="2.5" style="39" customWidth="1"/>
    <col min="3" max="3" width="2.5" style="33"/>
    <col min="4" max="5" width="2.5" style="33" customWidth="1"/>
    <col min="6" max="6" width="2.5" style="33"/>
    <col min="7" max="9" width="2.5" style="84"/>
    <col min="10" max="21" width="2.5" style="33"/>
    <col min="22" max="22" width="10.125" style="33" customWidth="1"/>
    <col min="23" max="30" width="2.5" style="33"/>
    <col min="31" max="31" width="7.25" style="33" bestFit="1" customWidth="1"/>
    <col min="32" max="16384" width="2.5" style="33"/>
  </cols>
  <sheetData>
    <row r="1" spans="1:5" ht="16.5" customHeight="1">
      <c r="A1" s="41" t="s">
        <v>69</v>
      </c>
      <c r="B1" s="36"/>
    </row>
    <row r="2" spans="1:5" ht="16.5" customHeight="1">
      <c r="A2" s="41"/>
      <c r="B2" s="36" t="s">
        <v>0</v>
      </c>
    </row>
    <row r="3" spans="1:5" ht="16.5" customHeight="1">
      <c r="A3" s="41"/>
      <c r="B3" s="36"/>
      <c r="C3" s="33" t="s">
        <v>583</v>
      </c>
    </row>
    <row r="4" spans="1:5" ht="16.5" customHeight="1">
      <c r="A4" s="41"/>
      <c r="B4" s="36"/>
      <c r="C4" s="33" t="s">
        <v>243</v>
      </c>
    </row>
    <row r="5" spans="1:5" ht="16.5" customHeight="1">
      <c r="A5" s="41"/>
      <c r="B5" s="36"/>
    </row>
    <row r="6" spans="1:5" ht="16.5" customHeight="1">
      <c r="A6" s="41"/>
      <c r="B6" s="36"/>
      <c r="D6" s="76" t="s">
        <v>244</v>
      </c>
    </row>
    <row r="7" spans="1:5" ht="16.5" customHeight="1">
      <c r="A7" s="41"/>
      <c r="B7" s="36"/>
      <c r="D7" s="76"/>
    </row>
    <row r="8" spans="1:5" ht="16.5" customHeight="1">
      <c r="A8" s="41"/>
      <c r="B8" s="36"/>
    </row>
    <row r="9" spans="1:5" ht="16.5" customHeight="1">
      <c r="A9" s="41"/>
      <c r="B9" s="36" t="s">
        <v>220</v>
      </c>
    </row>
    <row r="10" spans="1:5" ht="16.5" customHeight="1">
      <c r="A10" s="41"/>
      <c r="B10" s="36"/>
      <c r="C10" s="33" t="s">
        <v>584</v>
      </c>
    </row>
    <row r="11" spans="1:5" ht="16.5" customHeight="1">
      <c r="A11" s="41"/>
      <c r="B11" s="36"/>
      <c r="D11" s="87" t="s">
        <v>1135</v>
      </c>
    </row>
    <row r="12" spans="1:5" ht="16.5" customHeight="1">
      <c r="A12" s="41"/>
      <c r="B12" s="36"/>
      <c r="D12" s="75"/>
      <c r="E12" s="75"/>
    </row>
    <row r="14" spans="1:5" ht="16.5" customHeight="1">
      <c r="B14" s="79" t="s">
        <v>224</v>
      </c>
    </row>
    <row r="15" spans="1:5" ht="16.5" customHeight="1">
      <c r="C15" s="80" t="s">
        <v>225</v>
      </c>
    </row>
    <row r="16" spans="1:5" ht="16.5" customHeight="1">
      <c r="C16" s="80" t="s">
        <v>226</v>
      </c>
    </row>
    <row r="17" spans="1:49" ht="16.5" customHeight="1" thickBot="1"/>
    <row r="18" spans="1:49" ht="16.5" customHeight="1" thickBot="1">
      <c r="C18" s="406" t="s">
        <v>227</v>
      </c>
      <c r="D18" s="407"/>
      <c r="E18" s="407"/>
      <c r="F18" s="407"/>
      <c r="G18" s="408"/>
      <c r="H18" s="408"/>
      <c r="I18" s="409"/>
      <c r="J18" s="404" t="s">
        <v>228</v>
      </c>
      <c r="K18" s="404"/>
      <c r="L18" s="404"/>
      <c r="M18" s="404"/>
      <c r="N18" s="404"/>
      <c r="O18" s="404"/>
      <c r="P18" s="404"/>
      <c r="Q18" s="404"/>
      <c r="R18" s="404"/>
      <c r="S18" s="404"/>
      <c r="T18" s="404"/>
      <c r="U18" s="404"/>
      <c r="V18" s="404"/>
      <c r="W18" s="404" t="s">
        <v>229</v>
      </c>
      <c r="X18" s="404"/>
      <c r="Y18" s="404"/>
      <c r="Z18" s="404"/>
      <c r="AA18" s="404" t="s">
        <v>230</v>
      </c>
      <c r="AB18" s="404"/>
      <c r="AC18" s="404"/>
      <c r="AD18" s="404"/>
      <c r="AE18" s="404" t="s">
        <v>233</v>
      </c>
      <c r="AF18" s="404"/>
      <c r="AG18" s="404"/>
      <c r="AH18" s="404"/>
      <c r="AI18" s="404"/>
      <c r="AJ18" s="404"/>
      <c r="AK18" s="404"/>
      <c r="AL18" s="404"/>
      <c r="AM18" s="404"/>
      <c r="AN18" s="404"/>
      <c r="AO18" s="404"/>
      <c r="AP18" s="404"/>
      <c r="AQ18" s="404"/>
      <c r="AR18" s="404"/>
      <c r="AS18" s="404"/>
      <c r="AT18" s="404"/>
      <c r="AU18" s="404"/>
      <c r="AV18" s="404"/>
      <c r="AW18" s="419"/>
    </row>
    <row r="19" spans="1:49" ht="16.5" customHeight="1">
      <c r="C19" s="411" t="s">
        <v>587</v>
      </c>
      <c r="D19" s="412"/>
      <c r="E19" s="412"/>
      <c r="F19" s="412"/>
      <c r="G19" s="413"/>
      <c r="H19" s="413"/>
      <c r="I19" s="414"/>
      <c r="J19" s="410" t="s">
        <v>597</v>
      </c>
      <c r="K19" s="410"/>
      <c r="L19" s="410"/>
      <c r="M19" s="410"/>
      <c r="N19" s="410"/>
      <c r="O19" s="410"/>
      <c r="P19" s="410"/>
      <c r="Q19" s="410"/>
      <c r="R19" s="410"/>
      <c r="S19" s="410"/>
      <c r="T19" s="410"/>
      <c r="U19" s="410"/>
      <c r="V19" s="410"/>
      <c r="W19" s="410" t="s">
        <v>232</v>
      </c>
      <c r="X19" s="410"/>
      <c r="Y19" s="410"/>
      <c r="Z19" s="410"/>
      <c r="AA19" s="410" t="s">
        <v>231</v>
      </c>
      <c r="AB19" s="410"/>
      <c r="AC19" s="410"/>
      <c r="AD19" s="410"/>
      <c r="AE19" s="420" t="s">
        <v>605</v>
      </c>
      <c r="AF19" s="421"/>
      <c r="AG19" s="421"/>
      <c r="AH19" s="421"/>
      <c r="AI19" s="421"/>
      <c r="AJ19" s="421"/>
      <c r="AK19" s="421"/>
      <c r="AL19" s="421"/>
      <c r="AM19" s="421"/>
      <c r="AN19" s="421"/>
      <c r="AO19" s="421"/>
      <c r="AP19" s="421"/>
      <c r="AQ19" s="421"/>
      <c r="AR19" s="421"/>
      <c r="AS19" s="421"/>
      <c r="AT19" s="421"/>
      <c r="AU19" s="421"/>
      <c r="AV19" s="421"/>
      <c r="AW19" s="421"/>
    </row>
    <row r="20" spans="1:49" ht="16.5" customHeight="1">
      <c r="C20" s="401" t="s">
        <v>588</v>
      </c>
      <c r="D20" s="402"/>
      <c r="E20" s="402"/>
      <c r="F20" s="402"/>
      <c r="G20" s="415"/>
      <c r="H20" s="415"/>
      <c r="I20" s="416"/>
      <c r="J20" s="405" t="s">
        <v>598</v>
      </c>
      <c r="K20" s="405"/>
      <c r="L20" s="405"/>
      <c r="M20" s="405"/>
      <c r="N20" s="405"/>
      <c r="O20" s="405"/>
      <c r="P20" s="405"/>
      <c r="Q20" s="405"/>
      <c r="R20" s="405"/>
      <c r="S20" s="405"/>
      <c r="T20" s="405"/>
      <c r="U20" s="405"/>
      <c r="V20" s="405"/>
      <c r="W20" s="405" t="s">
        <v>232</v>
      </c>
      <c r="X20" s="405"/>
      <c r="Y20" s="405"/>
      <c r="Z20" s="405"/>
      <c r="AA20" s="405" t="s">
        <v>231</v>
      </c>
      <c r="AB20" s="405"/>
      <c r="AC20" s="405"/>
      <c r="AD20" s="405"/>
      <c r="AE20" s="417" t="s">
        <v>606</v>
      </c>
      <c r="AF20" s="417"/>
      <c r="AG20" s="417"/>
      <c r="AH20" s="417"/>
      <c r="AI20" s="417"/>
      <c r="AJ20" s="417"/>
      <c r="AK20" s="417"/>
      <c r="AL20" s="417"/>
      <c r="AM20" s="417"/>
      <c r="AN20" s="417"/>
      <c r="AO20" s="417"/>
      <c r="AP20" s="417"/>
      <c r="AQ20" s="417"/>
      <c r="AR20" s="417"/>
      <c r="AS20" s="417"/>
      <c r="AT20" s="417"/>
      <c r="AU20" s="417"/>
      <c r="AV20" s="417"/>
      <c r="AW20" s="417"/>
    </row>
    <row r="21" spans="1:49" ht="16.5" customHeight="1">
      <c r="C21" s="401" t="s">
        <v>589</v>
      </c>
      <c r="D21" s="402"/>
      <c r="E21" s="402"/>
      <c r="F21" s="402"/>
      <c r="G21" s="415"/>
      <c r="H21" s="415"/>
      <c r="I21" s="416"/>
      <c r="J21" s="405" t="s">
        <v>599</v>
      </c>
      <c r="K21" s="405"/>
      <c r="L21" s="405"/>
      <c r="M21" s="405"/>
      <c r="N21" s="405"/>
      <c r="O21" s="405"/>
      <c r="P21" s="405"/>
      <c r="Q21" s="405"/>
      <c r="R21" s="405"/>
      <c r="S21" s="405"/>
      <c r="T21" s="405"/>
      <c r="U21" s="405"/>
      <c r="V21" s="405"/>
      <c r="W21" s="405" t="s">
        <v>232</v>
      </c>
      <c r="X21" s="405"/>
      <c r="Y21" s="405"/>
      <c r="Z21" s="405"/>
      <c r="AA21" s="405" t="s">
        <v>231</v>
      </c>
      <c r="AB21" s="405"/>
      <c r="AC21" s="405"/>
      <c r="AD21" s="405"/>
      <c r="AE21" s="417" t="s">
        <v>607</v>
      </c>
      <c r="AF21" s="418"/>
      <c r="AG21" s="418"/>
      <c r="AH21" s="418"/>
      <c r="AI21" s="418"/>
      <c r="AJ21" s="418"/>
      <c r="AK21" s="418"/>
      <c r="AL21" s="418"/>
      <c r="AM21" s="418"/>
      <c r="AN21" s="418"/>
      <c r="AO21" s="418"/>
      <c r="AP21" s="418"/>
      <c r="AQ21" s="418"/>
      <c r="AR21" s="418"/>
      <c r="AS21" s="418"/>
      <c r="AT21" s="418"/>
      <c r="AU21" s="418"/>
      <c r="AV21" s="418"/>
      <c r="AW21" s="418"/>
    </row>
    <row r="22" spans="1:49" ht="16.5" customHeight="1">
      <c r="C22" s="401" t="s">
        <v>245</v>
      </c>
      <c r="D22" s="402"/>
      <c r="E22" s="402"/>
      <c r="F22" s="402"/>
      <c r="G22" s="402"/>
      <c r="H22" s="402"/>
      <c r="I22" s="403"/>
      <c r="J22" s="405" t="s">
        <v>248</v>
      </c>
      <c r="K22" s="405"/>
      <c r="L22" s="405"/>
      <c r="M22" s="405"/>
      <c r="N22" s="405"/>
      <c r="O22" s="405"/>
      <c r="P22" s="405"/>
      <c r="Q22" s="405"/>
      <c r="R22" s="405"/>
      <c r="S22" s="405"/>
      <c r="T22" s="405"/>
      <c r="U22" s="405"/>
      <c r="V22" s="405"/>
      <c r="W22" s="405" t="s">
        <v>232</v>
      </c>
      <c r="X22" s="405"/>
      <c r="Y22" s="405"/>
      <c r="Z22" s="405"/>
      <c r="AA22" s="405" t="s">
        <v>231</v>
      </c>
      <c r="AB22" s="405"/>
      <c r="AC22" s="405"/>
      <c r="AD22" s="405"/>
      <c r="AE22" s="417" t="s">
        <v>253</v>
      </c>
      <c r="AF22" s="418"/>
      <c r="AG22" s="418"/>
      <c r="AH22" s="418"/>
      <c r="AI22" s="418"/>
      <c r="AJ22" s="418"/>
      <c r="AK22" s="418"/>
      <c r="AL22" s="418"/>
      <c r="AM22" s="418"/>
      <c r="AN22" s="418"/>
      <c r="AO22" s="418"/>
      <c r="AP22" s="418"/>
      <c r="AQ22" s="418"/>
      <c r="AR22" s="418"/>
      <c r="AS22" s="418"/>
      <c r="AT22" s="418"/>
      <c r="AU22" s="418"/>
      <c r="AV22" s="418"/>
      <c r="AW22" s="418"/>
    </row>
    <row r="23" spans="1:49" s="84" customFormat="1" ht="16.5" customHeight="1">
      <c r="A23" s="40"/>
      <c r="B23" s="39"/>
      <c r="C23" s="401" t="s">
        <v>591</v>
      </c>
      <c r="D23" s="402"/>
      <c r="E23" s="402"/>
      <c r="F23" s="402"/>
      <c r="G23" s="415"/>
      <c r="H23" s="415"/>
      <c r="I23" s="416"/>
      <c r="J23" s="405" t="s">
        <v>600</v>
      </c>
      <c r="K23" s="405"/>
      <c r="L23" s="405"/>
      <c r="M23" s="405"/>
      <c r="N23" s="405"/>
      <c r="O23" s="405"/>
      <c r="P23" s="405"/>
      <c r="Q23" s="405"/>
      <c r="R23" s="405"/>
      <c r="S23" s="405"/>
      <c r="T23" s="405"/>
      <c r="U23" s="405"/>
      <c r="V23" s="405"/>
      <c r="W23" s="405" t="s">
        <v>604</v>
      </c>
      <c r="X23" s="405"/>
      <c r="Y23" s="405"/>
      <c r="Z23" s="405"/>
      <c r="AA23" s="405" t="s">
        <v>6</v>
      </c>
      <c r="AB23" s="405"/>
      <c r="AC23" s="405"/>
      <c r="AD23" s="405"/>
      <c r="AE23" s="417" t="s">
        <v>608</v>
      </c>
      <c r="AF23" s="418"/>
      <c r="AG23" s="418"/>
      <c r="AH23" s="418"/>
      <c r="AI23" s="418"/>
      <c r="AJ23" s="418"/>
      <c r="AK23" s="418"/>
      <c r="AL23" s="418"/>
      <c r="AM23" s="418"/>
      <c r="AN23" s="418"/>
      <c r="AO23" s="418"/>
      <c r="AP23" s="418"/>
      <c r="AQ23" s="418"/>
      <c r="AR23" s="418"/>
      <c r="AS23" s="418"/>
      <c r="AT23" s="418"/>
      <c r="AU23" s="418"/>
      <c r="AV23" s="418"/>
      <c r="AW23" s="418"/>
    </row>
    <row r="24" spans="1:49" s="84" customFormat="1" ht="16.5" customHeight="1">
      <c r="A24" s="40"/>
      <c r="B24" s="39"/>
      <c r="C24" s="401" t="s">
        <v>592</v>
      </c>
      <c r="D24" s="402"/>
      <c r="E24" s="402"/>
      <c r="F24" s="402"/>
      <c r="G24" s="402"/>
      <c r="H24" s="402"/>
      <c r="I24" s="403"/>
      <c r="J24" s="405" t="s">
        <v>601</v>
      </c>
      <c r="K24" s="405"/>
      <c r="L24" s="405"/>
      <c r="M24" s="405"/>
      <c r="N24" s="405"/>
      <c r="O24" s="405"/>
      <c r="P24" s="405"/>
      <c r="Q24" s="405"/>
      <c r="R24" s="405"/>
      <c r="S24" s="405"/>
      <c r="T24" s="405"/>
      <c r="U24" s="405"/>
      <c r="V24" s="405"/>
      <c r="W24" s="405" t="s">
        <v>604</v>
      </c>
      <c r="X24" s="405"/>
      <c r="Y24" s="405"/>
      <c r="Z24" s="405"/>
      <c r="AA24" s="405" t="s">
        <v>6</v>
      </c>
      <c r="AB24" s="405"/>
      <c r="AC24" s="405"/>
      <c r="AD24" s="405"/>
      <c r="AE24" s="417" t="s">
        <v>609</v>
      </c>
      <c r="AF24" s="418"/>
      <c r="AG24" s="418"/>
      <c r="AH24" s="418"/>
      <c r="AI24" s="418"/>
      <c r="AJ24" s="418"/>
      <c r="AK24" s="418"/>
      <c r="AL24" s="418"/>
      <c r="AM24" s="418"/>
      <c r="AN24" s="418"/>
      <c r="AO24" s="418"/>
      <c r="AP24" s="418"/>
      <c r="AQ24" s="418"/>
      <c r="AR24" s="418"/>
      <c r="AS24" s="418"/>
      <c r="AT24" s="418"/>
      <c r="AU24" s="418"/>
      <c r="AV24" s="418"/>
      <c r="AW24" s="418"/>
    </row>
    <row r="25" spans="1:49" s="84" customFormat="1" ht="16.5" customHeight="1">
      <c r="A25" s="40"/>
      <c r="B25" s="39"/>
      <c r="C25" s="401" t="s">
        <v>593</v>
      </c>
      <c r="D25" s="402"/>
      <c r="E25" s="402"/>
      <c r="F25" s="402"/>
      <c r="G25" s="415"/>
      <c r="H25" s="415"/>
      <c r="I25" s="416"/>
      <c r="J25" s="405" t="s">
        <v>602</v>
      </c>
      <c r="K25" s="405"/>
      <c r="L25" s="405"/>
      <c r="M25" s="405"/>
      <c r="N25" s="405"/>
      <c r="O25" s="405"/>
      <c r="P25" s="405"/>
      <c r="Q25" s="405"/>
      <c r="R25" s="405"/>
      <c r="S25" s="405"/>
      <c r="T25" s="405"/>
      <c r="U25" s="405"/>
      <c r="V25" s="405"/>
      <c r="W25" s="405" t="s">
        <v>604</v>
      </c>
      <c r="X25" s="405"/>
      <c r="Y25" s="405"/>
      <c r="Z25" s="405"/>
      <c r="AA25" s="405" t="s">
        <v>6</v>
      </c>
      <c r="AB25" s="405"/>
      <c r="AC25" s="405"/>
      <c r="AD25" s="405"/>
      <c r="AE25" s="417" t="s">
        <v>610</v>
      </c>
      <c r="AF25" s="418"/>
      <c r="AG25" s="418"/>
      <c r="AH25" s="418"/>
      <c r="AI25" s="418"/>
      <c r="AJ25" s="418"/>
      <c r="AK25" s="418"/>
      <c r="AL25" s="418"/>
      <c r="AM25" s="418"/>
      <c r="AN25" s="418"/>
      <c r="AO25" s="418"/>
      <c r="AP25" s="418"/>
      <c r="AQ25" s="418"/>
      <c r="AR25" s="418"/>
      <c r="AS25" s="418"/>
      <c r="AT25" s="418"/>
      <c r="AU25" s="418"/>
      <c r="AV25" s="418"/>
      <c r="AW25" s="418"/>
    </row>
    <row r="26" spans="1:49" s="84" customFormat="1" ht="16.5" customHeight="1">
      <c r="A26" s="321"/>
      <c r="B26" s="39"/>
      <c r="C26" s="422" t="s">
        <v>1064</v>
      </c>
      <c r="D26" s="423"/>
      <c r="E26" s="423"/>
      <c r="F26" s="423"/>
      <c r="G26" s="423"/>
      <c r="H26" s="423"/>
      <c r="I26" s="424"/>
      <c r="J26" s="422" t="s">
        <v>1065</v>
      </c>
      <c r="K26" s="423"/>
      <c r="L26" s="423"/>
      <c r="M26" s="423"/>
      <c r="N26" s="423"/>
      <c r="O26" s="423"/>
      <c r="P26" s="423"/>
      <c r="Q26" s="423"/>
      <c r="R26" s="423"/>
      <c r="S26" s="423"/>
      <c r="T26" s="423"/>
      <c r="U26" s="423"/>
      <c r="V26" s="424"/>
      <c r="W26" s="422" t="s">
        <v>251</v>
      </c>
      <c r="X26" s="423"/>
      <c r="Y26" s="423"/>
      <c r="Z26" s="424"/>
      <c r="AA26" s="422" t="s">
        <v>6</v>
      </c>
      <c r="AB26" s="423"/>
      <c r="AC26" s="423"/>
      <c r="AD26" s="424"/>
      <c r="AE26" s="425" t="s">
        <v>1066</v>
      </c>
      <c r="AF26" s="426"/>
      <c r="AG26" s="426"/>
      <c r="AH26" s="426"/>
      <c r="AI26" s="426"/>
      <c r="AJ26" s="426"/>
      <c r="AK26" s="426"/>
      <c r="AL26" s="426"/>
      <c r="AM26" s="426"/>
      <c r="AN26" s="426"/>
      <c r="AO26" s="426"/>
      <c r="AP26" s="426"/>
      <c r="AQ26" s="426"/>
      <c r="AR26" s="426"/>
      <c r="AS26" s="426"/>
      <c r="AT26" s="426"/>
      <c r="AU26" s="426"/>
      <c r="AV26" s="426"/>
      <c r="AW26" s="427"/>
    </row>
    <row r="27" spans="1:49" s="84" customFormat="1" ht="16.5" customHeight="1">
      <c r="A27" s="321"/>
      <c r="B27" s="39"/>
      <c r="C27" s="422" t="s">
        <v>1068</v>
      </c>
      <c r="D27" s="423"/>
      <c r="E27" s="423"/>
      <c r="F27" s="423"/>
      <c r="G27" s="423"/>
      <c r="H27" s="423"/>
      <c r="I27" s="424"/>
      <c r="J27" s="428" t="s">
        <v>1070</v>
      </c>
      <c r="K27" s="428"/>
      <c r="L27" s="428"/>
      <c r="M27" s="428"/>
      <c r="N27" s="428"/>
      <c r="O27" s="428"/>
      <c r="P27" s="428"/>
      <c r="Q27" s="428"/>
      <c r="R27" s="428"/>
      <c r="S27" s="428"/>
      <c r="T27" s="428"/>
      <c r="U27" s="428"/>
      <c r="V27" s="428"/>
      <c r="W27" s="428" t="s">
        <v>251</v>
      </c>
      <c r="X27" s="428"/>
      <c r="Y27" s="428"/>
      <c r="Z27" s="428"/>
      <c r="AA27" s="428" t="s">
        <v>6</v>
      </c>
      <c r="AB27" s="428"/>
      <c r="AC27" s="428"/>
      <c r="AD27" s="428"/>
      <c r="AE27" s="429" t="s">
        <v>1071</v>
      </c>
      <c r="AF27" s="430"/>
      <c r="AG27" s="430"/>
      <c r="AH27" s="430"/>
      <c r="AI27" s="430"/>
      <c r="AJ27" s="430"/>
      <c r="AK27" s="430"/>
      <c r="AL27" s="430"/>
      <c r="AM27" s="430"/>
      <c r="AN27" s="430"/>
      <c r="AO27" s="430"/>
      <c r="AP27" s="430"/>
      <c r="AQ27" s="430"/>
      <c r="AR27" s="430"/>
      <c r="AS27" s="430"/>
      <c r="AT27" s="430"/>
      <c r="AU27" s="430"/>
      <c r="AV27" s="430"/>
      <c r="AW27" s="430"/>
    </row>
    <row r="28" spans="1:49" s="84" customFormat="1" ht="47.25" customHeight="1">
      <c r="A28" s="321"/>
      <c r="B28" s="39"/>
      <c r="C28" s="394" t="s">
        <v>1069</v>
      </c>
      <c r="D28" s="395"/>
      <c r="E28" s="395"/>
      <c r="F28" s="395"/>
      <c r="G28" s="395"/>
      <c r="H28" s="395"/>
      <c r="I28" s="396"/>
      <c r="J28" s="397" t="s">
        <v>1140</v>
      </c>
      <c r="K28" s="397"/>
      <c r="L28" s="397"/>
      <c r="M28" s="397"/>
      <c r="N28" s="397"/>
      <c r="O28" s="397"/>
      <c r="P28" s="397"/>
      <c r="Q28" s="397"/>
      <c r="R28" s="397"/>
      <c r="S28" s="397"/>
      <c r="T28" s="397"/>
      <c r="U28" s="397"/>
      <c r="V28" s="397"/>
      <c r="W28" s="398" t="s">
        <v>1067</v>
      </c>
      <c r="X28" s="398"/>
      <c r="Y28" s="398"/>
      <c r="Z28" s="398"/>
      <c r="AA28" s="398" t="s">
        <v>35</v>
      </c>
      <c r="AB28" s="398"/>
      <c r="AC28" s="398"/>
      <c r="AD28" s="398"/>
      <c r="AE28" s="399" t="s">
        <v>1141</v>
      </c>
      <c r="AF28" s="400"/>
      <c r="AG28" s="400"/>
      <c r="AH28" s="400"/>
      <c r="AI28" s="400"/>
      <c r="AJ28" s="400"/>
      <c r="AK28" s="400"/>
      <c r="AL28" s="400"/>
      <c r="AM28" s="400"/>
      <c r="AN28" s="400"/>
      <c r="AO28" s="400"/>
      <c r="AP28" s="400"/>
      <c r="AQ28" s="400"/>
      <c r="AR28" s="400"/>
      <c r="AS28" s="400"/>
      <c r="AT28" s="400"/>
      <c r="AU28" s="400"/>
      <c r="AV28" s="400"/>
      <c r="AW28" s="400"/>
    </row>
    <row r="29" spans="1:49" ht="16.5" customHeight="1">
      <c r="C29" s="401" t="s">
        <v>594</v>
      </c>
      <c r="D29" s="402"/>
      <c r="E29" s="402"/>
      <c r="F29" s="402"/>
      <c r="G29" s="402"/>
      <c r="H29" s="402"/>
      <c r="I29" s="403"/>
      <c r="J29" s="405" t="s">
        <v>603</v>
      </c>
      <c r="K29" s="405"/>
      <c r="L29" s="405"/>
      <c r="M29" s="405"/>
      <c r="N29" s="405"/>
      <c r="O29" s="405"/>
      <c r="P29" s="405"/>
      <c r="Q29" s="405"/>
      <c r="R29" s="405"/>
      <c r="S29" s="405"/>
      <c r="T29" s="405"/>
      <c r="U29" s="405"/>
      <c r="V29" s="405"/>
      <c r="W29" s="405" t="s">
        <v>604</v>
      </c>
      <c r="X29" s="405"/>
      <c r="Y29" s="405"/>
      <c r="Z29" s="405"/>
      <c r="AA29" s="405" t="s">
        <v>231</v>
      </c>
      <c r="AB29" s="405"/>
      <c r="AC29" s="405"/>
      <c r="AD29" s="405"/>
      <c r="AE29" s="417" t="s">
        <v>611</v>
      </c>
      <c r="AF29" s="418"/>
      <c r="AG29" s="418"/>
      <c r="AH29" s="418"/>
      <c r="AI29" s="418"/>
      <c r="AJ29" s="418"/>
      <c r="AK29" s="418"/>
      <c r="AL29" s="418"/>
      <c r="AM29" s="418"/>
      <c r="AN29" s="418"/>
      <c r="AO29" s="418"/>
      <c r="AP29" s="418"/>
      <c r="AQ29" s="418"/>
      <c r="AR29" s="418"/>
      <c r="AS29" s="418"/>
      <c r="AT29" s="418"/>
      <c r="AU29" s="418"/>
      <c r="AV29" s="418"/>
      <c r="AW29" s="418"/>
    </row>
    <row r="30" spans="1:49" s="84" customFormat="1" ht="16.5" customHeight="1">
      <c r="A30" s="40"/>
      <c r="B30" s="39"/>
      <c r="C30" s="401" t="s">
        <v>595</v>
      </c>
      <c r="D30" s="402"/>
      <c r="E30" s="402"/>
      <c r="F30" s="402"/>
      <c r="G30" s="402"/>
      <c r="H30" s="402"/>
      <c r="I30" s="403"/>
      <c r="J30" s="405" t="s">
        <v>628</v>
      </c>
      <c r="K30" s="405"/>
      <c r="L30" s="405"/>
      <c r="M30" s="405"/>
      <c r="N30" s="405"/>
      <c r="O30" s="405"/>
      <c r="P30" s="405"/>
      <c r="Q30" s="405"/>
      <c r="R30" s="405"/>
      <c r="S30" s="405"/>
      <c r="T30" s="405"/>
      <c r="U30" s="405"/>
      <c r="V30" s="405"/>
      <c r="W30" s="405" t="s">
        <v>604</v>
      </c>
      <c r="X30" s="405"/>
      <c r="Y30" s="405"/>
      <c r="Z30" s="405"/>
      <c r="AA30" s="405" t="s">
        <v>6</v>
      </c>
      <c r="AB30" s="405"/>
      <c r="AC30" s="405"/>
      <c r="AD30" s="405"/>
      <c r="AE30" s="417" t="s">
        <v>612</v>
      </c>
      <c r="AF30" s="418"/>
      <c r="AG30" s="418"/>
      <c r="AH30" s="418"/>
      <c r="AI30" s="418"/>
      <c r="AJ30" s="418"/>
      <c r="AK30" s="418"/>
      <c r="AL30" s="418"/>
      <c r="AM30" s="418"/>
      <c r="AN30" s="418"/>
      <c r="AO30" s="418"/>
      <c r="AP30" s="418"/>
      <c r="AQ30" s="418"/>
      <c r="AR30" s="418"/>
      <c r="AS30" s="418"/>
      <c r="AT30" s="418"/>
      <c r="AU30" s="418"/>
      <c r="AV30" s="418"/>
      <c r="AW30" s="418"/>
    </row>
    <row r="31" spans="1:49" s="84" customFormat="1" ht="16.5" customHeight="1">
      <c r="A31" s="40"/>
      <c r="B31" s="39"/>
      <c r="C31" s="401" t="s">
        <v>596</v>
      </c>
      <c r="D31" s="402"/>
      <c r="E31" s="402"/>
      <c r="F31" s="402"/>
      <c r="G31" s="402"/>
      <c r="H31" s="402"/>
      <c r="I31" s="403"/>
      <c r="J31" s="405" t="s">
        <v>614</v>
      </c>
      <c r="K31" s="405"/>
      <c r="L31" s="405"/>
      <c r="M31" s="405"/>
      <c r="N31" s="405"/>
      <c r="O31" s="405"/>
      <c r="P31" s="405"/>
      <c r="Q31" s="405"/>
      <c r="R31" s="405"/>
      <c r="S31" s="405"/>
      <c r="T31" s="405"/>
      <c r="U31" s="405"/>
      <c r="V31" s="405"/>
      <c r="W31" s="405" t="s">
        <v>250</v>
      </c>
      <c r="X31" s="405"/>
      <c r="Y31" s="405"/>
      <c r="Z31" s="405"/>
      <c r="AA31" s="405" t="s">
        <v>35</v>
      </c>
      <c r="AB31" s="405"/>
      <c r="AC31" s="405"/>
      <c r="AD31" s="405"/>
      <c r="AE31" s="417" t="s">
        <v>615</v>
      </c>
      <c r="AF31" s="418"/>
      <c r="AG31" s="418"/>
      <c r="AH31" s="418"/>
      <c r="AI31" s="418"/>
      <c r="AJ31" s="418"/>
      <c r="AK31" s="418"/>
      <c r="AL31" s="418"/>
      <c r="AM31" s="418"/>
      <c r="AN31" s="418"/>
      <c r="AO31" s="418"/>
      <c r="AP31" s="418"/>
      <c r="AQ31" s="418"/>
      <c r="AR31" s="418"/>
      <c r="AS31" s="418"/>
      <c r="AT31" s="418"/>
      <c r="AU31" s="418"/>
      <c r="AV31" s="418"/>
      <c r="AW31" s="418"/>
    </row>
    <row r="32" spans="1:49" ht="16.5" customHeight="1">
      <c r="C32" s="401" t="s">
        <v>246</v>
      </c>
      <c r="D32" s="402"/>
      <c r="E32" s="402"/>
      <c r="F32" s="402"/>
      <c r="G32" s="402"/>
      <c r="H32" s="402"/>
      <c r="I32" s="403"/>
      <c r="J32" s="405" t="s">
        <v>590</v>
      </c>
      <c r="K32" s="405"/>
      <c r="L32" s="405"/>
      <c r="M32" s="405"/>
      <c r="N32" s="405"/>
      <c r="O32" s="405"/>
      <c r="P32" s="405"/>
      <c r="Q32" s="405"/>
      <c r="R32" s="405"/>
      <c r="S32" s="405"/>
      <c r="T32" s="405"/>
      <c r="U32" s="405"/>
      <c r="V32" s="405"/>
      <c r="W32" s="405" t="s">
        <v>251</v>
      </c>
      <c r="X32" s="405"/>
      <c r="Y32" s="405"/>
      <c r="Z32" s="405"/>
      <c r="AA32" s="405" t="s">
        <v>6</v>
      </c>
      <c r="AB32" s="405"/>
      <c r="AC32" s="405"/>
      <c r="AD32" s="405"/>
      <c r="AE32" s="417" t="s">
        <v>613</v>
      </c>
      <c r="AF32" s="418"/>
      <c r="AG32" s="418"/>
      <c r="AH32" s="418"/>
      <c r="AI32" s="418"/>
      <c r="AJ32" s="418"/>
      <c r="AK32" s="418"/>
      <c r="AL32" s="418"/>
      <c r="AM32" s="418"/>
      <c r="AN32" s="418"/>
      <c r="AO32" s="418"/>
      <c r="AP32" s="418"/>
      <c r="AQ32" s="418"/>
      <c r="AR32" s="418"/>
      <c r="AS32" s="418"/>
      <c r="AT32" s="418"/>
      <c r="AU32" s="418"/>
      <c r="AV32" s="418"/>
      <c r="AW32" s="418"/>
    </row>
    <row r="33" spans="1:49" s="84" customFormat="1" ht="16.5" customHeight="1">
      <c r="A33" s="153"/>
      <c r="B33" s="39"/>
      <c r="C33" s="401" t="s">
        <v>1191</v>
      </c>
      <c r="D33" s="402"/>
      <c r="E33" s="402"/>
      <c r="F33" s="402"/>
      <c r="G33" s="415"/>
      <c r="H33" s="415"/>
      <c r="I33" s="416"/>
      <c r="J33" s="405" t="s">
        <v>1192</v>
      </c>
      <c r="K33" s="405"/>
      <c r="L33" s="405"/>
      <c r="M33" s="405"/>
      <c r="N33" s="405"/>
      <c r="O33" s="405"/>
      <c r="P33" s="405"/>
      <c r="Q33" s="405"/>
      <c r="R33" s="405"/>
      <c r="S33" s="405"/>
      <c r="T33" s="405"/>
      <c r="U33" s="405"/>
      <c r="V33" s="405"/>
      <c r="W33" s="405" t="s">
        <v>252</v>
      </c>
      <c r="X33" s="405"/>
      <c r="Y33" s="405"/>
      <c r="Z33" s="405"/>
      <c r="AA33" s="405" t="s">
        <v>35</v>
      </c>
      <c r="AB33" s="405"/>
      <c r="AC33" s="405"/>
      <c r="AD33" s="405"/>
      <c r="AE33" s="417" t="s">
        <v>1193</v>
      </c>
      <c r="AF33" s="418"/>
      <c r="AG33" s="418"/>
      <c r="AH33" s="418"/>
      <c r="AI33" s="418"/>
      <c r="AJ33" s="418"/>
      <c r="AK33" s="418"/>
      <c r="AL33" s="418"/>
      <c r="AM33" s="418"/>
      <c r="AN33" s="418"/>
      <c r="AO33" s="418"/>
      <c r="AP33" s="418"/>
      <c r="AQ33" s="418"/>
      <c r="AR33" s="418"/>
      <c r="AS33" s="418"/>
      <c r="AT33" s="418"/>
      <c r="AU33" s="418"/>
      <c r="AV33" s="418"/>
      <c r="AW33" s="418"/>
    </row>
    <row r="34" spans="1:49" s="84" customFormat="1" ht="16.5" customHeight="1">
      <c r="A34" s="40"/>
      <c r="B34" s="39"/>
      <c r="C34" s="401" t="s">
        <v>247</v>
      </c>
      <c r="D34" s="402"/>
      <c r="E34" s="402"/>
      <c r="F34" s="402"/>
      <c r="G34" s="415"/>
      <c r="H34" s="415"/>
      <c r="I34" s="416"/>
      <c r="J34" s="405" t="s">
        <v>249</v>
      </c>
      <c r="K34" s="405"/>
      <c r="L34" s="405"/>
      <c r="M34" s="405"/>
      <c r="N34" s="405"/>
      <c r="O34" s="405"/>
      <c r="P34" s="405"/>
      <c r="Q34" s="405"/>
      <c r="R34" s="405"/>
      <c r="S34" s="405"/>
      <c r="T34" s="405"/>
      <c r="U34" s="405"/>
      <c r="V34" s="405"/>
      <c r="W34" s="405" t="s">
        <v>251</v>
      </c>
      <c r="X34" s="405"/>
      <c r="Y34" s="405"/>
      <c r="Z34" s="405"/>
      <c r="AA34" s="405" t="s">
        <v>6</v>
      </c>
      <c r="AB34" s="405"/>
      <c r="AC34" s="405"/>
      <c r="AD34" s="405"/>
      <c r="AE34" s="417" t="s">
        <v>254</v>
      </c>
      <c r="AF34" s="418"/>
      <c r="AG34" s="418"/>
      <c r="AH34" s="418"/>
      <c r="AI34" s="418"/>
      <c r="AJ34" s="418"/>
      <c r="AK34" s="418"/>
      <c r="AL34" s="418"/>
      <c r="AM34" s="418"/>
      <c r="AN34" s="418"/>
      <c r="AO34" s="418"/>
      <c r="AP34" s="418"/>
      <c r="AQ34" s="418"/>
      <c r="AR34" s="418"/>
      <c r="AS34" s="418"/>
      <c r="AT34" s="418"/>
      <c r="AU34" s="418"/>
      <c r="AV34" s="418"/>
      <c r="AW34" s="418"/>
    </row>
    <row r="35" spans="1:49" ht="16.5" customHeight="1">
      <c r="C35" s="78" t="s">
        <v>627</v>
      </c>
    </row>
    <row r="37" spans="1:49" ht="16.5" customHeight="1">
      <c r="D37" s="33" t="s">
        <v>616</v>
      </c>
    </row>
    <row r="38" spans="1:49" s="84" customFormat="1" ht="16.5" customHeight="1">
      <c r="A38" s="40"/>
      <c r="B38" s="39"/>
      <c r="E38" s="84" t="s">
        <v>617</v>
      </c>
    </row>
    <row r="39" spans="1:49" ht="16.5" customHeight="1">
      <c r="E39" s="33" t="s">
        <v>618</v>
      </c>
      <c r="F39" s="84"/>
    </row>
    <row r="40" spans="1:49" ht="16.5" customHeight="1">
      <c r="F40" s="87" t="s">
        <v>1016</v>
      </c>
    </row>
    <row r="41" spans="1:49" ht="16.5" customHeight="1">
      <c r="F41" s="84"/>
    </row>
    <row r="42" spans="1:49" ht="16.5" customHeight="1">
      <c r="D42" s="33" t="s">
        <v>620</v>
      </c>
      <c r="E42" s="81"/>
      <c r="F42" s="81"/>
      <c r="J42" s="81"/>
      <c r="K42" s="81"/>
      <c r="L42" s="81"/>
      <c r="M42" s="81"/>
    </row>
    <row r="43" spans="1:49" ht="16.5" customHeight="1">
      <c r="E43" s="81" t="s">
        <v>621</v>
      </c>
      <c r="F43" s="81"/>
      <c r="J43" s="81"/>
      <c r="K43" s="81"/>
      <c r="L43" s="81"/>
      <c r="M43" s="81"/>
    </row>
    <row r="44" spans="1:49" ht="16.5" customHeight="1">
      <c r="E44" s="81" t="s">
        <v>622</v>
      </c>
      <c r="F44" s="81"/>
      <c r="J44" s="81"/>
      <c r="K44" s="81"/>
      <c r="L44" s="81"/>
      <c r="M44" s="81"/>
    </row>
    <row r="45" spans="1:49" ht="16.5" customHeight="1">
      <c r="E45" s="33" t="s">
        <v>623</v>
      </c>
      <c r="F45" s="84"/>
    </row>
    <row r="46" spans="1:49" ht="16.5" customHeight="1">
      <c r="C46" s="78"/>
      <c r="E46" s="84" t="s">
        <v>624</v>
      </c>
    </row>
    <row r="47" spans="1:49" ht="16.5" customHeight="1">
      <c r="E47" s="84"/>
      <c r="F47" s="87" t="s">
        <v>625</v>
      </c>
    </row>
    <row r="48" spans="1:49" ht="16.5" customHeight="1">
      <c r="F48" s="87" t="s">
        <v>626</v>
      </c>
    </row>
    <row r="49" spans="3:6" ht="16.5" customHeight="1">
      <c r="F49" s="84"/>
    </row>
    <row r="50" spans="3:6" ht="16.5" customHeight="1">
      <c r="C50" s="78"/>
      <c r="D50" s="33" t="s">
        <v>629</v>
      </c>
      <c r="F50" s="84"/>
    </row>
    <row r="51" spans="3:6" ht="16.5" customHeight="1">
      <c r="E51" s="33" t="s">
        <v>630</v>
      </c>
    </row>
    <row r="52" spans="3:6" ht="16.5" customHeight="1">
      <c r="E52" s="33" t="s">
        <v>631</v>
      </c>
    </row>
    <row r="53" spans="3:6" ht="16.5" customHeight="1">
      <c r="F53" s="87" t="s">
        <v>619</v>
      </c>
    </row>
    <row r="54" spans="3:6" ht="16.5" customHeight="1">
      <c r="F54" s="84"/>
    </row>
    <row r="55" spans="3:6" ht="16.5" customHeight="1">
      <c r="D55" s="33" t="s">
        <v>632</v>
      </c>
    </row>
    <row r="56" spans="3:6" ht="16.5" customHeight="1">
      <c r="E56" s="33" t="s">
        <v>633</v>
      </c>
    </row>
    <row r="57" spans="3:6" ht="16.5" customHeight="1">
      <c r="E57" s="33" t="s">
        <v>634</v>
      </c>
    </row>
    <row r="58" spans="3:6" ht="16.5" customHeight="1">
      <c r="E58" s="33" t="s">
        <v>636</v>
      </c>
    </row>
    <row r="59" spans="3:6" ht="16.5" customHeight="1">
      <c r="F59" s="87" t="s">
        <v>635</v>
      </c>
    </row>
  </sheetData>
  <mergeCells count="85">
    <mergeCell ref="C34:I34"/>
    <mergeCell ref="J34:V34"/>
    <mergeCell ref="W34:Z34"/>
    <mergeCell ref="AA34:AD34"/>
    <mergeCell ref="AE34:AW34"/>
    <mergeCell ref="C27:I27"/>
    <mergeCell ref="J27:V27"/>
    <mergeCell ref="W27:Z27"/>
    <mergeCell ref="AA27:AD27"/>
    <mergeCell ref="AE27:AW27"/>
    <mergeCell ref="C26:I26"/>
    <mergeCell ref="J26:V26"/>
    <mergeCell ref="W26:Z26"/>
    <mergeCell ref="AA26:AD26"/>
    <mergeCell ref="AE26:AW26"/>
    <mergeCell ref="C24:I24"/>
    <mergeCell ref="W33:Z33"/>
    <mergeCell ref="J23:V23"/>
    <mergeCell ref="W23:Z23"/>
    <mergeCell ref="AA23:AD23"/>
    <mergeCell ref="J25:V25"/>
    <mergeCell ref="W25:Z25"/>
    <mergeCell ref="AA25:AD25"/>
    <mergeCell ref="AA29:AD29"/>
    <mergeCell ref="AA32:AD32"/>
    <mergeCell ref="C25:I25"/>
    <mergeCell ref="C23:I23"/>
    <mergeCell ref="J24:V24"/>
    <mergeCell ref="W24:Z24"/>
    <mergeCell ref="AA24:AD24"/>
    <mergeCell ref="AA33:AD33"/>
    <mergeCell ref="AE20:AW20"/>
    <mergeCell ref="AE18:AW18"/>
    <mergeCell ref="AE19:AW19"/>
    <mergeCell ref="AE21:AW21"/>
    <mergeCell ref="AE22:AW22"/>
    <mergeCell ref="AE24:AW24"/>
    <mergeCell ref="AE23:AW23"/>
    <mergeCell ref="AE25:AW25"/>
    <mergeCell ref="AE29:AW29"/>
    <mergeCell ref="AE32:AW32"/>
    <mergeCell ref="AE33:AW33"/>
    <mergeCell ref="J33:V33"/>
    <mergeCell ref="C29:I29"/>
    <mergeCell ref="C32:I32"/>
    <mergeCell ref="C33:I33"/>
    <mergeCell ref="C30:I30"/>
    <mergeCell ref="AE30:AW30"/>
    <mergeCell ref="C31:I31"/>
    <mergeCell ref="W31:Z31"/>
    <mergeCell ref="AA31:AD31"/>
    <mergeCell ref="AE31:AW31"/>
    <mergeCell ref="AA18:AD18"/>
    <mergeCell ref="J22:V22"/>
    <mergeCell ref="J29:V29"/>
    <mergeCell ref="J32:V32"/>
    <mergeCell ref="W19:Z19"/>
    <mergeCell ref="AA19:AD19"/>
    <mergeCell ref="AA20:AD20"/>
    <mergeCell ref="AA21:AD21"/>
    <mergeCell ref="AA22:AD22"/>
    <mergeCell ref="W29:Z29"/>
    <mergeCell ref="W32:Z32"/>
    <mergeCell ref="W20:Z20"/>
    <mergeCell ref="J30:V30"/>
    <mergeCell ref="W30:Z30"/>
    <mergeCell ref="AA30:AD30"/>
    <mergeCell ref="J31:V31"/>
    <mergeCell ref="C22:I22"/>
    <mergeCell ref="J18:V18"/>
    <mergeCell ref="W18:Z18"/>
    <mergeCell ref="J20:V20"/>
    <mergeCell ref="C18:I18"/>
    <mergeCell ref="W21:Z21"/>
    <mergeCell ref="J19:V19"/>
    <mergeCell ref="J21:V21"/>
    <mergeCell ref="C19:I19"/>
    <mergeCell ref="C20:I20"/>
    <mergeCell ref="C21:I21"/>
    <mergeCell ref="W22:Z22"/>
    <mergeCell ref="C28:I28"/>
    <mergeCell ref="J28:V28"/>
    <mergeCell ref="W28:Z28"/>
    <mergeCell ref="AA28:AD28"/>
    <mergeCell ref="AE28:AW28"/>
  </mergeCells>
  <phoneticPr fontId="3"/>
  <hyperlinks>
    <hyperlink ref="D6" location="チェック項目一覧!A1" display="- チェック項目一覧" xr:uid="{00000000-0004-0000-0500-000000000000}"/>
    <hyperlink ref="F40" r:id="rId1" xr:uid="{00000000-0004-0000-0500-000001000000}"/>
    <hyperlink ref="F47" r:id="rId2" xr:uid="{00000000-0004-0000-0500-000002000000}"/>
    <hyperlink ref="F48" r:id="rId3" xr:uid="{00000000-0004-0000-0500-000003000000}"/>
    <hyperlink ref="F53" r:id="rId4" xr:uid="{00000000-0004-0000-0500-000004000000}"/>
    <hyperlink ref="F59" r:id="rId5" xr:uid="{00000000-0004-0000-0500-000005000000}"/>
  </hyperlinks>
  <pageMargins left="0.75" right="0.75" top="1" bottom="1" header="0.51200000000000001" footer="0.51200000000000001"/>
  <pageSetup paperSize="9" orientation="portrait" verticalDpi="0" r:id="rId6"/>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0000"/>
    <pageSetUpPr fitToPage="1"/>
  </sheetPr>
  <dimension ref="A1:D19"/>
  <sheetViews>
    <sheetView showGridLines="0" zoomScaleNormal="100" workbookViewId="0">
      <selection activeCell="AG19" sqref="AG19"/>
    </sheetView>
  </sheetViews>
  <sheetFormatPr defaultColWidth="2.5" defaultRowHeight="16.5" customHeight="1"/>
  <cols>
    <col min="1" max="1" width="2.5" style="40" customWidth="1"/>
    <col min="2" max="2" width="2.5" style="39" customWidth="1"/>
    <col min="3" max="3" width="2.25" style="33" customWidth="1"/>
    <col min="4" max="16384" width="2.5" style="33"/>
  </cols>
  <sheetData>
    <row r="1" spans="1:4" ht="16.5" customHeight="1">
      <c r="A1" s="41" t="s">
        <v>70</v>
      </c>
      <c r="B1" s="36"/>
    </row>
    <row r="2" spans="1:4" ht="16.5" customHeight="1">
      <c r="A2" s="41"/>
      <c r="B2" s="36" t="s">
        <v>221</v>
      </c>
    </row>
    <row r="3" spans="1:4" ht="16.5" customHeight="1">
      <c r="C3" s="33" t="s">
        <v>222</v>
      </c>
    </row>
    <row r="5" spans="1:4" ht="16.5" customHeight="1">
      <c r="B5" s="36" t="s">
        <v>223</v>
      </c>
    </row>
    <row r="6" spans="1:4" ht="16.5" customHeight="1">
      <c r="C6" s="75" t="s">
        <v>637</v>
      </c>
    </row>
    <row r="7" spans="1:4" ht="16.5" customHeight="1">
      <c r="C7" s="75" t="s">
        <v>255</v>
      </c>
    </row>
    <row r="8" spans="1:4" ht="16.5" customHeight="1">
      <c r="C8" s="75" t="s">
        <v>263</v>
      </c>
    </row>
    <row r="9" spans="1:4" ht="16.5" customHeight="1">
      <c r="C9" s="75" t="s">
        <v>638</v>
      </c>
    </row>
    <row r="10" spans="1:4" s="84" customFormat="1" ht="16.5" customHeight="1">
      <c r="A10" s="40"/>
      <c r="B10" s="39"/>
      <c r="C10" s="75"/>
      <c r="D10" s="33" t="s">
        <v>640</v>
      </c>
    </row>
    <row r="11" spans="1:4" s="84" customFormat="1" ht="16.5" customHeight="1">
      <c r="A11" s="40"/>
      <c r="B11" s="39"/>
      <c r="C11" s="75"/>
      <c r="D11" s="33" t="s">
        <v>639</v>
      </c>
    </row>
    <row r="12" spans="1:4" ht="16.5" customHeight="1">
      <c r="C12" s="75"/>
      <c r="D12" s="33" t="s">
        <v>641</v>
      </c>
    </row>
    <row r="13" spans="1:4" s="84" customFormat="1" ht="16.5" customHeight="1">
      <c r="A13" s="40"/>
      <c r="B13" s="39"/>
      <c r="C13" s="75"/>
      <c r="D13" s="33" t="s">
        <v>642</v>
      </c>
    </row>
    <row r="14" spans="1:4" s="84" customFormat="1" ht="16.5" customHeight="1">
      <c r="A14" s="40"/>
      <c r="B14" s="39"/>
      <c r="C14" s="75"/>
      <c r="D14" s="84" t="s">
        <v>643</v>
      </c>
    </row>
    <row r="15" spans="1:4" s="84" customFormat="1" ht="16.5" customHeight="1">
      <c r="A15" s="40"/>
      <c r="B15" s="39"/>
      <c r="C15" s="75"/>
      <c r="D15" s="84" t="s">
        <v>644</v>
      </c>
    </row>
    <row r="16" spans="1:4" s="84" customFormat="1" ht="16.5" customHeight="1">
      <c r="A16" s="40"/>
      <c r="B16" s="39"/>
      <c r="C16" s="75"/>
      <c r="D16" s="84" t="s">
        <v>645</v>
      </c>
    </row>
    <row r="17" spans="1:4" s="84" customFormat="1" ht="16.5" customHeight="1">
      <c r="A17" s="153"/>
      <c r="B17" s="39"/>
      <c r="C17" s="75"/>
      <c r="D17" s="84" t="s">
        <v>1195</v>
      </c>
    </row>
    <row r="18" spans="1:4" s="84" customFormat="1" ht="16.5" customHeight="1">
      <c r="A18" s="40"/>
      <c r="B18" s="39"/>
      <c r="C18" s="75"/>
    </row>
    <row r="19" spans="1:4" ht="16.5" customHeight="1">
      <c r="B19" s="36"/>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R302"/>
  <sheetViews>
    <sheetView topLeftCell="A55" zoomScaleNormal="100" workbookViewId="0">
      <selection activeCell="P178" sqref="P178"/>
    </sheetView>
  </sheetViews>
  <sheetFormatPr defaultColWidth="3.125" defaultRowHeight="13.5"/>
  <cols>
    <col min="1" max="24" width="3.125" style="92"/>
    <col min="25" max="25" width="3.5" style="92" bestFit="1" customWidth="1"/>
    <col min="26" max="31" width="3.125" style="92"/>
    <col min="32" max="32" width="4.5" style="92" bestFit="1" customWidth="1"/>
    <col min="33" max="280" width="3.125" style="92"/>
    <col min="281" max="281" width="3.5" style="92" bestFit="1" customWidth="1"/>
    <col min="282" max="287" width="3.125" style="92"/>
    <col min="288" max="288" width="4.5" style="92" bestFit="1" customWidth="1"/>
    <col min="289" max="536" width="3.125" style="92"/>
    <col min="537" max="537" width="3.5" style="92" bestFit="1" customWidth="1"/>
    <col min="538" max="543" width="3.125" style="92"/>
    <col min="544" max="544" width="4.5" style="92" bestFit="1" customWidth="1"/>
    <col min="545" max="792" width="3.125" style="92"/>
    <col min="793" max="793" width="3.5" style="92" bestFit="1" customWidth="1"/>
    <col min="794" max="799" width="3.125" style="92"/>
    <col min="800" max="800" width="4.5" style="92" bestFit="1" customWidth="1"/>
    <col min="801" max="1048" width="3.125" style="92"/>
    <col min="1049" max="1049" width="3.5" style="92" bestFit="1" customWidth="1"/>
    <col min="1050" max="1055" width="3.125" style="92"/>
    <col min="1056" max="1056" width="4.5" style="92" bestFit="1" customWidth="1"/>
    <col min="1057" max="1304" width="3.125" style="92"/>
    <col min="1305" max="1305" width="3.5" style="92" bestFit="1" customWidth="1"/>
    <col min="1306" max="1311" width="3.125" style="92"/>
    <col min="1312" max="1312" width="4.5" style="92" bestFit="1" customWidth="1"/>
    <col min="1313" max="1560" width="3.125" style="92"/>
    <col min="1561" max="1561" width="3.5" style="92" bestFit="1" customWidth="1"/>
    <col min="1562" max="1567" width="3.125" style="92"/>
    <col min="1568" max="1568" width="4.5" style="92" bestFit="1" customWidth="1"/>
    <col min="1569" max="1816" width="3.125" style="92"/>
    <col min="1817" max="1817" width="3.5" style="92" bestFit="1" customWidth="1"/>
    <col min="1818" max="1823" width="3.125" style="92"/>
    <col min="1824" max="1824" width="4.5" style="92" bestFit="1" customWidth="1"/>
    <col min="1825" max="2072" width="3.125" style="92"/>
    <col min="2073" max="2073" width="3.5" style="92" bestFit="1" customWidth="1"/>
    <col min="2074" max="2079" width="3.125" style="92"/>
    <col min="2080" max="2080" width="4.5" style="92" bestFit="1" customWidth="1"/>
    <col min="2081" max="2328" width="3.125" style="92"/>
    <col min="2329" max="2329" width="3.5" style="92" bestFit="1" customWidth="1"/>
    <col min="2330" max="2335" width="3.125" style="92"/>
    <col min="2336" max="2336" width="4.5" style="92" bestFit="1" customWidth="1"/>
    <col min="2337" max="2584" width="3.125" style="92"/>
    <col min="2585" max="2585" width="3.5" style="92" bestFit="1" customWidth="1"/>
    <col min="2586" max="2591" width="3.125" style="92"/>
    <col min="2592" max="2592" width="4.5" style="92" bestFit="1" customWidth="1"/>
    <col min="2593" max="2840" width="3.125" style="92"/>
    <col min="2841" max="2841" width="3.5" style="92" bestFit="1" customWidth="1"/>
    <col min="2842" max="2847" width="3.125" style="92"/>
    <col min="2848" max="2848" width="4.5" style="92" bestFit="1" customWidth="1"/>
    <col min="2849" max="3096" width="3.125" style="92"/>
    <col min="3097" max="3097" width="3.5" style="92" bestFit="1" customWidth="1"/>
    <col min="3098" max="3103" width="3.125" style="92"/>
    <col min="3104" max="3104" width="4.5" style="92" bestFit="1" customWidth="1"/>
    <col min="3105" max="3352" width="3.125" style="92"/>
    <col min="3353" max="3353" width="3.5" style="92" bestFit="1" customWidth="1"/>
    <col min="3354" max="3359" width="3.125" style="92"/>
    <col min="3360" max="3360" width="4.5" style="92" bestFit="1" customWidth="1"/>
    <col min="3361" max="3608" width="3.125" style="92"/>
    <col min="3609" max="3609" width="3.5" style="92" bestFit="1" customWidth="1"/>
    <col min="3610" max="3615" width="3.125" style="92"/>
    <col min="3616" max="3616" width="4.5" style="92" bestFit="1" customWidth="1"/>
    <col min="3617" max="3864" width="3.125" style="92"/>
    <col min="3865" max="3865" width="3.5" style="92" bestFit="1" customWidth="1"/>
    <col min="3866" max="3871" width="3.125" style="92"/>
    <col min="3872" max="3872" width="4.5" style="92" bestFit="1" customWidth="1"/>
    <col min="3873" max="4120" width="3.125" style="92"/>
    <col min="4121" max="4121" width="3.5" style="92" bestFit="1" customWidth="1"/>
    <col min="4122" max="4127" width="3.125" style="92"/>
    <col min="4128" max="4128" width="4.5" style="92" bestFit="1" customWidth="1"/>
    <col min="4129" max="4376" width="3.125" style="92"/>
    <col min="4377" max="4377" width="3.5" style="92" bestFit="1" customWidth="1"/>
    <col min="4378" max="4383" width="3.125" style="92"/>
    <col min="4384" max="4384" width="4.5" style="92" bestFit="1" customWidth="1"/>
    <col min="4385" max="4632" width="3.125" style="92"/>
    <col min="4633" max="4633" width="3.5" style="92" bestFit="1" customWidth="1"/>
    <col min="4634" max="4639" width="3.125" style="92"/>
    <col min="4640" max="4640" width="4.5" style="92" bestFit="1" customWidth="1"/>
    <col min="4641" max="4888" width="3.125" style="92"/>
    <col min="4889" max="4889" width="3.5" style="92" bestFit="1" customWidth="1"/>
    <col min="4890" max="4895" width="3.125" style="92"/>
    <col min="4896" max="4896" width="4.5" style="92" bestFit="1" customWidth="1"/>
    <col min="4897" max="5144" width="3.125" style="92"/>
    <col min="5145" max="5145" width="3.5" style="92" bestFit="1" customWidth="1"/>
    <col min="5146" max="5151" width="3.125" style="92"/>
    <col min="5152" max="5152" width="4.5" style="92" bestFit="1" customWidth="1"/>
    <col min="5153" max="5400" width="3.125" style="92"/>
    <col min="5401" max="5401" width="3.5" style="92" bestFit="1" customWidth="1"/>
    <col min="5402" max="5407" width="3.125" style="92"/>
    <col min="5408" max="5408" width="4.5" style="92" bestFit="1" customWidth="1"/>
    <col min="5409" max="5656" width="3.125" style="92"/>
    <col min="5657" max="5657" width="3.5" style="92" bestFit="1" customWidth="1"/>
    <col min="5658" max="5663" width="3.125" style="92"/>
    <col min="5664" max="5664" width="4.5" style="92" bestFit="1" customWidth="1"/>
    <col min="5665" max="5912" width="3.125" style="92"/>
    <col min="5913" max="5913" width="3.5" style="92" bestFit="1" customWidth="1"/>
    <col min="5914" max="5919" width="3.125" style="92"/>
    <col min="5920" max="5920" width="4.5" style="92" bestFit="1" customWidth="1"/>
    <col min="5921" max="6168" width="3.125" style="92"/>
    <col min="6169" max="6169" width="3.5" style="92" bestFit="1" customWidth="1"/>
    <col min="6170" max="6175" width="3.125" style="92"/>
    <col min="6176" max="6176" width="4.5" style="92" bestFit="1" customWidth="1"/>
    <col min="6177" max="6424" width="3.125" style="92"/>
    <col min="6425" max="6425" width="3.5" style="92" bestFit="1" customWidth="1"/>
    <col min="6426" max="6431" width="3.125" style="92"/>
    <col min="6432" max="6432" width="4.5" style="92" bestFit="1" customWidth="1"/>
    <col min="6433" max="6680" width="3.125" style="92"/>
    <col min="6681" max="6681" width="3.5" style="92" bestFit="1" customWidth="1"/>
    <col min="6682" max="6687" width="3.125" style="92"/>
    <col min="6688" max="6688" width="4.5" style="92" bestFit="1" customWidth="1"/>
    <col min="6689" max="6936" width="3.125" style="92"/>
    <col min="6937" max="6937" width="3.5" style="92" bestFit="1" customWidth="1"/>
    <col min="6938" max="6943" width="3.125" style="92"/>
    <col min="6944" max="6944" width="4.5" style="92" bestFit="1" customWidth="1"/>
    <col min="6945" max="7192" width="3.125" style="92"/>
    <col min="7193" max="7193" width="3.5" style="92" bestFit="1" customWidth="1"/>
    <col min="7194" max="7199" width="3.125" style="92"/>
    <col min="7200" max="7200" width="4.5" style="92" bestFit="1" customWidth="1"/>
    <col min="7201" max="7448" width="3.125" style="92"/>
    <col min="7449" max="7449" width="3.5" style="92" bestFit="1" customWidth="1"/>
    <col min="7450" max="7455" width="3.125" style="92"/>
    <col min="7456" max="7456" width="4.5" style="92" bestFit="1" customWidth="1"/>
    <col min="7457" max="7704" width="3.125" style="92"/>
    <col min="7705" max="7705" width="3.5" style="92" bestFit="1" customWidth="1"/>
    <col min="7706" max="7711" width="3.125" style="92"/>
    <col min="7712" max="7712" width="4.5" style="92" bestFit="1" customWidth="1"/>
    <col min="7713" max="7960" width="3.125" style="92"/>
    <col min="7961" max="7961" width="3.5" style="92" bestFit="1" customWidth="1"/>
    <col min="7962" max="7967" width="3.125" style="92"/>
    <col min="7968" max="7968" width="4.5" style="92" bestFit="1" customWidth="1"/>
    <col min="7969" max="8216" width="3.125" style="92"/>
    <col min="8217" max="8217" width="3.5" style="92" bestFit="1" customWidth="1"/>
    <col min="8218" max="8223" width="3.125" style="92"/>
    <col min="8224" max="8224" width="4.5" style="92" bestFit="1" customWidth="1"/>
    <col min="8225" max="8472" width="3.125" style="92"/>
    <col min="8473" max="8473" width="3.5" style="92" bestFit="1" customWidth="1"/>
    <col min="8474" max="8479" width="3.125" style="92"/>
    <col min="8480" max="8480" width="4.5" style="92" bestFit="1" customWidth="1"/>
    <col min="8481" max="8728" width="3.125" style="92"/>
    <col min="8729" max="8729" width="3.5" style="92" bestFit="1" customWidth="1"/>
    <col min="8730" max="8735" width="3.125" style="92"/>
    <col min="8736" max="8736" width="4.5" style="92" bestFit="1" customWidth="1"/>
    <col min="8737" max="8984" width="3.125" style="92"/>
    <col min="8985" max="8985" width="3.5" style="92" bestFit="1" customWidth="1"/>
    <col min="8986" max="8991" width="3.125" style="92"/>
    <col min="8992" max="8992" width="4.5" style="92" bestFit="1" customWidth="1"/>
    <col min="8993" max="9240" width="3.125" style="92"/>
    <col min="9241" max="9241" width="3.5" style="92" bestFit="1" customWidth="1"/>
    <col min="9242" max="9247" width="3.125" style="92"/>
    <col min="9248" max="9248" width="4.5" style="92" bestFit="1" customWidth="1"/>
    <col min="9249" max="9496" width="3.125" style="92"/>
    <col min="9497" max="9497" width="3.5" style="92" bestFit="1" customWidth="1"/>
    <col min="9498" max="9503" width="3.125" style="92"/>
    <col min="9504" max="9504" width="4.5" style="92" bestFit="1" customWidth="1"/>
    <col min="9505" max="9752" width="3.125" style="92"/>
    <col min="9753" max="9753" width="3.5" style="92" bestFit="1" customWidth="1"/>
    <col min="9754" max="9759" width="3.125" style="92"/>
    <col min="9760" max="9760" width="4.5" style="92" bestFit="1" customWidth="1"/>
    <col min="9761" max="10008" width="3.125" style="92"/>
    <col min="10009" max="10009" width="3.5" style="92" bestFit="1" customWidth="1"/>
    <col min="10010" max="10015" width="3.125" style="92"/>
    <col min="10016" max="10016" width="4.5" style="92" bestFit="1" customWidth="1"/>
    <col min="10017" max="10264" width="3.125" style="92"/>
    <col min="10265" max="10265" width="3.5" style="92" bestFit="1" customWidth="1"/>
    <col min="10266" max="10271" width="3.125" style="92"/>
    <col min="10272" max="10272" width="4.5" style="92" bestFit="1" customWidth="1"/>
    <col min="10273" max="10520" width="3.125" style="92"/>
    <col min="10521" max="10521" width="3.5" style="92" bestFit="1" customWidth="1"/>
    <col min="10522" max="10527" width="3.125" style="92"/>
    <col min="10528" max="10528" width="4.5" style="92" bestFit="1" customWidth="1"/>
    <col min="10529" max="10776" width="3.125" style="92"/>
    <col min="10777" max="10777" width="3.5" style="92" bestFit="1" customWidth="1"/>
    <col min="10778" max="10783" width="3.125" style="92"/>
    <col min="10784" max="10784" width="4.5" style="92" bestFit="1" customWidth="1"/>
    <col min="10785" max="11032" width="3.125" style="92"/>
    <col min="11033" max="11033" width="3.5" style="92" bestFit="1" customWidth="1"/>
    <col min="11034" max="11039" width="3.125" style="92"/>
    <col min="11040" max="11040" width="4.5" style="92" bestFit="1" customWidth="1"/>
    <col min="11041" max="11288" width="3.125" style="92"/>
    <col min="11289" max="11289" width="3.5" style="92" bestFit="1" customWidth="1"/>
    <col min="11290" max="11295" width="3.125" style="92"/>
    <col min="11296" max="11296" width="4.5" style="92" bestFit="1" customWidth="1"/>
    <col min="11297" max="11544" width="3.125" style="92"/>
    <col min="11545" max="11545" width="3.5" style="92" bestFit="1" customWidth="1"/>
    <col min="11546" max="11551" width="3.125" style="92"/>
    <col min="11552" max="11552" width="4.5" style="92" bestFit="1" customWidth="1"/>
    <col min="11553" max="11800" width="3.125" style="92"/>
    <col min="11801" max="11801" width="3.5" style="92" bestFit="1" customWidth="1"/>
    <col min="11802" max="11807" width="3.125" style="92"/>
    <col min="11808" max="11808" width="4.5" style="92" bestFit="1" customWidth="1"/>
    <col min="11809" max="12056" width="3.125" style="92"/>
    <col min="12057" max="12057" width="3.5" style="92" bestFit="1" customWidth="1"/>
    <col min="12058" max="12063" width="3.125" style="92"/>
    <col min="12064" max="12064" width="4.5" style="92" bestFit="1" customWidth="1"/>
    <col min="12065" max="12312" width="3.125" style="92"/>
    <col min="12313" max="12313" width="3.5" style="92" bestFit="1" customWidth="1"/>
    <col min="12314" max="12319" width="3.125" style="92"/>
    <col min="12320" max="12320" width="4.5" style="92" bestFit="1" customWidth="1"/>
    <col min="12321" max="12568" width="3.125" style="92"/>
    <col min="12569" max="12569" width="3.5" style="92" bestFit="1" customWidth="1"/>
    <col min="12570" max="12575" width="3.125" style="92"/>
    <col min="12576" max="12576" width="4.5" style="92" bestFit="1" customWidth="1"/>
    <col min="12577" max="12824" width="3.125" style="92"/>
    <col min="12825" max="12825" width="3.5" style="92" bestFit="1" customWidth="1"/>
    <col min="12826" max="12831" width="3.125" style="92"/>
    <col min="12832" max="12832" width="4.5" style="92" bestFit="1" customWidth="1"/>
    <col min="12833" max="13080" width="3.125" style="92"/>
    <col min="13081" max="13081" width="3.5" style="92" bestFit="1" customWidth="1"/>
    <col min="13082" max="13087" width="3.125" style="92"/>
    <col min="13088" max="13088" width="4.5" style="92" bestFit="1" customWidth="1"/>
    <col min="13089" max="13336" width="3.125" style="92"/>
    <col min="13337" max="13337" width="3.5" style="92" bestFit="1" customWidth="1"/>
    <col min="13338" max="13343" width="3.125" style="92"/>
    <col min="13344" max="13344" width="4.5" style="92" bestFit="1" customWidth="1"/>
    <col min="13345" max="13592" width="3.125" style="92"/>
    <col min="13593" max="13593" width="3.5" style="92" bestFit="1" customWidth="1"/>
    <col min="13594" max="13599" width="3.125" style="92"/>
    <col min="13600" max="13600" width="4.5" style="92" bestFit="1" customWidth="1"/>
    <col min="13601" max="13848" width="3.125" style="92"/>
    <col min="13849" max="13849" width="3.5" style="92" bestFit="1" customWidth="1"/>
    <col min="13850" max="13855" width="3.125" style="92"/>
    <col min="13856" max="13856" width="4.5" style="92" bestFit="1" customWidth="1"/>
    <col min="13857" max="14104" width="3.125" style="92"/>
    <col min="14105" max="14105" width="3.5" style="92" bestFit="1" customWidth="1"/>
    <col min="14106" max="14111" width="3.125" style="92"/>
    <col min="14112" max="14112" width="4.5" style="92" bestFit="1" customWidth="1"/>
    <col min="14113" max="14360" width="3.125" style="92"/>
    <col min="14361" max="14361" width="3.5" style="92" bestFit="1" customWidth="1"/>
    <col min="14362" max="14367" width="3.125" style="92"/>
    <col min="14368" max="14368" width="4.5" style="92" bestFit="1" customWidth="1"/>
    <col min="14369" max="14616" width="3.125" style="92"/>
    <col min="14617" max="14617" width="3.5" style="92" bestFit="1" customWidth="1"/>
    <col min="14618" max="14623" width="3.125" style="92"/>
    <col min="14624" max="14624" width="4.5" style="92" bestFit="1" customWidth="1"/>
    <col min="14625" max="14872" width="3.125" style="92"/>
    <col min="14873" max="14873" width="3.5" style="92" bestFit="1" customWidth="1"/>
    <col min="14874" max="14879" width="3.125" style="92"/>
    <col min="14880" max="14880" width="4.5" style="92" bestFit="1" customWidth="1"/>
    <col min="14881" max="15128" width="3.125" style="92"/>
    <col min="15129" max="15129" width="3.5" style="92" bestFit="1" customWidth="1"/>
    <col min="15130" max="15135" width="3.125" style="92"/>
    <col min="15136" max="15136" width="4.5" style="92" bestFit="1" customWidth="1"/>
    <col min="15137" max="15384" width="3.125" style="92"/>
    <col min="15385" max="15385" width="3.5" style="92" bestFit="1" customWidth="1"/>
    <col min="15386" max="15391" width="3.125" style="92"/>
    <col min="15392" max="15392" width="4.5" style="92" bestFit="1" customWidth="1"/>
    <col min="15393" max="15640" width="3.125" style="92"/>
    <col min="15641" max="15641" width="3.5" style="92" bestFit="1" customWidth="1"/>
    <col min="15642" max="15647" width="3.125" style="92"/>
    <col min="15648" max="15648" width="4.5" style="92" bestFit="1" customWidth="1"/>
    <col min="15649" max="15896" width="3.125" style="92"/>
    <col min="15897" max="15897" width="3.5" style="92" bestFit="1" customWidth="1"/>
    <col min="15898" max="15903" width="3.125" style="92"/>
    <col min="15904" max="15904" width="4.5" style="92" bestFit="1" customWidth="1"/>
    <col min="15905" max="16152" width="3.125" style="92"/>
    <col min="16153" max="16153" width="3.5" style="92" bestFit="1" customWidth="1"/>
    <col min="16154" max="16159" width="3.125" style="92"/>
    <col min="16160" max="16160" width="4.5" style="92" bestFit="1" customWidth="1"/>
    <col min="16161" max="16384" width="3.125" style="92"/>
  </cols>
  <sheetData>
    <row r="1" spans="1:33" ht="18.75">
      <c r="A1" s="94" t="s">
        <v>580</v>
      </c>
      <c r="B1" s="95"/>
      <c r="C1" s="95"/>
      <c r="D1" s="95"/>
      <c r="E1" s="95"/>
      <c r="F1" s="95"/>
      <c r="G1" s="95"/>
      <c r="H1" s="95"/>
      <c r="I1" s="95"/>
      <c r="J1" s="95"/>
      <c r="K1" s="95"/>
      <c r="L1" s="95"/>
      <c r="M1" s="95"/>
      <c r="N1" s="95"/>
    </row>
    <row r="3" spans="1:33">
      <c r="A3" s="95"/>
      <c r="B3" s="96" t="s">
        <v>437</v>
      </c>
      <c r="C3" s="95"/>
      <c r="D3" s="95"/>
      <c r="E3" s="95"/>
      <c r="F3" s="95"/>
      <c r="G3" s="95"/>
      <c r="H3" s="95"/>
      <c r="I3" s="95"/>
      <c r="J3" s="95"/>
      <c r="K3" s="95"/>
      <c r="L3" s="95"/>
      <c r="M3" s="95"/>
      <c r="N3" s="95"/>
    </row>
    <row r="4" spans="1:33">
      <c r="A4" s="95"/>
      <c r="C4" s="95" t="s">
        <v>438</v>
      </c>
      <c r="D4" s="95"/>
      <c r="E4" s="95"/>
      <c r="F4" s="95"/>
      <c r="G4" s="95"/>
      <c r="H4" s="95"/>
      <c r="I4" s="95"/>
      <c r="J4" s="95"/>
      <c r="K4" s="95"/>
      <c r="L4" s="95"/>
      <c r="M4" s="95"/>
      <c r="N4" s="95"/>
      <c r="AG4" s="97" t="s">
        <v>439</v>
      </c>
    </row>
    <row r="5" spans="1:33">
      <c r="A5" s="95"/>
      <c r="D5" s="95" t="s">
        <v>440</v>
      </c>
      <c r="E5" s="95"/>
      <c r="F5" s="95"/>
      <c r="G5" s="95"/>
      <c r="H5" s="95"/>
      <c r="I5" s="95"/>
      <c r="J5" s="95"/>
      <c r="K5" s="95"/>
      <c r="L5" s="95"/>
      <c r="M5" s="95"/>
      <c r="N5" s="95"/>
      <c r="AG5" s="97" t="s">
        <v>441</v>
      </c>
    </row>
    <row r="6" spans="1:33">
      <c r="A6" s="95"/>
      <c r="C6" s="95" t="s">
        <v>442</v>
      </c>
      <c r="D6" s="95"/>
      <c r="E6" s="95"/>
      <c r="F6" s="95"/>
      <c r="G6" s="95"/>
      <c r="H6" s="95"/>
      <c r="I6" s="95"/>
      <c r="J6" s="95"/>
      <c r="K6" s="95"/>
      <c r="L6" s="95"/>
      <c r="M6" s="95"/>
      <c r="N6" s="95"/>
      <c r="AG6" s="97" t="s">
        <v>443</v>
      </c>
    </row>
    <row r="7" spans="1:33">
      <c r="A7" s="95"/>
      <c r="C7" s="95"/>
      <c r="D7" s="95" t="s">
        <v>444</v>
      </c>
      <c r="E7" s="95"/>
      <c r="F7" s="95"/>
      <c r="G7" s="95"/>
      <c r="H7" s="95"/>
      <c r="I7" s="95"/>
      <c r="J7" s="95"/>
      <c r="K7" s="95"/>
      <c r="L7" s="95"/>
      <c r="M7" s="95"/>
      <c r="N7" s="95"/>
      <c r="AG7" s="97"/>
    </row>
    <row r="8" spans="1:33">
      <c r="A8" s="95"/>
      <c r="C8" s="95" t="s">
        <v>445</v>
      </c>
      <c r="D8" s="95"/>
      <c r="E8" s="95"/>
      <c r="F8" s="95"/>
      <c r="G8" s="95"/>
      <c r="H8" s="95"/>
      <c r="I8" s="95"/>
      <c r="J8" s="95"/>
      <c r="K8" s="95"/>
      <c r="L8" s="95"/>
      <c r="M8" s="95"/>
      <c r="N8" s="95"/>
      <c r="AG8" s="97" t="s">
        <v>446</v>
      </c>
    </row>
    <row r="9" spans="1:33">
      <c r="A9" s="95"/>
      <c r="C9" s="95"/>
      <c r="D9" s="95" t="s">
        <v>447</v>
      </c>
      <c r="E9" s="95"/>
      <c r="F9" s="95"/>
      <c r="G9" s="95"/>
      <c r="H9" s="95"/>
      <c r="I9" s="95"/>
      <c r="J9" s="95"/>
      <c r="K9" s="95"/>
      <c r="L9" s="95"/>
      <c r="M9" s="95"/>
      <c r="N9" s="95"/>
    </row>
    <row r="10" spans="1:33">
      <c r="A10" s="95"/>
      <c r="C10" s="95" t="s">
        <v>448</v>
      </c>
      <c r="D10" s="95"/>
      <c r="E10" s="95"/>
      <c r="F10" s="95"/>
      <c r="G10" s="95"/>
      <c r="H10" s="95"/>
      <c r="I10" s="95"/>
      <c r="J10" s="95"/>
      <c r="K10" s="95"/>
      <c r="L10" s="95"/>
      <c r="M10" s="95"/>
      <c r="N10" s="95"/>
    </row>
    <row r="11" spans="1:33">
      <c r="A11" s="95"/>
      <c r="C11" s="95"/>
      <c r="D11" s="95" t="s">
        <v>449</v>
      </c>
      <c r="E11" s="95"/>
      <c r="F11" s="95"/>
      <c r="G11" s="95"/>
      <c r="H11" s="95"/>
      <c r="I11" s="95"/>
      <c r="J11" s="95"/>
      <c r="K11" s="95"/>
      <c r="L11" s="95"/>
      <c r="M11" s="95"/>
      <c r="N11" s="95"/>
    </row>
    <row r="13" spans="1:33">
      <c r="A13" s="95"/>
      <c r="B13" s="96" t="s">
        <v>450</v>
      </c>
      <c r="C13" s="95"/>
      <c r="D13" s="95"/>
      <c r="E13" s="95"/>
      <c r="F13" s="95"/>
      <c r="G13" s="95"/>
      <c r="H13" s="95"/>
      <c r="I13" s="95"/>
      <c r="J13" s="95"/>
      <c r="K13" s="95"/>
      <c r="L13" s="95"/>
      <c r="M13" s="95"/>
      <c r="N13" s="95"/>
    </row>
    <row r="14" spans="1:33">
      <c r="C14" s="96" t="s">
        <v>451</v>
      </c>
      <c r="D14" s="95"/>
      <c r="E14" s="95"/>
      <c r="F14" s="95"/>
      <c r="G14" s="95"/>
      <c r="H14" s="95"/>
      <c r="I14" s="95"/>
      <c r="J14" s="95"/>
      <c r="K14" s="95"/>
      <c r="L14" s="95"/>
      <c r="M14" s="95"/>
      <c r="N14" s="95"/>
    </row>
    <row r="15" spans="1:33">
      <c r="D15" s="95" t="s">
        <v>452</v>
      </c>
      <c r="E15" s="95"/>
      <c r="F15" s="95"/>
      <c r="G15" s="95"/>
      <c r="H15" s="95"/>
      <c r="I15" s="95"/>
      <c r="J15" s="95"/>
      <c r="K15" s="95"/>
      <c r="L15" s="95"/>
      <c r="M15" s="95"/>
      <c r="N15" s="95"/>
    </row>
    <row r="16" spans="1:33">
      <c r="D16" s="95"/>
      <c r="E16" s="95"/>
      <c r="F16" s="95"/>
      <c r="G16" s="95"/>
      <c r="H16" s="95"/>
      <c r="I16" s="95"/>
      <c r="J16" s="95"/>
      <c r="K16" s="95"/>
      <c r="L16" s="95"/>
      <c r="M16" s="95"/>
      <c r="N16" s="95"/>
    </row>
    <row r="17" spans="4:33">
      <c r="D17" s="95" t="s">
        <v>453</v>
      </c>
      <c r="E17" s="95"/>
      <c r="F17" s="95"/>
      <c r="G17" s="95"/>
      <c r="H17" s="95"/>
      <c r="I17" s="95"/>
      <c r="J17" s="95"/>
      <c r="K17" s="95"/>
      <c r="L17" s="95"/>
      <c r="M17" s="95"/>
      <c r="N17" s="95"/>
    </row>
    <row r="18" spans="4:33">
      <c r="D18" s="95"/>
      <c r="E18" s="95"/>
      <c r="F18" s="95"/>
      <c r="G18" s="95"/>
      <c r="H18" s="95"/>
      <c r="I18" s="95"/>
      <c r="J18" s="95"/>
      <c r="K18" s="95"/>
      <c r="L18" s="95"/>
      <c r="M18" s="95"/>
      <c r="N18" s="95"/>
    </row>
    <row r="19" spans="4:33">
      <c r="D19" s="95"/>
      <c r="E19" s="95"/>
      <c r="F19" s="95"/>
      <c r="G19" s="95"/>
      <c r="H19" s="95"/>
      <c r="I19" s="95"/>
      <c r="J19" s="95"/>
      <c r="K19" s="95"/>
      <c r="L19" s="95"/>
      <c r="M19" s="95"/>
      <c r="N19" s="95"/>
    </row>
    <row r="20" spans="4:33">
      <c r="D20" s="95"/>
      <c r="E20" s="95"/>
      <c r="F20" s="95"/>
      <c r="G20" s="95"/>
      <c r="H20" s="95"/>
      <c r="I20" s="95"/>
      <c r="J20" s="95"/>
      <c r="K20" s="95"/>
      <c r="L20" s="95"/>
      <c r="M20" s="95"/>
      <c r="N20" s="95"/>
    </row>
    <row r="21" spans="4:33">
      <c r="D21" s="95"/>
      <c r="E21" s="95"/>
      <c r="F21" s="95"/>
      <c r="G21" s="95"/>
      <c r="H21" s="95"/>
      <c r="I21" s="95"/>
      <c r="J21" s="95"/>
      <c r="K21" s="95"/>
      <c r="L21" s="95"/>
      <c r="M21" s="95"/>
      <c r="N21" s="95"/>
    </row>
    <row r="22" spans="4:33">
      <c r="D22" s="95"/>
      <c r="E22" s="95"/>
      <c r="F22" s="95"/>
      <c r="G22" s="95"/>
      <c r="H22" s="95"/>
      <c r="I22" s="95"/>
      <c r="J22" s="95"/>
      <c r="K22" s="95"/>
      <c r="L22" s="95"/>
      <c r="M22" s="95"/>
      <c r="N22" s="95"/>
    </row>
    <row r="23" spans="4:33">
      <c r="D23" s="95" t="s">
        <v>454</v>
      </c>
      <c r="E23" s="95"/>
      <c r="F23" s="95"/>
      <c r="G23" s="95"/>
      <c r="H23" s="95"/>
      <c r="I23" s="95"/>
      <c r="J23" s="95"/>
      <c r="K23" s="95"/>
      <c r="L23" s="95"/>
      <c r="M23" s="95"/>
      <c r="N23" s="95"/>
    </row>
    <row r="24" spans="4:33">
      <c r="D24" s="95"/>
      <c r="E24" s="95"/>
      <c r="F24" s="95"/>
      <c r="G24" s="95"/>
      <c r="H24" s="95"/>
      <c r="I24" s="95"/>
      <c r="J24" s="95"/>
      <c r="K24" s="95"/>
      <c r="L24" s="95"/>
      <c r="M24" s="95"/>
      <c r="N24" s="95"/>
    </row>
    <row r="25" spans="4:33">
      <c r="D25" s="95"/>
      <c r="E25" s="95"/>
      <c r="F25" s="95"/>
      <c r="G25" s="95"/>
      <c r="H25" s="95"/>
      <c r="I25" s="95"/>
      <c r="J25" s="95"/>
      <c r="K25" s="95"/>
      <c r="L25" s="95"/>
      <c r="M25" s="95"/>
      <c r="N25" s="95"/>
      <c r="AG25" s="97" t="s">
        <v>455</v>
      </c>
    </row>
    <row r="26" spans="4:33">
      <c r="D26" s="95"/>
      <c r="E26" s="95"/>
      <c r="F26" s="95"/>
      <c r="G26" s="95"/>
      <c r="H26" s="95"/>
      <c r="I26" s="95"/>
      <c r="J26" s="95"/>
      <c r="K26" s="95"/>
      <c r="L26" s="95"/>
      <c r="M26" s="95"/>
      <c r="N26" s="95"/>
      <c r="AG26" s="97" t="s">
        <v>456</v>
      </c>
    </row>
    <row r="27" spans="4:33">
      <c r="D27" s="95"/>
      <c r="E27" s="95"/>
      <c r="F27" s="95"/>
      <c r="G27" s="95"/>
      <c r="H27" s="95"/>
      <c r="I27" s="95"/>
      <c r="J27" s="95"/>
      <c r="K27" s="95"/>
      <c r="L27" s="95"/>
      <c r="M27" s="95"/>
      <c r="N27" s="95"/>
      <c r="AG27" s="97" t="s">
        <v>457</v>
      </c>
    </row>
    <row r="28" spans="4:33">
      <c r="D28" s="95"/>
      <c r="E28" s="95"/>
      <c r="F28" s="95"/>
      <c r="G28" s="95"/>
      <c r="H28" s="95"/>
      <c r="I28" s="95"/>
      <c r="J28" s="95"/>
      <c r="K28" s="95"/>
      <c r="L28" s="95"/>
      <c r="M28" s="95"/>
      <c r="N28" s="95"/>
      <c r="AG28" s="97" t="s">
        <v>458</v>
      </c>
    </row>
    <row r="29" spans="4:33">
      <c r="D29" s="95" t="s">
        <v>459</v>
      </c>
      <c r="E29" s="95"/>
      <c r="F29" s="95"/>
      <c r="G29" s="95"/>
      <c r="H29" s="95"/>
      <c r="I29" s="95"/>
      <c r="J29" s="95"/>
      <c r="K29" s="95"/>
      <c r="L29" s="95"/>
      <c r="M29" s="95"/>
      <c r="N29" s="95"/>
    </row>
    <row r="30" spans="4:33">
      <c r="D30" s="95"/>
      <c r="E30" s="95"/>
      <c r="F30" s="95"/>
      <c r="G30" s="95"/>
      <c r="H30" s="95"/>
      <c r="I30" s="95"/>
      <c r="J30" s="95"/>
      <c r="K30" s="95"/>
      <c r="L30" s="95"/>
      <c r="M30" s="95"/>
      <c r="N30" s="95"/>
    </row>
    <row r="31" spans="4:33">
      <c r="D31" s="95"/>
      <c r="E31" s="95"/>
      <c r="F31" s="95"/>
      <c r="G31" s="95"/>
      <c r="H31" s="95"/>
      <c r="I31" s="95"/>
      <c r="J31" s="95"/>
      <c r="K31" s="95"/>
      <c r="L31" s="95"/>
      <c r="M31" s="95"/>
      <c r="N31" s="95"/>
    </row>
    <row r="32" spans="4:33">
      <c r="D32" s="95"/>
      <c r="E32" s="95"/>
      <c r="F32" s="95"/>
      <c r="G32" s="95"/>
      <c r="H32" s="95"/>
      <c r="I32" s="95"/>
      <c r="J32" s="95"/>
      <c r="K32" s="95"/>
      <c r="L32" s="95"/>
      <c r="M32" s="95"/>
      <c r="N32" s="95"/>
    </row>
    <row r="33" spans="3:33">
      <c r="D33" s="95"/>
      <c r="E33" s="95"/>
      <c r="F33" s="95"/>
      <c r="G33" s="95"/>
      <c r="H33" s="95"/>
      <c r="I33" s="95"/>
      <c r="J33" s="95"/>
      <c r="K33" s="95"/>
      <c r="L33" s="95"/>
      <c r="M33" s="95"/>
      <c r="N33" s="95"/>
      <c r="AG33" s="97" t="s">
        <v>460</v>
      </c>
    </row>
    <row r="34" spans="3:33">
      <c r="D34" s="95"/>
      <c r="E34" s="95"/>
      <c r="F34" s="95"/>
      <c r="G34" s="95"/>
      <c r="H34" s="95"/>
      <c r="I34" s="95"/>
      <c r="J34" s="95"/>
      <c r="K34" s="95"/>
      <c r="L34" s="95"/>
      <c r="M34" s="95"/>
      <c r="N34" s="95"/>
    </row>
    <row r="35" spans="3:33">
      <c r="D35" s="95"/>
      <c r="E35" s="95"/>
      <c r="F35" s="95"/>
      <c r="G35" s="95"/>
      <c r="H35" s="95"/>
      <c r="I35" s="95"/>
      <c r="J35" s="95"/>
      <c r="K35" s="95"/>
      <c r="L35" s="95"/>
      <c r="M35" s="95"/>
      <c r="N35" s="95"/>
    </row>
    <row r="36" spans="3:33">
      <c r="D36" s="95"/>
      <c r="E36" s="95"/>
      <c r="F36" s="95"/>
      <c r="G36" s="95"/>
      <c r="H36" s="95"/>
      <c r="I36" s="95"/>
      <c r="J36" s="95"/>
      <c r="K36" s="95"/>
      <c r="L36" s="95"/>
      <c r="M36" s="95"/>
      <c r="N36" s="95"/>
    </row>
    <row r="37" spans="3:33">
      <c r="C37" s="96" t="s">
        <v>461</v>
      </c>
      <c r="D37" s="95"/>
      <c r="E37" s="95"/>
      <c r="F37" s="95"/>
      <c r="G37" s="95"/>
      <c r="H37" s="95"/>
      <c r="I37" s="95"/>
      <c r="J37" s="95"/>
      <c r="K37" s="95"/>
      <c r="L37" s="95"/>
      <c r="M37" s="95"/>
      <c r="N37" s="95"/>
    </row>
    <row r="38" spans="3:33">
      <c r="D38" s="95" t="s">
        <v>462</v>
      </c>
      <c r="E38" s="95"/>
      <c r="F38" s="95"/>
      <c r="G38" s="95"/>
      <c r="H38" s="95"/>
      <c r="I38" s="95"/>
      <c r="J38" s="95"/>
      <c r="K38" s="95"/>
      <c r="L38" s="95"/>
      <c r="M38" s="95"/>
      <c r="N38" s="95"/>
    </row>
    <row r="39" spans="3:33">
      <c r="D39" s="95" t="s">
        <v>463</v>
      </c>
      <c r="E39" s="95"/>
      <c r="F39" s="95"/>
      <c r="G39" s="95"/>
      <c r="H39" s="95"/>
      <c r="I39" s="95"/>
      <c r="J39" s="95"/>
      <c r="K39" s="95"/>
      <c r="L39" s="95"/>
      <c r="M39" s="95"/>
      <c r="N39" s="95"/>
    </row>
    <row r="40" spans="3:33">
      <c r="D40" s="95"/>
      <c r="E40" s="95"/>
      <c r="F40" s="95"/>
      <c r="G40" s="95"/>
      <c r="H40" s="95"/>
      <c r="I40" s="95"/>
      <c r="J40" s="95"/>
      <c r="K40" s="95"/>
      <c r="L40" s="95"/>
      <c r="M40" s="95"/>
      <c r="N40" s="95"/>
    </row>
    <row r="41" spans="3:33">
      <c r="D41" s="95" t="s">
        <v>464</v>
      </c>
      <c r="E41" s="95"/>
      <c r="F41" s="95"/>
      <c r="G41" s="95"/>
      <c r="H41" s="95"/>
      <c r="I41" s="95"/>
      <c r="J41" s="95"/>
      <c r="K41" s="95"/>
      <c r="L41" s="95"/>
      <c r="M41" s="95"/>
      <c r="N41" s="95"/>
    </row>
    <row r="42" spans="3:33">
      <c r="D42" s="95"/>
      <c r="E42" s="98" t="str">
        <f>HYPERLINK("\\win\dfs\部門横断PJ\建物ビル名整備\開発関連\リリースツール検討\テスト変換\work\マッチング処理除外都市建物種別コード.txt")</f>
        <v>\\win\dfs\部門横断PJ\建物ビル名整備\開発関連\リリースツール検討\テスト変換\work\マッチング処理除外都市建物種別コード.txt</v>
      </c>
      <c r="F42" s="95"/>
      <c r="G42" s="95"/>
      <c r="H42" s="95"/>
      <c r="I42" s="95"/>
      <c r="J42" s="95"/>
      <c r="K42" s="95"/>
      <c r="L42" s="95"/>
      <c r="M42" s="95"/>
      <c r="N42" s="95"/>
    </row>
    <row r="43" spans="3:33">
      <c r="D43" s="95"/>
      <c r="E43" s="95"/>
      <c r="F43" s="99"/>
      <c r="G43" s="99" t="s">
        <v>465</v>
      </c>
      <c r="J43" s="95"/>
      <c r="K43" s="95"/>
      <c r="L43" s="95"/>
      <c r="M43" s="95"/>
      <c r="N43" s="95"/>
      <c r="R43" s="100"/>
      <c r="S43" s="100" t="s">
        <v>466</v>
      </c>
    </row>
    <row r="44" spans="3:33">
      <c r="D44" s="95"/>
      <c r="E44" s="95"/>
      <c r="F44" s="99">
        <v>10</v>
      </c>
      <c r="G44" s="99" t="s">
        <v>467</v>
      </c>
      <c r="J44" s="95"/>
      <c r="K44" s="95"/>
      <c r="L44" s="95"/>
      <c r="M44" s="95"/>
      <c r="N44" s="95"/>
      <c r="R44" s="100">
        <v>0</v>
      </c>
      <c r="S44" s="100" t="s">
        <v>468</v>
      </c>
    </row>
    <row r="45" spans="3:33">
      <c r="D45" s="95"/>
      <c r="E45" s="95"/>
      <c r="F45" s="99">
        <v>15</v>
      </c>
      <c r="G45" s="99" t="s">
        <v>469</v>
      </c>
      <c r="J45" s="95"/>
      <c r="K45" s="95"/>
      <c r="L45" s="95"/>
      <c r="M45" s="95"/>
      <c r="N45" s="95"/>
      <c r="R45" s="100">
        <v>11</v>
      </c>
      <c r="S45" s="100" t="s">
        <v>470</v>
      </c>
    </row>
    <row r="46" spans="3:33">
      <c r="D46" s="95"/>
      <c r="E46" s="95"/>
      <c r="F46" s="99">
        <v>19</v>
      </c>
      <c r="G46" s="99" t="s">
        <v>471</v>
      </c>
      <c r="J46" s="95"/>
      <c r="K46" s="95"/>
      <c r="L46" s="95"/>
      <c r="M46" s="95"/>
      <c r="N46" s="95"/>
      <c r="R46" s="100">
        <v>12</v>
      </c>
      <c r="S46" s="100" t="s">
        <v>472</v>
      </c>
    </row>
    <row r="47" spans="3:33">
      <c r="D47" s="95"/>
      <c r="E47" s="95"/>
      <c r="F47" s="99">
        <v>2</v>
      </c>
      <c r="G47" s="99" t="s">
        <v>473</v>
      </c>
      <c r="J47" s="95"/>
      <c r="K47" s="95"/>
      <c r="L47" s="95"/>
      <c r="M47" s="95"/>
      <c r="N47" s="95"/>
      <c r="R47" s="100">
        <v>13</v>
      </c>
      <c r="S47" s="100" t="s">
        <v>474</v>
      </c>
    </row>
    <row r="48" spans="3:33">
      <c r="D48" s="95"/>
      <c r="E48" s="95"/>
      <c r="F48" s="99">
        <v>20</v>
      </c>
      <c r="G48" s="99" t="s">
        <v>475</v>
      </c>
      <c r="J48" s="95"/>
      <c r="K48" s="95"/>
      <c r="L48" s="95"/>
      <c r="M48" s="95"/>
      <c r="N48" s="95"/>
      <c r="R48" s="100">
        <v>16</v>
      </c>
      <c r="S48" s="100" t="s">
        <v>476</v>
      </c>
    </row>
    <row r="49" spans="3:33">
      <c r="D49" s="95"/>
      <c r="E49" s="95"/>
      <c r="F49" s="99">
        <v>23</v>
      </c>
      <c r="G49" s="99" t="s">
        <v>477</v>
      </c>
      <c r="J49" s="95"/>
      <c r="K49" s="95"/>
      <c r="L49" s="95"/>
      <c r="M49" s="95"/>
      <c r="N49" s="95"/>
      <c r="R49" s="100">
        <v>17</v>
      </c>
      <c r="S49" s="100" t="s">
        <v>478</v>
      </c>
    </row>
    <row r="50" spans="3:33">
      <c r="D50" s="95"/>
      <c r="E50" s="95"/>
      <c r="F50" s="99">
        <v>25</v>
      </c>
      <c r="G50" s="99" t="s">
        <v>479</v>
      </c>
      <c r="J50" s="95"/>
      <c r="K50" s="95"/>
      <c r="L50" s="95"/>
      <c r="M50" s="95"/>
      <c r="N50" s="95"/>
      <c r="R50" s="100">
        <v>18</v>
      </c>
      <c r="S50" s="100" t="s">
        <v>480</v>
      </c>
    </row>
    <row r="51" spans="3:33">
      <c r="D51" s="95"/>
      <c r="E51" s="95"/>
      <c r="F51" s="99">
        <v>26</v>
      </c>
      <c r="G51" s="99" t="s">
        <v>481</v>
      </c>
      <c r="J51" s="95"/>
      <c r="K51" s="95"/>
      <c r="L51" s="95"/>
      <c r="M51" s="95"/>
      <c r="N51" s="95"/>
      <c r="R51" s="100">
        <v>5</v>
      </c>
      <c r="S51" s="100" t="s">
        <v>482</v>
      </c>
    </row>
    <row r="52" spans="3:33">
      <c r="D52" s="95"/>
      <c r="E52" s="95"/>
      <c r="F52" s="99">
        <v>27</v>
      </c>
      <c r="G52" s="99" t="s">
        <v>483</v>
      </c>
      <c r="J52" s="95"/>
      <c r="K52" s="95"/>
      <c r="L52" s="95"/>
      <c r="M52" s="95"/>
      <c r="N52" s="95"/>
      <c r="R52" s="100">
        <v>6</v>
      </c>
      <c r="S52" s="100" t="s">
        <v>484</v>
      </c>
    </row>
    <row r="53" spans="3:33">
      <c r="D53" s="95"/>
      <c r="E53" s="95"/>
      <c r="F53" s="99">
        <v>28</v>
      </c>
      <c r="G53" s="99" t="s">
        <v>485</v>
      </c>
      <c r="J53" s="95"/>
      <c r="K53" s="95"/>
      <c r="L53" s="95"/>
      <c r="M53" s="95"/>
      <c r="N53" s="95"/>
      <c r="R53" s="100">
        <v>7</v>
      </c>
      <c r="S53" s="100" t="s">
        <v>486</v>
      </c>
    </row>
    <row r="54" spans="3:33">
      <c r="D54" s="95"/>
      <c r="E54" s="95"/>
      <c r="F54" s="99">
        <v>29</v>
      </c>
      <c r="G54" s="99" t="s">
        <v>487</v>
      </c>
      <c r="J54" s="95"/>
      <c r="K54" s="95"/>
      <c r="L54" s="95"/>
      <c r="M54" s="95"/>
      <c r="N54" s="95"/>
      <c r="R54" s="100">
        <v>8</v>
      </c>
      <c r="S54" s="100" t="s">
        <v>488</v>
      </c>
    </row>
    <row r="55" spans="3:33">
      <c r="D55" s="95"/>
      <c r="E55" s="95"/>
      <c r="F55" s="99">
        <v>3</v>
      </c>
      <c r="G55" s="99" t="s">
        <v>489</v>
      </c>
      <c r="J55" s="95"/>
      <c r="K55" s="95"/>
      <c r="L55" s="95"/>
      <c r="M55" s="95"/>
      <c r="N55" s="95"/>
      <c r="R55" s="100">
        <v>9</v>
      </c>
      <c r="S55" s="100" t="s">
        <v>490</v>
      </c>
      <c r="AG55" s="97" t="s">
        <v>491</v>
      </c>
    </row>
    <row r="56" spans="3:33">
      <c r="D56" s="95"/>
      <c r="E56" s="95"/>
      <c r="F56" s="99">
        <v>30</v>
      </c>
      <c r="G56" s="99" t="s">
        <v>492</v>
      </c>
      <c r="J56" s="95"/>
      <c r="K56" s="95"/>
      <c r="L56" s="95"/>
      <c r="M56" s="95"/>
      <c r="N56" s="95"/>
      <c r="R56" s="100">
        <v>32</v>
      </c>
      <c r="S56" s="100" t="s">
        <v>493</v>
      </c>
    </row>
    <row r="57" spans="3:33">
      <c r="D57" s="95"/>
      <c r="E57" s="95"/>
      <c r="F57" s="99">
        <v>31</v>
      </c>
      <c r="G57" s="99" t="s">
        <v>494</v>
      </c>
      <c r="J57" s="95"/>
      <c r="K57" s="95"/>
      <c r="L57" s="95"/>
      <c r="M57" s="95"/>
      <c r="N57" s="95"/>
      <c r="R57" s="99"/>
      <c r="S57" s="99"/>
    </row>
    <row r="58" spans="3:33">
      <c r="D58" s="95"/>
      <c r="E58" s="95"/>
      <c r="F58" s="99">
        <v>4</v>
      </c>
      <c r="G58" s="99" t="s">
        <v>495</v>
      </c>
      <c r="J58" s="95"/>
      <c r="K58" s="95"/>
      <c r="L58" s="95"/>
      <c r="M58" s="95"/>
      <c r="N58" s="95"/>
      <c r="R58" s="99"/>
      <c r="S58" s="99"/>
    </row>
    <row r="59" spans="3:33">
      <c r="D59" s="95"/>
      <c r="E59" s="95"/>
      <c r="F59" s="99">
        <v>1</v>
      </c>
      <c r="G59" s="99" t="s">
        <v>496</v>
      </c>
      <c r="J59" s="95"/>
      <c r="K59" s="95"/>
      <c r="L59" s="95"/>
      <c r="M59" s="95"/>
      <c r="N59" s="95"/>
      <c r="R59" s="99"/>
      <c r="S59" s="99"/>
    </row>
    <row r="60" spans="3:33">
      <c r="D60" s="95"/>
      <c r="E60" s="95"/>
      <c r="F60" s="99"/>
      <c r="G60" s="99"/>
      <c r="H60" s="92" t="s">
        <v>497</v>
      </c>
      <c r="J60" s="95"/>
      <c r="K60" s="95"/>
      <c r="L60" s="95"/>
      <c r="M60" s="95"/>
      <c r="N60" s="95"/>
      <c r="R60" s="99"/>
      <c r="S60" s="99"/>
    </row>
    <row r="61" spans="3:33">
      <c r="D61" s="95"/>
      <c r="E61" s="95"/>
      <c r="F61" s="99"/>
      <c r="G61" s="101" t="s">
        <v>498</v>
      </c>
      <c r="J61" s="95"/>
      <c r="K61" s="95"/>
      <c r="L61" s="95"/>
      <c r="M61" s="95"/>
      <c r="N61" s="95"/>
      <c r="R61" s="99"/>
      <c r="S61" s="99"/>
    </row>
    <row r="62" spans="3:33">
      <c r="D62" s="95"/>
      <c r="E62" s="95"/>
      <c r="F62" s="95"/>
      <c r="G62" s="95"/>
      <c r="H62" s="95"/>
      <c r="I62" s="95"/>
      <c r="J62" s="95"/>
      <c r="K62" s="95"/>
      <c r="L62" s="95"/>
      <c r="M62" s="95"/>
      <c r="N62" s="95"/>
    </row>
    <row r="63" spans="3:33">
      <c r="C63" s="96" t="s">
        <v>499</v>
      </c>
      <c r="D63" s="95"/>
      <c r="E63" s="95"/>
      <c r="F63" s="95"/>
      <c r="G63" s="95"/>
      <c r="H63" s="95"/>
      <c r="I63" s="95"/>
      <c r="J63" s="95"/>
      <c r="K63" s="95"/>
      <c r="L63" s="95"/>
      <c r="M63" s="95"/>
      <c r="N63" s="95"/>
    </row>
    <row r="64" spans="3:33">
      <c r="D64" s="95" t="s">
        <v>500</v>
      </c>
      <c r="E64" s="95"/>
      <c r="F64" s="95"/>
      <c r="G64" s="95"/>
      <c r="H64" s="95"/>
      <c r="I64" s="95"/>
      <c r="J64" s="95"/>
      <c r="K64" s="95"/>
      <c r="L64" s="95"/>
      <c r="M64" s="95"/>
      <c r="N64" s="95"/>
    </row>
    <row r="65" spans="1:33">
      <c r="D65" s="95"/>
      <c r="E65" s="95"/>
      <c r="F65" s="95"/>
      <c r="G65" s="95"/>
      <c r="H65" s="95"/>
      <c r="I65" s="95"/>
      <c r="J65" s="95"/>
      <c r="K65" s="95"/>
      <c r="L65" s="95"/>
      <c r="M65" s="95"/>
      <c r="N65" s="95"/>
    </row>
    <row r="66" spans="1:33">
      <c r="D66" s="95" t="s">
        <v>501</v>
      </c>
      <c r="E66" s="95"/>
      <c r="F66" s="95"/>
      <c r="G66" s="95"/>
      <c r="H66" s="95"/>
      <c r="I66" s="95"/>
      <c r="J66" s="95"/>
      <c r="K66" s="95"/>
      <c r="L66" s="95"/>
      <c r="M66" s="95"/>
      <c r="N66" s="95"/>
    </row>
    <row r="67" spans="1:33">
      <c r="D67" s="95"/>
      <c r="E67" s="95"/>
      <c r="F67" s="95"/>
      <c r="G67" s="95"/>
      <c r="H67" s="95"/>
      <c r="I67" s="95"/>
      <c r="J67" s="95"/>
      <c r="K67" s="95"/>
      <c r="L67" s="95"/>
      <c r="M67" s="95"/>
      <c r="N67" s="95"/>
    </row>
    <row r="68" spans="1:33">
      <c r="D68" s="95"/>
      <c r="E68" s="95"/>
      <c r="F68" s="95"/>
      <c r="G68" s="95"/>
      <c r="H68" s="95"/>
      <c r="I68" s="95"/>
      <c r="J68" s="95"/>
      <c r="K68" s="95"/>
      <c r="L68" s="95"/>
      <c r="M68" s="95"/>
      <c r="N68" s="95"/>
    </row>
    <row r="69" spans="1:33">
      <c r="D69" s="95"/>
      <c r="E69" s="95"/>
      <c r="F69" s="95"/>
      <c r="G69" s="95"/>
      <c r="H69" s="95"/>
      <c r="I69" s="95"/>
      <c r="J69" s="95"/>
      <c r="K69" s="95"/>
      <c r="L69" s="95"/>
      <c r="M69" s="95"/>
      <c r="N69" s="95"/>
    </row>
    <row r="70" spans="1:33">
      <c r="D70" s="95"/>
      <c r="E70" s="95"/>
      <c r="F70" s="95"/>
      <c r="G70" s="95"/>
      <c r="H70" s="95"/>
      <c r="I70" s="95"/>
      <c r="J70" s="95"/>
      <c r="K70" s="95"/>
      <c r="L70" s="95"/>
      <c r="M70" s="95"/>
      <c r="N70" s="95"/>
    </row>
    <row r="71" spans="1:33">
      <c r="D71" s="95"/>
      <c r="E71" s="95"/>
      <c r="F71" s="95"/>
      <c r="G71" s="95"/>
      <c r="H71" s="95"/>
      <c r="I71" s="95"/>
      <c r="J71" s="95"/>
      <c r="K71" s="95"/>
      <c r="L71" s="95"/>
      <c r="M71" s="95"/>
      <c r="N71" s="95"/>
    </row>
    <row r="72" spans="1:33">
      <c r="D72" s="95" t="s">
        <v>502</v>
      </c>
      <c r="E72" s="95"/>
      <c r="F72" s="95"/>
      <c r="G72" s="95"/>
      <c r="H72" s="95"/>
      <c r="I72" s="95"/>
      <c r="J72" s="95"/>
      <c r="K72" s="95"/>
      <c r="L72" s="95"/>
      <c r="M72" s="95"/>
      <c r="N72" s="95"/>
    </row>
    <row r="73" spans="1:33">
      <c r="D73" s="95"/>
      <c r="E73" s="95"/>
      <c r="F73" s="95"/>
      <c r="G73" s="95"/>
      <c r="H73" s="95"/>
      <c r="I73" s="95"/>
      <c r="J73" s="95"/>
      <c r="K73" s="95"/>
      <c r="L73" s="95"/>
      <c r="M73" s="95"/>
      <c r="N73" s="95"/>
      <c r="AG73" s="97" t="s">
        <v>503</v>
      </c>
    </row>
    <row r="74" spans="1:33">
      <c r="A74" s="278"/>
      <c r="D74" s="95"/>
      <c r="E74" s="95"/>
      <c r="F74" s="95"/>
      <c r="G74" s="95"/>
      <c r="H74" s="95"/>
      <c r="I74" s="95"/>
      <c r="J74" s="95"/>
      <c r="K74" s="95"/>
      <c r="L74" s="95"/>
      <c r="M74" s="95"/>
      <c r="N74" s="95"/>
      <c r="AG74" s="97" t="s">
        <v>504</v>
      </c>
    </row>
    <row r="75" spans="1:33">
      <c r="A75" s="278"/>
      <c r="D75" s="95"/>
      <c r="E75" s="95"/>
      <c r="F75" s="95"/>
      <c r="G75" s="95"/>
      <c r="H75" s="95"/>
      <c r="I75" s="95"/>
      <c r="J75" s="95"/>
      <c r="K75" s="95"/>
      <c r="L75" s="95"/>
      <c r="M75" s="95"/>
      <c r="N75" s="95"/>
    </row>
    <row r="76" spans="1:33">
      <c r="A76" s="278"/>
      <c r="D76" s="95"/>
      <c r="E76" s="95"/>
      <c r="F76" s="95"/>
      <c r="G76" s="95"/>
      <c r="H76" s="95"/>
      <c r="I76" s="95"/>
      <c r="J76" s="95"/>
      <c r="K76" s="95"/>
      <c r="L76" s="95"/>
      <c r="M76" s="95"/>
      <c r="N76" s="95"/>
    </row>
    <row r="77" spans="1:33">
      <c r="D77" s="95"/>
      <c r="E77" s="95"/>
      <c r="F77" s="95"/>
      <c r="G77" s="95"/>
      <c r="H77" s="95"/>
      <c r="I77" s="95"/>
      <c r="J77" s="95"/>
      <c r="K77" s="95"/>
      <c r="L77" s="95"/>
      <c r="M77" s="95"/>
      <c r="N77" s="95"/>
    </row>
    <row r="78" spans="1:33">
      <c r="A78" s="95"/>
      <c r="C78" s="96" t="s">
        <v>505</v>
      </c>
      <c r="D78" s="95"/>
      <c r="E78" s="95"/>
      <c r="F78" s="95"/>
      <c r="G78" s="95"/>
      <c r="H78" s="95"/>
      <c r="I78" s="95"/>
      <c r="J78" s="95"/>
      <c r="K78" s="95"/>
      <c r="L78" s="95"/>
      <c r="M78" s="95"/>
      <c r="N78" s="95"/>
    </row>
    <row r="79" spans="1:33">
      <c r="A79" s="95"/>
      <c r="D79" s="95" t="s">
        <v>506</v>
      </c>
      <c r="E79" s="95"/>
      <c r="F79" s="95"/>
      <c r="G79" s="95"/>
      <c r="H79" s="95"/>
      <c r="I79" s="95"/>
      <c r="J79" s="95"/>
      <c r="K79" s="95"/>
      <c r="L79" s="95"/>
      <c r="M79" s="95"/>
      <c r="N79" s="95"/>
    </row>
    <row r="80" spans="1:33">
      <c r="A80" s="95"/>
      <c r="D80" s="95" t="s">
        <v>507</v>
      </c>
      <c r="E80" s="95"/>
      <c r="F80" s="95"/>
      <c r="G80" s="95"/>
      <c r="H80" s="95"/>
      <c r="I80" s="95"/>
      <c r="J80" s="95"/>
      <c r="K80" s="95"/>
      <c r="L80" s="95"/>
      <c r="M80" s="95"/>
      <c r="N80" s="95"/>
    </row>
    <row r="81" spans="1:33">
      <c r="A81" s="95"/>
      <c r="D81" s="95"/>
      <c r="E81" s="95"/>
      <c r="F81" s="95"/>
      <c r="G81" s="95"/>
      <c r="H81" s="95"/>
      <c r="I81" s="95"/>
      <c r="J81" s="95"/>
      <c r="K81" s="95"/>
      <c r="L81" s="95"/>
      <c r="M81" s="95"/>
      <c r="N81" s="95"/>
    </row>
    <row r="82" spans="1:33">
      <c r="D82" s="95" t="s">
        <v>508</v>
      </c>
      <c r="E82" s="95"/>
      <c r="F82" s="95"/>
      <c r="G82" s="95"/>
      <c r="H82" s="95"/>
      <c r="I82" s="95"/>
      <c r="J82" s="95"/>
      <c r="K82" s="95"/>
      <c r="L82" s="95"/>
      <c r="M82" s="95"/>
      <c r="N82" s="95"/>
    </row>
    <row r="83" spans="1:33">
      <c r="D83" s="95"/>
      <c r="E83" s="95"/>
      <c r="F83" s="95"/>
      <c r="G83" s="95"/>
      <c r="H83" s="95"/>
      <c r="I83" s="95"/>
      <c r="J83" s="95"/>
      <c r="K83" s="95"/>
      <c r="L83" s="95"/>
      <c r="M83" s="95"/>
      <c r="N83" s="95"/>
    </row>
    <row r="84" spans="1:33">
      <c r="D84" s="95"/>
      <c r="E84" s="95"/>
      <c r="F84" s="95"/>
      <c r="G84" s="95"/>
      <c r="H84" s="95"/>
      <c r="I84" s="95"/>
      <c r="J84" s="95"/>
      <c r="K84" s="95"/>
      <c r="L84" s="95"/>
      <c r="M84" s="95"/>
      <c r="N84" s="95"/>
    </row>
    <row r="85" spans="1:33">
      <c r="D85" s="95"/>
      <c r="E85" s="95"/>
      <c r="F85" s="95"/>
      <c r="G85" s="95"/>
      <c r="H85" s="95"/>
      <c r="I85" s="95"/>
      <c r="J85" s="95"/>
      <c r="K85" s="95"/>
      <c r="L85" s="95"/>
      <c r="M85" s="95"/>
      <c r="N85" s="95"/>
    </row>
    <row r="86" spans="1:33">
      <c r="D86" s="95"/>
      <c r="E86" s="95"/>
      <c r="F86" s="95"/>
      <c r="G86" s="95"/>
      <c r="H86" s="95"/>
      <c r="I86" s="95"/>
      <c r="J86" s="95"/>
      <c r="K86" s="95"/>
      <c r="L86" s="95"/>
      <c r="M86" s="95"/>
      <c r="N86" s="95"/>
    </row>
    <row r="87" spans="1:33">
      <c r="D87" s="95"/>
      <c r="E87" s="95"/>
      <c r="F87" s="95"/>
      <c r="G87" s="95"/>
      <c r="H87" s="95"/>
      <c r="I87" s="95"/>
      <c r="J87" s="95"/>
      <c r="K87" s="95"/>
      <c r="L87" s="95"/>
      <c r="M87" s="95"/>
      <c r="N87" s="95"/>
    </row>
    <row r="88" spans="1:33">
      <c r="D88" s="95"/>
      <c r="E88" s="95"/>
      <c r="F88" s="95"/>
      <c r="G88" s="95"/>
      <c r="H88" s="95"/>
      <c r="I88" s="95"/>
      <c r="J88" s="95"/>
      <c r="K88" s="95"/>
      <c r="L88" s="95"/>
      <c r="M88" s="95"/>
      <c r="N88" s="95"/>
    </row>
    <row r="89" spans="1:33">
      <c r="D89" s="95"/>
      <c r="E89" s="95"/>
      <c r="F89" s="95"/>
      <c r="G89" s="95"/>
      <c r="H89" s="95"/>
      <c r="I89" s="95"/>
      <c r="J89" s="95"/>
      <c r="K89" s="95"/>
      <c r="L89" s="95"/>
      <c r="M89" s="95"/>
      <c r="N89" s="95"/>
    </row>
    <row r="90" spans="1:33">
      <c r="D90" s="95"/>
      <c r="E90" s="95"/>
      <c r="F90" s="95"/>
      <c r="G90" s="95"/>
      <c r="H90" s="95"/>
      <c r="I90" s="95"/>
      <c r="J90" s="95"/>
      <c r="K90" s="95"/>
      <c r="L90" s="95"/>
      <c r="M90" s="95"/>
      <c r="N90" s="95"/>
      <c r="AG90" s="97" t="s">
        <v>509</v>
      </c>
    </row>
    <row r="91" spans="1:33">
      <c r="D91" s="95"/>
      <c r="E91" s="95"/>
      <c r="F91" s="95"/>
      <c r="G91" s="95"/>
      <c r="H91" s="95"/>
      <c r="I91" s="95"/>
      <c r="J91" s="95"/>
      <c r="K91" s="95"/>
      <c r="L91" s="95"/>
      <c r="M91" s="95"/>
      <c r="N91" s="95"/>
    </row>
    <row r="92" spans="1:33">
      <c r="D92" s="95"/>
      <c r="E92" s="95"/>
      <c r="F92" s="95"/>
      <c r="G92" s="95"/>
      <c r="H92" s="95"/>
      <c r="I92" s="95"/>
      <c r="J92" s="95"/>
      <c r="K92" s="95"/>
      <c r="L92" s="95"/>
      <c r="M92" s="95"/>
      <c r="N92" s="95"/>
      <c r="AG92" s="97" t="s">
        <v>510</v>
      </c>
    </row>
    <row r="93" spans="1:33">
      <c r="D93" s="95"/>
      <c r="E93" s="95"/>
      <c r="F93" s="95"/>
      <c r="G93" s="95"/>
      <c r="H93" s="95"/>
      <c r="I93" s="95"/>
      <c r="J93" s="95"/>
      <c r="K93" s="95"/>
      <c r="L93" s="95"/>
      <c r="M93" s="95"/>
      <c r="N93" s="95"/>
    </row>
    <row r="94" spans="1:33">
      <c r="A94" s="95"/>
      <c r="C94" s="96" t="s">
        <v>511</v>
      </c>
      <c r="D94" s="95"/>
      <c r="E94" s="95"/>
      <c r="F94" s="95"/>
      <c r="G94" s="95"/>
      <c r="H94" s="95"/>
      <c r="I94" s="95"/>
      <c r="J94" s="95"/>
      <c r="K94" s="95"/>
      <c r="L94" s="95"/>
      <c r="M94" s="95"/>
      <c r="N94" s="95"/>
    </row>
    <row r="95" spans="1:33">
      <c r="A95" s="95"/>
      <c r="D95" s="95" t="s">
        <v>512</v>
      </c>
      <c r="E95" s="95"/>
      <c r="F95" s="95"/>
      <c r="G95" s="95"/>
      <c r="H95" s="95"/>
      <c r="I95" s="95"/>
      <c r="J95" s="95"/>
      <c r="K95" s="95"/>
      <c r="L95" s="95"/>
      <c r="M95" s="95"/>
      <c r="N95" s="95"/>
    </row>
    <row r="96" spans="1:33">
      <c r="A96" s="95"/>
      <c r="D96" s="102" t="str">
        <f>HYPERLINK("\\win\dfs\部門横断PJ\建物ビル名整備\資料\会議\20141204 ツール打合せ\チェックツール検討_注記ツールチェック（MapCheck）手順書C版_141202.xlsx")</f>
        <v>\\win\dfs\部門横断PJ\建物ビル名整備\資料\会議\20141204 ツール打合せ\チェックツール検討_注記ツールチェック（MapCheck）手順書C版_141202.xlsx</v>
      </c>
      <c r="E96" s="95"/>
      <c r="F96" s="95"/>
      <c r="G96" s="95"/>
      <c r="H96" s="95"/>
      <c r="I96" s="95"/>
      <c r="J96" s="95"/>
      <c r="K96" s="95"/>
      <c r="L96" s="95"/>
      <c r="M96" s="95"/>
      <c r="N96" s="95"/>
    </row>
    <row r="97" spans="1:30" s="104" customFormat="1">
      <c r="A97" s="103"/>
      <c r="D97" s="105"/>
      <c r="E97" s="103" t="s">
        <v>513</v>
      </c>
      <c r="I97" s="104" t="s">
        <v>514</v>
      </c>
      <c r="M97" s="104" t="s">
        <v>515</v>
      </c>
      <c r="AD97" s="104" t="s">
        <v>516</v>
      </c>
    </row>
    <row r="98" spans="1:30" s="104" customFormat="1">
      <c r="A98" s="103"/>
      <c r="D98" s="105"/>
      <c r="E98" s="103" t="s">
        <v>517</v>
      </c>
      <c r="I98" s="104" t="s">
        <v>346</v>
      </c>
      <c r="M98" s="104" t="s">
        <v>518</v>
      </c>
      <c r="AD98" s="104" t="s">
        <v>519</v>
      </c>
    </row>
    <row r="99" spans="1:30" s="104" customFormat="1">
      <c r="A99" s="103"/>
      <c r="D99" s="105"/>
      <c r="E99" s="103" t="s">
        <v>520</v>
      </c>
      <c r="I99" s="104" t="s">
        <v>346</v>
      </c>
      <c r="M99" s="104" t="s">
        <v>521</v>
      </c>
      <c r="AD99" s="104" t="s">
        <v>522</v>
      </c>
    </row>
    <row r="100" spans="1:30" s="104" customFormat="1">
      <c r="A100" s="103"/>
      <c r="D100" s="105"/>
      <c r="E100" s="103" t="s">
        <v>523</v>
      </c>
      <c r="I100" s="104" t="s">
        <v>346</v>
      </c>
      <c r="M100" s="104" t="s">
        <v>524</v>
      </c>
      <c r="AD100" s="104" t="s">
        <v>522</v>
      </c>
    </row>
    <row r="101" spans="1:30" s="104" customFormat="1">
      <c r="A101" s="103"/>
      <c r="D101" s="105"/>
      <c r="E101" s="103" t="s">
        <v>525</v>
      </c>
      <c r="I101" s="104" t="s">
        <v>346</v>
      </c>
      <c r="M101" s="104" t="s">
        <v>526</v>
      </c>
      <c r="AD101" s="104" t="s">
        <v>522</v>
      </c>
    </row>
    <row r="102" spans="1:30" s="104" customFormat="1">
      <c r="A102" s="103"/>
      <c r="D102" s="105"/>
      <c r="E102" s="103" t="s">
        <v>527</v>
      </c>
      <c r="I102" s="104" t="s">
        <v>346</v>
      </c>
      <c r="M102" s="104" t="s">
        <v>367</v>
      </c>
      <c r="AD102" s="104" t="s">
        <v>522</v>
      </c>
    </row>
    <row r="103" spans="1:30" s="104" customFormat="1">
      <c r="A103" s="103"/>
      <c r="D103" s="105"/>
      <c r="E103" s="103" t="s">
        <v>528</v>
      </c>
      <c r="I103" s="104" t="s">
        <v>346</v>
      </c>
      <c r="M103" s="104" t="s">
        <v>529</v>
      </c>
      <c r="AD103" s="104" t="s">
        <v>522</v>
      </c>
    </row>
    <row r="104" spans="1:30" s="104" customFormat="1">
      <c r="A104" s="103"/>
      <c r="D104" s="105"/>
      <c r="E104" s="103" t="s">
        <v>530</v>
      </c>
      <c r="I104" s="104" t="s">
        <v>316</v>
      </c>
      <c r="M104" s="104" t="s">
        <v>531</v>
      </c>
      <c r="AD104" s="104" t="s">
        <v>522</v>
      </c>
    </row>
    <row r="105" spans="1:30" s="104" customFormat="1">
      <c r="A105" s="103"/>
      <c r="D105" s="105"/>
      <c r="E105" s="103" t="s">
        <v>532</v>
      </c>
      <c r="I105" s="104" t="s">
        <v>346</v>
      </c>
      <c r="M105" s="104" t="s">
        <v>377</v>
      </c>
      <c r="AD105" s="104" t="s">
        <v>522</v>
      </c>
    </row>
    <row r="106" spans="1:30" s="104" customFormat="1">
      <c r="A106" s="103"/>
      <c r="D106" s="105"/>
      <c r="E106" s="103" t="s">
        <v>533</v>
      </c>
      <c r="I106" s="104" t="s">
        <v>346</v>
      </c>
      <c r="M106" s="104" t="s">
        <v>380</v>
      </c>
      <c r="AD106" s="104" t="s">
        <v>522</v>
      </c>
    </row>
    <row r="107" spans="1:30" s="104" customFormat="1">
      <c r="A107" s="103"/>
      <c r="D107" s="105"/>
      <c r="E107" s="103" t="s">
        <v>534</v>
      </c>
      <c r="I107" s="104" t="s">
        <v>346</v>
      </c>
      <c r="M107" s="104" t="s">
        <v>383</v>
      </c>
      <c r="AD107" s="104" t="s">
        <v>522</v>
      </c>
    </row>
    <row r="108" spans="1:30" s="104" customFormat="1">
      <c r="A108" s="103"/>
      <c r="D108" s="105"/>
      <c r="E108" s="103" t="s">
        <v>535</v>
      </c>
      <c r="I108" s="104" t="s">
        <v>346</v>
      </c>
      <c r="M108" s="104" t="s">
        <v>386</v>
      </c>
      <c r="AD108" s="104" t="s">
        <v>522</v>
      </c>
    </row>
    <row r="109" spans="1:30" s="104" customFormat="1">
      <c r="A109" s="103"/>
      <c r="D109" s="105"/>
      <c r="E109" s="103" t="s">
        <v>536</v>
      </c>
      <c r="I109" s="104" t="s">
        <v>346</v>
      </c>
      <c r="M109" s="104" t="s">
        <v>389</v>
      </c>
      <c r="AD109" s="104" t="s">
        <v>522</v>
      </c>
    </row>
    <row r="110" spans="1:30" s="104" customFormat="1">
      <c r="A110" s="103"/>
      <c r="D110" s="105"/>
      <c r="E110" s="103" t="s">
        <v>537</v>
      </c>
      <c r="I110" s="104" t="s">
        <v>316</v>
      </c>
      <c r="M110" s="104" t="s">
        <v>392</v>
      </c>
      <c r="AD110" s="104" t="s">
        <v>522</v>
      </c>
    </row>
    <row r="111" spans="1:30" s="104" customFormat="1">
      <c r="A111" s="103"/>
      <c r="D111" s="105"/>
      <c r="E111" s="103" t="s">
        <v>538</v>
      </c>
      <c r="I111" s="104" t="s">
        <v>346</v>
      </c>
      <c r="M111" s="104" t="s">
        <v>392</v>
      </c>
      <c r="AD111" s="104" t="s">
        <v>522</v>
      </c>
    </row>
    <row r="112" spans="1:30" s="104" customFormat="1">
      <c r="A112" s="103"/>
      <c r="D112" s="105"/>
      <c r="E112" s="103" t="s">
        <v>539</v>
      </c>
      <c r="I112" s="104" t="s">
        <v>346</v>
      </c>
      <c r="M112" s="104" t="s">
        <v>398</v>
      </c>
      <c r="AD112" s="104" t="s">
        <v>522</v>
      </c>
    </row>
    <row r="113" spans="1:35" s="104" customFormat="1">
      <c r="A113" s="103"/>
      <c r="D113" s="105"/>
      <c r="E113" s="103" t="s">
        <v>540</v>
      </c>
      <c r="I113" s="104" t="s">
        <v>316</v>
      </c>
      <c r="M113" s="104" t="s">
        <v>401</v>
      </c>
      <c r="AD113" s="104" t="s">
        <v>522</v>
      </c>
    </row>
    <row r="114" spans="1:35" s="104" customFormat="1">
      <c r="A114" s="103"/>
      <c r="D114" s="105"/>
      <c r="E114" s="103" t="s">
        <v>541</v>
      </c>
      <c r="I114" s="104" t="s">
        <v>346</v>
      </c>
      <c r="M114" s="104" t="s">
        <v>401</v>
      </c>
      <c r="AD114" s="104" t="s">
        <v>522</v>
      </c>
    </row>
    <row r="115" spans="1:35" s="104" customFormat="1">
      <c r="A115" s="103"/>
      <c r="D115" s="105"/>
      <c r="E115" s="103" t="s">
        <v>542</v>
      </c>
      <c r="I115" s="104" t="s">
        <v>346</v>
      </c>
      <c r="M115" s="104" t="s">
        <v>408</v>
      </c>
      <c r="AD115" s="104" t="s">
        <v>522</v>
      </c>
    </row>
    <row r="116" spans="1:35" s="104" customFormat="1">
      <c r="A116" s="103"/>
      <c r="D116" s="105"/>
      <c r="E116" s="103" t="s">
        <v>543</v>
      </c>
      <c r="I116" s="104" t="s">
        <v>316</v>
      </c>
      <c r="M116" s="104" t="s">
        <v>416</v>
      </c>
      <c r="AD116" s="104" t="s">
        <v>522</v>
      </c>
      <c r="AI116" s="97" t="s">
        <v>544</v>
      </c>
    </row>
    <row r="117" spans="1:35" s="104" customFormat="1">
      <c r="A117" s="103"/>
      <c r="D117" s="105"/>
      <c r="E117" s="103" t="s">
        <v>545</v>
      </c>
      <c r="I117" s="104" t="s">
        <v>346</v>
      </c>
      <c r="M117" s="104" t="s">
        <v>416</v>
      </c>
      <c r="AD117" s="104" t="s">
        <v>522</v>
      </c>
      <c r="AI117" s="97" t="s">
        <v>546</v>
      </c>
    </row>
    <row r="118" spans="1:35" s="104" customFormat="1">
      <c r="A118" s="103"/>
      <c r="D118" s="105"/>
      <c r="E118" s="103"/>
      <c r="F118" s="103"/>
      <c r="G118" s="103"/>
      <c r="H118" s="103"/>
      <c r="I118" s="103"/>
      <c r="J118" s="103"/>
      <c r="K118" s="103"/>
      <c r="L118" s="103"/>
      <c r="M118" s="103"/>
      <c r="N118" s="103"/>
    </row>
    <row r="119" spans="1:35">
      <c r="A119" s="95"/>
      <c r="C119" s="96" t="s">
        <v>547</v>
      </c>
      <c r="D119" s="95"/>
      <c r="E119" s="95"/>
      <c r="F119" s="95"/>
      <c r="G119" s="95"/>
      <c r="H119" s="95"/>
      <c r="I119" s="95"/>
      <c r="J119" s="95"/>
      <c r="K119" s="95"/>
      <c r="L119" s="95"/>
      <c r="M119" s="95"/>
      <c r="N119" s="95"/>
    </row>
    <row r="120" spans="1:35">
      <c r="D120" s="95" t="s">
        <v>548</v>
      </c>
      <c r="E120" s="95"/>
      <c r="F120" s="95"/>
      <c r="G120" s="95"/>
      <c r="H120" s="95"/>
      <c r="I120" s="95"/>
      <c r="J120" s="95"/>
      <c r="K120" s="95"/>
      <c r="L120" s="95"/>
      <c r="M120" s="95"/>
      <c r="N120" s="95"/>
    </row>
    <row r="121" spans="1:35">
      <c r="D121" s="106" t="s">
        <v>549</v>
      </c>
      <c r="E121" s="95"/>
      <c r="F121" s="95"/>
      <c r="G121" s="95"/>
      <c r="H121" s="95"/>
      <c r="I121" s="95"/>
      <c r="J121" s="95"/>
      <c r="K121" s="95"/>
      <c r="L121" s="95"/>
      <c r="M121" s="95"/>
      <c r="N121" s="95"/>
    </row>
    <row r="122" spans="1:35">
      <c r="D122" s="95"/>
      <c r="E122" s="95"/>
      <c r="F122" s="95"/>
      <c r="G122" s="95"/>
      <c r="H122" s="95"/>
      <c r="I122" s="95"/>
      <c r="J122" s="95"/>
      <c r="K122" s="95"/>
      <c r="L122" s="95"/>
      <c r="M122" s="95"/>
      <c r="N122" s="95"/>
    </row>
    <row r="123" spans="1:35">
      <c r="D123" s="95" t="s">
        <v>550</v>
      </c>
      <c r="E123" s="95"/>
      <c r="F123" s="95"/>
      <c r="G123" s="95"/>
      <c r="H123" s="95"/>
      <c r="I123" s="95"/>
      <c r="J123" s="95"/>
      <c r="K123" s="95"/>
      <c r="L123" s="95"/>
      <c r="M123" s="95"/>
      <c r="N123" s="95"/>
    </row>
    <row r="124" spans="1:35">
      <c r="D124" s="95"/>
      <c r="E124" s="95"/>
      <c r="F124" s="95"/>
      <c r="G124" s="95"/>
      <c r="H124" s="95"/>
      <c r="I124" s="95"/>
      <c r="J124" s="95"/>
      <c r="K124" s="95"/>
      <c r="L124" s="95"/>
      <c r="M124" s="95"/>
      <c r="N124" s="95"/>
    </row>
    <row r="125" spans="1:35">
      <c r="D125" s="95"/>
      <c r="E125" s="95"/>
      <c r="F125" s="95"/>
      <c r="G125" s="95"/>
      <c r="H125" s="95"/>
      <c r="I125" s="95"/>
      <c r="J125" s="95"/>
      <c r="K125" s="95"/>
      <c r="L125" s="95"/>
      <c r="M125" s="95"/>
      <c r="N125" s="95"/>
    </row>
    <row r="126" spans="1:35">
      <c r="D126" s="95"/>
      <c r="E126" s="95"/>
      <c r="F126" s="95"/>
      <c r="G126" s="95"/>
      <c r="H126" s="95"/>
      <c r="I126" s="95"/>
      <c r="J126" s="95"/>
      <c r="K126" s="95"/>
      <c r="L126" s="95"/>
      <c r="M126" s="95"/>
      <c r="N126" s="95"/>
      <c r="AI126" s="97" t="s">
        <v>551</v>
      </c>
    </row>
    <row r="127" spans="1:35">
      <c r="D127" s="95"/>
      <c r="E127" s="95"/>
      <c r="F127" s="95"/>
      <c r="G127" s="95"/>
      <c r="H127" s="95"/>
      <c r="I127" s="95"/>
      <c r="J127" s="95"/>
      <c r="K127" s="95"/>
      <c r="L127" s="95"/>
      <c r="M127" s="95"/>
      <c r="N127" s="95"/>
      <c r="AI127" s="97" t="s">
        <v>552</v>
      </c>
    </row>
    <row r="128" spans="1:35">
      <c r="D128" s="95"/>
      <c r="E128" s="95"/>
      <c r="F128" s="95"/>
      <c r="G128" s="95"/>
      <c r="H128" s="95"/>
      <c r="I128" s="95"/>
      <c r="J128" s="95"/>
      <c r="K128" s="95"/>
      <c r="L128" s="95"/>
      <c r="M128" s="95"/>
      <c r="N128" s="95"/>
      <c r="AI128" s="97" t="s">
        <v>553</v>
      </c>
    </row>
    <row r="129" spans="4:35">
      <c r="D129" s="95" t="s">
        <v>554</v>
      </c>
      <c r="E129" s="95"/>
      <c r="F129" s="95"/>
      <c r="G129" s="95"/>
      <c r="H129" s="95"/>
      <c r="I129" s="95"/>
      <c r="J129" s="95"/>
      <c r="K129" s="95"/>
      <c r="L129" s="95"/>
      <c r="M129" s="95"/>
      <c r="N129" s="95"/>
      <c r="AI129" s="97" t="s">
        <v>555</v>
      </c>
    </row>
    <row r="130" spans="4:35">
      <c r="D130" s="95"/>
      <c r="E130" s="95"/>
      <c r="F130" s="95"/>
      <c r="G130" s="95"/>
      <c r="H130" s="95"/>
      <c r="I130" s="95"/>
      <c r="J130" s="95"/>
      <c r="K130" s="95"/>
      <c r="L130" s="95"/>
      <c r="M130" s="95"/>
      <c r="N130" s="95"/>
      <c r="AI130" s="97" t="s">
        <v>556</v>
      </c>
    </row>
    <row r="131" spans="4:35">
      <c r="D131" s="95"/>
      <c r="E131" s="95"/>
      <c r="F131" s="95"/>
      <c r="G131" s="95"/>
      <c r="H131" s="95"/>
      <c r="I131" s="95"/>
      <c r="J131" s="95"/>
      <c r="K131" s="95"/>
      <c r="L131" s="95"/>
      <c r="M131" s="95"/>
      <c r="N131" s="95"/>
      <c r="AI131" s="97" t="s">
        <v>557</v>
      </c>
    </row>
    <row r="132" spans="4:35">
      <c r="D132" s="95"/>
      <c r="E132" s="95"/>
      <c r="F132" s="95"/>
      <c r="G132" s="95"/>
      <c r="H132" s="95"/>
      <c r="I132" s="95"/>
      <c r="J132" s="95"/>
      <c r="K132" s="95"/>
      <c r="L132" s="95"/>
      <c r="M132" s="95"/>
      <c r="N132" s="95"/>
      <c r="AI132" s="97" t="s">
        <v>558</v>
      </c>
    </row>
    <row r="133" spans="4:35">
      <c r="D133" s="95"/>
      <c r="E133" s="95"/>
      <c r="F133" s="95"/>
      <c r="G133" s="95"/>
      <c r="H133" s="95"/>
      <c r="I133" s="95"/>
      <c r="J133" s="95"/>
      <c r="K133" s="95"/>
      <c r="L133" s="95"/>
      <c r="M133" s="95"/>
      <c r="N133" s="95"/>
      <c r="AI133" s="97" t="s">
        <v>559</v>
      </c>
    </row>
    <row r="134" spans="4:35">
      <c r="D134" s="95"/>
      <c r="E134" s="95"/>
      <c r="F134" s="95"/>
      <c r="G134" s="95"/>
      <c r="H134" s="95"/>
      <c r="I134" s="95"/>
      <c r="J134" s="95"/>
      <c r="K134" s="95"/>
      <c r="L134" s="95"/>
      <c r="M134" s="95"/>
      <c r="N134" s="95"/>
      <c r="AI134" s="97" t="s">
        <v>560</v>
      </c>
    </row>
    <row r="135" spans="4:35">
      <c r="D135" s="95" t="s">
        <v>561</v>
      </c>
      <c r="E135" s="95"/>
      <c r="F135" s="95"/>
      <c r="G135" s="95"/>
      <c r="H135" s="95"/>
      <c r="I135" s="95"/>
      <c r="J135" s="95"/>
      <c r="K135" s="95"/>
      <c r="L135" s="95"/>
      <c r="M135" s="95"/>
      <c r="N135" s="95"/>
      <c r="AI135" s="97" t="s">
        <v>562</v>
      </c>
    </row>
    <row r="136" spans="4:35">
      <c r="D136" s="95"/>
      <c r="E136" s="95"/>
      <c r="F136" s="95"/>
      <c r="G136" s="95"/>
      <c r="H136" s="95"/>
      <c r="I136" s="95"/>
      <c r="J136" s="95"/>
      <c r="K136" s="95"/>
      <c r="L136" s="95"/>
      <c r="M136" s="95"/>
      <c r="N136" s="95"/>
      <c r="AI136" s="97" t="s">
        <v>563</v>
      </c>
    </row>
    <row r="137" spans="4:35">
      <c r="D137" s="95"/>
      <c r="E137" s="95"/>
      <c r="F137" s="95"/>
      <c r="G137" s="95"/>
      <c r="H137" s="95"/>
      <c r="I137" s="95"/>
      <c r="J137" s="95"/>
      <c r="K137" s="95"/>
      <c r="L137" s="95"/>
      <c r="M137" s="95"/>
      <c r="N137" s="95"/>
      <c r="AI137" s="97" t="s">
        <v>564</v>
      </c>
    </row>
    <row r="138" spans="4:35">
      <c r="D138" s="95"/>
      <c r="E138" s="95"/>
      <c r="F138" s="95"/>
      <c r="G138" s="95"/>
      <c r="H138" s="95"/>
      <c r="I138" s="95"/>
      <c r="J138" s="95"/>
      <c r="K138" s="95"/>
      <c r="L138" s="95"/>
      <c r="M138" s="95"/>
      <c r="N138" s="95"/>
      <c r="AI138" s="97" t="s">
        <v>565</v>
      </c>
    </row>
    <row r="139" spans="4:35">
      <c r="D139" s="95"/>
      <c r="E139" s="95"/>
      <c r="F139" s="95"/>
      <c r="G139" s="95"/>
      <c r="H139" s="95"/>
      <c r="I139" s="95"/>
      <c r="J139" s="95"/>
      <c r="K139" s="95"/>
      <c r="L139" s="95"/>
      <c r="M139" s="95"/>
      <c r="N139" s="95"/>
      <c r="AI139" s="97" t="s">
        <v>566</v>
      </c>
    </row>
    <row r="140" spans="4:35">
      <c r="D140" s="95"/>
      <c r="E140" s="95"/>
      <c r="F140" s="95"/>
      <c r="G140" s="95"/>
      <c r="H140" s="95"/>
      <c r="I140" s="95"/>
      <c r="J140" s="95"/>
      <c r="K140" s="95"/>
      <c r="L140" s="95"/>
      <c r="M140" s="95"/>
      <c r="N140" s="95"/>
    </row>
    <row r="141" spans="4:35">
      <c r="D141" s="95" t="s">
        <v>567</v>
      </c>
      <c r="E141" s="95"/>
      <c r="F141" s="95"/>
      <c r="G141" s="95"/>
      <c r="H141" s="95"/>
      <c r="I141" s="95"/>
      <c r="J141" s="95"/>
      <c r="K141" s="95"/>
      <c r="L141" s="95"/>
      <c r="M141" s="95"/>
      <c r="N141" s="95"/>
    </row>
    <row r="142" spans="4:35">
      <c r="D142" s="95"/>
      <c r="E142" s="95"/>
      <c r="F142" s="95"/>
      <c r="G142" s="95"/>
      <c r="H142" s="95"/>
      <c r="I142" s="95"/>
      <c r="J142" s="95"/>
      <c r="K142" s="95"/>
      <c r="L142" s="95"/>
      <c r="M142" s="95"/>
      <c r="N142" s="95"/>
    </row>
    <row r="143" spans="4:35">
      <c r="D143" s="95"/>
      <c r="E143" s="95"/>
      <c r="F143" s="95"/>
      <c r="G143" s="95"/>
      <c r="H143" s="95"/>
      <c r="I143" s="95"/>
      <c r="J143" s="95"/>
      <c r="K143" s="95"/>
      <c r="L143" s="95"/>
      <c r="M143" s="95"/>
      <c r="N143" s="95"/>
    </row>
    <row r="144" spans="4:35">
      <c r="D144" s="95"/>
      <c r="E144" s="95"/>
      <c r="F144" s="95"/>
      <c r="G144" s="95"/>
      <c r="H144" s="95"/>
      <c r="I144" s="95"/>
      <c r="J144" s="95"/>
      <c r="K144" s="95"/>
      <c r="L144" s="95"/>
      <c r="M144" s="95"/>
      <c r="N144" s="95"/>
    </row>
    <row r="145" spans="1:14">
      <c r="D145" s="95"/>
      <c r="E145" s="95"/>
      <c r="F145" s="95"/>
      <c r="G145" s="95"/>
      <c r="H145" s="95"/>
      <c r="I145" s="95"/>
      <c r="J145" s="95"/>
      <c r="K145" s="95"/>
      <c r="L145" s="95"/>
      <c r="M145" s="95"/>
      <c r="N145" s="95"/>
    </row>
    <row r="146" spans="1:14">
      <c r="D146" s="95"/>
      <c r="E146" s="95"/>
      <c r="F146" s="95"/>
      <c r="G146" s="95"/>
      <c r="H146" s="95"/>
      <c r="I146" s="95"/>
      <c r="J146" s="95"/>
      <c r="K146" s="95"/>
      <c r="L146" s="95"/>
      <c r="M146" s="95"/>
      <c r="N146" s="95"/>
    </row>
    <row r="147" spans="1:14">
      <c r="D147" s="95" t="s">
        <v>568</v>
      </c>
      <c r="E147" s="95"/>
      <c r="F147" s="95"/>
      <c r="G147" s="95"/>
      <c r="H147" s="95"/>
      <c r="I147" s="95"/>
      <c r="J147" s="95"/>
      <c r="K147" s="95"/>
      <c r="L147" s="95"/>
      <c r="M147" s="95"/>
      <c r="N147" s="95"/>
    </row>
    <row r="148" spans="1:14">
      <c r="D148" s="95"/>
      <c r="E148" s="95"/>
      <c r="F148" s="95"/>
      <c r="G148" s="95"/>
      <c r="H148" s="95"/>
      <c r="I148" s="95"/>
      <c r="J148" s="95"/>
      <c r="K148" s="95"/>
      <c r="L148" s="95"/>
      <c r="M148" s="95"/>
      <c r="N148" s="95"/>
    </row>
    <row r="149" spans="1:14">
      <c r="D149" s="95"/>
      <c r="E149" s="95"/>
      <c r="F149" s="95"/>
      <c r="G149" s="95"/>
      <c r="H149" s="95"/>
      <c r="I149" s="95"/>
      <c r="J149" s="95"/>
      <c r="K149" s="95"/>
      <c r="L149" s="95"/>
      <c r="M149" s="95"/>
      <c r="N149" s="95"/>
    </row>
    <row r="150" spans="1:14">
      <c r="D150" s="95"/>
      <c r="E150" s="95"/>
      <c r="F150" s="95"/>
      <c r="G150" s="95"/>
      <c r="H150" s="95"/>
      <c r="I150" s="95"/>
      <c r="J150" s="95"/>
      <c r="K150" s="95"/>
      <c r="L150" s="95"/>
      <c r="M150" s="95"/>
      <c r="N150" s="95"/>
    </row>
    <row r="151" spans="1:14">
      <c r="D151" s="95"/>
      <c r="E151" s="95"/>
      <c r="F151" s="95"/>
      <c r="G151" s="95"/>
      <c r="H151" s="95"/>
      <c r="I151" s="95"/>
      <c r="J151" s="95"/>
      <c r="K151" s="95"/>
      <c r="L151" s="95"/>
      <c r="M151" s="95"/>
      <c r="N151" s="95"/>
    </row>
    <row r="152" spans="1:14">
      <c r="D152" s="95"/>
      <c r="E152" s="95"/>
      <c r="F152" s="95"/>
      <c r="G152" s="95"/>
      <c r="H152" s="95"/>
      <c r="I152" s="95"/>
      <c r="J152" s="95"/>
      <c r="K152" s="95"/>
      <c r="L152" s="95"/>
      <c r="M152" s="95"/>
      <c r="N152" s="95"/>
    </row>
    <row r="153" spans="1:14">
      <c r="A153" s="95"/>
      <c r="D153" s="95"/>
      <c r="E153" s="95"/>
      <c r="F153" s="95"/>
      <c r="G153" s="95"/>
      <c r="H153" s="95"/>
      <c r="I153" s="95"/>
      <c r="J153" s="95"/>
      <c r="K153" s="95"/>
      <c r="L153" s="95"/>
      <c r="M153" s="95"/>
      <c r="N153" s="95"/>
    </row>
    <row r="154" spans="1:14">
      <c r="C154" s="96" t="s">
        <v>569</v>
      </c>
      <c r="D154" s="95"/>
      <c r="E154" s="95"/>
      <c r="F154" s="95"/>
      <c r="G154" s="95"/>
      <c r="H154" s="95"/>
      <c r="I154" s="95"/>
      <c r="J154" s="95"/>
      <c r="K154" s="95"/>
      <c r="L154" s="95"/>
      <c r="M154" s="95"/>
      <c r="N154" s="95"/>
    </row>
    <row r="155" spans="1:14">
      <c r="D155" s="95" t="s">
        <v>570</v>
      </c>
      <c r="E155" s="95"/>
      <c r="F155" s="95"/>
      <c r="G155" s="95"/>
      <c r="H155" s="95"/>
      <c r="I155" s="95"/>
      <c r="J155" s="95"/>
      <c r="K155" s="95"/>
      <c r="L155" s="95"/>
      <c r="M155" s="95"/>
      <c r="N155" s="95"/>
    </row>
    <row r="156" spans="1:14">
      <c r="D156" s="106" t="s">
        <v>571</v>
      </c>
      <c r="E156" s="95"/>
      <c r="F156" s="95"/>
      <c r="G156" s="95"/>
      <c r="H156" s="95"/>
      <c r="I156" s="95"/>
      <c r="J156" s="95"/>
      <c r="K156" s="95"/>
      <c r="L156" s="95"/>
      <c r="M156" s="95"/>
      <c r="N156" s="95"/>
    </row>
    <row r="157" spans="1:14">
      <c r="D157" s="107"/>
      <c r="E157" s="95"/>
      <c r="F157" s="95"/>
      <c r="G157" s="95"/>
      <c r="H157" s="95"/>
      <c r="I157" s="95"/>
      <c r="J157" s="95"/>
      <c r="K157" s="95"/>
      <c r="L157" s="95"/>
      <c r="M157" s="95"/>
      <c r="N157" s="95"/>
    </row>
    <row r="158" spans="1:14">
      <c r="D158" s="95" t="s">
        <v>572</v>
      </c>
      <c r="E158" s="95"/>
      <c r="F158" s="95"/>
      <c r="G158" s="95"/>
      <c r="H158" s="95"/>
      <c r="I158" s="95"/>
      <c r="J158" s="95"/>
      <c r="K158" s="95"/>
      <c r="L158" s="95"/>
      <c r="M158" s="95"/>
      <c r="N158" s="95"/>
    </row>
    <row r="159" spans="1:14">
      <c r="D159" s="95"/>
      <c r="E159" s="95"/>
      <c r="F159" s="95"/>
      <c r="G159" s="95"/>
      <c r="H159" s="95"/>
      <c r="I159" s="95"/>
      <c r="J159" s="95"/>
      <c r="K159" s="95"/>
      <c r="L159" s="95"/>
      <c r="M159" s="95"/>
      <c r="N159" s="95"/>
    </row>
    <row r="160" spans="1:14">
      <c r="D160" s="95"/>
      <c r="E160" s="95"/>
      <c r="F160" s="95"/>
      <c r="G160" s="95"/>
      <c r="H160" s="95"/>
      <c r="I160" s="95"/>
      <c r="J160" s="95"/>
      <c r="K160" s="95"/>
      <c r="L160" s="95"/>
      <c r="M160" s="95"/>
      <c r="N160" s="95"/>
    </row>
    <row r="161" spans="4:44">
      <c r="D161" s="95"/>
      <c r="E161" s="95"/>
      <c r="F161" s="95"/>
      <c r="G161" s="95"/>
      <c r="H161" s="95"/>
      <c r="I161" s="95"/>
      <c r="J161" s="95"/>
      <c r="K161" s="95"/>
      <c r="L161" s="95"/>
      <c r="M161" s="95"/>
      <c r="N161" s="95"/>
    </row>
    <row r="162" spans="4:44">
      <c r="D162" s="95"/>
      <c r="E162" s="95"/>
      <c r="F162" s="95"/>
      <c r="G162" s="95"/>
      <c r="H162" s="95"/>
      <c r="I162" s="95"/>
      <c r="J162" s="95"/>
      <c r="K162" s="95"/>
      <c r="L162" s="95"/>
      <c r="M162" s="95"/>
      <c r="N162" s="95"/>
    </row>
    <row r="163" spans="4:44">
      <c r="D163" s="95"/>
      <c r="E163" s="95"/>
      <c r="F163" s="95"/>
      <c r="G163" s="95"/>
      <c r="H163" s="95"/>
      <c r="I163" s="95"/>
      <c r="J163" s="95"/>
      <c r="K163" s="95"/>
      <c r="L163" s="95"/>
      <c r="M163" s="95"/>
      <c r="N163" s="95"/>
      <c r="Y163" s="108" t="s">
        <v>573</v>
      </c>
      <c r="Z163" s="109"/>
      <c r="AA163" s="109"/>
      <c r="AB163" s="109"/>
      <c r="AC163" s="109"/>
      <c r="AD163" s="109"/>
      <c r="AE163" s="109"/>
      <c r="AF163" s="109"/>
      <c r="AG163" s="109"/>
      <c r="AH163" s="109"/>
      <c r="AI163" s="109"/>
      <c r="AJ163" s="109"/>
      <c r="AK163" s="109"/>
      <c r="AL163" s="109"/>
      <c r="AM163" s="109"/>
      <c r="AN163" s="109"/>
      <c r="AO163" s="109"/>
      <c r="AP163" s="109"/>
      <c r="AQ163" s="109"/>
      <c r="AR163" s="110"/>
    </row>
    <row r="164" spans="4:44">
      <c r="D164" s="95"/>
      <c r="E164" s="95"/>
      <c r="F164" s="95"/>
      <c r="G164" s="95"/>
      <c r="H164" s="95"/>
      <c r="I164" s="95"/>
      <c r="J164" s="95"/>
      <c r="K164" s="95"/>
      <c r="L164" s="95"/>
      <c r="M164" s="95"/>
      <c r="N164" s="95"/>
      <c r="Y164" s="111" t="s">
        <v>574</v>
      </c>
      <c r="Z164" s="112"/>
      <c r="AA164" s="112"/>
      <c r="AB164" s="112"/>
      <c r="AC164" s="112"/>
      <c r="AD164" s="112"/>
      <c r="AE164" s="112"/>
      <c r="AF164" s="112"/>
      <c r="AG164" s="112"/>
      <c r="AH164" s="112"/>
      <c r="AI164" s="112"/>
      <c r="AJ164" s="112"/>
      <c r="AK164" s="112"/>
      <c r="AL164" s="112"/>
      <c r="AM164" s="112"/>
      <c r="AN164" s="112"/>
      <c r="AO164" s="112"/>
      <c r="AP164" s="112"/>
      <c r="AQ164" s="112"/>
      <c r="AR164" s="113"/>
    </row>
    <row r="165" spans="4:44">
      <c r="D165" s="95"/>
      <c r="E165" s="95"/>
      <c r="F165" s="95"/>
      <c r="G165" s="95"/>
      <c r="H165" s="95"/>
      <c r="I165" s="95"/>
      <c r="J165" s="95"/>
      <c r="K165" s="95"/>
      <c r="L165" s="95"/>
      <c r="M165" s="95"/>
      <c r="N165" s="95"/>
      <c r="Y165" s="114"/>
      <c r="Z165" s="115"/>
      <c r="AA165" s="115"/>
      <c r="AB165" s="115"/>
      <c r="AC165" s="115"/>
      <c r="AD165" s="115"/>
      <c r="AE165" s="115"/>
      <c r="AF165" s="115"/>
      <c r="AG165" s="115"/>
      <c r="AH165" s="115"/>
      <c r="AI165" s="115"/>
      <c r="AJ165" s="115"/>
      <c r="AK165" s="115"/>
      <c r="AL165" s="115"/>
      <c r="AM165" s="115"/>
      <c r="AN165" s="115"/>
      <c r="AO165" s="115"/>
      <c r="AP165" s="115"/>
      <c r="AQ165" s="115"/>
      <c r="AR165" s="116"/>
    </row>
    <row r="166" spans="4:44">
      <c r="D166" s="95"/>
      <c r="E166" s="95"/>
      <c r="F166" s="95"/>
      <c r="G166" s="95"/>
      <c r="H166" s="95"/>
      <c r="I166" s="95"/>
      <c r="J166" s="95"/>
      <c r="K166" s="95"/>
      <c r="L166" s="95"/>
      <c r="M166" s="95"/>
      <c r="N166" s="95"/>
      <c r="Y166" s="114"/>
      <c r="Z166" s="115"/>
      <c r="AA166" s="115"/>
      <c r="AB166" s="115"/>
      <c r="AC166" s="115"/>
      <c r="AD166" s="115"/>
      <c r="AE166" s="115"/>
      <c r="AF166" s="115" t="s">
        <v>575</v>
      </c>
      <c r="AG166" s="115"/>
      <c r="AH166" s="115"/>
      <c r="AI166" s="115"/>
      <c r="AJ166" s="115"/>
      <c r="AK166" s="115"/>
      <c r="AL166" s="115"/>
      <c r="AM166" s="115"/>
      <c r="AN166" s="115"/>
      <c r="AO166" s="115"/>
      <c r="AP166" s="115"/>
      <c r="AQ166" s="115"/>
      <c r="AR166" s="116"/>
    </row>
    <row r="167" spans="4:44">
      <c r="D167" s="95"/>
      <c r="E167" s="95"/>
      <c r="F167" s="95"/>
      <c r="G167" s="95"/>
      <c r="H167" s="95"/>
      <c r="I167" s="95"/>
      <c r="J167" s="95"/>
      <c r="K167" s="95"/>
      <c r="L167" s="95"/>
      <c r="M167" s="95"/>
      <c r="N167" s="95"/>
      <c r="Y167" s="114">
        <v>12</v>
      </c>
      <c r="Z167" s="115" t="s">
        <v>576</v>
      </c>
      <c r="AA167" s="115"/>
      <c r="AB167" s="115"/>
      <c r="AC167" s="115"/>
      <c r="AD167" s="115"/>
      <c r="AE167" s="115"/>
      <c r="AF167" s="115">
        <v>322</v>
      </c>
      <c r="AG167" s="115" t="s">
        <v>577</v>
      </c>
      <c r="AH167" s="115"/>
      <c r="AI167" s="115"/>
      <c r="AJ167" s="115" t="s">
        <v>578</v>
      </c>
      <c r="AK167" s="115"/>
      <c r="AL167" s="115"/>
      <c r="AM167" s="115"/>
      <c r="AN167" s="115"/>
      <c r="AO167" s="115"/>
      <c r="AP167" s="115"/>
      <c r="AQ167" s="115"/>
      <c r="AR167" s="116"/>
    </row>
    <row r="168" spans="4:44">
      <c r="D168" s="95"/>
      <c r="E168" s="95"/>
      <c r="F168" s="95"/>
      <c r="G168" s="95"/>
      <c r="H168" s="95"/>
      <c r="I168" s="95"/>
      <c r="J168" s="95"/>
      <c r="K168" s="95"/>
      <c r="L168" s="95"/>
      <c r="M168" s="95"/>
      <c r="N168" s="95"/>
      <c r="Y168" s="114"/>
      <c r="Z168" s="115"/>
      <c r="AA168" s="115"/>
      <c r="AB168" s="115"/>
      <c r="AC168" s="115"/>
      <c r="AD168" s="115"/>
      <c r="AE168" s="115"/>
      <c r="AF168" s="115"/>
      <c r="AG168" s="115"/>
      <c r="AH168" s="115"/>
      <c r="AI168" s="115"/>
      <c r="AJ168" s="115"/>
      <c r="AK168" s="115"/>
      <c r="AL168" s="115"/>
      <c r="AM168" s="115"/>
      <c r="AN168" s="115"/>
      <c r="AO168" s="115"/>
      <c r="AP168" s="115"/>
      <c r="AQ168" s="115"/>
      <c r="AR168" s="116"/>
    </row>
    <row r="169" spans="4:44">
      <c r="D169" s="95"/>
      <c r="E169" s="95"/>
      <c r="F169" s="95"/>
      <c r="G169" s="95"/>
      <c r="H169" s="95"/>
      <c r="I169" s="95"/>
      <c r="J169" s="95"/>
      <c r="K169" s="95"/>
      <c r="L169" s="95"/>
      <c r="M169" s="95"/>
      <c r="N169" s="95"/>
      <c r="Y169" s="114"/>
      <c r="Z169" s="115"/>
      <c r="AA169" s="115"/>
      <c r="AB169" s="115"/>
      <c r="AC169" s="115"/>
      <c r="AD169" s="115"/>
      <c r="AE169" s="115"/>
      <c r="AF169" s="115"/>
      <c r="AG169" s="115"/>
      <c r="AH169" s="115"/>
      <c r="AI169" s="115"/>
      <c r="AJ169" s="115"/>
      <c r="AK169" s="115"/>
      <c r="AL169" s="115"/>
      <c r="AM169" s="115"/>
      <c r="AN169" s="115"/>
      <c r="AO169" s="115"/>
      <c r="AP169" s="115"/>
      <c r="AQ169" s="115"/>
      <c r="AR169" s="116"/>
    </row>
    <row r="170" spans="4:44">
      <c r="Y170" s="114"/>
      <c r="Z170" s="115"/>
      <c r="AA170" s="115"/>
      <c r="AB170" s="115"/>
      <c r="AC170" s="115"/>
      <c r="AD170" s="115"/>
      <c r="AE170" s="115"/>
      <c r="AF170" s="115"/>
      <c r="AG170" s="115"/>
      <c r="AH170" s="115"/>
      <c r="AI170" s="115"/>
      <c r="AJ170" s="115"/>
      <c r="AK170" s="115"/>
      <c r="AL170" s="115"/>
      <c r="AM170" s="115"/>
      <c r="AN170" s="115"/>
      <c r="AO170" s="115"/>
      <c r="AP170" s="115"/>
      <c r="AQ170" s="115"/>
      <c r="AR170" s="116"/>
    </row>
    <row r="171" spans="4:44">
      <c r="Y171" s="114">
        <v>12</v>
      </c>
      <c r="Z171" s="115" t="s">
        <v>576</v>
      </c>
      <c r="AA171" s="115"/>
      <c r="AB171" s="115"/>
      <c r="AC171" s="115"/>
      <c r="AD171" s="115"/>
      <c r="AE171" s="115"/>
      <c r="AF171" s="115">
        <v>21</v>
      </c>
      <c r="AG171" s="115" t="s">
        <v>579</v>
      </c>
      <c r="AH171" s="115"/>
      <c r="AI171" s="115"/>
      <c r="AJ171" s="115" t="s">
        <v>578</v>
      </c>
      <c r="AK171" s="115"/>
      <c r="AL171" s="115"/>
      <c r="AM171" s="115"/>
      <c r="AN171" s="115"/>
      <c r="AO171" s="115"/>
      <c r="AP171" s="115"/>
      <c r="AQ171" s="115"/>
      <c r="AR171" s="116"/>
    </row>
    <row r="172" spans="4:44">
      <c r="Y172" s="111"/>
      <c r="Z172" s="112"/>
      <c r="AA172" s="112"/>
      <c r="AB172" s="112"/>
      <c r="AC172" s="112"/>
      <c r="AD172" s="112"/>
      <c r="AE172" s="112"/>
      <c r="AF172" s="112"/>
      <c r="AG172" s="112"/>
      <c r="AH172" s="112"/>
      <c r="AI172" s="112"/>
      <c r="AJ172" s="112"/>
      <c r="AK172" s="112"/>
      <c r="AL172" s="112"/>
      <c r="AM172" s="112"/>
      <c r="AN172" s="112"/>
      <c r="AO172" s="112"/>
      <c r="AP172" s="112"/>
      <c r="AQ172" s="112"/>
      <c r="AR172" s="113"/>
    </row>
    <row r="177" spans="1:5">
      <c r="C177" s="146" t="s">
        <v>708</v>
      </c>
    </row>
    <row r="178" spans="1:5">
      <c r="D178" s="92" t="s">
        <v>702</v>
      </c>
    </row>
    <row r="179" spans="1:5">
      <c r="D179" s="92" t="s">
        <v>703</v>
      </c>
    </row>
    <row r="180" spans="1:5">
      <c r="D180" s="92" t="s">
        <v>704</v>
      </c>
    </row>
    <row r="181" spans="1:5">
      <c r="D181" s="92" t="s">
        <v>706</v>
      </c>
    </row>
    <row r="182" spans="1:5">
      <c r="D182" s="92" t="s">
        <v>705</v>
      </c>
    </row>
    <row r="183" spans="1:5">
      <c r="A183" s="278"/>
      <c r="C183" s="323"/>
      <c r="D183" s="92" t="s">
        <v>1194</v>
      </c>
    </row>
    <row r="184" spans="1:5">
      <c r="D184" s="92" t="s">
        <v>707</v>
      </c>
    </row>
    <row r="186" spans="1:5">
      <c r="A186" s="323"/>
      <c r="C186" s="146" t="s">
        <v>1073</v>
      </c>
    </row>
    <row r="187" spans="1:5">
      <c r="A187" s="323"/>
      <c r="C187" s="146"/>
    </row>
    <row r="188" spans="1:5">
      <c r="A188" s="323"/>
      <c r="C188" s="146"/>
      <c r="D188" s="97" t="s">
        <v>1146</v>
      </c>
    </row>
    <row r="189" spans="1:5">
      <c r="A189" s="323"/>
      <c r="C189" s="146"/>
      <c r="D189" s="97" t="s">
        <v>1145</v>
      </c>
    </row>
    <row r="190" spans="1:5">
      <c r="A190" s="323"/>
      <c r="C190" s="146"/>
    </row>
    <row r="191" spans="1:5">
      <c r="A191" s="323"/>
      <c r="D191" s="276" t="s">
        <v>1074</v>
      </c>
      <c r="E191" s="277"/>
    </row>
    <row r="192" spans="1:5">
      <c r="A192" s="323"/>
      <c r="D192" s="277"/>
      <c r="E192" s="277" t="s">
        <v>1075</v>
      </c>
    </row>
    <row r="193" spans="1:20">
      <c r="A193" s="323"/>
      <c r="D193" s="276" t="s">
        <v>1076</v>
      </c>
      <c r="E193" s="277"/>
    </row>
    <row r="194" spans="1:20">
      <c r="A194" s="323"/>
      <c r="D194" s="277"/>
      <c r="E194" s="277" t="s">
        <v>1077</v>
      </c>
    </row>
    <row r="195" spans="1:20">
      <c r="A195" s="323"/>
    </row>
    <row r="196" spans="1:20" s="269" customFormat="1" ht="18.75">
      <c r="A196" s="226"/>
      <c r="B196" s="268"/>
      <c r="D196" s="268" t="s">
        <v>1078</v>
      </c>
    </row>
    <row r="197" spans="1:20" s="269" customFormat="1" ht="18.75">
      <c r="A197" s="226"/>
      <c r="B197" s="268"/>
      <c r="D197" s="268" t="s">
        <v>1144</v>
      </c>
    </row>
    <row r="198" spans="1:20" s="269" customFormat="1" ht="18.75">
      <c r="A198" s="226"/>
      <c r="B198" s="268"/>
      <c r="F198" s="269" t="s">
        <v>1017</v>
      </c>
      <c r="T198" s="269" t="s">
        <v>1039</v>
      </c>
    </row>
    <row r="199" spans="1:20" s="269" customFormat="1" ht="18.75">
      <c r="A199" s="226"/>
      <c r="B199" s="268"/>
    </row>
    <row r="200" spans="1:20" s="269" customFormat="1" ht="18.75">
      <c r="A200" s="226"/>
      <c r="B200" s="268"/>
    </row>
    <row r="201" spans="1:20" s="269" customFormat="1" ht="18.75">
      <c r="A201" s="226"/>
      <c r="B201" s="268"/>
    </row>
    <row r="202" spans="1:20" s="269" customFormat="1" ht="18.75">
      <c r="A202" s="226"/>
      <c r="B202" s="268"/>
    </row>
    <row r="203" spans="1:20" s="269" customFormat="1" ht="18.75">
      <c r="A203" s="226"/>
      <c r="B203" s="268"/>
    </row>
    <row r="204" spans="1:20" s="269" customFormat="1" ht="18.75">
      <c r="A204" s="226"/>
      <c r="B204" s="268"/>
    </row>
    <row r="205" spans="1:20" s="269" customFormat="1" ht="18.75">
      <c r="A205" s="226"/>
      <c r="B205" s="268"/>
    </row>
    <row r="206" spans="1:20" s="269" customFormat="1" ht="18.75">
      <c r="A206" s="226"/>
      <c r="B206" s="268"/>
    </row>
    <row r="207" spans="1:20" s="269" customFormat="1" ht="18.75">
      <c r="A207" s="226"/>
      <c r="B207" s="268"/>
      <c r="F207" s="269" t="s">
        <v>1079</v>
      </c>
    </row>
    <row r="208" spans="1:20" s="269" customFormat="1" ht="18.75">
      <c r="A208" s="226"/>
      <c r="B208" s="268"/>
      <c r="F208" s="269" t="s">
        <v>1080</v>
      </c>
      <c r="G208" s="269" t="s">
        <v>1081</v>
      </c>
    </row>
    <row r="209" spans="1:7" s="269" customFormat="1" ht="18.75">
      <c r="A209" s="226"/>
      <c r="B209" s="268"/>
      <c r="G209" s="87" t="s">
        <v>1089</v>
      </c>
    </row>
    <row r="210" spans="1:7" s="269" customFormat="1" ht="16.5">
      <c r="A210" s="324"/>
    </row>
    <row r="211" spans="1:7" s="269" customFormat="1" ht="16.5">
      <c r="A211" s="324"/>
    </row>
    <row r="212" spans="1:7" s="269" customFormat="1" ht="16.5">
      <c r="A212" s="324"/>
    </row>
    <row r="213" spans="1:7" s="269" customFormat="1" ht="16.5">
      <c r="A213" s="324"/>
    </row>
    <row r="214" spans="1:7" s="269" customFormat="1" ht="16.5">
      <c r="A214" s="324"/>
    </row>
    <row r="215" spans="1:7" s="269" customFormat="1" ht="16.5">
      <c r="A215" s="324"/>
    </row>
    <row r="216" spans="1:7" s="269" customFormat="1" ht="16.5">
      <c r="A216" s="324"/>
    </row>
    <row r="217" spans="1:7" s="269" customFormat="1" ht="16.5">
      <c r="A217" s="324"/>
    </row>
    <row r="218" spans="1:7" s="269" customFormat="1" ht="16.5">
      <c r="A218" s="324"/>
    </row>
    <row r="219" spans="1:7" s="269" customFormat="1" ht="16.5">
      <c r="A219" s="324"/>
    </row>
    <row r="220" spans="1:7" s="269" customFormat="1" ht="16.5">
      <c r="A220" s="324"/>
    </row>
    <row r="221" spans="1:7" s="269" customFormat="1" ht="16.5">
      <c r="A221" s="324"/>
    </row>
    <row r="222" spans="1:7" s="269" customFormat="1" ht="16.5">
      <c r="A222" s="324"/>
    </row>
    <row r="223" spans="1:7" s="269" customFormat="1" ht="16.5">
      <c r="A223" s="324"/>
    </row>
    <row r="224" spans="1:7" s="269" customFormat="1" ht="16.5">
      <c r="A224" s="324"/>
    </row>
    <row r="225" spans="1:1" s="269" customFormat="1" ht="16.5">
      <c r="A225" s="324"/>
    </row>
    <row r="226" spans="1:1" s="269" customFormat="1" ht="16.5">
      <c r="A226" s="324"/>
    </row>
    <row r="227" spans="1:1" s="269" customFormat="1" ht="16.5">
      <c r="A227" s="324"/>
    </row>
    <row r="228" spans="1:1" s="269" customFormat="1" ht="16.5">
      <c r="A228" s="324"/>
    </row>
    <row r="229" spans="1:1" s="269" customFormat="1" ht="16.5">
      <c r="A229" s="324"/>
    </row>
    <row r="230" spans="1:1" s="269" customFormat="1" ht="16.5">
      <c r="A230" s="324"/>
    </row>
    <row r="231" spans="1:1" s="269" customFormat="1" ht="16.5">
      <c r="A231" s="324"/>
    </row>
    <row r="232" spans="1:1" s="269" customFormat="1" ht="16.5">
      <c r="A232" s="324"/>
    </row>
    <row r="233" spans="1:1" s="269" customFormat="1" ht="16.5">
      <c r="A233" s="324"/>
    </row>
    <row r="234" spans="1:1" s="269" customFormat="1" ht="16.5">
      <c r="A234" s="324"/>
    </row>
    <row r="235" spans="1:1" s="269" customFormat="1" ht="16.5">
      <c r="A235" s="324"/>
    </row>
    <row r="236" spans="1:1" s="269" customFormat="1" ht="16.5">
      <c r="A236" s="324"/>
    </row>
    <row r="237" spans="1:1" s="269" customFormat="1" ht="16.5">
      <c r="A237" s="324"/>
    </row>
    <row r="238" spans="1:1" s="269" customFormat="1" ht="16.5">
      <c r="A238" s="324"/>
    </row>
    <row r="239" spans="1:1" s="269" customFormat="1" ht="16.5">
      <c r="A239" s="324"/>
    </row>
    <row r="240" spans="1:1" s="269" customFormat="1" ht="16.5">
      <c r="A240" s="324"/>
    </row>
    <row r="241" spans="1:20" s="269" customFormat="1" ht="16.5">
      <c r="A241" s="324"/>
    </row>
    <row r="242" spans="1:20" s="269" customFormat="1" ht="16.5">
      <c r="A242" s="324"/>
    </row>
    <row r="243" spans="1:20" s="269" customFormat="1" ht="16.5">
      <c r="A243" s="324"/>
    </row>
    <row r="244" spans="1:20" s="269" customFormat="1" ht="16.5">
      <c r="A244" s="324"/>
    </row>
    <row r="245" spans="1:20" s="269" customFormat="1" ht="16.5">
      <c r="A245" s="324"/>
    </row>
    <row r="246" spans="1:20" s="269" customFormat="1" ht="16.5">
      <c r="A246" s="324"/>
    </row>
    <row r="247" spans="1:20" s="269" customFormat="1" ht="16.5">
      <c r="A247" s="324"/>
    </row>
    <row r="248" spans="1:20" s="269" customFormat="1" ht="16.5">
      <c r="A248" s="324"/>
    </row>
    <row r="249" spans="1:20" s="269" customFormat="1" ht="16.5">
      <c r="A249" s="324"/>
    </row>
    <row r="250" spans="1:20" s="269" customFormat="1" ht="16.5">
      <c r="A250" s="324"/>
    </row>
    <row r="251" spans="1:20" s="269" customFormat="1" ht="18.75">
      <c r="A251" s="226"/>
      <c r="B251" s="268"/>
      <c r="D251" s="268" t="s">
        <v>1143</v>
      </c>
    </row>
    <row r="252" spans="1:20" s="269" customFormat="1" ht="18.75">
      <c r="A252" s="226"/>
      <c r="B252" s="268"/>
      <c r="F252" s="269" t="s">
        <v>1017</v>
      </c>
      <c r="T252" s="269" t="s">
        <v>1039</v>
      </c>
    </row>
    <row r="253" spans="1:20" s="269" customFormat="1" ht="18.75">
      <c r="A253" s="226"/>
      <c r="B253" s="268"/>
    </row>
    <row r="254" spans="1:20" s="269" customFormat="1" ht="18.75">
      <c r="A254" s="226"/>
      <c r="B254" s="268"/>
    </row>
    <row r="255" spans="1:20" s="269" customFormat="1" ht="18.75">
      <c r="A255" s="226"/>
      <c r="B255" s="268"/>
    </row>
    <row r="256" spans="1:20" s="269" customFormat="1" ht="18.75">
      <c r="A256" s="226"/>
      <c r="B256" s="268"/>
    </row>
    <row r="257" spans="1:7" s="269" customFormat="1" ht="18.75">
      <c r="A257" s="226"/>
      <c r="B257" s="268"/>
    </row>
    <row r="258" spans="1:7" s="269" customFormat="1" ht="18.75">
      <c r="A258" s="226"/>
      <c r="B258" s="268"/>
    </row>
    <row r="259" spans="1:7" s="269" customFormat="1" ht="18.75">
      <c r="A259" s="226"/>
      <c r="B259" s="268"/>
    </row>
    <row r="260" spans="1:7" s="269" customFormat="1" ht="18.75">
      <c r="A260" s="226"/>
      <c r="B260" s="268"/>
    </row>
    <row r="261" spans="1:7" s="269" customFormat="1" ht="18.75">
      <c r="A261" s="226"/>
      <c r="B261" s="268"/>
      <c r="F261" s="269" t="s">
        <v>1079</v>
      </c>
    </row>
    <row r="262" spans="1:7" s="269" customFormat="1" ht="18.75">
      <c r="A262" s="226"/>
      <c r="B262" s="268"/>
      <c r="F262" s="269" t="s">
        <v>1080</v>
      </c>
      <c r="G262" s="269" t="s">
        <v>1081</v>
      </c>
    </row>
    <row r="263" spans="1:7" s="269" customFormat="1" ht="18.75">
      <c r="A263" s="226"/>
      <c r="B263" s="268"/>
      <c r="G263" s="87" t="s">
        <v>1089</v>
      </c>
    </row>
    <row r="264" spans="1:7" s="269" customFormat="1" ht="16.5">
      <c r="A264" s="324"/>
    </row>
    <row r="265" spans="1:7" s="269" customFormat="1" ht="16.5">
      <c r="A265" s="324"/>
    </row>
    <row r="266" spans="1:7" s="269" customFormat="1" ht="16.5">
      <c r="A266" s="324"/>
    </row>
    <row r="267" spans="1:7" s="269" customFormat="1" ht="16.5">
      <c r="A267" s="324"/>
    </row>
    <row r="268" spans="1:7" s="269" customFormat="1" ht="16.5">
      <c r="A268" s="324"/>
    </row>
    <row r="269" spans="1:7" s="269" customFormat="1" ht="16.5">
      <c r="A269" s="324"/>
    </row>
    <row r="270" spans="1:7" s="269" customFormat="1" ht="16.5">
      <c r="A270" s="324"/>
    </row>
    <row r="271" spans="1:7" s="269" customFormat="1" ht="16.5">
      <c r="A271" s="324"/>
    </row>
    <row r="272" spans="1:7" s="269" customFormat="1" ht="16.5">
      <c r="A272" s="324"/>
    </row>
    <row r="273" spans="1:1" s="269" customFormat="1" ht="16.5">
      <c r="A273" s="324"/>
    </row>
    <row r="274" spans="1:1" s="269" customFormat="1" ht="16.5">
      <c r="A274" s="324"/>
    </row>
    <row r="275" spans="1:1" s="269" customFormat="1" ht="16.5">
      <c r="A275" s="324"/>
    </row>
    <row r="276" spans="1:1" s="269" customFormat="1" ht="16.5">
      <c r="A276" s="324"/>
    </row>
    <row r="277" spans="1:1" s="269" customFormat="1" ht="16.5">
      <c r="A277" s="324"/>
    </row>
    <row r="278" spans="1:1" s="269" customFormat="1" ht="16.5">
      <c r="A278" s="324"/>
    </row>
    <row r="279" spans="1:1" s="269" customFormat="1" ht="16.5">
      <c r="A279" s="324"/>
    </row>
    <row r="280" spans="1:1" s="269" customFormat="1" ht="16.5">
      <c r="A280" s="324"/>
    </row>
    <row r="281" spans="1:1" s="269" customFormat="1" ht="16.5">
      <c r="A281" s="324"/>
    </row>
    <row r="282" spans="1:1" s="269" customFormat="1" ht="16.5">
      <c r="A282" s="324"/>
    </row>
    <row r="283" spans="1:1" s="269" customFormat="1" ht="16.5">
      <c r="A283" s="324"/>
    </row>
    <row r="284" spans="1:1" s="269" customFormat="1" ht="16.5">
      <c r="A284" s="324"/>
    </row>
    <row r="285" spans="1:1" s="269" customFormat="1" ht="16.5">
      <c r="A285" s="324"/>
    </row>
    <row r="286" spans="1:1" s="269" customFormat="1" ht="16.5">
      <c r="A286" s="324"/>
    </row>
    <row r="287" spans="1:1" s="269" customFormat="1" ht="16.5">
      <c r="A287" s="324"/>
    </row>
    <row r="288" spans="1:1" s="269" customFormat="1" ht="16.5">
      <c r="A288" s="324"/>
    </row>
    <row r="289" spans="1:1" s="269" customFormat="1" ht="16.5">
      <c r="A289" s="324"/>
    </row>
    <row r="290" spans="1:1" s="269" customFormat="1" ht="16.5">
      <c r="A290" s="324"/>
    </row>
    <row r="291" spans="1:1" s="269" customFormat="1" ht="16.5">
      <c r="A291" s="324"/>
    </row>
    <row r="292" spans="1:1" s="269" customFormat="1" ht="16.5">
      <c r="A292" s="324"/>
    </row>
    <row r="293" spans="1:1" s="269" customFormat="1" ht="16.5">
      <c r="A293" s="324"/>
    </row>
    <row r="294" spans="1:1" s="269" customFormat="1" ht="16.5">
      <c r="A294" s="324"/>
    </row>
    <row r="295" spans="1:1" s="269" customFormat="1" ht="16.5">
      <c r="A295" s="324"/>
    </row>
    <row r="296" spans="1:1" s="269" customFormat="1" ht="16.5">
      <c r="A296" s="324"/>
    </row>
    <row r="297" spans="1:1" s="269" customFormat="1" ht="16.5">
      <c r="A297" s="324"/>
    </row>
    <row r="298" spans="1:1" s="269" customFormat="1" ht="16.5">
      <c r="A298" s="324"/>
    </row>
    <row r="299" spans="1:1" s="269" customFormat="1" ht="16.5">
      <c r="A299" s="324"/>
    </row>
    <row r="300" spans="1:1">
      <c r="A300" s="323"/>
    </row>
    <row r="301" spans="1:1">
      <c r="A301" s="323"/>
    </row>
    <row r="302" spans="1:1">
      <c r="A302" s="323"/>
    </row>
  </sheetData>
  <phoneticPr fontId="3"/>
  <hyperlinks>
    <hyperlink ref="G209" location="チェック項目一覧!D51" display="エラーコードについては「チェック項目一覧」シートを参照。" xr:uid="{00000000-0004-0000-0700-000000000000}"/>
    <hyperlink ref="G263" location="チェック項目一覧!D51" display="エラーコードについては「チェック項目一覧」シートを参照。" xr:uid="{00000000-0004-0000-0700-000001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AP81"/>
  <sheetViews>
    <sheetView showGridLines="0" topLeftCell="A46" zoomScale="85" zoomScaleNormal="85" workbookViewId="0">
      <selection activeCell="I78" sqref="I78"/>
    </sheetView>
  </sheetViews>
  <sheetFormatPr defaultRowHeight="13.5"/>
  <cols>
    <col min="1" max="1" width="4.375" style="91" customWidth="1"/>
    <col min="2" max="2" width="12.5" style="91" hidden="1" customWidth="1"/>
    <col min="3" max="3" width="10.125" style="91" hidden="1" customWidth="1"/>
    <col min="4" max="4" width="15.375" style="91" bestFit="1" customWidth="1"/>
    <col min="5" max="5" width="29.625" style="91" customWidth="1"/>
    <col min="6" max="6" width="13.625" style="91" customWidth="1"/>
    <col min="7" max="8" width="8.75" style="91" customWidth="1"/>
    <col min="9" max="9" width="11.625" style="91" bestFit="1" customWidth="1"/>
    <col min="10" max="10" width="11" style="91" bestFit="1" customWidth="1"/>
    <col min="11" max="11" width="39.75" style="91" customWidth="1"/>
    <col min="12" max="12" width="52.5" style="91" customWidth="1"/>
    <col min="13" max="13" width="7" style="91" customWidth="1"/>
    <col min="14" max="14" width="12.875" style="91" bestFit="1" customWidth="1"/>
    <col min="15" max="16" width="17.125" style="91" customWidth="1"/>
    <col min="17" max="17" width="26" style="91" bestFit="1" customWidth="1"/>
    <col min="18" max="18" width="33.25" style="91" bestFit="1" customWidth="1"/>
    <col min="19" max="19" width="14.25" style="91" bestFit="1" customWidth="1"/>
    <col min="20" max="20" width="12.375" style="91" bestFit="1" customWidth="1"/>
    <col min="21" max="22" width="8" style="91" bestFit="1" customWidth="1"/>
    <col min="23" max="24" width="20.25" style="91" bestFit="1" customWidth="1"/>
    <col min="25" max="253" width="9" style="91"/>
    <col min="254" max="254" width="11.375" style="91" customWidth="1"/>
    <col min="255" max="255" width="7.75" style="91" customWidth="1"/>
    <col min="256" max="256" width="4.375" style="91" customWidth="1"/>
    <col min="257" max="257" width="3.5" style="91" bestFit="1" customWidth="1"/>
    <col min="258" max="258" width="12.5" style="91" customWidth="1"/>
    <col min="259" max="259" width="10.125" style="91" customWidth="1"/>
    <col min="260" max="260" width="4.125" style="91" customWidth="1"/>
    <col min="261" max="261" width="29.625" style="91" customWidth="1"/>
    <col min="262" max="264" width="9" style="91" customWidth="1"/>
    <col min="265" max="265" width="11.625" style="91" bestFit="1" customWidth="1"/>
    <col min="266" max="266" width="11" style="91" bestFit="1" customWidth="1"/>
    <col min="267" max="267" width="39.75" style="91" customWidth="1"/>
    <col min="268" max="268" width="52.5" style="91" customWidth="1"/>
    <col min="269" max="269" width="7" style="91" customWidth="1"/>
    <col min="270" max="270" width="12.875" style="91" bestFit="1" customWidth="1"/>
    <col min="271" max="272" width="17.125" style="91" customWidth="1"/>
    <col min="273" max="273" width="26" style="91" bestFit="1" customWidth="1"/>
    <col min="274" max="274" width="33.25" style="91" bestFit="1" customWidth="1"/>
    <col min="275" max="275" width="14.25" style="91" bestFit="1" customWidth="1"/>
    <col min="276" max="276" width="12.375" style="91" bestFit="1" customWidth="1"/>
    <col min="277" max="278" width="8" style="91" bestFit="1" customWidth="1"/>
    <col min="279" max="280" width="20.25" style="91" bestFit="1" customWidth="1"/>
    <col min="281" max="509" width="9" style="91"/>
    <col min="510" max="510" width="11.375" style="91" customWidth="1"/>
    <col min="511" max="511" width="7.75" style="91" customWidth="1"/>
    <col min="512" max="512" width="4.375" style="91" customWidth="1"/>
    <col min="513" max="513" width="3.5" style="91" bestFit="1" customWidth="1"/>
    <col min="514" max="514" width="12.5" style="91" customWidth="1"/>
    <col min="515" max="515" width="10.125" style="91" customWidth="1"/>
    <col min="516" max="516" width="4.125" style="91" customWidth="1"/>
    <col min="517" max="517" width="29.625" style="91" customWidth="1"/>
    <col min="518" max="520" width="9" style="91" customWidth="1"/>
    <col min="521" max="521" width="11.625" style="91" bestFit="1" customWidth="1"/>
    <col min="522" max="522" width="11" style="91" bestFit="1" customWidth="1"/>
    <col min="523" max="523" width="39.75" style="91" customWidth="1"/>
    <col min="524" max="524" width="52.5" style="91" customWidth="1"/>
    <col min="525" max="525" width="7" style="91" customWidth="1"/>
    <col min="526" max="526" width="12.875" style="91" bestFit="1" customWidth="1"/>
    <col min="527" max="528" width="17.125" style="91" customWidth="1"/>
    <col min="529" max="529" width="26" style="91" bestFit="1" customWidth="1"/>
    <col min="530" max="530" width="33.25" style="91" bestFit="1" customWidth="1"/>
    <col min="531" max="531" width="14.25" style="91" bestFit="1" customWidth="1"/>
    <col min="532" max="532" width="12.375" style="91" bestFit="1" customWidth="1"/>
    <col min="533" max="534" width="8" style="91" bestFit="1" customWidth="1"/>
    <col min="535" max="536" width="20.25" style="91" bestFit="1" customWidth="1"/>
    <col min="537" max="765" width="9" style="91"/>
    <col min="766" max="766" width="11.375" style="91" customWidth="1"/>
    <col min="767" max="767" width="7.75" style="91" customWidth="1"/>
    <col min="768" max="768" width="4.375" style="91" customWidth="1"/>
    <col min="769" max="769" width="3.5" style="91" bestFit="1" customWidth="1"/>
    <col min="770" max="770" width="12.5" style="91" customWidth="1"/>
    <col min="771" max="771" width="10.125" style="91" customWidth="1"/>
    <col min="772" max="772" width="4.125" style="91" customWidth="1"/>
    <col min="773" max="773" width="29.625" style="91" customWidth="1"/>
    <col min="774" max="776" width="9" style="91" customWidth="1"/>
    <col min="777" max="777" width="11.625" style="91" bestFit="1" customWidth="1"/>
    <col min="778" max="778" width="11" style="91" bestFit="1" customWidth="1"/>
    <col min="779" max="779" width="39.75" style="91" customWidth="1"/>
    <col min="780" max="780" width="52.5" style="91" customWidth="1"/>
    <col min="781" max="781" width="7" style="91" customWidth="1"/>
    <col min="782" max="782" width="12.875" style="91" bestFit="1" customWidth="1"/>
    <col min="783" max="784" width="17.125" style="91" customWidth="1"/>
    <col min="785" max="785" width="26" style="91" bestFit="1" customWidth="1"/>
    <col min="786" max="786" width="33.25" style="91" bestFit="1" customWidth="1"/>
    <col min="787" max="787" width="14.25" style="91" bestFit="1" customWidth="1"/>
    <col min="788" max="788" width="12.375" style="91" bestFit="1" customWidth="1"/>
    <col min="789" max="790" width="8" style="91" bestFit="1" customWidth="1"/>
    <col min="791" max="792" width="20.25" style="91" bestFit="1" customWidth="1"/>
    <col min="793" max="1021" width="9" style="91"/>
    <col min="1022" max="1022" width="11.375" style="91" customWidth="1"/>
    <col min="1023" max="1023" width="7.75" style="91" customWidth="1"/>
    <col min="1024" max="1024" width="4.375" style="91" customWidth="1"/>
    <col min="1025" max="1025" width="3.5" style="91" bestFit="1" customWidth="1"/>
    <col min="1026" max="1026" width="12.5" style="91" customWidth="1"/>
    <col min="1027" max="1027" width="10.125" style="91" customWidth="1"/>
    <col min="1028" max="1028" width="4.125" style="91" customWidth="1"/>
    <col min="1029" max="1029" width="29.625" style="91" customWidth="1"/>
    <col min="1030" max="1032" width="9" style="91" customWidth="1"/>
    <col min="1033" max="1033" width="11.625" style="91" bestFit="1" customWidth="1"/>
    <col min="1034" max="1034" width="11" style="91" bestFit="1" customWidth="1"/>
    <col min="1035" max="1035" width="39.75" style="91" customWidth="1"/>
    <col min="1036" max="1036" width="52.5" style="91" customWidth="1"/>
    <col min="1037" max="1037" width="7" style="91" customWidth="1"/>
    <col min="1038" max="1038" width="12.875" style="91" bestFit="1" customWidth="1"/>
    <col min="1039" max="1040" width="17.125" style="91" customWidth="1"/>
    <col min="1041" max="1041" width="26" style="91" bestFit="1" customWidth="1"/>
    <col min="1042" max="1042" width="33.25" style="91" bestFit="1" customWidth="1"/>
    <col min="1043" max="1043" width="14.25" style="91" bestFit="1" customWidth="1"/>
    <col min="1044" max="1044" width="12.375" style="91" bestFit="1" customWidth="1"/>
    <col min="1045" max="1046" width="8" style="91" bestFit="1" customWidth="1"/>
    <col min="1047" max="1048" width="20.25" style="91" bestFit="1" customWidth="1"/>
    <col min="1049" max="1277" width="9" style="91"/>
    <col min="1278" max="1278" width="11.375" style="91" customWidth="1"/>
    <col min="1279" max="1279" width="7.75" style="91" customWidth="1"/>
    <col min="1280" max="1280" width="4.375" style="91" customWidth="1"/>
    <col min="1281" max="1281" width="3.5" style="91" bestFit="1" customWidth="1"/>
    <col min="1282" max="1282" width="12.5" style="91" customWidth="1"/>
    <col min="1283" max="1283" width="10.125" style="91" customWidth="1"/>
    <col min="1284" max="1284" width="4.125" style="91" customWidth="1"/>
    <col min="1285" max="1285" width="29.625" style="91" customWidth="1"/>
    <col min="1286" max="1288" width="9" style="91" customWidth="1"/>
    <col min="1289" max="1289" width="11.625" style="91" bestFit="1" customWidth="1"/>
    <col min="1290" max="1290" width="11" style="91" bestFit="1" customWidth="1"/>
    <col min="1291" max="1291" width="39.75" style="91" customWidth="1"/>
    <col min="1292" max="1292" width="52.5" style="91" customWidth="1"/>
    <col min="1293" max="1293" width="7" style="91" customWidth="1"/>
    <col min="1294" max="1294" width="12.875" style="91" bestFit="1" customWidth="1"/>
    <col min="1295" max="1296" width="17.125" style="91" customWidth="1"/>
    <col min="1297" max="1297" width="26" style="91" bestFit="1" customWidth="1"/>
    <col min="1298" max="1298" width="33.25" style="91" bestFit="1" customWidth="1"/>
    <col min="1299" max="1299" width="14.25" style="91" bestFit="1" customWidth="1"/>
    <col min="1300" max="1300" width="12.375" style="91" bestFit="1" customWidth="1"/>
    <col min="1301" max="1302" width="8" style="91" bestFit="1" customWidth="1"/>
    <col min="1303" max="1304" width="20.25" style="91" bestFit="1" customWidth="1"/>
    <col min="1305" max="1533" width="9" style="91"/>
    <col min="1534" max="1534" width="11.375" style="91" customWidth="1"/>
    <col min="1535" max="1535" width="7.75" style="91" customWidth="1"/>
    <col min="1536" max="1536" width="4.375" style="91" customWidth="1"/>
    <col min="1537" max="1537" width="3.5" style="91" bestFit="1" customWidth="1"/>
    <col min="1538" max="1538" width="12.5" style="91" customWidth="1"/>
    <col min="1539" max="1539" width="10.125" style="91" customWidth="1"/>
    <col min="1540" max="1540" width="4.125" style="91" customWidth="1"/>
    <col min="1541" max="1541" width="29.625" style="91" customWidth="1"/>
    <col min="1542" max="1544" width="9" style="91" customWidth="1"/>
    <col min="1545" max="1545" width="11.625" style="91" bestFit="1" customWidth="1"/>
    <col min="1546" max="1546" width="11" style="91" bestFit="1" customWidth="1"/>
    <col min="1547" max="1547" width="39.75" style="91" customWidth="1"/>
    <col min="1548" max="1548" width="52.5" style="91" customWidth="1"/>
    <col min="1549" max="1549" width="7" style="91" customWidth="1"/>
    <col min="1550" max="1550" width="12.875" style="91" bestFit="1" customWidth="1"/>
    <col min="1551" max="1552" width="17.125" style="91" customWidth="1"/>
    <col min="1553" max="1553" width="26" style="91" bestFit="1" customWidth="1"/>
    <col min="1554" max="1554" width="33.25" style="91" bestFit="1" customWidth="1"/>
    <col min="1555" max="1555" width="14.25" style="91" bestFit="1" customWidth="1"/>
    <col min="1556" max="1556" width="12.375" style="91" bestFit="1" customWidth="1"/>
    <col min="1557" max="1558" width="8" style="91" bestFit="1" customWidth="1"/>
    <col min="1559" max="1560" width="20.25" style="91" bestFit="1" customWidth="1"/>
    <col min="1561" max="1789" width="9" style="91"/>
    <col min="1790" max="1790" width="11.375" style="91" customWidth="1"/>
    <col min="1791" max="1791" width="7.75" style="91" customWidth="1"/>
    <col min="1792" max="1792" width="4.375" style="91" customWidth="1"/>
    <col min="1793" max="1793" width="3.5" style="91" bestFit="1" customWidth="1"/>
    <col min="1794" max="1794" width="12.5" style="91" customWidth="1"/>
    <col min="1795" max="1795" width="10.125" style="91" customWidth="1"/>
    <col min="1796" max="1796" width="4.125" style="91" customWidth="1"/>
    <col min="1797" max="1797" width="29.625" style="91" customWidth="1"/>
    <col min="1798" max="1800" width="9" style="91" customWidth="1"/>
    <col min="1801" max="1801" width="11.625" style="91" bestFit="1" customWidth="1"/>
    <col min="1802" max="1802" width="11" style="91" bestFit="1" customWidth="1"/>
    <col min="1803" max="1803" width="39.75" style="91" customWidth="1"/>
    <col min="1804" max="1804" width="52.5" style="91" customWidth="1"/>
    <col min="1805" max="1805" width="7" style="91" customWidth="1"/>
    <col min="1806" max="1806" width="12.875" style="91" bestFit="1" customWidth="1"/>
    <col min="1807" max="1808" width="17.125" style="91" customWidth="1"/>
    <col min="1809" max="1809" width="26" style="91" bestFit="1" customWidth="1"/>
    <col min="1810" max="1810" width="33.25" style="91" bestFit="1" customWidth="1"/>
    <col min="1811" max="1811" width="14.25" style="91" bestFit="1" customWidth="1"/>
    <col min="1812" max="1812" width="12.375" style="91" bestFit="1" customWidth="1"/>
    <col min="1813" max="1814" width="8" style="91" bestFit="1" customWidth="1"/>
    <col min="1815" max="1816" width="20.25" style="91" bestFit="1" customWidth="1"/>
    <col min="1817" max="2045" width="9" style="91"/>
    <col min="2046" max="2046" width="11.375" style="91" customWidth="1"/>
    <col min="2047" max="2047" width="7.75" style="91" customWidth="1"/>
    <col min="2048" max="2048" width="4.375" style="91" customWidth="1"/>
    <col min="2049" max="2049" width="3.5" style="91" bestFit="1" customWidth="1"/>
    <col min="2050" max="2050" width="12.5" style="91" customWidth="1"/>
    <col min="2051" max="2051" width="10.125" style="91" customWidth="1"/>
    <col min="2052" max="2052" width="4.125" style="91" customWidth="1"/>
    <col min="2053" max="2053" width="29.625" style="91" customWidth="1"/>
    <col min="2054" max="2056" width="9" style="91" customWidth="1"/>
    <col min="2057" max="2057" width="11.625" style="91" bestFit="1" customWidth="1"/>
    <col min="2058" max="2058" width="11" style="91" bestFit="1" customWidth="1"/>
    <col min="2059" max="2059" width="39.75" style="91" customWidth="1"/>
    <col min="2060" max="2060" width="52.5" style="91" customWidth="1"/>
    <col min="2061" max="2061" width="7" style="91" customWidth="1"/>
    <col min="2062" max="2062" width="12.875" style="91" bestFit="1" customWidth="1"/>
    <col min="2063" max="2064" width="17.125" style="91" customWidth="1"/>
    <col min="2065" max="2065" width="26" style="91" bestFit="1" customWidth="1"/>
    <col min="2066" max="2066" width="33.25" style="91" bestFit="1" customWidth="1"/>
    <col min="2067" max="2067" width="14.25" style="91" bestFit="1" customWidth="1"/>
    <col min="2068" max="2068" width="12.375" style="91" bestFit="1" customWidth="1"/>
    <col min="2069" max="2070" width="8" style="91" bestFit="1" customWidth="1"/>
    <col min="2071" max="2072" width="20.25" style="91" bestFit="1" customWidth="1"/>
    <col min="2073" max="2301" width="9" style="91"/>
    <col min="2302" max="2302" width="11.375" style="91" customWidth="1"/>
    <col min="2303" max="2303" width="7.75" style="91" customWidth="1"/>
    <col min="2304" max="2304" width="4.375" style="91" customWidth="1"/>
    <col min="2305" max="2305" width="3.5" style="91" bestFit="1" customWidth="1"/>
    <col min="2306" max="2306" width="12.5" style="91" customWidth="1"/>
    <col min="2307" max="2307" width="10.125" style="91" customWidth="1"/>
    <col min="2308" max="2308" width="4.125" style="91" customWidth="1"/>
    <col min="2309" max="2309" width="29.625" style="91" customWidth="1"/>
    <col min="2310" max="2312" width="9" style="91" customWidth="1"/>
    <col min="2313" max="2313" width="11.625" style="91" bestFit="1" customWidth="1"/>
    <col min="2314" max="2314" width="11" style="91" bestFit="1" customWidth="1"/>
    <col min="2315" max="2315" width="39.75" style="91" customWidth="1"/>
    <col min="2316" max="2316" width="52.5" style="91" customWidth="1"/>
    <col min="2317" max="2317" width="7" style="91" customWidth="1"/>
    <col min="2318" max="2318" width="12.875" style="91" bestFit="1" customWidth="1"/>
    <col min="2319" max="2320" width="17.125" style="91" customWidth="1"/>
    <col min="2321" max="2321" width="26" style="91" bestFit="1" customWidth="1"/>
    <col min="2322" max="2322" width="33.25" style="91" bestFit="1" customWidth="1"/>
    <col min="2323" max="2323" width="14.25" style="91" bestFit="1" customWidth="1"/>
    <col min="2324" max="2324" width="12.375" style="91" bestFit="1" customWidth="1"/>
    <col min="2325" max="2326" width="8" style="91" bestFit="1" customWidth="1"/>
    <col min="2327" max="2328" width="20.25" style="91" bestFit="1" customWidth="1"/>
    <col min="2329" max="2557" width="9" style="91"/>
    <col min="2558" max="2558" width="11.375" style="91" customWidth="1"/>
    <col min="2559" max="2559" width="7.75" style="91" customWidth="1"/>
    <col min="2560" max="2560" width="4.375" style="91" customWidth="1"/>
    <col min="2561" max="2561" width="3.5" style="91" bestFit="1" customWidth="1"/>
    <col min="2562" max="2562" width="12.5" style="91" customWidth="1"/>
    <col min="2563" max="2563" width="10.125" style="91" customWidth="1"/>
    <col min="2564" max="2564" width="4.125" style="91" customWidth="1"/>
    <col min="2565" max="2565" width="29.625" style="91" customWidth="1"/>
    <col min="2566" max="2568" width="9" style="91" customWidth="1"/>
    <col min="2569" max="2569" width="11.625" style="91" bestFit="1" customWidth="1"/>
    <col min="2570" max="2570" width="11" style="91" bestFit="1" customWidth="1"/>
    <col min="2571" max="2571" width="39.75" style="91" customWidth="1"/>
    <col min="2572" max="2572" width="52.5" style="91" customWidth="1"/>
    <col min="2573" max="2573" width="7" style="91" customWidth="1"/>
    <col min="2574" max="2574" width="12.875" style="91" bestFit="1" customWidth="1"/>
    <col min="2575" max="2576" width="17.125" style="91" customWidth="1"/>
    <col min="2577" max="2577" width="26" style="91" bestFit="1" customWidth="1"/>
    <col min="2578" max="2578" width="33.25" style="91" bestFit="1" customWidth="1"/>
    <col min="2579" max="2579" width="14.25" style="91" bestFit="1" customWidth="1"/>
    <col min="2580" max="2580" width="12.375" style="91" bestFit="1" customWidth="1"/>
    <col min="2581" max="2582" width="8" style="91" bestFit="1" customWidth="1"/>
    <col min="2583" max="2584" width="20.25" style="91" bestFit="1" customWidth="1"/>
    <col min="2585" max="2813" width="9" style="91"/>
    <col min="2814" max="2814" width="11.375" style="91" customWidth="1"/>
    <col min="2815" max="2815" width="7.75" style="91" customWidth="1"/>
    <col min="2816" max="2816" width="4.375" style="91" customWidth="1"/>
    <col min="2817" max="2817" width="3.5" style="91" bestFit="1" customWidth="1"/>
    <col min="2818" max="2818" width="12.5" style="91" customWidth="1"/>
    <col min="2819" max="2819" width="10.125" style="91" customWidth="1"/>
    <col min="2820" max="2820" width="4.125" style="91" customWidth="1"/>
    <col min="2821" max="2821" width="29.625" style="91" customWidth="1"/>
    <col min="2822" max="2824" width="9" style="91" customWidth="1"/>
    <col min="2825" max="2825" width="11.625" style="91" bestFit="1" customWidth="1"/>
    <col min="2826" max="2826" width="11" style="91" bestFit="1" customWidth="1"/>
    <col min="2827" max="2827" width="39.75" style="91" customWidth="1"/>
    <col min="2828" max="2828" width="52.5" style="91" customWidth="1"/>
    <col min="2829" max="2829" width="7" style="91" customWidth="1"/>
    <col min="2830" max="2830" width="12.875" style="91" bestFit="1" customWidth="1"/>
    <col min="2831" max="2832" width="17.125" style="91" customWidth="1"/>
    <col min="2833" max="2833" width="26" style="91" bestFit="1" customWidth="1"/>
    <col min="2834" max="2834" width="33.25" style="91" bestFit="1" customWidth="1"/>
    <col min="2835" max="2835" width="14.25" style="91" bestFit="1" customWidth="1"/>
    <col min="2836" max="2836" width="12.375" style="91" bestFit="1" customWidth="1"/>
    <col min="2837" max="2838" width="8" style="91" bestFit="1" customWidth="1"/>
    <col min="2839" max="2840" width="20.25" style="91" bestFit="1" customWidth="1"/>
    <col min="2841" max="3069" width="9" style="91"/>
    <col min="3070" max="3070" width="11.375" style="91" customWidth="1"/>
    <col min="3071" max="3071" width="7.75" style="91" customWidth="1"/>
    <col min="3072" max="3072" width="4.375" style="91" customWidth="1"/>
    <col min="3073" max="3073" width="3.5" style="91" bestFit="1" customWidth="1"/>
    <col min="3074" max="3074" width="12.5" style="91" customWidth="1"/>
    <col min="3075" max="3075" width="10.125" style="91" customWidth="1"/>
    <col min="3076" max="3076" width="4.125" style="91" customWidth="1"/>
    <col min="3077" max="3077" width="29.625" style="91" customWidth="1"/>
    <col min="3078" max="3080" width="9" style="91" customWidth="1"/>
    <col min="3081" max="3081" width="11.625" style="91" bestFit="1" customWidth="1"/>
    <col min="3082" max="3082" width="11" style="91" bestFit="1" customWidth="1"/>
    <col min="3083" max="3083" width="39.75" style="91" customWidth="1"/>
    <col min="3084" max="3084" width="52.5" style="91" customWidth="1"/>
    <col min="3085" max="3085" width="7" style="91" customWidth="1"/>
    <col min="3086" max="3086" width="12.875" style="91" bestFit="1" customWidth="1"/>
    <col min="3087" max="3088" width="17.125" style="91" customWidth="1"/>
    <col min="3089" max="3089" width="26" style="91" bestFit="1" customWidth="1"/>
    <col min="3090" max="3090" width="33.25" style="91" bestFit="1" customWidth="1"/>
    <col min="3091" max="3091" width="14.25" style="91" bestFit="1" customWidth="1"/>
    <col min="3092" max="3092" width="12.375" style="91" bestFit="1" customWidth="1"/>
    <col min="3093" max="3094" width="8" style="91" bestFit="1" customWidth="1"/>
    <col min="3095" max="3096" width="20.25" style="91" bestFit="1" customWidth="1"/>
    <col min="3097" max="3325" width="9" style="91"/>
    <col min="3326" max="3326" width="11.375" style="91" customWidth="1"/>
    <col min="3327" max="3327" width="7.75" style="91" customWidth="1"/>
    <col min="3328" max="3328" width="4.375" style="91" customWidth="1"/>
    <col min="3329" max="3329" width="3.5" style="91" bestFit="1" customWidth="1"/>
    <col min="3330" max="3330" width="12.5" style="91" customWidth="1"/>
    <col min="3331" max="3331" width="10.125" style="91" customWidth="1"/>
    <col min="3332" max="3332" width="4.125" style="91" customWidth="1"/>
    <col min="3333" max="3333" width="29.625" style="91" customWidth="1"/>
    <col min="3334" max="3336" width="9" style="91" customWidth="1"/>
    <col min="3337" max="3337" width="11.625" style="91" bestFit="1" customWidth="1"/>
    <col min="3338" max="3338" width="11" style="91" bestFit="1" customWidth="1"/>
    <col min="3339" max="3339" width="39.75" style="91" customWidth="1"/>
    <col min="3340" max="3340" width="52.5" style="91" customWidth="1"/>
    <col min="3341" max="3341" width="7" style="91" customWidth="1"/>
    <col min="3342" max="3342" width="12.875" style="91" bestFit="1" customWidth="1"/>
    <col min="3343" max="3344" width="17.125" style="91" customWidth="1"/>
    <col min="3345" max="3345" width="26" style="91" bestFit="1" customWidth="1"/>
    <col min="3346" max="3346" width="33.25" style="91" bestFit="1" customWidth="1"/>
    <col min="3347" max="3347" width="14.25" style="91" bestFit="1" customWidth="1"/>
    <col min="3348" max="3348" width="12.375" style="91" bestFit="1" customWidth="1"/>
    <col min="3349" max="3350" width="8" style="91" bestFit="1" customWidth="1"/>
    <col min="3351" max="3352" width="20.25" style="91" bestFit="1" customWidth="1"/>
    <col min="3353" max="3581" width="9" style="91"/>
    <col min="3582" max="3582" width="11.375" style="91" customWidth="1"/>
    <col min="3583" max="3583" width="7.75" style="91" customWidth="1"/>
    <col min="3584" max="3584" width="4.375" style="91" customWidth="1"/>
    <col min="3585" max="3585" width="3.5" style="91" bestFit="1" customWidth="1"/>
    <col min="3586" max="3586" width="12.5" style="91" customWidth="1"/>
    <col min="3587" max="3587" width="10.125" style="91" customWidth="1"/>
    <col min="3588" max="3588" width="4.125" style="91" customWidth="1"/>
    <col min="3589" max="3589" width="29.625" style="91" customWidth="1"/>
    <col min="3590" max="3592" width="9" style="91" customWidth="1"/>
    <col min="3593" max="3593" width="11.625" style="91" bestFit="1" customWidth="1"/>
    <col min="3594" max="3594" width="11" style="91" bestFit="1" customWidth="1"/>
    <col min="3595" max="3595" width="39.75" style="91" customWidth="1"/>
    <col min="3596" max="3596" width="52.5" style="91" customWidth="1"/>
    <col min="3597" max="3597" width="7" style="91" customWidth="1"/>
    <col min="3598" max="3598" width="12.875" style="91" bestFit="1" customWidth="1"/>
    <col min="3599" max="3600" width="17.125" style="91" customWidth="1"/>
    <col min="3601" max="3601" width="26" style="91" bestFit="1" customWidth="1"/>
    <col min="3602" max="3602" width="33.25" style="91" bestFit="1" customWidth="1"/>
    <col min="3603" max="3603" width="14.25" style="91" bestFit="1" customWidth="1"/>
    <col min="3604" max="3604" width="12.375" style="91" bestFit="1" customWidth="1"/>
    <col min="3605" max="3606" width="8" style="91" bestFit="1" customWidth="1"/>
    <col min="3607" max="3608" width="20.25" style="91" bestFit="1" customWidth="1"/>
    <col min="3609" max="3837" width="9" style="91"/>
    <col min="3838" max="3838" width="11.375" style="91" customWidth="1"/>
    <col min="3839" max="3839" width="7.75" style="91" customWidth="1"/>
    <col min="3840" max="3840" width="4.375" style="91" customWidth="1"/>
    <col min="3841" max="3841" width="3.5" style="91" bestFit="1" customWidth="1"/>
    <col min="3842" max="3842" width="12.5" style="91" customWidth="1"/>
    <col min="3843" max="3843" width="10.125" style="91" customWidth="1"/>
    <col min="3844" max="3844" width="4.125" style="91" customWidth="1"/>
    <col min="3845" max="3845" width="29.625" style="91" customWidth="1"/>
    <col min="3846" max="3848" width="9" style="91" customWidth="1"/>
    <col min="3849" max="3849" width="11.625" style="91" bestFit="1" customWidth="1"/>
    <col min="3850" max="3850" width="11" style="91" bestFit="1" customWidth="1"/>
    <col min="3851" max="3851" width="39.75" style="91" customWidth="1"/>
    <col min="3852" max="3852" width="52.5" style="91" customWidth="1"/>
    <col min="3853" max="3853" width="7" style="91" customWidth="1"/>
    <col min="3854" max="3854" width="12.875" style="91" bestFit="1" customWidth="1"/>
    <col min="3855" max="3856" width="17.125" style="91" customWidth="1"/>
    <col min="3857" max="3857" width="26" style="91" bestFit="1" customWidth="1"/>
    <col min="3858" max="3858" width="33.25" style="91" bestFit="1" customWidth="1"/>
    <col min="3859" max="3859" width="14.25" style="91" bestFit="1" customWidth="1"/>
    <col min="3860" max="3860" width="12.375" style="91" bestFit="1" customWidth="1"/>
    <col min="3861" max="3862" width="8" style="91" bestFit="1" customWidth="1"/>
    <col min="3863" max="3864" width="20.25" style="91" bestFit="1" customWidth="1"/>
    <col min="3865" max="4093" width="9" style="91"/>
    <col min="4094" max="4094" width="11.375" style="91" customWidth="1"/>
    <col min="4095" max="4095" width="7.75" style="91" customWidth="1"/>
    <col min="4096" max="4096" width="4.375" style="91" customWidth="1"/>
    <col min="4097" max="4097" width="3.5" style="91" bestFit="1" customWidth="1"/>
    <col min="4098" max="4098" width="12.5" style="91" customWidth="1"/>
    <col min="4099" max="4099" width="10.125" style="91" customWidth="1"/>
    <col min="4100" max="4100" width="4.125" style="91" customWidth="1"/>
    <col min="4101" max="4101" width="29.625" style="91" customWidth="1"/>
    <col min="4102" max="4104" width="9" style="91" customWidth="1"/>
    <col min="4105" max="4105" width="11.625" style="91" bestFit="1" customWidth="1"/>
    <col min="4106" max="4106" width="11" style="91" bestFit="1" customWidth="1"/>
    <col min="4107" max="4107" width="39.75" style="91" customWidth="1"/>
    <col min="4108" max="4108" width="52.5" style="91" customWidth="1"/>
    <col min="4109" max="4109" width="7" style="91" customWidth="1"/>
    <col min="4110" max="4110" width="12.875" style="91" bestFit="1" customWidth="1"/>
    <col min="4111" max="4112" width="17.125" style="91" customWidth="1"/>
    <col min="4113" max="4113" width="26" style="91" bestFit="1" customWidth="1"/>
    <col min="4114" max="4114" width="33.25" style="91" bestFit="1" customWidth="1"/>
    <col min="4115" max="4115" width="14.25" style="91" bestFit="1" customWidth="1"/>
    <col min="4116" max="4116" width="12.375" style="91" bestFit="1" customWidth="1"/>
    <col min="4117" max="4118" width="8" style="91" bestFit="1" customWidth="1"/>
    <col min="4119" max="4120" width="20.25" style="91" bestFit="1" customWidth="1"/>
    <col min="4121" max="4349" width="9" style="91"/>
    <col min="4350" max="4350" width="11.375" style="91" customWidth="1"/>
    <col min="4351" max="4351" width="7.75" style="91" customWidth="1"/>
    <col min="4352" max="4352" width="4.375" style="91" customWidth="1"/>
    <col min="4353" max="4353" width="3.5" style="91" bestFit="1" customWidth="1"/>
    <col min="4354" max="4354" width="12.5" style="91" customWidth="1"/>
    <col min="4355" max="4355" width="10.125" style="91" customWidth="1"/>
    <col min="4356" max="4356" width="4.125" style="91" customWidth="1"/>
    <col min="4357" max="4357" width="29.625" style="91" customWidth="1"/>
    <col min="4358" max="4360" width="9" style="91" customWidth="1"/>
    <col min="4361" max="4361" width="11.625" style="91" bestFit="1" customWidth="1"/>
    <col min="4362" max="4362" width="11" style="91" bestFit="1" customWidth="1"/>
    <col min="4363" max="4363" width="39.75" style="91" customWidth="1"/>
    <col min="4364" max="4364" width="52.5" style="91" customWidth="1"/>
    <col min="4365" max="4365" width="7" style="91" customWidth="1"/>
    <col min="4366" max="4366" width="12.875" style="91" bestFit="1" customWidth="1"/>
    <col min="4367" max="4368" width="17.125" style="91" customWidth="1"/>
    <col min="4369" max="4369" width="26" style="91" bestFit="1" customWidth="1"/>
    <col min="4370" max="4370" width="33.25" style="91" bestFit="1" customWidth="1"/>
    <col min="4371" max="4371" width="14.25" style="91" bestFit="1" customWidth="1"/>
    <col min="4372" max="4372" width="12.375" style="91" bestFit="1" customWidth="1"/>
    <col min="4373" max="4374" width="8" style="91" bestFit="1" customWidth="1"/>
    <col min="4375" max="4376" width="20.25" style="91" bestFit="1" customWidth="1"/>
    <col min="4377" max="4605" width="9" style="91"/>
    <col min="4606" max="4606" width="11.375" style="91" customWidth="1"/>
    <col min="4607" max="4607" width="7.75" style="91" customWidth="1"/>
    <col min="4608" max="4608" width="4.375" style="91" customWidth="1"/>
    <col min="4609" max="4609" width="3.5" style="91" bestFit="1" customWidth="1"/>
    <col min="4610" max="4610" width="12.5" style="91" customWidth="1"/>
    <col min="4611" max="4611" width="10.125" style="91" customWidth="1"/>
    <col min="4612" max="4612" width="4.125" style="91" customWidth="1"/>
    <col min="4613" max="4613" width="29.625" style="91" customWidth="1"/>
    <col min="4614" max="4616" width="9" style="91" customWidth="1"/>
    <col min="4617" max="4617" width="11.625" style="91" bestFit="1" customWidth="1"/>
    <col min="4618" max="4618" width="11" style="91" bestFit="1" customWidth="1"/>
    <col min="4619" max="4619" width="39.75" style="91" customWidth="1"/>
    <col min="4620" max="4620" width="52.5" style="91" customWidth="1"/>
    <col min="4621" max="4621" width="7" style="91" customWidth="1"/>
    <col min="4622" max="4622" width="12.875" style="91" bestFit="1" customWidth="1"/>
    <col min="4623" max="4624" width="17.125" style="91" customWidth="1"/>
    <col min="4625" max="4625" width="26" style="91" bestFit="1" customWidth="1"/>
    <col min="4626" max="4626" width="33.25" style="91" bestFit="1" customWidth="1"/>
    <col min="4627" max="4627" width="14.25" style="91" bestFit="1" customWidth="1"/>
    <col min="4628" max="4628" width="12.375" style="91" bestFit="1" customWidth="1"/>
    <col min="4629" max="4630" width="8" style="91" bestFit="1" customWidth="1"/>
    <col min="4631" max="4632" width="20.25" style="91" bestFit="1" customWidth="1"/>
    <col min="4633" max="4861" width="9" style="91"/>
    <col min="4862" max="4862" width="11.375" style="91" customWidth="1"/>
    <col min="4863" max="4863" width="7.75" style="91" customWidth="1"/>
    <col min="4864" max="4864" width="4.375" style="91" customWidth="1"/>
    <col min="4865" max="4865" width="3.5" style="91" bestFit="1" customWidth="1"/>
    <col min="4866" max="4866" width="12.5" style="91" customWidth="1"/>
    <col min="4867" max="4867" width="10.125" style="91" customWidth="1"/>
    <col min="4868" max="4868" width="4.125" style="91" customWidth="1"/>
    <col min="4869" max="4869" width="29.625" style="91" customWidth="1"/>
    <col min="4870" max="4872" width="9" style="91" customWidth="1"/>
    <col min="4873" max="4873" width="11.625" style="91" bestFit="1" customWidth="1"/>
    <col min="4874" max="4874" width="11" style="91" bestFit="1" customWidth="1"/>
    <col min="4875" max="4875" width="39.75" style="91" customWidth="1"/>
    <col min="4876" max="4876" width="52.5" style="91" customWidth="1"/>
    <col min="4877" max="4877" width="7" style="91" customWidth="1"/>
    <col min="4878" max="4878" width="12.875" style="91" bestFit="1" customWidth="1"/>
    <col min="4879" max="4880" width="17.125" style="91" customWidth="1"/>
    <col min="4881" max="4881" width="26" style="91" bestFit="1" customWidth="1"/>
    <col min="4882" max="4882" width="33.25" style="91" bestFit="1" customWidth="1"/>
    <col min="4883" max="4883" width="14.25" style="91" bestFit="1" customWidth="1"/>
    <col min="4884" max="4884" width="12.375" style="91" bestFit="1" customWidth="1"/>
    <col min="4885" max="4886" width="8" style="91" bestFit="1" customWidth="1"/>
    <col min="4887" max="4888" width="20.25" style="91" bestFit="1" customWidth="1"/>
    <col min="4889" max="5117" width="9" style="91"/>
    <col min="5118" max="5118" width="11.375" style="91" customWidth="1"/>
    <col min="5119" max="5119" width="7.75" style="91" customWidth="1"/>
    <col min="5120" max="5120" width="4.375" style="91" customWidth="1"/>
    <col min="5121" max="5121" width="3.5" style="91" bestFit="1" customWidth="1"/>
    <col min="5122" max="5122" width="12.5" style="91" customWidth="1"/>
    <col min="5123" max="5123" width="10.125" style="91" customWidth="1"/>
    <col min="5124" max="5124" width="4.125" style="91" customWidth="1"/>
    <col min="5125" max="5125" width="29.625" style="91" customWidth="1"/>
    <col min="5126" max="5128" width="9" style="91" customWidth="1"/>
    <col min="5129" max="5129" width="11.625" style="91" bestFit="1" customWidth="1"/>
    <col min="5130" max="5130" width="11" style="91" bestFit="1" customWidth="1"/>
    <col min="5131" max="5131" width="39.75" style="91" customWidth="1"/>
    <col min="5132" max="5132" width="52.5" style="91" customWidth="1"/>
    <col min="5133" max="5133" width="7" style="91" customWidth="1"/>
    <col min="5134" max="5134" width="12.875" style="91" bestFit="1" customWidth="1"/>
    <col min="5135" max="5136" width="17.125" style="91" customWidth="1"/>
    <col min="5137" max="5137" width="26" style="91" bestFit="1" customWidth="1"/>
    <col min="5138" max="5138" width="33.25" style="91" bestFit="1" customWidth="1"/>
    <col min="5139" max="5139" width="14.25" style="91" bestFit="1" customWidth="1"/>
    <col min="5140" max="5140" width="12.375" style="91" bestFit="1" customWidth="1"/>
    <col min="5141" max="5142" width="8" style="91" bestFit="1" customWidth="1"/>
    <col min="5143" max="5144" width="20.25" style="91" bestFit="1" customWidth="1"/>
    <col min="5145" max="5373" width="9" style="91"/>
    <col min="5374" max="5374" width="11.375" style="91" customWidth="1"/>
    <col min="5375" max="5375" width="7.75" style="91" customWidth="1"/>
    <col min="5376" max="5376" width="4.375" style="91" customWidth="1"/>
    <col min="5377" max="5377" width="3.5" style="91" bestFit="1" customWidth="1"/>
    <col min="5378" max="5378" width="12.5" style="91" customWidth="1"/>
    <col min="5379" max="5379" width="10.125" style="91" customWidth="1"/>
    <col min="5380" max="5380" width="4.125" style="91" customWidth="1"/>
    <col min="5381" max="5381" width="29.625" style="91" customWidth="1"/>
    <col min="5382" max="5384" width="9" style="91" customWidth="1"/>
    <col min="5385" max="5385" width="11.625" style="91" bestFit="1" customWidth="1"/>
    <col min="5386" max="5386" width="11" style="91" bestFit="1" customWidth="1"/>
    <col min="5387" max="5387" width="39.75" style="91" customWidth="1"/>
    <col min="5388" max="5388" width="52.5" style="91" customWidth="1"/>
    <col min="5389" max="5389" width="7" style="91" customWidth="1"/>
    <col min="5390" max="5390" width="12.875" style="91" bestFit="1" customWidth="1"/>
    <col min="5391" max="5392" width="17.125" style="91" customWidth="1"/>
    <col min="5393" max="5393" width="26" style="91" bestFit="1" customWidth="1"/>
    <col min="5394" max="5394" width="33.25" style="91" bestFit="1" customWidth="1"/>
    <col min="5395" max="5395" width="14.25" style="91" bestFit="1" customWidth="1"/>
    <col min="5396" max="5396" width="12.375" style="91" bestFit="1" customWidth="1"/>
    <col min="5397" max="5398" width="8" style="91" bestFit="1" customWidth="1"/>
    <col min="5399" max="5400" width="20.25" style="91" bestFit="1" customWidth="1"/>
    <col min="5401" max="5629" width="9" style="91"/>
    <col min="5630" max="5630" width="11.375" style="91" customWidth="1"/>
    <col min="5631" max="5631" width="7.75" style="91" customWidth="1"/>
    <col min="5632" max="5632" width="4.375" style="91" customWidth="1"/>
    <col min="5633" max="5633" width="3.5" style="91" bestFit="1" customWidth="1"/>
    <col min="5634" max="5634" width="12.5" style="91" customWidth="1"/>
    <col min="5635" max="5635" width="10.125" style="91" customWidth="1"/>
    <col min="5636" max="5636" width="4.125" style="91" customWidth="1"/>
    <col min="5637" max="5637" width="29.625" style="91" customWidth="1"/>
    <col min="5638" max="5640" width="9" style="91" customWidth="1"/>
    <col min="5641" max="5641" width="11.625" style="91" bestFit="1" customWidth="1"/>
    <col min="5642" max="5642" width="11" style="91" bestFit="1" customWidth="1"/>
    <col min="5643" max="5643" width="39.75" style="91" customWidth="1"/>
    <col min="5644" max="5644" width="52.5" style="91" customWidth="1"/>
    <col min="5645" max="5645" width="7" style="91" customWidth="1"/>
    <col min="5646" max="5646" width="12.875" style="91" bestFit="1" customWidth="1"/>
    <col min="5647" max="5648" width="17.125" style="91" customWidth="1"/>
    <col min="5649" max="5649" width="26" style="91" bestFit="1" customWidth="1"/>
    <col min="5650" max="5650" width="33.25" style="91" bestFit="1" customWidth="1"/>
    <col min="5651" max="5651" width="14.25" style="91" bestFit="1" customWidth="1"/>
    <col min="5652" max="5652" width="12.375" style="91" bestFit="1" customWidth="1"/>
    <col min="5653" max="5654" width="8" style="91" bestFit="1" customWidth="1"/>
    <col min="5655" max="5656" width="20.25" style="91" bestFit="1" customWidth="1"/>
    <col min="5657" max="5885" width="9" style="91"/>
    <col min="5886" max="5886" width="11.375" style="91" customWidth="1"/>
    <col min="5887" max="5887" width="7.75" style="91" customWidth="1"/>
    <col min="5888" max="5888" width="4.375" style="91" customWidth="1"/>
    <col min="5889" max="5889" width="3.5" style="91" bestFit="1" customWidth="1"/>
    <col min="5890" max="5890" width="12.5" style="91" customWidth="1"/>
    <col min="5891" max="5891" width="10.125" style="91" customWidth="1"/>
    <col min="5892" max="5892" width="4.125" style="91" customWidth="1"/>
    <col min="5893" max="5893" width="29.625" style="91" customWidth="1"/>
    <col min="5894" max="5896" width="9" style="91" customWidth="1"/>
    <col min="5897" max="5897" width="11.625" style="91" bestFit="1" customWidth="1"/>
    <col min="5898" max="5898" width="11" style="91" bestFit="1" customWidth="1"/>
    <col min="5899" max="5899" width="39.75" style="91" customWidth="1"/>
    <col min="5900" max="5900" width="52.5" style="91" customWidth="1"/>
    <col min="5901" max="5901" width="7" style="91" customWidth="1"/>
    <col min="5902" max="5902" width="12.875" style="91" bestFit="1" customWidth="1"/>
    <col min="5903" max="5904" width="17.125" style="91" customWidth="1"/>
    <col min="5905" max="5905" width="26" style="91" bestFit="1" customWidth="1"/>
    <col min="5906" max="5906" width="33.25" style="91" bestFit="1" customWidth="1"/>
    <col min="5907" max="5907" width="14.25" style="91" bestFit="1" customWidth="1"/>
    <col min="5908" max="5908" width="12.375" style="91" bestFit="1" customWidth="1"/>
    <col min="5909" max="5910" width="8" style="91" bestFit="1" customWidth="1"/>
    <col min="5911" max="5912" width="20.25" style="91" bestFit="1" customWidth="1"/>
    <col min="5913" max="6141" width="9" style="91"/>
    <col min="6142" max="6142" width="11.375" style="91" customWidth="1"/>
    <col min="6143" max="6143" width="7.75" style="91" customWidth="1"/>
    <col min="6144" max="6144" width="4.375" style="91" customWidth="1"/>
    <col min="6145" max="6145" width="3.5" style="91" bestFit="1" customWidth="1"/>
    <col min="6146" max="6146" width="12.5" style="91" customWidth="1"/>
    <col min="6147" max="6147" width="10.125" style="91" customWidth="1"/>
    <col min="6148" max="6148" width="4.125" style="91" customWidth="1"/>
    <col min="6149" max="6149" width="29.625" style="91" customWidth="1"/>
    <col min="6150" max="6152" width="9" style="91" customWidth="1"/>
    <col min="6153" max="6153" width="11.625" style="91" bestFit="1" customWidth="1"/>
    <col min="6154" max="6154" width="11" style="91" bestFit="1" customWidth="1"/>
    <col min="6155" max="6155" width="39.75" style="91" customWidth="1"/>
    <col min="6156" max="6156" width="52.5" style="91" customWidth="1"/>
    <col min="6157" max="6157" width="7" style="91" customWidth="1"/>
    <col min="6158" max="6158" width="12.875" style="91" bestFit="1" customWidth="1"/>
    <col min="6159" max="6160" width="17.125" style="91" customWidth="1"/>
    <col min="6161" max="6161" width="26" style="91" bestFit="1" customWidth="1"/>
    <col min="6162" max="6162" width="33.25" style="91" bestFit="1" customWidth="1"/>
    <col min="6163" max="6163" width="14.25" style="91" bestFit="1" customWidth="1"/>
    <col min="6164" max="6164" width="12.375" style="91" bestFit="1" customWidth="1"/>
    <col min="6165" max="6166" width="8" style="91" bestFit="1" customWidth="1"/>
    <col min="6167" max="6168" width="20.25" style="91" bestFit="1" customWidth="1"/>
    <col min="6169" max="6397" width="9" style="91"/>
    <col min="6398" max="6398" width="11.375" style="91" customWidth="1"/>
    <col min="6399" max="6399" width="7.75" style="91" customWidth="1"/>
    <col min="6400" max="6400" width="4.375" style="91" customWidth="1"/>
    <col min="6401" max="6401" width="3.5" style="91" bestFit="1" customWidth="1"/>
    <col min="6402" max="6402" width="12.5" style="91" customWidth="1"/>
    <col min="6403" max="6403" width="10.125" style="91" customWidth="1"/>
    <col min="6404" max="6404" width="4.125" style="91" customWidth="1"/>
    <col min="6405" max="6405" width="29.625" style="91" customWidth="1"/>
    <col min="6406" max="6408" width="9" style="91" customWidth="1"/>
    <col min="6409" max="6409" width="11.625" style="91" bestFit="1" customWidth="1"/>
    <col min="6410" max="6410" width="11" style="91" bestFit="1" customWidth="1"/>
    <col min="6411" max="6411" width="39.75" style="91" customWidth="1"/>
    <col min="6412" max="6412" width="52.5" style="91" customWidth="1"/>
    <col min="6413" max="6413" width="7" style="91" customWidth="1"/>
    <col min="6414" max="6414" width="12.875" style="91" bestFit="1" customWidth="1"/>
    <col min="6415" max="6416" width="17.125" style="91" customWidth="1"/>
    <col min="6417" max="6417" width="26" style="91" bestFit="1" customWidth="1"/>
    <col min="6418" max="6418" width="33.25" style="91" bestFit="1" customWidth="1"/>
    <col min="6419" max="6419" width="14.25" style="91" bestFit="1" customWidth="1"/>
    <col min="6420" max="6420" width="12.375" style="91" bestFit="1" customWidth="1"/>
    <col min="6421" max="6422" width="8" style="91" bestFit="1" customWidth="1"/>
    <col min="6423" max="6424" width="20.25" style="91" bestFit="1" customWidth="1"/>
    <col min="6425" max="6653" width="9" style="91"/>
    <col min="6654" max="6654" width="11.375" style="91" customWidth="1"/>
    <col min="6655" max="6655" width="7.75" style="91" customWidth="1"/>
    <col min="6656" max="6656" width="4.375" style="91" customWidth="1"/>
    <col min="6657" max="6657" width="3.5" style="91" bestFit="1" customWidth="1"/>
    <col min="6658" max="6658" width="12.5" style="91" customWidth="1"/>
    <col min="6659" max="6659" width="10.125" style="91" customWidth="1"/>
    <col min="6660" max="6660" width="4.125" style="91" customWidth="1"/>
    <col min="6661" max="6661" width="29.625" style="91" customWidth="1"/>
    <col min="6662" max="6664" width="9" style="91" customWidth="1"/>
    <col min="6665" max="6665" width="11.625" style="91" bestFit="1" customWidth="1"/>
    <col min="6666" max="6666" width="11" style="91" bestFit="1" customWidth="1"/>
    <col min="6667" max="6667" width="39.75" style="91" customWidth="1"/>
    <col min="6668" max="6668" width="52.5" style="91" customWidth="1"/>
    <col min="6669" max="6669" width="7" style="91" customWidth="1"/>
    <col min="6670" max="6670" width="12.875" style="91" bestFit="1" customWidth="1"/>
    <col min="6671" max="6672" width="17.125" style="91" customWidth="1"/>
    <col min="6673" max="6673" width="26" style="91" bestFit="1" customWidth="1"/>
    <col min="6674" max="6674" width="33.25" style="91" bestFit="1" customWidth="1"/>
    <col min="6675" max="6675" width="14.25" style="91" bestFit="1" customWidth="1"/>
    <col min="6676" max="6676" width="12.375" style="91" bestFit="1" customWidth="1"/>
    <col min="6677" max="6678" width="8" style="91" bestFit="1" customWidth="1"/>
    <col min="6679" max="6680" width="20.25" style="91" bestFit="1" customWidth="1"/>
    <col min="6681" max="6909" width="9" style="91"/>
    <col min="6910" max="6910" width="11.375" style="91" customWidth="1"/>
    <col min="6911" max="6911" width="7.75" style="91" customWidth="1"/>
    <col min="6912" max="6912" width="4.375" style="91" customWidth="1"/>
    <col min="6913" max="6913" width="3.5" style="91" bestFit="1" customWidth="1"/>
    <col min="6914" max="6914" width="12.5" style="91" customWidth="1"/>
    <col min="6915" max="6915" width="10.125" style="91" customWidth="1"/>
    <col min="6916" max="6916" width="4.125" style="91" customWidth="1"/>
    <col min="6917" max="6917" width="29.625" style="91" customWidth="1"/>
    <col min="6918" max="6920" width="9" style="91" customWidth="1"/>
    <col min="6921" max="6921" width="11.625" style="91" bestFit="1" customWidth="1"/>
    <col min="6922" max="6922" width="11" style="91" bestFit="1" customWidth="1"/>
    <col min="6923" max="6923" width="39.75" style="91" customWidth="1"/>
    <col min="6924" max="6924" width="52.5" style="91" customWidth="1"/>
    <col min="6925" max="6925" width="7" style="91" customWidth="1"/>
    <col min="6926" max="6926" width="12.875" style="91" bestFit="1" customWidth="1"/>
    <col min="6927" max="6928" width="17.125" style="91" customWidth="1"/>
    <col min="6929" max="6929" width="26" style="91" bestFit="1" customWidth="1"/>
    <col min="6930" max="6930" width="33.25" style="91" bestFit="1" customWidth="1"/>
    <col min="6931" max="6931" width="14.25" style="91" bestFit="1" customWidth="1"/>
    <col min="6932" max="6932" width="12.375" style="91" bestFit="1" customWidth="1"/>
    <col min="6933" max="6934" width="8" style="91" bestFit="1" customWidth="1"/>
    <col min="6935" max="6936" width="20.25" style="91" bestFit="1" customWidth="1"/>
    <col min="6937" max="7165" width="9" style="91"/>
    <col min="7166" max="7166" width="11.375" style="91" customWidth="1"/>
    <col min="7167" max="7167" width="7.75" style="91" customWidth="1"/>
    <col min="7168" max="7168" width="4.375" style="91" customWidth="1"/>
    <col min="7169" max="7169" width="3.5" style="91" bestFit="1" customWidth="1"/>
    <col min="7170" max="7170" width="12.5" style="91" customWidth="1"/>
    <col min="7171" max="7171" width="10.125" style="91" customWidth="1"/>
    <col min="7172" max="7172" width="4.125" style="91" customWidth="1"/>
    <col min="7173" max="7173" width="29.625" style="91" customWidth="1"/>
    <col min="7174" max="7176" width="9" style="91" customWidth="1"/>
    <col min="7177" max="7177" width="11.625" style="91" bestFit="1" customWidth="1"/>
    <col min="7178" max="7178" width="11" style="91" bestFit="1" customWidth="1"/>
    <col min="7179" max="7179" width="39.75" style="91" customWidth="1"/>
    <col min="7180" max="7180" width="52.5" style="91" customWidth="1"/>
    <col min="7181" max="7181" width="7" style="91" customWidth="1"/>
    <col min="7182" max="7182" width="12.875" style="91" bestFit="1" customWidth="1"/>
    <col min="7183" max="7184" width="17.125" style="91" customWidth="1"/>
    <col min="7185" max="7185" width="26" style="91" bestFit="1" customWidth="1"/>
    <col min="7186" max="7186" width="33.25" style="91" bestFit="1" customWidth="1"/>
    <col min="7187" max="7187" width="14.25" style="91" bestFit="1" customWidth="1"/>
    <col min="7188" max="7188" width="12.375" style="91" bestFit="1" customWidth="1"/>
    <col min="7189" max="7190" width="8" style="91" bestFit="1" customWidth="1"/>
    <col min="7191" max="7192" width="20.25" style="91" bestFit="1" customWidth="1"/>
    <col min="7193" max="7421" width="9" style="91"/>
    <col min="7422" max="7422" width="11.375" style="91" customWidth="1"/>
    <col min="7423" max="7423" width="7.75" style="91" customWidth="1"/>
    <col min="7424" max="7424" width="4.375" style="91" customWidth="1"/>
    <col min="7425" max="7425" width="3.5" style="91" bestFit="1" customWidth="1"/>
    <col min="7426" max="7426" width="12.5" style="91" customWidth="1"/>
    <col min="7427" max="7427" width="10.125" style="91" customWidth="1"/>
    <col min="7428" max="7428" width="4.125" style="91" customWidth="1"/>
    <col min="7429" max="7429" width="29.625" style="91" customWidth="1"/>
    <col min="7430" max="7432" width="9" style="91" customWidth="1"/>
    <col min="7433" max="7433" width="11.625" style="91" bestFit="1" customWidth="1"/>
    <col min="7434" max="7434" width="11" style="91" bestFit="1" customWidth="1"/>
    <col min="7435" max="7435" width="39.75" style="91" customWidth="1"/>
    <col min="7436" max="7436" width="52.5" style="91" customWidth="1"/>
    <col min="7437" max="7437" width="7" style="91" customWidth="1"/>
    <col min="7438" max="7438" width="12.875" style="91" bestFit="1" customWidth="1"/>
    <col min="7439" max="7440" width="17.125" style="91" customWidth="1"/>
    <col min="7441" max="7441" width="26" style="91" bestFit="1" customWidth="1"/>
    <col min="7442" max="7442" width="33.25" style="91" bestFit="1" customWidth="1"/>
    <col min="7443" max="7443" width="14.25" style="91" bestFit="1" customWidth="1"/>
    <col min="7444" max="7444" width="12.375" style="91" bestFit="1" customWidth="1"/>
    <col min="7445" max="7446" width="8" style="91" bestFit="1" customWidth="1"/>
    <col min="7447" max="7448" width="20.25" style="91" bestFit="1" customWidth="1"/>
    <col min="7449" max="7677" width="9" style="91"/>
    <col min="7678" max="7678" width="11.375" style="91" customWidth="1"/>
    <col min="7679" max="7679" width="7.75" style="91" customWidth="1"/>
    <col min="7680" max="7680" width="4.375" style="91" customWidth="1"/>
    <col min="7681" max="7681" width="3.5" style="91" bestFit="1" customWidth="1"/>
    <col min="7682" max="7682" width="12.5" style="91" customWidth="1"/>
    <col min="7683" max="7683" width="10.125" style="91" customWidth="1"/>
    <col min="7684" max="7684" width="4.125" style="91" customWidth="1"/>
    <col min="7685" max="7685" width="29.625" style="91" customWidth="1"/>
    <col min="7686" max="7688" width="9" style="91" customWidth="1"/>
    <col min="7689" max="7689" width="11.625" style="91" bestFit="1" customWidth="1"/>
    <col min="7690" max="7690" width="11" style="91" bestFit="1" customWidth="1"/>
    <col min="7691" max="7691" width="39.75" style="91" customWidth="1"/>
    <col min="7692" max="7692" width="52.5" style="91" customWidth="1"/>
    <col min="7693" max="7693" width="7" style="91" customWidth="1"/>
    <col min="7694" max="7694" width="12.875" style="91" bestFit="1" customWidth="1"/>
    <col min="7695" max="7696" width="17.125" style="91" customWidth="1"/>
    <col min="7697" max="7697" width="26" style="91" bestFit="1" customWidth="1"/>
    <col min="7698" max="7698" width="33.25" style="91" bestFit="1" customWidth="1"/>
    <col min="7699" max="7699" width="14.25" style="91" bestFit="1" customWidth="1"/>
    <col min="7700" max="7700" width="12.375" style="91" bestFit="1" customWidth="1"/>
    <col min="7701" max="7702" width="8" style="91" bestFit="1" customWidth="1"/>
    <col min="7703" max="7704" width="20.25" style="91" bestFit="1" customWidth="1"/>
    <col min="7705" max="7933" width="9" style="91"/>
    <col min="7934" max="7934" width="11.375" style="91" customWidth="1"/>
    <col min="7935" max="7935" width="7.75" style="91" customWidth="1"/>
    <col min="7936" max="7936" width="4.375" style="91" customWidth="1"/>
    <col min="7937" max="7937" width="3.5" style="91" bestFit="1" customWidth="1"/>
    <col min="7938" max="7938" width="12.5" style="91" customWidth="1"/>
    <col min="7939" max="7939" width="10.125" style="91" customWidth="1"/>
    <col min="7940" max="7940" width="4.125" style="91" customWidth="1"/>
    <col min="7941" max="7941" width="29.625" style="91" customWidth="1"/>
    <col min="7942" max="7944" width="9" style="91" customWidth="1"/>
    <col min="7945" max="7945" width="11.625" style="91" bestFit="1" customWidth="1"/>
    <col min="7946" max="7946" width="11" style="91" bestFit="1" customWidth="1"/>
    <col min="7947" max="7947" width="39.75" style="91" customWidth="1"/>
    <col min="7948" max="7948" width="52.5" style="91" customWidth="1"/>
    <col min="7949" max="7949" width="7" style="91" customWidth="1"/>
    <col min="7950" max="7950" width="12.875" style="91" bestFit="1" customWidth="1"/>
    <col min="7951" max="7952" width="17.125" style="91" customWidth="1"/>
    <col min="7953" max="7953" width="26" style="91" bestFit="1" customWidth="1"/>
    <col min="7954" max="7954" width="33.25" style="91" bestFit="1" customWidth="1"/>
    <col min="7955" max="7955" width="14.25" style="91" bestFit="1" customWidth="1"/>
    <col min="7956" max="7956" width="12.375" style="91" bestFit="1" customWidth="1"/>
    <col min="7957" max="7958" width="8" style="91" bestFit="1" customWidth="1"/>
    <col min="7959" max="7960" width="20.25" style="91" bestFit="1" customWidth="1"/>
    <col min="7961" max="8189" width="9" style="91"/>
    <col min="8190" max="8190" width="11.375" style="91" customWidth="1"/>
    <col min="8191" max="8191" width="7.75" style="91" customWidth="1"/>
    <col min="8192" max="8192" width="4.375" style="91" customWidth="1"/>
    <col min="8193" max="8193" width="3.5" style="91" bestFit="1" customWidth="1"/>
    <col min="8194" max="8194" width="12.5" style="91" customWidth="1"/>
    <col min="8195" max="8195" width="10.125" style="91" customWidth="1"/>
    <col min="8196" max="8196" width="4.125" style="91" customWidth="1"/>
    <col min="8197" max="8197" width="29.625" style="91" customWidth="1"/>
    <col min="8198" max="8200" width="9" style="91" customWidth="1"/>
    <col min="8201" max="8201" width="11.625" style="91" bestFit="1" customWidth="1"/>
    <col min="8202" max="8202" width="11" style="91" bestFit="1" customWidth="1"/>
    <col min="8203" max="8203" width="39.75" style="91" customWidth="1"/>
    <col min="8204" max="8204" width="52.5" style="91" customWidth="1"/>
    <col min="8205" max="8205" width="7" style="91" customWidth="1"/>
    <col min="8206" max="8206" width="12.875" style="91" bestFit="1" customWidth="1"/>
    <col min="8207" max="8208" width="17.125" style="91" customWidth="1"/>
    <col min="8209" max="8209" width="26" style="91" bestFit="1" customWidth="1"/>
    <col min="8210" max="8210" width="33.25" style="91" bestFit="1" customWidth="1"/>
    <col min="8211" max="8211" width="14.25" style="91" bestFit="1" customWidth="1"/>
    <col min="8212" max="8212" width="12.375" style="91" bestFit="1" customWidth="1"/>
    <col min="8213" max="8214" width="8" style="91" bestFit="1" customWidth="1"/>
    <col min="8215" max="8216" width="20.25" style="91" bestFit="1" customWidth="1"/>
    <col min="8217" max="8445" width="9" style="91"/>
    <col min="8446" max="8446" width="11.375" style="91" customWidth="1"/>
    <col min="8447" max="8447" width="7.75" style="91" customWidth="1"/>
    <col min="8448" max="8448" width="4.375" style="91" customWidth="1"/>
    <col min="8449" max="8449" width="3.5" style="91" bestFit="1" customWidth="1"/>
    <col min="8450" max="8450" width="12.5" style="91" customWidth="1"/>
    <col min="8451" max="8451" width="10.125" style="91" customWidth="1"/>
    <col min="8452" max="8452" width="4.125" style="91" customWidth="1"/>
    <col min="8453" max="8453" width="29.625" style="91" customWidth="1"/>
    <col min="8454" max="8456" width="9" style="91" customWidth="1"/>
    <col min="8457" max="8457" width="11.625" style="91" bestFit="1" customWidth="1"/>
    <col min="8458" max="8458" width="11" style="91" bestFit="1" customWidth="1"/>
    <col min="8459" max="8459" width="39.75" style="91" customWidth="1"/>
    <col min="8460" max="8460" width="52.5" style="91" customWidth="1"/>
    <col min="8461" max="8461" width="7" style="91" customWidth="1"/>
    <col min="8462" max="8462" width="12.875" style="91" bestFit="1" customWidth="1"/>
    <col min="8463" max="8464" width="17.125" style="91" customWidth="1"/>
    <col min="8465" max="8465" width="26" style="91" bestFit="1" customWidth="1"/>
    <col min="8466" max="8466" width="33.25" style="91" bestFit="1" customWidth="1"/>
    <col min="8467" max="8467" width="14.25" style="91" bestFit="1" customWidth="1"/>
    <col min="8468" max="8468" width="12.375" style="91" bestFit="1" customWidth="1"/>
    <col min="8469" max="8470" width="8" style="91" bestFit="1" customWidth="1"/>
    <col min="8471" max="8472" width="20.25" style="91" bestFit="1" customWidth="1"/>
    <col min="8473" max="8701" width="9" style="91"/>
    <col min="8702" max="8702" width="11.375" style="91" customWidth="1"/>
    <col min="8703" max="8703" width="7.75" style="91" customWidth="1"/>
    <col min="8704" max="8704" width="4.375" style="91" customWidth="1"/>
    <col min="8705" max="8705" width="3.5" style="91" bestFit="1" customWidth="1"/>
    <col min="8706" max="8706" width="12.5" style="91" customWidth="1"/>
    <col min="8707" max="8707" width="10.125" style="91" customWidth="1"/>
    <col min="8708" max="8708" width="4.125" style="91" customWidth="1"/>
    <col min="8709" max="8709" width="29.625" style="91" customWidth="1"/>
    <col min="8710" max="8712" width="9" style="91" customWidth="1"/>
    <col min="8713" max="8713" width="11.625" style="91" bestFit="1" customWidth="1"/>
    <col min="8714" max="8714" width="11" style="91" bestFit="1" customWidth="1"/>
    <col min="8715" max="8715" width="39.75" style="91" customWidth="1"/>
    <col min="8716" max="8716" width="52.5" style="91" customWidth="1"/>
    <col min="8717" max="8717" width="7" style="91" customWidth="1"/>
    <col min="8718" max="8718" width="12.875" style="91" bestFit="1" customWidth="1"/>
    <col min="8719" max="8720" width="17.125" style="91" customWidth="1"/>
    <col min="8721" max="8721" width="26" style="91" bestFit="1" customWidth="1"/>
    <col min="8722" max="8722" width="33.25" style="91" bestFit="1" customWidth="1"/>
    <col min="8723" max="8723" width="14.25" style="91" bestFit="1" customWidth="1"/>
    <col min="8724" max="8724" width="12.375" style="91" bestFit="1" customWidth="1"/>
    <col min="8725" max="8726" width="8" style="91" bestFit="1" customWidth="1"/>
    <col min="8727" max="8728" width="20.25" style="91" bestFit="1" customWidth="1"/>
    <col min="8729" max="8957" width="9" style="91"/>
    <col min="8958" max="8958" width="11.375" style="91" customWidth="1"/>
    <col min="8959" max="8959" width="7.75" style="91" customWidth="1"/>
    <col min="8960" max="8960" width="4.375" style="91" customWidth="1"/>
    <col min="8961" max="8961" width="3.5" style="91" bestFit="1" customWidth="1"/>
    <col min="8962" max="8962" width="12.5" style="91" customWidth="1"/>
    <col min="8963" max="8963" width="10.125" style="91" customWidth="1"/>
    <col min="8964" max="8964" width="4.125" style="91" customWidth="1"/>
    <col min="8965" max="8965" width="29.625" style="91" customWidth="1"/>
    <col min="8966" max="8968" width="9" style="91" customWidth="1"/>
    <col min="8969" max="8969" width="11.625" style="91" bestFit="1" customWidth="1"/>
    <col min="8970" max="8970" width="11" style="91" bestFit="1" customWidth="1"/>
    <col min="8971" max="8971" width="39.75" style="91" customWidth="1"/>
    <col min="8972" max="8972" width="52.5" style="91" customWidth="1"/>
    <col min="8973" max="8973" width="7" style="91" customWidth="1"/>
    <col min="8974" max="8974" width="12.875" style="91" bestFit="1" customWidth="1"/>
    <col min="8975" max="8976" width="17.125" style="91" customWidth="1"/>
    <col min="8977" max="8977" width="26" style="91" bestFit="1" customWidth="1"/>
    <col min="8978" max="8978" width="33.25" style="91" bestFit="1" customWidth="1"/>
    <col min="8979" max="8979" width="14.25" style="91" bestFit="1" customWidth="1"/>
    <col min="8980" max="8980" width="12.375" style="91" bestFit="1" customWidth="1"/>
    <col min="8981" max="8982" width="8" style="91" bestFit="1" customWidth="1"/>
    <col min="8983" max="8984" width="20.25" style="91" bestFit="1" customWidth="1"/>
    <col min="8985" max="9213" width="9" style="91"/>
    <col min="9214" max="9214" width="11.375" style="91" customWidth="1"/>
    <col min="9215" max="9215" width="7.75" style="91" customWidth="1"/>
    <col min="9216" max="9216" width="4.375" style="91" customWidth="1"/>
    <col min="9217" max="9217" width="3.5" style="91" bestFit="1" customWidth="1"/>
    <col min="9218" max="9218" width="12.5" style="91" customWidth="1"/>
    <col min="9219" max="9219" width="10.125" style="91" customWidth="1"/>
    <col min="9220" max="9220" width="4.125" style="91" customWidth="1"/>
    <col min="9221" max="9221" width="29.625" style="91" customWidth="1"/>
    <col min="9222" max="9224" width="9" style="91" customWidth="1"/>
    <col min="9225" max="9225" width="11.625" style="91" bestFit="1" customWidth="1"/>
    <col min="9226" max="9226" width="11" style="91" bestFit="1" customWidth="1"/>
    <col min="9227" max="9227" width="39.75" style="91" customWidth="1"/>
    <col min="9228" max="9228" width="52.5" style="91" customWidth="1"/>
    <col min="9229" max="9229" width="7" style="91" customWidth="1"/>
    <col min="9230" max="9230" width="12.875" style="91" bestFit="1" customWidth="1"/>
    <col min="9231" max="9232" width="17.125" style="91" customWidth="1"/>
    <col min="9233" max="9233" width="26" style="91" bestFit="1" customWidth="1"/>
    <col min="9234" max="9234" width="33.25" style="91" bestFit="1" customWidth="1"/>
    <col min="9235" max="9235" width="14.25" style="91" bestFit="1" customWidth="1"/>
    <col min="9236" max="9236" width="12.375" style="91" bestFit="1" customWidth="1"/>
    <col min="9237" max="9238" width="8" style="91" bestFit="1" customWidth="1"/>
    <col min="9239" max="9240" width="20.25" style="91" bestFit="1" customWidth="1"/>
    <col min="9241" max="9469" width="9" style="91"/>
    <col min="9470" max="9470" width="11.375" style="91" customWidth="1"/>
    <col min="9471" max="9471" width="7.75" style="91" customWidth="1"/>
    <col min="9472" max="9472" width="4.375" style="91" customWidth="1"/>
    <col min="9473" max="9473" width="3.5" style="91" bestFit="1" customWidth="1"/>
    <col min="9474" max="9474" width="12.5" style="91" customWidth="1"/>
    <col min="9475" max="9475" width="10.125" style="91" customWidth="1"/>
    <col min="9476" max="9476" width="4.125" style="91" customWidth="1"/>
    <col min="9477" max="9477" width="29.625" style="91" customWidth="1"/>
    <col min="9478" max="9480" width="9" style="91" customWidth="1"/>
    <col min="9481" max="9481" width="11.625" style="91" bestFit="1" customWidth="1"/>
    <col min="9482" max="9482" width="11" style="91" bestFit="1" customWidth="1"/>
    <col min="9483" max="9483" width="39.75" style="91" customWidth="1"/>
    <col min="9484" max="9484" width="52.5" style="91" customWidth="1"/>
    <col min="9485" max="9485" width="7" style="91" customWidth="1"/>
    <col min="9486" max="9486" width="12.875" style="91" bestFit="1" customWidth="1"/>
    <col min="9487" max="9488" width="17.125" style="91" customWidth="1"/>
    <col min="9489" max="9489" width="26" style="91" bestFit="1" customWidth="1"/>
    <col min="9490" max="9490" width="33.25" style="91" bestFit="1" customWidth="1"/>
    <col min="9491" max="9491" width="14.25" style="91" bestFit="1" customWidth="1"/>
    <col min="9492" max="9492" width="12.375" style="91" bestFit="1" customWidth="1"/>
    <col min="9493" max="9494" width="8" style="91" bestFit="1" customWidth="1"/>
    <col min="9495" max="9496" width="20.25" style="91" bestFit="1" customWidth="1"/>
    <col min="9497" max="9725" width="9" style="91"/>
    <col min="9726" max="9726" width="11.375" style="91" customWidth="1"/>
    <col min="9727" max="9727" width="7.75" style="91" customWidth="1"/>
    <col min="9728" max="9728" width="4.375" style="91" customWidth="1"/>
    <col min="9729" max="9729" width="3.5" style="91" bestFit="1" customWidth="1"/>
    <col min="9730" max="9730" width="12.5" style="91" customWidth="1"/>
    <col min="9731" max="9731" width="10.125" style="91" customWidth="1"/>
    <col min="9732" max="9732" width="4.125" style="91" customWidth="1"/>
    <col min="9733" max="9733" width="29.625" style="91" customWidth="1"/>
    <col min="9734" max="9736" width="9" style="91" customWidth="1"/>
    <col min="9737" max="9737" width="11.625" style="91" bestFit="1" customWidth="1"/>
    <col min="9738" max="9738" width="11" style="91" bestFit="1" customWidth="1"/>
    <col min="9739" max="9739" width="39.75" style="91" customWidth="1"/>
    <col min="9740" max="9740" width="52.5" style="91" customWidth="1"/>
    <col min="9741" max="9741" width="7" style="91" customWidth="1"/>
    <col min="9742" max="9742" width="12.875" style="91" bestFit="1" customWidth="1"/>
    <col min="9743" max="9744" width="17.125" style="91" customWidth="1"/>
    <col min="9745" max="9745" width="26" style="91" bestFit="1" customWidth="1"/>
    <col min="9746" max="9746" width="33.25" style="91" bestFit="1" customWidth="1"/>
    <col min="9747" max="9747" width="14.25" style="91" bestFit="1" customWidth="1"/>
    <col min="9748" max="9748" width="12.375" style="91" bestFit="1" customWidth="1"/>
    <col min="9749" max="9750" width="8" style="91" bestFit="1" customWidth="1"/>
    <col min="9751" max="9752" width="20.25" style="91" bestFit="1" customWidth="1"/>
    <col min="9753" max="9981" width="9" style="91"/>
    <col min="9982" max="9982" width="11.375" style="91" customWidth="1"/>
    <col min="9983" max="9983" width="7.75" style="91" customWidth="1"/>
    <col min="9984" max="9984" width="4.375" style="91" customWidth="1"/>
    <col min="9985" max="9985" width="3.5" style="91" bestFit="1" customWidth="1"/>
    <col min="9986" max="9986" width="12.5" style="91" customWidth="1"/>
    <col min="9987" max="9987" width="10.125" style="91" customWidth="1"/>
    <col min="9988" max="9988" width="4.125" style="91" customWidth="1"/>
    <col min="9989" max="9989" width="29.625" style="91" customWidth="1"/>
    <col min="9990" max="9992" width="9" style="91" customWidth="1"/>
    <col min="9993" max="9993" width="11.625" style="91" bestFit="1" customWidth="1"/>
    <col min="9994" max="9994" width="11" style="91" bestFit="1" customWidth="1"/>
    <col min="9995" max="9995" width="39.75" style="91" customWidth="1"/>
    <col min="9996" max="9996" width="52.5" style="91" customWidth="1"/>
    <col min="9997" max="9997" width="7" style="91" customWidth="1"/>
    <col min="9998" max="9998" width="12.875" style="91" bestFit="1" customWidth="1"/>
    <col min="9999" max="10000" width="17.125" style="91" customWidth="1"/>
    <col min="10001" max="10001" width="26" style="91" bestFit="1" customWidth="1"/>
    <col min="10002" max="10002" width="33.25" style="91" bestFit="1" customWidth="1"/>
    <col min="10003" max="10003" width="14.25" style="91" bestFit="1" customWidth="1"/>
    <col min="10004" max="10004" width="12.375" style="91" bestFit="1" customWidth="1"/>
    <col min="10005" max="10006" width="8" style="91" bestFit="1" customWidth="1"/>
    <col min="10007" max="10008" width="20.25" style="91" bestFit="1" customWidth="1"/>
    <col min="10009" max="10237" width="9" style="91"/>
    <col min="10238" max="10238" width="11.375" style="91" customWidth="1"/>
    <col min="10239" max="10239" width="7.75" style="91" customWidth="1"/>
    <col min="10240" max="10240" width="4.375" style="91" customWidth="1"/>
    <col min="10241" max="10241" width="3.5" style="91" bestFit="1" customWidth="1"/>
    <col min="10242" max="10242" width="12.5" style="91" customWidth="1"/>
    <col min="10243" max="10243" width="10.125" style="91" customWidth="1"/>
    <col min="10244" max="10244" width="4.125" style="91" customWidth="1"/>
    <col min="10245" max="10245" width="29.625" style="91" customWidth="1"/>
    <col min="10246" max="10248" width="9" style="91" customWidth="1"/>
    <col min="10249" max="10249" width="11.625" style="91" bestFit="1" customWidth="1"/>
    <col min="10250" max="10250" width="11" style="91" bestFit="1" customWidth="1"/>
    <col min="10251" max="10251" width="39.75" style="91" customWidth="1"/>
    <col min="10252" max="10252" width="52.5" style="91" customWidth="1"/>
    <col min="10253" max="10253" width="7" style="91" customWidth="1"/>
    <col min="10254" max="10254" width="12.875" style="91" bestFit="1" customWidth="1"/>
    <col min="10255" max="10256" width="17.125" style="91" customWidth="1"/>
    <col min="10257" max="10257" width="26" style="91" bestFit="1" customWidth="1"/>
    <col min="10258" max="10258" width="33.25" style="91" bestFit="1" customWidth="1"/>
    <col min="10259" max="10259" width="14.25" style="91" bestFit="1" customWidth="1"/>
    <col min="10260" max="10260" width="12.375" style="91" bestFit="1" customWidth="1"/>
    <col min="10261" max="10262" width="8" style="91" bestFit="1" customWidth="1"/>
    <col min="10263" max="10264" width="20.25" style="91" bestFit="1" customWidth="1"/>
    <col min="10265" max="10493" width="9" style="91"/>
    <col min="10494" max="10494" width="11.375" style="91" customWidth="1"/>
    <col min="10495" max="10495" width="7.75" style="91" customWidth="1"/>
    <col min="10496" max="10496" width="4.375" style="91" customWidth="1"/>
    <col min="10497" max="10497" width="3.5" style="91" bestFit="1" customWidth="1"/>
    <col min="10498" max="10498" width="12.5" style="91" customWidth="1"/>
    <col min="10499" max="10499" width="10.125" style="91" customWidth="1"/>
    <col min="10500" max="10500" width="4.125" style="91" customWidth="1"/>
    <col min="10501" max="10501" width="29.625" style="91" customWidth="1"/>
    <col min="10502" max="10504" width="9" style="91" customWidth="1"/>
    <col min="10505" max="10505" width="11.625" style="91" bestFit="1" customWidth="1"/>
    <col min="10506" max="10506" width="11" style="91" bestFit="1" customWidth="1"/>
    <col min="10507" max="10507" width="39.75" style="91" customWidth="1"/>
    <col min="10508" max="10508" width="52.5" style="91" customWidth="1"/>
    <col min="10509" max="10509" width="7" style="91" customWidth="1"/>
    <col min="10510" max="10510" width="12.875" style="91" bestFit="1" customWidth="1"/>
    <col min="10511" max="10512" width="17.125" style="91" customWidth="1"/>
    <col min="10513" max="10513" width="26" style="91" bestFit="1" customWidth="1"/>
    <col min="10514" max="10514" width="33.25" style="91" bestFit="1" customWidth="1"/>
    <col min="10515" max="10515" width="14.25" style="91" bestFit="1" customWidth="1"/>
    <col min="10516" max="10516" width="12.375" style="91" bestFit="1" customWidth="1"/>
    <col min="10517" max="10518" width="8" style="91" bestFit="1" customWidth="1"/>
    <col min="10519" max="10520" width="20.25" style="91" bestFit="1" customWidth="1"/>
    <col min="10521" max="10749" width="9" style="91"/>
    <col min="10750" max="10750" width="11.375" style="91" customWidth="1"/>
    <col min="10751" max="10751" width="7.75" style="91" customWidth="1"/>
    <col min="10752" max="10752" width="4.375" style="91" customWidth="1"/>
    <col min="10753" max="10753" width="3.5" style="91" bestFit="1" customWidth="1"/>
    <col min="10754" max="10754" width="12.5" style="91" customWidth="1"/>
    <col min="10755" max="10755" width="10.125" style="91" customWidth="1"/>
    <col min="10756" max="10756" width="4.125" style="91" customWidth="1"/>
    <col min="10757" max="10757" width="29.625" style="91" customWidth="1"/>
    <col min="10758" max="10760" width="9" style="91" customWidth="1"/>
    <col min="10761" max="10761" width="11.625" style="91" bestFit="1" customWidth="1"/>
    <col min="10762" max="10762" width="11" style="91" bestFit="1" customWidth="1"/>
    <col min="10763" max="10763" width="39.75" style="91" customWidth="1"/>
    <col min="10764" max="10764" width="52.5" style="91" customWidth="1"/>
    <col min="10765" max="10765" width="7" style="91" customWidth="1"/>
    <col min="10766" max="10766" width="12.875" style="91" bestFit="1" customWidth="1"/>
    <col min="10767" max="10768" width="17.125" style="91" customWidth="1"/>
    <col min="10769" max="10769" width="26" style="91" bestFit="1" customWidth="1"/>
    <col min="10770" max="10770" width="33.25" style="91" bestFit="1" customWidth="1"/>
    <col min="10771" max="10771" width="14.25" style="91" bestFit="1" customWidth="1"/>
    <col min="10772" max="10772" width="12.375" style="91" bestFit="1" customWidth="1"/>
    <col min="10773" max="10774" width="8" style="91" bestFit="1" customWidth="1"/>
    <col min="10775" max="10776" width="20.25" style="91" bestFit="1" customWidth="1"/>
    <col min="10777" max="11005" width="9" style="91"/>
    <col min="11006" max="11006" width="11.375" style="91" customWidth="1"/>
    <col min="11007" max="11007" width="7.75" style="91" customWidth="1"/>
    <col min="11008" max="11008" width="4.375" style="91" customWidth="1"/>
    <col min="11009" max="11009" width="3.5" style="91" bestFit="1" customWidth="1"/>
    <col min="11010" max="11010" width="12.5" style="91" customWidth="1"/>
    <col min="11011" max="11011" width="10.125" style="91" customWidth="1"/>
    <col min="11012" max="11012" width="4.125" style="91" customWidth="1"/>
    <col min="11013" max="11013" width="29.625" style="91" customWidth="1"/>
    <col min="11014" max="11016" width="9" style="91" customWidth="1"/>
    <col min="11017" max="11017" width="11.625" style="91" bestFit="1" customWidth="1"/>
    <col min="11018" max="11018" width="11" style="91" bestFit="1" customWidth="1"/>
    <col min="11019" max="11019" width="39.75" style="91" customWidth="1"/>
    <col min="11020" max="11020" width="52.5" style="91" customWidth="1"/>
    <col min="11021" max="11021" width="7" style="91" customWidth="1"/>
    <col min="11022" max="11022" width="12.875" style="91" bestFit="1" customWidth="1"/>
    <col min="11023" max="11024" width="17.125" style="91" customWidth="1"/>
    <col min="11025" max="11025" width="26" style="91" bestFit="1" customWidth="1"/>
    <col min="11026" max="11026" width="33.25" style="91" bestFit="1" customWidth="1"/>
    <col min="11027" max="11027" width="14.25" style="91" bestFit="1" customWidth="1"/>
    <col min="11028" max="11028" width="12.375" style="91" bestFit="1" customWidth="1"/>
    <col min="11029" max="11030" width="8" style="91" bestFit="1" customWidth="1"/>
    <col min="11031" max="11032" width="20.25" style="91" bestFit="1" customWidth="1"/>
    <col min="11033" max="11261" width="9" style="91"/>
    <col min="11262" max="11262" width="11.375" style="91" customWidth="1"/>
    <col min="11263" max="11263" width="7.75" style="91" customWidth="1"/>
    <col min="11264" max="11264" width="4.375" style="91" customWidth="1"/>
    <col min="11265" max="11265" width="3.5" style="91" bestFit="1" customWidth="1"/>
    <col min="11266" max="11266" width="12.5" style="91" customWidth="1"/>
    <col min="11267" max="11267" width="10.125" style="91" customWidth="1"/>
    <col min="11268" max="11268" width="4.125" style="91" customWidth="1"/>
    <col min="11269" max="11269" width="29.625" style="91" customWidth="1"/>
    <col min="11270" max="11272" width="9" style="91" customWidth="1"/>
    <col min="11273" max="11273" width="11.625" style="91" bestFit="1" customWidth="1"/>
    <col min="11274" max="11274" width="11" style="91" bestFit="1" customWidth="1"/>
    <col min="11275" max="11275" width="39.75" style="91" customWidth="1"/>
    <col min="11276" max="11276" width="52.5" style="91" customWidth="1"/>
    <col min="11277" max="11277" width="7" style="91" customWidth="1"/>
    <col min="11278" max="11278" width="12.875" style="91" bestFit="1" customWidth="1"/>
    <col min="11279" max="11280" width="17.125" style="91" customWidth="1"/>
    <col min="11281" max="11281" width="26" style="91" bestFit="1" customWidth="1"/>
    <col min="11282" max="11282" width="33.25" style="91" bestFit="1" customWidth="1"/>
    <col min="11283" max="11283" width="14.25" style="91" bestFit="1" customWidth="1"/>
    <col min="11284" max="11284" width="12.375" style="91" bestFit="1" customWidth="1"/>
    <col min="11285" max="11286" width="8" style="91" bestFit="1" customWidth="1"/>
    <col min="11287" max="11288" width="20.25" style="91" bestFit="1" customWidth="1"/>
    <col min="11289" max="11517" width="9" style="91"/>
    <col min="11518" max="11518" width="11.375" style="91" customWidth="1"/>
    <col min="11519" max="11519" width="7.75" style="91" customWidth="1"/>
    <col min="11520" max="11520" width="4.375" style="91" customWidth="1"/>
    <col min="11521" max="11521" width="3.5" style="91" bestFit="1" customWidth="1"/>
    <col min="11522" max="11522" width="12.5" style="91" customWidth="1"/>
    <col min="11523" max="11523" width="10.125" style="91" customWidth="1"/>
    <col min="11524" max="11524" width="4.125" style="91" customWidth="1"/>
    <col min="11525" max="11525" width="29.625" style="91" customWidth="1"/>
    <col min="11526" max="11528" width="9" style="91" customWidth="1"/>
    <col min="11529" max="11529" width="11.625" style="91" bestFit="1" customWidth="1"/>
    <col min="11530" max="11530" width="11" style="91" bestFit="1" customWidth="1"/>
    <col min="11531" max="11531" width="39.75" style="91" customWidth="1"/>
    <col min="11532" max="11532" width="52.5" style="91" customWidth="1"/>
    <col min="11533" max="11533" width="7" style="91" customWidth="1"/>
    <col min="11534" max="11534" width="12.875" style="91" bestFit="1" customWidth="1"/>
    <col min="11535" max="11536" width="17.125" style="91" customWidth="1"/>
    <col min="11537" max="11537" width="26" style="91" bestFit="1" customWidth="1"/>
    <col min="11538" max="11538" width="33.25" style="91" bestFit="1" customWidth="1"/>
    <col min="11539" max="11539" width="14.25" style="91" bestFit="1" customWidth="1"/>
    <col min="11540" max="11540" width="12.375" style="91" bestFit="1" customWidth="1"/>
    <col min="11541" max="11542" width="8" style="91" bestFit="1" customWidth="1"/>
    <col min="11543" max="11544" width="20.25" style="91" bestFit="1" customWidth="1"/>
    <col min="11545" max="11773" width="9" style="91"/>
    <col min="11774" max="11774" width="11.375" style="91" customWidth="1"/>
    <col min="11775" max="11775" width="7.75" style="91" customWidth="1"/>
    <col min="11776" max="11776" width="4.375" style="91" customWidth="1"/>
    <col min="11777" max="11777" width="3.5" style="91" bestFit="1" customWidth="1"/>
    <col min="11778" max="11778" width="12.5" style="91" customWidth="1"/>
    <col min="11779" max="11779" width="10.125" style="91" customWidth="1"/>
    <col min="11780" max="11780" width="4.125" style="91" customWidth="1"/>
    <col min="11781" max="11781" width="29.625" style="91" customWidth="1"/>
    <col min="11782" max="11784" width="9" style="91" customWidth="1"/>
    <col min="11785" max="11785" width="11.625" style="91" bestFit="1" customWidth="1"/>
    <col min="11786" max="11786" width="11" style="91" bestFit="1" customWidth="1"/>
    <col min="11787" max="11787" width="39.75" style="91" customWidth="1"/>
    <col min="11788" max="11788" width="52.5" style="91" customWidth="1"/>
    <col min="11789" max="11789" width="7" style="91" customWidth="1"/>
    <col min="11790" max="11790" width="12.875" style="91" bestFit="1" customWidth="1"/>
    <col min="11791" max="11792" width="17.125" style="91" customWidth="1"/>
    <col min="11793" max="11793" width="26" style="91" bestFit="1" customWidth="1"/>
    <col min="11794" max="11794" width="33.25" style="91" bestFit="1" customWidth="1"/>
    <col min="11795" max="11795" width="14.25" style="91" bestFit="1" customWidth="1"/>
    <col min="11796" max="11796" width="12.375" style="91" bestFit="1" customWidth="1"/>
    <col min="11797" max="11798" width="8" style="91" bestFit="1" customWidth="1"/>
    <col min="11799" max="11800" width="20.25" style="91" bestFit="1" customWidth="1"/>
    <col min="11801" max="12029" width="9" style="91"/>
    <col min="12030" max="12030" width="11.375" style="91" customWidth="1"/>
    <col min="12031" max="12031" width="7.75" style="91" customWidth="1"/>
    <col min="12032" max="12032" width="4.375" style="91" customWidth="1"/>
    <col min="12033" max="12033" width="3.5" style="91" bestFit="1" customWidth="1"/>
    <col min="12034" max="12034" width="12.5" style="91" customWidth="1"/>
    <col min="12035" max="12035" width="10.125" style="91" customWidth="1"/>
    <col min="12036" max="12036" width="4.125" style="91" customWidth="1"/>
    <col min="12037" max="12037" width="29.625" style="91" customWidth="1"/>
    <col min="12038" max="12040" width="9" style="91" customWidth="1"/>
    <col min="12041" max="12041" width="11.625" style="91" bestFit="1" customWidth="1"/>
    <col min="12042" max="12042" width="11" style="91" bestFit="1" customWidth="1"/>
    <col min="12043" max="12043" width="39.75" style="91" customWidth="1"/>
    <col min="12044" max="12044" width="52.5" style="91" customWidth="1"/>
    <col min="12045" max="12045" width="7" style="91" customWidth="1"/>
    <col min="12046" max="12046" width="12.875" style="91" bestFit="1" customWidth="1"/>
    <col min="12047" max="12048" width="17.125" style="91" customWidth="1"/>
    <col min="12049" max="12049" width="26" style="91" bestFit="1" customWidth="1"/>
    <col min="12050" max="12050" width="33.25" style="91" bestFit="1" customWidth="1"/>
    <col min="12051" max="12051" width="14.25" style="91" bestFit="1" customWidth="1"/>
    <col min="12052" max="12052" width="12.375" style="91" bestFit="1" customWidth="1"/>
    <col min="12053" max="12054" width="8" style="91" bestFit="1" customWidth="1"/>
    <col min="12055" max="12056" width="20.25" style="91" bestFit="1" customWidth="1"/>
    <col min="12057" max="12285" width="9" style="91"/>
    <col min="12286" max="12286" width="11.375" style="91" customWidth="1"/>
    <col min="12287" max="12287" width="7.75" style="91" customWidth="1"/>
    <col min="12288" max="12288" width="4.375" style="91" customWidth="1"/>
    <col min="12289" max="12289" width="3.5" style="91" bestFit="1" customWidth="1"/>
    <col min="12290" max="12290" width="12.5" style="91" customWidth="1"/>
    <col min="12291" max="12291" width="10.125" style="91" customWidth="1"/>
    <col min="12292" max="12292" width="4.125" style="91" customWidth="1"/>
    <col min="12293" max="12293" width="29.625" style="91" customWidth="1"/>
    <col min="12294" max="12296" width="9" style="91" customWidth="1"/>
    <col min="12297" max="12297" width="11.625" style="91" bestFit="1" customWidth="1"/>
    <col min="12298" max="12298" width="11" style="91" bestFit="1" customWidth="1"/>
    <col min="12299" max="12299" width="39.75" style="91" customWidth="1"/>
    <col min="12300" max="12300" width="52.5" style="91" customWidth="1"/>
    <col min="12301" max="12301" width="7" style="91" customWidth="1"/>
    <col min="12302" max="12302" width="12.875" style="91" bestFit="1" customWidth="1"/>
    <col min="12303" max="12304" width="17.125" style="91" customWidth="1"/>
    <col min="12305" max="12305" width="26" style="91" bestFit="1" customWidth="1"/>
    <col min="12306" max="12306" width="33.25" style="91" bestFit="1" customWidth="1"/>
    <col min="12307" max="12307" width="14.25" style="91" bestFit="1" customWidth="1"/>
    <col min="12308" max="12308" width="12.375" style="91" bestFit="1" customWidth="1"/>
    <col min="12309" max="12310" width="8" style="91" bestFit="1" customWidth="1"/>
    <col min="12311" max="12312" width="20.25" style="91" bestFit="1" customWidth="1"/>
    <col min="12313" max="12541" width="9" style="91"/>
    <col min="12542" max="12542" width="11.375" style="91" customWidth="1"/>
    <col min="12543" max="12543" width="7.75" style="91" customWidth="1"/>
    <col min="12544" max="12544" width="4.375" style="91" customWidth="1"/>
    <col min="12545" max="12545" width="3.5" style="91" bestFit="1" customWidth="1"/>
    <col min="12546" max="12546" width="12.5" style="91" customWidth="1"/>
    <col min="12547" max="12547" width="10.125" style="91" customWidth="1"/>
    <col min="12548" max="12548" width="4.125" style="91" customWidth="1"/>
    <col min="12549" max="12549" width="29.625" style="91" customWidth="1"/>
    <col min="12550" max="12552" width="9" style="91" customWidth="1"/>
    <col min="12553" max="12553" width="11.625" style="91" bestFit="1" customWidth="1"/>
    <col min="12554" max="12554" width="11" style="91" bestFit="1" customWidth="1"/>
    <col min="12555" max="12555" width="39.75" style="91" customWidth="1"/>
    <col min="12556" max="12556" width="52.5" style="91" customWidth="1"/>
    <col min="12557" max="12557" width="7" style="91" customWidth="1"/>
    <col min="12558" max="12558" width="12.875" style="91" bestFit="1" customWidth="1"/>
    <col min="12559" max="12560" width="17.125" style="91" customWidth="1"/>
    <col min="12561" max="12561" width="26" style="91" bestFit="1" customWidth="1"/>
    <col min="12562" max="12562" width="33.25" style="91" bestFit="1" customWidth="1"/>
    <col min="12563" max="12563" width="14.25" style="91" bestFit="1" customWidth="1"/>
    <col min="12564" max="12564" width="12.375" style="91" bestFit="1" customWidth="1"/>
    <col min="12565" max="12566" width="8" style="91" bestFit="1" customWidth="1"/>
    <col min="12567" max="12568" width="20.25" style="91" bestFit="1" customWidth="1"/>
    <col min="12569" max="12797" width="9" style="91"/>
    <col min="12798" max="12798" width="11.375" style="91" customWidth="1"/>
    <col min="12799" max="12799" width="7.75" style="91" customWidth="1"/>
    <col min="12800" max="12800" width="4.375" style="91" customWidth="1"/>
    <col min="12801" max="12801" width="3.5" style="91" bestFit="1" customWidth="1"/>
    <col min="12802" max="12802" width="12.5" style="91" customWidth="1"/>
    <col min="12803" max="12803" width="10.125" style="91" customWidth="1"/>
    <col min="12804" max="12804" width="4.125" style="91" customWidth="1"/>
    <col min="12805" max="12805" width="29.625" style="91" customWidth="1"/>
    <col min="12806" max="12808" width="9" style="91" customWidth="1"/>
    <col min="12809" max="12809" width="11.625" style="91" bestFit="1" customWidth="1"/>
    <col min="12810" max="12810" width="11" style="91" bestFit="1" customWidth="1"/>
    <col min="12811" max="12811" width="39.75" style="91" customWidth="1"/>
    <col min="12812" max="12812" width="52.5" style="91" customWidth="1"/>
    <col min="12813" max="12813" width="7" style="91" customWidth="1"/>
    <col min="12814" max="12814" width="12.875" style="91" bestFit="1" customWidth="1"/>
    <col min="12815" max="12816" width="17.125" style="91" customWidth="1"/>
    <col min="12817" max="12817" width="26" style="91" bestFit="1" customWidth="1"/>
    <col min="12818" max="12818" width="33.25" style="91" bestFit="1" customWidth="1"/>
    <col min="12819" max="12819" width="14.25" style="91" bestFit="1" customWidth="1"/>
    <col min="12820" max="12820" width="12.375" style="91" bestFit="1" customWidth="1"/>
    <col min="12821" max="12822" width="8" style="91" bestFit="1" customWidth="1"/>
    <col min="12823" max="12824" width="20.25" style="91" bestFit="1" customWidth="1"/>
    <col min="12825" max="13053" width="9" style="91"/>
    <col min="13054" max="13054" width="11.375" style="91" customWidth="1"/>
    <col min="13055" max="13055" width="7.75" style="91" customWidth="1"/>
    <col min="13056" max="13056" width="4.375" style="91" customWidth="1"/>
    <col min="13057" max="13057" width="3.5" style="91" bestFit="1" customWidth="1"/>
    <col min="13058" max="13058" width="12.5" style="91" customWidth="1"/>
    <col min="13059" max="13059" width="10.125" style="91" customWidth="1"/>
    <col min="13060" max="13060" width="4.125" style="91" customWidth="1"/>
    <col min="13061" max="13061" width="29.625" style="91" customWidth="1"/>
    <col min="13062" max="13064" width="9" style="91" customWidth="1"/>
    <col min="13065" max="13065" width="11.625" style="91" bestFit="1" customWidth="1"/>
    <col min="13066" max="13066" width="11" style="91" bestFit="1" customWidth="1"/>
    <col min="13067" max="13067" width="39.75" style="91" customWidth="1"/>
    <col min="13068" max="13068" width="52.5" style="91" customWidth="1"/>
    <col min="13069" max="13069" width="7" style="91" customWidth="1"/>
    <col min="13070" max="13070" width="12.875" style="91" bestFit="1" customWidth="1"/>
    <col min="13071" max="13072" width="17.125" style="91" customWidth="1"/>
    <col min="13073" max="13073" width="26" style="91" bestFit="1" customWidth="1"/>
    <col min="13074" max="13074" width="33.25" style="91" bestFit="1" customWidth="1"/>
    <col min="13075" max="13075" width="14.25" style="91" bestFit="1" customWidth="1"/>
    <col min="13076" max="13076" width="12.375" style="91" bestFit="1" customWidth="1"/>
    <col min="13077" max="13078" width="8" style="91" bestFit="1" customWidth="1"/>
    <col min="13079" max="13080" width="20.25" style="91" bestFit="1" customWidth="1"/>
    <col min="13081" max="13309" width="9" style="91"/>
    <col min="13310" max="13310" width="11.375" style="91" customWidth="1"/>
    <col min="13311" max="13311" width="7.75" style="91" customWidth="1"/>
    <col min="13312" max="13312" width="4.375" style="91" customWidth="1"/>
    <col min="13313" max="13313" width="3.5" style="91" bestFit="1" customWidth="1"/>
    <col min="13314" max="13314" width="12.5" style="91" customWidth="1"/>
    <col min="13315" max="13315" width="10.125" style="91" customWidth="1"/>
    <col min="13316" max="13316" width="4.125" style="91" customWidth="1"/>
    <col min="13317" max="13317" width="29.625" style="91" customWidth="1"/>
    <col min="13318" max="13320" width="9" style="91" customWidth="1"/>
    <col min="13321" max="13321" width="11.625" style="91" bestFit="1" customWidth="1"/>
    <col min="13322" max="13322" width="11" style="91" bestFit="1" customWidth="1"/>
    <col min="13323" max="13323" width="39.75" style="91" customWidth="1"/>
    <col min="13324" max="13324" width="52.5" style="91" customWidth="1"/>
    <col min="13325" max="13325" width="7" style="91" customWidth="1"/>
    <col min="13326" max="13326" width="12.875" style="91" bestFit="1" customWidth="1"/>
    <col min="13327" max="13328" width="17.125" style="91" customWidth="1"/>
    <col min="13329" max="13329" width="26" style="91" bestFit="1" customWidth="1"/>
    <col min="13330" max="13330" width="33.25" style="91" bestFit="1" customWidth="1"/>
    <col min="13331" max="13331" width="14.25" style="91" bestFit="1" customWidth="1"/>
    <col min="13332" max="13332" width="12.375" style="91" bestFit="1" customWidth="1"/>
    <col min="13333" max="13334" width="8" style="91" bestFit="1" customWidth="1"/>
    <col min="13335" max="13336" width="20.25" style="91" bestFit="1" customWidth="1"/>
    <col min="13337" max="13565" width="9" style="91"/>
    <col min="13566" max="13566" width="11.375" style="91" customWidth="1"/>
    <col min="13567" max="13567" width="7.75" style="91" customWidth="1"/>
    <col min="13568" max="13568" width="4.375" style="91" customWidth="1"/>
    <col min="13569" max="13569" width="3.5" style="91" bestFit="1" customWidth="1"/>
    <col min="13570" max="13570" width="12.5" style="91" customWidth="1"/>
    <col min="13571" max="13571" width="10.125" style="91" customWidth="1"/>
    <col min="13572" max="13572" width="4.125" style="91" customWidth="1"/>
    <col min="13573" max="13573" width="29.625" style="91" customWidth="1"/>
    <col min="13574" max="13576" width="9" style="91" customWidth="1"/>
    <col min="13577" max="13577" width="11.625" style="91" bestFit="1" customWidth="1"/>
    <col min="13578" max="13578" width="11" style="91" bestFit="1" customWidth="1"/>
    <col min="13579" max="13579" width="39.75" style="91" customWidth="1"/>
    <col min="13580" max="13580" width="52.5" style="91" customWidth="1"/>
    <col min="13581" max="13581" width="7" style="91" customWidth="1"/>
    <col min="13582" max="13582" width="12.875" style="91" bestFit="1" customWidth="1"/>
    <col min="13583" max="13584" width="17.125" style="91" customWidth="1"/>
    <col min="13585" max="13585" width="26" style="91" bestFit="1" customWidth="1"/>
    <col min="13586" max="13586" width="33.25" style="91" bestFit="1" customWidth="1"/>
    <col min="13587" max="13587" width="14.25" style="91" bestFit="1" customWidth="1"/>
    <col min="13588" max="13588" width="12.375" style="91" bestFit="1" customWidth="1"/>
    <col min="13589" max="13590" width="8" style="91" bestFit="1" customWidth="1"/>
    <col min="13591" max="13592" width="20.25" style="91" bestFit="1" customWidth="1"/>
    <col min="13593" max="13821" width="9" style="91"/>
    <col min="13822" max="13822" width="11.375" style="91" customWidth="1"/>
    <col min="13823" max="13823" width="7.75" style="91" customWidth="1"/>
    <col min="13824" max="13824" width="4.375" style="91" customWidth="1"/>
    <col min="13825" max="13825" width="3.5" style="91" bestFit="1" customWidth="1"/>
    <col min="13826" max="13826" width="12.5" style="91" customWidth="1"/>
    <col min="13827" max="13827" width="10.125" style="91" customWidth="1"/>
    <col min="13828" max="13828" width="4.125" style="91" customWidth="1"/>
    <col min="13829" max="13829" width="29.625" style="91" customWidth="1"/>
    <col min="13830" max="13832" width="9" style="91" customWidth="1"/>
    <col min="13833" max="13833" width="11.625" style="91" bestFit="1" customWidth="1"/>
    <col min="13834" max="13834" width="11" style="91" bestFit="1" customWidth="1"/>
    <col min="13835" max="13835" width="39.75" style="91" customWidth="1"/>
    <col min="13836" max="13836" width="52.5" style="91" customWidth="1"/>
    <col min="13837" max="13837" width="7" style="91" customWidth="1"/>
    <col min="13838" max="13838" width="12.875" style="91" bestFit="1" customWidth="1"/>
    <col min="13839" max="13840" width="17.125" style="91" customWidth="1"/>
    <col min="13841" max="13841" width="26" style="91" bestFit="1" customWidth="1"/>
    <col min="13842" max="13842" width="33.25" style="91" bestFit="1" customWidth="1"/>
    <col min="13843" max="13843" width="14.25" style="91" bestFit="1" customWidth="1"/>
    <col min="13844" max="13844" width="12.375" style="91" bestFit="1" customWidth="1"/>
    <col min="13845" max="13846" width="8" style="91" bestFit="1" customWidth="1"/>
    <col min="13847" max="13848" width="20.25" style="91" bestFit="1" customWidth="1"/>
    <col min="13849" max="14077" width="9" style="91"/>
    <col min="14078" max="14078" width="11.375" style="91" customWidth="1"/>
    <col min="14079" max="14079" width="7.75" style="91" customWidth="1"/>
    <col min="14080" max="14080" width="4.375" style="91" customWidth="1"/>
    <col min="14081" max="14081" width="3.5" style="91" bestFit="1" customWidth="1"/>
    <col min="14082" max="14082" width="12.5" style="91" customWidth="1"/>
    <col min="14083" max="14083" width="10.125" style="91" customWidth="1"/>
    <col min="14084" max="14084" width="4.125" style="91" customWidth="1"/>
    <col min="14085" max="14085" width="29.625" style="91" customWidth="1"/>
    <col min="14086" max="14088" width="9" style="91" customWidth="1"/>
    <col min="14089" max="14089" width="11.625" style="91" bestFit="1" customWidth="1"/>
    <col min="14090" max="14090" width="11" style="91" bestFit="1" customWidth="1"/>
    <col min="14091" max="14091" width="39.75" style="91" customWidth="1"/>
    <col min="14092" max="14092" width="52.5" style="91" customWidth="1"/>
    <col min="14093" max="14093" width="7" style="91" customWidth="1"/>
    <col min="14094" max="14094" width="12.875" style="91" bestFit="1" customWidth="1"/>
    <col min="14095" max="14096" width="17.125" style="91" customWidth="1"/>
    <col min="14097" max="14097" width="26" style="91" bestFit="1" customWidth="1"/>
    <col min="14098" max="14098" width="33.25" style="91" bestFit="1" customWidth="1"/>
    <col min="14099" max="14099" width="14.25" style="91" bestFit="1" customWidth="1"/>
    <col min="14100" max="14100" width="12.375" style="91" bestFit="1" customWidth="1"/>
    <col min="14101" max="14102" width="8" style="91" bestFit="1" customWidth="1"/>
    <col min="14103" max="14104" width="20.25" style="91" bestFit="1" customWidth="1"/>
    <col min="14105" max="14333" width="9" style="91"/>
    <col min="14334" max="14334" width="11.375" style="91" customWidth="1"/>
    <col min="14335" max="14335" width="7.75" style="91" customWidth="1"/>
    <col min="14336" max="14336" width="4.375" style="91" customWidth="1"/>
    <col min="14337" max="14337" width="3.5" style="91" bestFit="1" customWidth="1"/>
    <col min="14338" max="14338" width="12.5" style="91" customWidth="1"/>
    <col min="14339" max="14339" width="10.125" style="91" customWidth="1"/>
    <col min="14340" max="14340" width="4.125" style="91" customWidth="1"/>
    <col min="14341" max="14341" width="29.625" style="91" customWidth="1"/>
    <col min="14342" max="14344" width="9" style="91" customWidth="1"/>
    <col min="14345" max="14345" width="11.625" style="91" bestFit="1" customWidth="1"/>
    <col min="14346" max="14346" width="11" style="91" bestFit="1" customWidth="1"/>
    <col min="14347" max="14347" width="39.75" style="91" customWidth="1"/>
    <col min="14348" max="14348" width="52.5" style="91" customWidth="1"/>
    <col min="14349" max="14349" width="7" style="91" customWidth="1"/>
    <col min="14350" max="14350" width="12.875" style="91" bestFit="1" customWidth="1"/>
    <col min="14351" max="14352" width="17.125" style="91" customWidth="1"/>
    <col min="14353" max="14353" width="26" style="91" bestFit="1" customWidth="1"/>
    <col min="14354" max="14354" width="33.25" style="91" bestFit="1" customWidth="1"/>
    <col min="14355" max="14355" width="14.25" style="91" bestFit="1" customWidth="1"/>
    <col min="14356" max="14356" width="12.375" style="91" bestFit="1" customWidth="1"/>
    <col min="14357" max="14358" width="8" style="91" bestFit="1" customWidth="1"/>
    <col min="14359" max="14360" width="20.25" style="91" bestFit="1" customWidth="1"/>
    <col min="14361" max="14589" width="9" style="91"/>
    <col min="14590" max="14590" width="11.375" style="91" customWidth="1"/>
    <col min="14591" max="14591" width="7.75" style="91" customWidth="1"/>
    <col min="14592" max="14592" width="4.375" style="91" customWidth="1"/>
    <col min="14593" max="14593" width="3.5" style="91" bestFit="1" customWidth="1"/>
    <col min="14594" max="14594" width="12.5" style="91" customWidth="1"/>
    <col min="14595" max="14595" width="10.125" style="91" customWidth="1"/>
    <col min="14596" max="14596" width="4.125" style="91" customWidth="1"/>
    <col min="14597" max="14597" width="29.625" style="91" customWidth="1"/>
    <col min="14598" max="14600" width="9" style="91" customWidth="1"/>
    <col min="14601" max="14601" width="11.625" style="91" bestFit="1" customWidth="1"/>
    <col min="14602" max="14602" width="11" style="91" bestFit="1" customWidth="1"/>
    <col min="14603" max="14603" width="39.75" style="91" customWidth="1"/>
    <col min="14604" max="14604" width="52.5" style="91" customWidth="1"/>
    <col min="14605" max="14605" width="7" style="91" customWidth="1"/>
    <col min="14606" max="14606" width="12.875" style="91" bestFit="1" customWidth="1"/>
    <col min="14607" max="14608" width="17.125" style="91" customWidth="1"/>
    <col min="14609" max="14609" width="26" style="91" bestFit="1" customWidth="1"/>
    <col min="14610" max="14610" width="33.25" style="91" bestFit="1" customWidth="1"/>
    <col min="14611" max="14611" width="14.25" style="91" bestFit="1" customWidth="1"/>
    <col min="14612" max="14612" width="12.375" style="91" bestFit="1" customWidth="1"/>
    <col min="14613" max="14614" width="8" style="91" bestFit="1" customWidth="1"/>
    <col min="14615" max="14616" width="20.25" style="91" bestFit="1" customWidth="1"/>
    <col min="14617" max="14845" width="9" style="91"/>
    <col min="14846" max="14846" width="11.375" style="91" customWidth="1"/>
    <col min="14847" max="14847" width="7.75" style="91" customWidth="1"/>
    <col min="14848" max="14848" width="4.375" style="91" customWidth="1"/>
    <col min="14849" max="14849" width="3.5" style="91" bestFit="1" customWidth="1"/>
    <col min="14850" max="14850" width="12.5" style="91" customWidth="1"/>
    <col min="14851" max="14851" width="10.125" style="91" customWidth="1"/>
    <col min="14852" max="14852" width="4.125" style="91" customWidth="1"/>
    <col min="14853" max="14853" width="29.625" style="91" customWidth="1"/>
    <col min="14854" max="14856" width="9" style="91" customWidth="1"/>
    <col min="14857" max="14857" width="11.625" style="91" bestFit="1" customWidth="1"/>
    <col min="14858" max="14858" width="11" style="91" bestFit="1" customWidth="1"/>
    <col min="14859" max="14859" width="39.75" style="91" customWidth="1"/>
    <col min="14860" max="14860" width="52.5" style="91" customWidth="1"/>
    <col min="14861" max="14861" width="7" style="91" customWidth="1"/>
    <col min="14862" max="14862" width="12.875" style="91" bestFit="1" customWidth="1"/>
    <col min="14863" max="14864" width="17.125" style="91" customWidth="1"/>
    <col min="14865" max="14865" width="26" style="91" bestFit="1" customWidth="1"/>
    <col min="14866" max="14866" width="33.25" style="91" bestFit="1" customWidth="1"/>
    <col min="14867" max="14867" width="14.25" style="91" bestFit="1" customWidth="1"/>
    <col min="14868" max="14868" width="12.375" style="91" bestFit="1" customWidth="1"/>
    <col min="14869" max="14870" width="8" style="91" bestFit="1" customWidth="1"/>
    <col min="14871" max="14872" width="20.25" style="91" bestFit="1" customWidth="1"/>
    <col min="14873" max="15101" width="9" style="91"/>
    <col min="15102" max="15102" width="11.375" style="91" customWidth="1"/>
    <col min="15103" max="15103" width="7.75" style="91" customWidth="1"/>
    <col min="15104" max="15104" width="4.375" style="91" customWidth="1"/>
    <col min="15105" max="15105" width="3.5" style="91" bestFit="1" customWidth="1"/>
    <col min="15106" max="15106" width="12.5" style="91" customWidth="1"/>
    <col min="15107" max="15107" width="10.125" style="91" customWidth="1"/>
    <col min="15108" max="15108" width="4.125" style="91" customWidth="1"/>
    <col min="15109" max="15109" width="29.625" style="91" customWidth="1"/>
    <col min="15110" max="15112" width="9" style="91" customWidth="1"/>
    <col min="15113" max="15113" width="11.625" style="91" bestFit="1" customWidth="1"/>
    <col min="15114" max="15114" width="11" style="91" bestFit="1" customWidth="1"/>
    <col min="15115" max="15115" width="39.75" style="91" customWidth="1"/>
    <col min="15116" max="15116" width="52.5" style="91" customWidth="1"/>
    <col min="15117" max="15117" width="7" style="91" customWidth="1"/>
    <col min="15118" max="15118" width="12.875" style="91" bestFit="1" customWidth="1"/>
    <col min="15119" max="15120" width="17.125" style="91" customWidth="1"/>
    <col min="15121" max="15121" width="26" style="91" bestFit="1" customWidth="1"/>
    <col min="15122" max="15122" width="33.25" style="91" bestFit="1" customWidth="1"/>
    <col min="15123" max="15123" width="14.25" style="91" bestFit="1" customWidth="1"/>
    <col min="15124" max="15124" width="12.375" style="91" bestFit="1" customWidth="1"/>
    <col min="15125" max="15126" width="8" style="91" bestFit="1" customWidth="1"/>
    <col min="15127" max="15128" width="20.25" style="91" bestFit="1" customWidth="1"/>
    <col min="15129" max="15357" width="9" style="91"/>
    <col min="15358" max="15358" width="11.375" style="91" customWidth="1"/>
    <col min="15359" max="15359" width="7.75" style="91" customWidth="1"/>
    <col min="15360" max="15360" width="4.375" style="91" customWidth="1"/>
    <col min="15361" max="15361" width="3.5" style="91" bestFit="1" customWidth="1"/>
    <col min="15362" max="15362" width="12.5" style="91" customWidth="1"/>
    <col min="15363" max="15363" width="10.125" style="91" customWidth="1"/>
    <col min="15364" max="15364" width="4.125" style="91" customWidth="1"/>
    <col min="15365" max="15365" width="29.625" style="91" customWidth="1"/>
    <col min="15366" max="15368" width="9" style="91" customWidth="1"/>
    <col min="15369" max="15369" width="11.625" style="91" bestFit="1" customWidth="1"/>
    <col min="15370" max="15370" width="11" style="91" bestFit="1" customWidth="1"/>
    <col min="15371" max="15371" width="39.75" style="91" customWidth="1"/>
    <col min="15372" max="15372" width="52.5" style="91" customWidth="1"/>
    <col min="15373" max="15373" width="7" style="91" customWidth="1"/>
    <col min="15374" max="15374" width="12.875" style="91" bestFit="1" customWidth="1"/>
    <col min="15375" max="15376" width="17.125" style="91" customWidth="1"/>
    <col min="15377" max="15377" width="26" style="91" bestFit="1" customWidth="1"/>
    <col min="15378" max="15378" width="33.25" style="91" bestFit="1" customWidth="1"/>
    <col min="15379" max="15379" width="14.25" style="91" bestFit="1" customWidth="1"/>
    <col min="15380" max="15380" width="12.375" style="91" bestFit="1" customWidth="1"/>
    <col min="15381" max="15382" width="8" style="91" bestFit="1" customWidth="1"/>
    <col min="15383" max="15384" width="20.25" style="91" bestFit="1" customWidth="1"/>
    <col min="15385" max="15613" width="9" style="91"/>
    <col min="15614" max="15614" width="11.375" style="91" customWidth="1"/>
    <col min="15615" max="15615" width="7.75" style="91" customWidth="1"/>
    <col min="15616" max="15616" width="4.375" style="91" customWidth="1"/>
    <col min="15617" max="15617" width="3.5" style="91" bestFit="1" customWidth="1"/>
    <col min="15618" max="15618" width="12.5" style="91" customWidth="1"/>
    <col min="15619" max="15619" width="10.125" style="91" customWidth="1"/>
    <col min="15620" max="15620" width="4.125" style="91" customWidth="1"/>
    <col min="15621" max="15621" width="29.625" style="91" customWidth="1"/>
    <col min="15622" max="15624" width="9" style="91" customWidth="1"/>
    <col min="15625" max="15625" width="11.625" style="91" bestFit="1" customWidth="1"/>
    <col min="15626" max="15626" width="11" style="91" bestFit="1" customWidth="1"/>
    <col min="15627" max="15627" width="39.75" style="91" customWidth="1"/>
    <col min="15628" max="15628" width="52.5" style="91" customWidth="1"/>
    <col min="15629" max="15629" width="7" style="91" customWidth="1"/>
    <col min="15630" max="15630" width="12.875" style="91" bestFit="1" customWidth="1"/>
    <col min="15631" max="15632" width="17.125" style="91" customWidth="1"/>
    <col min="15633" max="15633" width="26" style="91" bestFit="1" customWidth="1"/>
    <col min="15634" max="15634" width="33.25" style="91" bestFit="1" customWidth="1"/>
    <col min="15635" max="15635" width="14.25" style="91" bestFit="1" customWidth="1"/>
    <col min="15636" max="15636" width="12.375" style="91" bestFit="1" customWidth="1"/>
    <col min="15637" max="15638" width="8" style="91" bestFit="1" customWidth="1"/>
    <col min="15639" max="15640" width="20.25" style="91" bestFit="1" customWidth="1"/>
    <col min="15641" max="15869" width="9" style="91"/>
    <col min="15870" max="15870" width="11.375" style="91" customWidth="1"/>
    <col min="15871" max="15871" width="7.75" style="91" customWidth="1"/>
    <col min="15872" max="15872" width="4.375" style="91" customWidth="1"/>
    <col min="15873" max="15873" width="3.5" style="91" bestFit="1" customWidth="1"/>
    <col min="15874" max="15874" width="12.5" style="91" customWidth="1"/>
    <col min="15875" max="15875" width="10.125" style="91" customWidth="1"/>
    <col min="15876" max="15876" width="4.125" style="91" customWidth="1"/>
    <col min="15877" max="15877" width="29.625" style="91" customWidth="1"/>
    <col min="15878" max="15880" width="9" style="91" customWidth="1"/>
    <col min="15881" max="15881" width="11.625" style="91" bestFit="1" customWidth="1"/>
    <col min="15882" max="15882" width="11" style="91" bestFit="1" customWidth="1"/>
    <col min="15883" max="15883" width="39.75" style="91" customWidth="1"/>
    <col min="15884" max="15884" width="52.5" style="91" customWidth="1"/>
    <col min="15885" max="15885" width="7" style="91" customWidth="1"/>
    <col min="15886" max="15886" width="12.875" style="91" bestFit="1" customWidth="1"/>
    <col min="15887" max="15888" width="17.125" style="91" customWidth="1"/>
    <col min="15889" max="15889" width="26" style="91" bestFit="1" customWidth="1"/>
    <col min="15890" max="15890" width="33.25" style="91" bestFit="1" customWidth="1"/>
    <col min="15891" max="15891" width="14.25" style="91" bestFit="1" customWidth="1"/>
    <col min="15892" max="15892" width="12.375" style="91" bestFit="1" customWidth="1"/>
    <col min="15893" max="15894" width="8" style="91" bestFit="1" customWidth="1"/>
    <col min="15895" max="15896" width="20.25" style="91" bestFit="1" customWidth="1"/>
    <col min="15897" max="16125" width="9" style="91"/>
    <col min="16126" max="16126" width="11.375" style="91" customWidth="1"/>
    <col min="16127" max="16127" width="7.75" style="91" customWidth="1"/>
    <col min="16128" max="16128" width="4.375" style="91" customWidth="1"/>
    <col min="16129" max="16129" width="3.5" style="91" bestFit="1" customWidth="1"/>
    <col min="16130" max="16130" width="12.5" style="91" customWidth="1"/>
    <col min="16131" max="16131" width="10.125" style="91" customWidth="1"/>
    <col min="16132" max="16132" width="4.125" style="91" customWidth="1"/>
    <col min="16133" max="16133" width="29.625" style="91" customWidth="1"/>
    <col min="16134" max="16136" width="9" style="91" customWidth="1"/>
    <col min="16137" max="16137" width="11.625" style="91" bestFit="1" customWidth="1"/>
    <col min="16138" max="16138" width="11" style="91" bestFit="1" customWidth="1"/>
    <col min="16139" max="16139" width="39.75" style="91" customWidth="1"/>
    <col min="16140" max="16140" width="52.5" style="91" customWidth="1"/>
    <col min="16141" max="16141" width="7" style="91" customWidth="1"/>
    <col min="16142" max="16142" width="12.875" style="91" bestFit="1" customWidth="1"/>
    <col min="16143" max="16144" width="17.125" style="91" customWidth="1"/>
    <col min="16145" max="16145" width="26" style="91" bestFit="1" customWidth="1"/>
    <col min="16146" max="16146" width="33.25" style="91" bestFit="1" customWidth="1"/>
    <col min="16147" max="16147" width="14.25" style="91" bestFit="1" customWidth="1"/>
    <col min="16148" max="16148" width="12.375" style="91" bestFit="1" customWidth="1"/>
    <col min="16149" max="16150" width="8" style="91" bestFit="1" customWidth="1"/>
    <col min="16151" max="16152" width="20.25" style="91" bestFit="1" customWidth="1"/>
    <col min="16153" max="16384" width="9" style="91"/>
  </cols>
  <sheetData>
    <row r="2" spans="1:42">
      <c r="B2" s="91" t="s">
        <v>665</v>
      </c>
      <c r="E2" s="91" t="s">
        <v>666</v>
      </c>
    </row>
    <row r="4" spans="1:42">
      <c r="D4" s="313" t="s">
        <v>1155</v>
      </c>
    </row>
    <row r="6" spans="1:42" ht="18.75">
      <c r="A6" s="328"/>
      <c r="B6" s="126"/>
      <c r="C6" s="126"/>
      <c r="D6" s="126" t="s">
        <v>267</v>
      </c>
      <c r="E6" s="126"/>
      <c r="F6" s="126"/>
      <c r="G6" s="126"/>
      <c r="H6" s="126"/>
      <c r="I6" s="126"/>
      <c r="J6" s="126"/>
      <c r="K6" s="126"/>
      <c r="L6" s="126"/>
      <c r="M6" s="127" t="s">
        <v>268</v>
      </c>
      <c r="N6" s="127" t="s">
        <v>269</v>
      </c>
      <c r="O6" s="127" t="s">
        <v>270</v>
      </c>
      <c r="P6" s="127" t="s">
        <v>271</v>
      </c>
      <c r="Q6" s="126" t="s">
        <v>272</v>
      </c>
      <c r="R6" s="126" t="s">
        <v>273</v>
      </c>
      <c r="S6" s="126" t="s">
        <v>274</v>
      </c>
      <c r="T6" s="126" t="s">
        <v>275</v>
      </c>
      <c r="U6" s="126" t="s">
        <v>276</v>
      </c>
      <c r="V6" s="126" t="s">
        <v>277</v>
      </c>
      <c r="W6" s="126" t="s">
        <v>278</v>
      </c>
      <c r="X6" s="126" t="s">
        <v>1198</v>
      </c>
    </row>
    <row r="7" spans="1:42" ht="18.75">
      <c r="A7" s="126"/>
      <c r="B7" s="128" t="s">
        <v>279</v>
      </c>
      <c r="C7" s="128" t="s">
        <v>280</v>
      </c>
      <c r="D7" s="129" t="s">
        <v>672</v>
      </c>
      <c r="E7" s="129" t="s">
        <v>281</v>
      </c>
      <c r="F7" s="129" t="s">
        <v>282</v>
      </c>
      <c r="G7" s="129" t="s">
        <v>276</v>
      </c>
      <c r="H7" s="129" t="s">
        <v>277</v>
      </c>
      <c r="I7" s="129" t="s">
        <v>283</v>
      </c>
      <c r="J7" s="129" t="s">
        <v>284</v>
      </c>
      <c r="K7" s="130" t="s">
        <v>285</v>
      </c>
      <c r="L7" s="129" t="s">
        <v>286</v>
      </c>
      <c r="M7" s="129" t="s">
        <v>287</v>
      </c>
      <c r="N7" s="129" t="s">
        <v>288</v>
      </c>
      <c r="O7" s="131" t="s">
        <v>289</v>
      </c>
      <c r="P7" s="131" t="s">
        <v>290</v>
      </c>
      <c r="Q7" s="131" t="s">
        <v>291</v>
      </c>
      <c r="R7" s="131" t="s">
        <v>292</v>
      </c>
      <c r="S7" s="129" t="s">
        <v>293</v>
      </c>
      <c r="T7" s="129" t="s">
        <v>294</v>
      </c>
      <c r="U7" s="129" t="s">
        <v>295</v>
      </c>
      <c r="V7" s="129" t="s">
        <v>296</v>
      </c>
      <c r="W7" s="129" t="s">
        <v>297</v>
      </c>
      <c r="X7" s="129" t="s">
        <v>298</v>
      </c>
      <c r="Y7" s="92"/>
      <c r="Z7" s="92"/>
      <c r="AA7" s="92"/>
      <c r="AC7" s="92"/>
      <c r="AD7" s="92"/>
      <c r="AE7" s="92"/>
      <c r="AI7" s="92"/>
      <c r="AL7" s="92"/>
      <c r="AM7" s="92"/>
      <c r="AO7" s="92"/>
      <c r="AP7" s="92"/>
    </row>
    <row r="8" spans="1:42" s="117" customFormat="1" ht="37.5">
      <c r="A8" s="132" t="s">
        <v>299</v>
      </c>
      <c r="B8" s="132" t="s">
        <v>300</v>
      </c>
      <c r="C8" s="132">
        <v>3</v>
      </c>
      <c r="D8" s="123" t="s">
        <v>674</v>
      </c>
      <c r="E8" s="123" t="s">
        <v>301</v>
      </c>
      <c r="F8" s="123" t="s">
        <v>302</v>
      </c>
      <c r="G8" s="123" t="s">
        <v>303</v>
      </c>
      <c r="H8" s="123" t="s">
        <v>303</v>
      </c>
      <c r="I8" s="123" t="s">
        <v>304</v>
      </c>
      <c r="J8" s="123" t="s">
        <v>305</v>
      </c>
      <c r="K8" s="124" t="s">
        <v>306</v>
      </c>
      <c r="L8" s="123" t="s">
        <v>307</v>
      </c>
      <c r="M8" s="123" t="s">
        <v>308</v>
      </c>
      <c r="N8" s="123" t="s">
        <v>308</v>
      </c>
      <c r="O8" s="123" t="s">
        <v>308</v>
      </c>
      <c r="P8" s="123" t="s">
        <v>308</v>
      </c>
      <c r="Q8" s="123" t="s">
        <v>308</v>
      </c>
      <c r="R8" s="125" t="s">
        <v>309</v>
      </c>
      <c r="S8" s="125" t="s">
        <v>309</v>
      </c>
      <c r="T8" s="125" t="s">
        <v>309</v>
      </c>
      <c r="U8" s="125" t="s">
        <v>309</v>
      </c>
      <c r="V8" s="125" t="s">
        <v>309</v>
      </c>
      <c r="W8" s="125" t="s">
        <v>309</v>
      </c>
      <c r="X8" s="125" t="s">
        <v>309</v>
      </c>
      <c r="Y8" s="118"/>
      <c r="Z8" s="118"/>
      <c r="AA8" s="118"/>
      <c r="AC8" s="118"/>
      <c r="AD8" s="118"/>
      <c r="AE8" s="118"/>
      <c r="AI8" s="118"/>
      <c r="AL8" s="118"/>
      <c r="AM8" s="118"/>
      <c r="AO8" s="118"/>
      <c r="AP8" s="118"/>
    </row>
    <row r="9" spans="1:42" s="117" customFormat="1" ht="18.75">
      <c r="A9" s="132" t="s">
        <v>585</v>
      </c>
      <c r="B9" s="132" t="s">
        <v>300</v>
      </c>
      <c r="C9" s="132">
        <v>4</v>
      </c>
      <c r="D9" s="123" t="s">
        <v>673</v>
      </c>
      <c r="E9" s="123" t="s">
        <v>301</v>
      </c>
      <c r="F9" s="123" t="s">
        <v>302</v>
      </c>
      <c r="G9" s="123" t="s">
        <v>303</v>
      </c>
      <c r="H9" s="123" t="s">
        <v>303</v>
      </c>
      <c r="I9" s="123" t="s">
        <v>304</v>
      </c>
      <c r="J9" s="123" t="s">
        <v>310</v>
      </c>
      <c r="K9" s="124" t="s">
        <v>311</v>
      </c>
      <c r="L9" s="123" t="s">
        <v>312</v>
      </c>
      <c r="M9" s="123" t="s">
        <v>308</v>
      </c>
      <c r="N9" s="123" t="s">
        <v>308</v>
      </c>
      <c r="O9" s="123" t="s">
        <v>308</v>
      </c>
      <c r="P9" s="123" t="s">
        <v>308</v>
      </c>
      <c r="Q9" s="125" t="s">
        <v>309</v>
      </c>
      <c r="R9" s="125" t="s">
        <v>309</v>
      </c>
      <c r="S9" s="125" t="s">
        <v>309</v>
      </c>
      <c r="T9" s="125" t="s">
        <v>309</v>
      </c>
      <c r="U9" s="125" t="s">
        <v>309</v>
      </c>
      <c r="V9" s="125" t="s">
        <v>309</v>
      </c>
      <c r="W9" s="125" t="s">
        <v>309</v>
      </c>
      <c r="X9" s="125" t="s">
        <v>309</v>
      </c>
      <c r="Y9" s="118"/>
      <c r="Z9" s="118"/>
      <c r="AA9" s="118"/>
      <c r="AB9" s="118"/>
      <c r="AC9" s="118"/>
      <c r="AD9" s="118"/>
      <c r="AE9" s="118"/>
      <c r="AF9" s="118"/>
      <c r="AG9" s="118"/>
      <c r="AH9" s="118"/>
      <c r="AI9" s="118"/>
      <c r="AJ9" s="118"/>
      <c r="AK9" s="118"/>
      <c r="AL9" s="118"/>
      <c r="AM9" s="118"/>
      <c r="AN9" s="118"/>
      <c r="AO9" s="118"/>
      <c r="AP9" s="118"/>
    </row>
    <row r="10" spans="1:42" s="117" customFormat="1" ht="37.5">
      <c r="A10" s="132" t="s">
        <v>585</v>
      </c>
      <c r="B10" s="132" t="s">
        <v>300</v>
      </c>
      <c r="C10" s="132"/>
      <c r="D10" s="123" t="s">
        <v>673</v>
      </c>
      <c r="E10" s="123"/>
      <c r="F10" s="123"/>
      <c r="G10" s="123"/>
      <c r="H10" s="123"/>
      <c r="I10" s="133" t="s">
        <v>304</v>
      </c>
      <c r="J10" s="133" t="s">
        <v>313</v>
      </c>
      <c r="K10" s="134" t="s">
        <v>314</v>
      </c>
      <c r="L10" s="133" t="s">
        <v>315</v>
      </c>
      <c r="M10" s="123" t="s">
        <v>308</v>
      </c>
      <c r="N10" s="123" t="s">
        <v>308</v>
      </c>
      <c r="O10" s="123" t="s">
        <v>308</v>
      </c>
      <c r="P10" s="123" t="s">
        <v>308</v>
      </c>
      <c r="Q10" s="123" t="s">
        <v>308</v>
      </c>
      <c r="R10" s="125" t="s">
        <v>309</v>
      </c>
      <c r="S10" s="125" t="s">
        <v>309</v>
      </c>
      <c r="T10" s="125" t="s">
        <v>309</v>
      </c>
      <c r="U10" s="125" t="s">
        <v>309</v>
      </c>
      <c r="V10" s="125" t="s">
        <v>309</v>
      </c>
      <c r="W10" s="125" t="s">
        <v>309</v>
      </c>
      <c r="X10" s="125" t="s">
        <v>309</v>
      </c>
      <c r="Y10" s="118"/>
      <c r="Z10" s="118"/>
      <c r="AA10" s="118"/>
      <c r="AB10" s="118"/>
      <c r="AC10" s="118"/>
      <c r="AD10" s="118"/>
      <c r="AE10" s="118"/>
      <c r="AF10" s="118"/>
      <c r="AG10" s="118"/>
      <c r="AH10" s="118"/>
      <c r="AI10" s="118"/>
      <c r="AJ10" s="118"/>
      <c r="AK10" s="118"/>
      <c r="AL10" s="118"/>
      <c r="AM10" s="118"/>
      <c r="AN10" s="118"/>
      <c r="AO10" s="118"/>
      <c r="AP10" s="118"/>
    </row>
    <row r="11" spans="1:42" s="117" customFormat="1" ht="18.75">
      <c r="A11" s="132" t="s">
        <v>585</v>
      </c>
      <c r="B11" s="132" t="s">
        <v>300</v>
      </c>
      <c r="C11" s="132"/>
      <c r="D11" s="123" t="s">
        <v>673</v>
      </c>
      <c r="E11" s="123"/>
      <c r="F11" s="123"/>
      <c r="G11" s="123"/>
      <c r="H11" s="123"/>
      <c r="I11" s="133" t="s">
        <v>316</v>
      </c>
      <c r="J11" s="133" t="s">
        <v>317</v>
      </c>
      <c r="K11" s="134" t="s">
        <v>318</v>
      </c>
      <c r="L11" s="133" t="s">
        <v>319</v>
      </c>
      <c r="M11" s="123" t="s">
        <v>308</v>
      </c>
      <c r="N11" s="123" t="s">
        <v>308</v>
      </c>
      <c r="O11" s="123" t="s">
        <v>308</v>
      </c>
      <c r="P11" s="123" t="s">
        <v>308</v>
      </c>
      <c r="Q11" s="123" t="s">
        <v>308</v>
      </c>
      <c r="R11" s="125" t="s">
        <v>309</v>
      </c>
      <c r="S11" s="125" t="s">
        <v>309</v>
      </c>
      <c r="T11" s="125" t="s">
        <v>309</v>
      </c>
      <c r="U11" s="125" t="s">
        <v>309</v>
      </c>
      <c r="V11" s="125" t="s">
        <v>309</v>
      </c>
      <c r="W11" s="125" t="s">
        <v>309</v>
      </c>
      <c r="X11" s="125" t="s">
        <v>309</v>
      </c>
      <c r="Y11" s="118"/>
      <c r="Z11" s="118"/>
      <c r="AA11" s="118"/>
      <c r="AB11" s="118"/>
      <c r="AC11" s="118"/>
      <c r="AD11" s="118"/>
      <c r="AE11" s="118"/>
      <c r="AF11" s="118"/>
      <c r="AG11" s="118"/>
      <c r="AH11" s="118"/>
      <c r="AI11" s="118"/>
      <c r="AJ11" s="118"/>
      <c r="AK11" s="118"/>
      <c r="AL11" s="118"/>
      <c r="AM11" s="118"/>
      <c r="AN11" s="118"/>
      <c r="AO11" s="118"/>
      <c r="AP11" s="118"/>
    </row>
    <row r="12" spans="1:42" ht="18.75">
      <c r="A12" s="126" t="s">
        <v>320</v>
      </c>
      <c r="B12" s="126" t="s">
        <v>308</v>
      </c>
      <c r="C12" s="126">
        <v>2</v>
      </c>
      <c r="D12" s="135" t="s">
        <v>673</v>
      </c>
      <c r="E12" s="135" t="s">
        <v>301</v>
      </c>
      <c r="F12" s="135" t="s">
        <v>302</v>
      </c>
      <c r="G12" s="135" t="s">
        <v>303</v>
      </c>
      <c r="H12" s="135" t="s">
        <v>303</v>
      </c>
      <c r="I12" s="136" t="s">
        <v>304</v>
      </c>
      <c r="J12" s="136" t="s">
        <v>321</v>
      </c>
      <c r="K12" s="137" t="s">
        <v>322</v>
      </c>
      <c r="L12" s="136" t="s">
        <v>323</v>
      </c>
      <c r="M12" s="120" t="s">
        <v>308</v>
      </c>
      <c r="N12" s="120" t="s">
        <v>308</v>
      </c>
      <c r="O12" s="120" t="s">
        <v>308</v>
      </c>
      <c r="P12" s="120" t="s">
        <v>308</v>
      </c>
      <c r="Q12" s="120" t="s">
        <v>308</v>
      </c>
      <c r="R12" s="120" t="s">
        <v>308</v>
      </c>
      <c r="S12" s="122" t="s">
        <v>309</v>
      </c>
      <c r="T12" s="122" t="s">
        <v>309</v>
      </c>
      <c r="U12" s="122" t="s">
        <v>309</v>
      </c>
      <c r="V12" s="122" t="s">
        <v>309</v>
      </c>
      <c r="W12" s="122" t="s">
        <v>309</v>
      </c>
      <c r="X12" s="122" t="s">
        <v>309</v>
      </c>
      <c r="Y12" s="92"/>
      <c r="Z12" s="92"/>
      <c r="AA12" s="92"/>
      <c r="AB12" s="92"/>
      <c r="AC12" s="92"/>
      <c r="AD12" s="92"/>
      <c r="AE12" s="92"/>
      <c r="AF12" s="92"/>
      <c r="AG12" s="92"/>
      <c r="AH12" s="92"/>
      <c r="AI12" s="92"/>
      <c r="AJ12" s="92"/>
      <c r="AK12" s="92"/>
      <c r="AL12" s="92"/>
      <c r="AM12" s="92"/>
      <c r="AN12" s="92"/>
      <c r="AO12" s="92"/>
      <c r="AP12" s="92"/>
    </row>
    <row r="13" spans="1:42" s="117" customFormat="1" ht="56.25">
      <c r="A13" s="132" t="s">
        <v>324</v>
      </c>
      <c r="B13" s="132" t="s">
        <v>308</v>
      </c>
      <c r="C13" s="132" t="s">
        <v>325</v>
      </c>
      <c r="D13" s="123" t="s">
        <v>673</v>
      </c>
      <c r="E13" s="123" t="s">
        <v>301</v>
      </c>
      <c r="F13" s="123" t="s">
        <v>302</v>
      </c>
      <c r="G13" s="123" t="s">
        <v>303</v>
      </c>
      <c r="H13" s="123" t="s">
        <v>303</v>
      </c>
      <c r="I13" s="133" t="s">
        <v>304</v>
      </c>
      <c r="J13" s="133" t="s">
        <v>326</v>
      </c>
      <c r="K13" s="134" t="s">
        <v>327</v>
      </c>
      <c r="L13" s="133" t="s">
        <v>328</v>
      </c>
      <c r="M13" s="123" t="s">
        <v>308</v>
      </c>
      <c r="N13" s="123" t="s">
        <v>308</v>
      </c>
      <c r="O13" s="123" t="s">
        <v>308</v>
      </c>
      <c r="P13" s="123" t="s">
        <v>308</v>
      </c>
      <c r="Q13" s="125" t="s">
        <v>309</v>
      </c>
      <c r="R13" s="125" t="s">
        <v>309</v>
      </c>
      <c r="S13" s="123" t="s">
        <v>308</v>
      </c>
      <c r="T13" s="123" t="s">
        <v>308</v>
      </c>
      <c r="U13" s="123" t="s">
        <v>308</v>
      </c>
      <c r="V13" s="123" t="s">
        <v>308</v>
      </c>
      <c r="W13" s="125" t="s">
        <v>309</v>
      </c>
      <c r="X13" s="125" t="s">
        <v>309</v>
      </c>
    </row>
    <row r="14" spans="1:42" ht="75">
      <c r="A14" s="126" t="s">
        <v>329</v>
      </c>
      <c r="B14" s="126" t="s">
        <v>330</v>
      </c>
      <c r="C14" s="138" t="s">
        <v>331</v>
      </c>
      <c r="D14" s="135" t="s">
        <v>673</v>
      </c>
      <c r="E14" s="135" t="s">
        <v>332</v>
      </c>
      <c r="F14" s="135" t="s">
        <v>333</v>
      </c>
      <c r="G14" s="135" t="s">
        <v>303</v>
      </c>
      <c r="H14" s="135" t="s">
        <v>303</v>
      </c>
      <c r="I14" s="136" t="s">
        <v>316</v>
      </c>
      <c r="J14" s="136" t="s">
        <v>334</v>
      </c>
      <c r="K14" s="137" t="s">
        <v>335</v>
      </c>
      <c r="L14" s="137" t="s">
        <v>697</v>
      </c>
      <c r="M14" s="120" t="s">
        <v>336</v>
      </c>
      <c r="N14" s="120" t="s">
        <v>336</v>
      </c>
      <c r="O14" s="120" t="s">
        <v>336</v>
      </c>
      <c r="P14" s="120" t="s">
        <v>336</v>
      </c>
      <c r="Q14" s="122" t="s">
        <v>337</v>
      </c>
      <c r="R14" s="122" t="s">
        <v>337</v>
      </c>
      <c r="S14" s="136" t="s">
        <v>336</v>
      </c>
      <c r="T14" s="136" t="s">
        <v>336</v>
      </c>
      <c r="U14" s="136" t="s">
        <v>336</v>
      </c>
      <c r="V14" s="136" t="s">
        <v>336</v>
      </c>
      <c r="W14" s="120" t="s">
        <v>336</v>
      </c>
      <c r="X14" s="122" t="s">
        <v>337</v>
      </c>
    </row>
    <row r="15" spans="1:42" ht="56.25">
      <c r="A15" s="126" t="s">
        <v>329</v>
      </c>
      <c r="B15" s="126" t="s">
        <v>336</v>
      </c>
      <c r="C15" s="126"/>
      <c r="D15" s="135" t="s">
        <v>673</v>
      </c>
      <c r="E15" s="135"/>
      <c r="F15" s="135"/>
      <c r="G15" s="135"/>
      <c r="H15" s="135"/>
      <c r="I15" s="136" t="s">
        <v>316</v>
      </c>
      <c r="J15" s="136" t="s">
        <v>338</v>
      </c>
      <c r="K15" s="137" t="s">
        <v>339</v>
      </c>
      <c r="L15" s="137" t="s">
        <v>340</v>
      </c>
      <c r="M15" s="120" t="s">
        <v>336</v>
      </c>
      <c r="N15" s="120" t="s">
        <v>336</v>
      </c>
      <c r="O15" s="120" t="s">
        <v>336</v>
      </c>
      <c r="P15" s="120" t="s">
        <v>336</v>
      </c>
      <c r="Q15" s="122" t="s">
        <v>337</v>
      </c>
      <c r="R15" s="122" t="s">
        <v>337</v>
      </c>
      <c r="S15" s="136" t="s">
        <v>336</v>
      </c>
      <c r="T15" s="136" t="s">
        <v>336</v>
      </c>
      <c r="U15" s="136" t="s">
        <v>336</v>
      </c>
      <c r="V15" s="136" t="s">
        <v>336</v>
      </c>
      <c r="W15" s="120" t="s">
        <v>336</v>
      </c>
      <c r="X15" s="122" t="s">
        <v>337</v>
      </c>
    </row>
    <row r="16" spans="1:42" s="93" customFormat="1" ht="37.5">
      <c r="A16" s="139" t="s">
        <v>341</v>
      </c>
      <c r="B16" s="139" t="s">
        <v>342</v>
      </c>
      <c r="C16" s="139" t="s">
        <v>343</v>
      </c>
      <c r="D16" s="140">
        <v>0</v>
      </c>
      <c r="E16" s="140" t="s">
        <v>344</v>
      </c>
      <c r="F16" s="140" t="s">
        <v>345</v>
      </c>
      <c r="G16" s="140" t="s">
        <v>303</v>
      </c>
      <c r="H16" s="140" t="s">
        <v>303</v>
      </c>
      <c r="I16" s="140" t="s">
        <v>346</v>
      </c>
      <c r="J16" s="140" t="s">
        <v>347</v>
      </c>
      <c r="K16" s="141" t="s">
        <v>348</v>
      </c>
      <c r="L16" s="140" t="s">
        <v>349</v>
      </c>
      <c r="M16" s="140" t="s">
        <v>336</v>
      </c>
      <c r="N16" s="142" t="s">
        <v>336</v>
      </c>
      <c r="O16" s="140" t="s">
        <v>336</v>
      </c>
      <c r="P16" s="140" t="s">
        <v>336</v>
      </c>
      <c r="Q16" s="143" t="s">
        <v>337</v>
      </c>
      <c r="R16" s="143" t="s">
        <v>337</v>
      </c>
      <c r="S16" s="143" t="s">
        <v>337</v>
      </c>
      <c r="T16" s="143" t="s">
        <v>337</v>
      </c>
      <c r="U16" s="143" t="s">
        <v>337</v>
      </c>
      <c r="V16" s="143" t="s">
        <v>337</v>
      </c>
      <c r="W16" s="143" t="s">
        <v>337</v>
      </c>
      <c r="X16" s="143" t="s">
        <v>337</v>
      </c>
    </row>
    <row r="17" spans="1:24" s="119" customFormat="1" ht="60.75" customHeight="1">
      <c r="A17" s="132" t="s">
        <v>586</v>
      </c>
      <c r="B17" s="132" t="s">
        <v>342</v>
      </c>
      <c r="C17" s="132"/>
      <c r="D17" s="123" t="s">
        <v>673</v>
      </c>
      <c r="E17" s="123"/>
      <c r="F17" s="123"/>
      <c r="G17" s="123"/>
      <c r="H17" s="123"/>
      <c r="I17" s="123" t="s">
        <v>350</v>
      </c>
      <c r="J17" s="133" t="s">
        <v>347</v>
      </c>
      <c r="K17" s="134" t="s">
        <v>351</v>
      </c>
      <c r="L17" s="133" t="s">
        <v>352</v>
      </c>
      <c r="M17" s="133" t="s">
        <v>336</v>
      </c>
      <c r="N17" s="133" t="s">
        <v>336</v>
      </c>
      <c r="O17" s="133" t="s">
        <v>336</v>
      </c>
      <c r="P17" s="133" t="s">
        <v>336</v>
      </c>
      <c r="Q17" s="125"/>
      <c r="R17" s="125"/>
      <c r="S17" s="125"/>
      <c r="T17" s="125"/>
      <c r="U17" s="125"/>
      <c r="V17" s="125"/>
      <c r="W17" s="125"/>
      <c r="X17" s="125"/>
    </row>
    <row r="18" spans="1:24" s="117" customFormat="1" ht="225" customHeight="1">
      <c r="A18" s="328" t="s">
        <v>586</v>
      </c>
      <c r="B18" s="132" t="s">
        <v>342</v>
      </c>
      <c r="C18" s="132">
        <v>47</v>
      </c>
      <c r="D18" s="123" t="s">
        <v>673</v>
      </c>
      <c r="E18" s="123" t="s">
        <v>344</v>
      </c>
      <c r="F18" s="123" t="s">
        <v>345</v>
      </c>
      <c r="G18" s="123" t="s">
        <v>303</v>
      </c>
      <c r="H18" s="123" t="s">
        <v>303</v>
      </c>
      <c r="I18" s="123" t="s">
        <v>346</v>
      </c>
      <c r="J18" s="133" t="s">
        <v>353</v>
      </c>
      <c r="K18" s="134" t="s">
        <v>354</v>
      </c>
      <c r="L18" s="134" t="s">
        <v>1209</v>
      </c>
      <c r="M18" s="133" t="s">
        <v>355</v>
      </c>
      <c r="N18" s="133" t="s">
        <v>355</v>
      </c>
      <c r="O18" s="133" t="s">
        <v>355</v>
      </c>
      <c r="P18" s="133" t="s">
        <v>355</v>
      </c>
      <c r="Q18" s="125" t="s">
        <v>356</v>
      </c>
      <c r="R18" s="125" t="s">
        <v>356</v>
      </c>
      <c r="S18" s="125" t="s">
        <v>356</v>
      </c>
      <c r="T18" s="125" t="s">
        <v>356</v>
      </c>
      <c r="U18" s="125" t="s">
        <v>356</v>
      </c>
      <c r="V18" s="125" t="s">
        <v>356</v>
      </c>
      <c r="W18" s="125" t="s">
        <v>356</v>
      </c>
      <c r="X18" s="125" t="s">
        <v>356</v>
      </c>
    </row>
    <row r="19" spans="1:24" s="117" customFormat="1" ht="37.5">
      <c r="A19" s="132" t="s">
        <v>586</v>
      </c>
      <c r="B19" s="132" t="s">
        <v>357</v>
      </c>
      <c r="C19" s="132" t="s">
        <v>358</v>
      </c>
      <c r="D19" s="123" t="s">
        <v>673</v>
      </c>
      <c r="E19" s="123" t="s">
        <v>359</v>
      </c>
      <c r="F19" s="123" t="s">
        <v>360</v>
      </c>
      <c r="G19" s="123" t="s">
        <v>303</v>
      </c>
      <c r="H19" s="123" t="s">
        <v>303</v>
      </c>
      <c r="I19" s="123" t="s">
        <v>346</v>
      </c>
      <c r="J19" s="133" t="s">
        <v>361</v>
      </c>
      <c r="K19" s="134" t="s">
        <v>362</v>
      </c>
      <c r="L19" s="134" t="s">
        <v>698</v>
      </c>
      <c r="M19" s="133" t="s">
        <v>355</v>
      </c>
      <c r="N19" s="133" t="s">
        <v>355</v>
      </c>
      <c r="O19" s="133" t="s">
        <v>355</v>
      </c>
      <c r="P19" s="133" t="s">
        <v>355</v>
      </c>
      <c r="Q19" s="125" t="s">
        <v>356</v>
      </c>
      <c r="R19" s="125" t="s">
        <v>356</v>
      </c>
      <c r="S19" s="125" t="s">
        <v>356</v>
      </c>
      <c r="T19" s="125" t="s">
        <v>356</v>
      </c>
      <c r="U19" s="125" t="s">
        <v>356</v>
      </c>
      <c r="V19" s="125" t="s">
        <v>356</v>
      </c>
      <c r="W19" s="125" t="s">
        <v>356</v>
      </c>
      <c r="X19" s="125" t="s">
        <v>356</v>
      </c>
    </row>
    <row r="20" spans="1:24" s="117" customFormat="1" ht="37.5">
      <c r="A20" s="132" t="s">
        <v>586</v>
      </c>
      <c r="B20" s="132" t="s">
        <v>357</v>
      </c>
      <c r="C20" s="132">
        <v>18</v>
      </c>
      <c r="D20" s="123" t="s">
        <v>673</v>
      </c>
      <c r="E20" s="123" t="s">
        <v>359</v>
      </c>
      <c r="F20" s="123" t="s">
        <v>360</v>
      </c>
      <c r="G20" s="123" t="s">
        <v>303</v>
      </c>
      <c r="H20" s="123" t="s">
        <v>303</v>
      </c>
      <c r="I20" s="123" t="s">
        <v>346</v>
      </c>
      <c r="J20" s="133" t="s">
        <v>363</v>
      </c>
      <c r="K20" s="134" t="s">
        <v>364</v>
      </c>
      <c r="L20" s="134" t="s">
        <v>699</v>
      </c>
      <c r="M20" s="133" t="s">
        <v>355</v>
      </c>
      <c r="N20" s="133" t="s">
        <v>355</v>
      </c>
      <c r="O20" s="133" t="s">
        <v>355</v>
      </c>
      <c r="P20" s="133" t="s">
        <v>355</v>
      </c>
      <c r="Q20" s="125" t="s">
        <v>356</v>
      </c>
      <c r="R20" s="125" t="s">
        <v>356</v>
      </c>
      <c r="S20" s="125" t="s">
        <v>356</v>
      </c>
      <c r="T20" s="125" t="s">
        <v>356</v>
      </c>
      <c r="U20" s="125" t="s">
        <v>356</v>
      </c>
      <c r="V20" s="125" t="s">
        <v>356</v>
      </c>
      <c r="W20" s="125" t="s">
        <v>356</v>
      </c>
      <c r="X20" s="125" t="s">
        <v>356</v>
      </c>
    </row>
    <row r="21" spans="1:24" s="117" customFormat="1" ht="18.75">
      <c r="A21" s="132" t="s">
        <v>586</v>
      </c>
      <c r="B21" s="132" t="s">
        <v>357</v>
      </c>
      <c r="C21" s="132">
        <v>21</v>
      </c>
      <c r="D21" s="123" t="s">
        <v>673</v>
      </c>
      <c r="E21" s="123" t="s">
        <v>359</v>
      </c>
      <c r="F21" s="123" t="s">
        <v>360</v>
      </c>
      <c r="G21" s="123" t="s">
        <v>303</v>
      </c>
      <c r="H21" s="123" t="s">
        <v>303</v>
      </c>
      <c r="I21" s="123" t="s">
        <v>346</v>
      </c>
      <c r="J21" s="133" t="s">
        <v>365</v>
      </c>
      <c r="K21" s="134" t="s">
        <v>366</v>
      </c>
      <c r="L21" s="133" t="s">
        <v>367</v>
      </c>
      <c r="M21" s="133" t="s">
        <v>355</v>
      </c>
      <c r="N21" s="133" t="s">
        <v>355</v>
      </c>
      <c r="O21" s="133" t="s">
        <v>355</v>
      </c>
      <c r="P21" s="133" t="s">
        <v>355</v>
      </c>
      <c r="Q21" s="125" t="s">
        <v>356</v>
      </c>
      <c r="R21" s="125" t="s">
        <v>356</v>
      </c>
      <c r="S21" s="125" t="s">
        <v>356</v>
      </c>
      <c r="T21" s="125" t="s">
        <v>356</v>
      </c>
      <c r="U21" s="125" t="s">
        <v>356</v>
      </c>
      <c r="V21" s="125" t="s">
        <v>356</v>
      </c>
      <c r="W21" s="125" t="s">
        <v>356</v>
      </c>
      <c r="X21" s="125" t="s">
        <v>356</v>
      </c>
    </row>
    <row r="22" spans="1:24" s="117" customFormat="1" ht="37.5">
      <c r="A22" s="328" t="s">
        <v>1205</v>
      </c>
      <c r="B22" s="132" t="s">
        <v>357</v>
      </c>
      <c r="C22" s="132">
        <v>22</v>
      </c>
      <c r="D22" s="123" t="s">
        <v>1201</v>
      </c>
      <c r="E22" s="123" t="s">
        <v>359</v>
      </c>
      <c r="F22" s="123" t="s">
        <v>360</v>
      </c>
      <c r="G22" s="123" t="s">
        <v>303</v>
      </c>
      <c r="H22" s="123" t="s">
        <v>303</v>
      </c>
      <c r="I22" s="123" t="s">
        <v>346</v>
      </c>
      <c r="J22" s="133" t="s">
        <v>368</v>
      </c>
      <c r="K22" s="134" t="s">
        <v>369</v>
      </c>
      <c r="L22" s="144" t="s">
        <v>700</v>
      </c>
      <c r="M22" s="133" t="s">
        <v>355</v>
      </c>
      <c r="N22" s="133" t="s">
        <v>355</v>
      </c>
      <c r="O22" s="133" t="s">
        <v>355</v>
      </c>
      <c r="P22" s="133" t="s">
        <v>355</v>
      </c>
      <c r="Q22" s="125" t="s">
        <v>356</v>
      </c>
      <c r="R22" s="125" t="s">
        <v>356</v>
      </c>
      <c r="S22" s="125" t="s">
        <v>356</v>
      </c>
      <c r="T22" s="125" t="s">
        <v>356</v>
      </c>
      <c r="U22" s="125" t="s">
        <v>356</v>
      </c>
      <c r="V22" s="125" t="s">
        <v>356</v>
      </c>
      <c r="W22" s="125" t="s">
        <v>356</v>
      </c>
      <c r="X22" s="125" t="s">
        <v>1223</v>
      </c>
    </row>
    <row r="23" spans="1:24" s="117" customFormat="1" ht="75">
      <c r="A23" s="328" t="s">
        <v>1205</v>
      </c>
      <c r="B23" s="132" t="s">
        <v>370</v>
      </c>
      <c r="C23" s="132" t="s">
        <v>371</v>
      </c>
      <c r="D23" s="123" t="s">
        <v>1201</v>
      </c>
      <c r="E23" s="123" t="s">
        <v>332</v>
      </c>
      <c r="F23" s="123" t="s">
        <v>333</v>
      </c>
      <c r="G23" s="123" t="s">
        <v>303</v>
      </c>
      <c r="H23" s="123" t="s">
        <v>303</v>
      </c>
      <c r="I23" s="123" t="s">
        <v>316</v>
      </c>
      <c r="J23" s="133" t="s">
        <v>372</v>
      </c>
      <c r="K23" s="134" t="s">
        <v>701</v>
      </c>
      <c r="L23" s="133" t="s">
        <v>373</v>
      </c>
      <c r="M23" s="133" t="s">
        <v>330</v>
      </c>
      <c r="N23" s="133" t="s">
        <v>330</v>
      </c>
      <c r="O23" s="133" t="s">
        <v>330</v>
      </c>
      <c r="P23" s="133" t="s">
        <v>330</v>
      </c>
      <c r="Q23" s="125" t="s">
        <v>374</v>
      </c>
      <c r="R23" s="125" t="s">
        <v>374</v>
      </c>
      <c r="S23" s="125" t="s">
        <v>374</v>
      </c>
      <c r="T23" s="125" t="s">
        <v>374</v>
      </c>
      <c r="U23" s="125" t="s">
        <v>374</v>
      </c>
      <c r="V23" s="125" t="s">
        <v>374</v>
      </c>
      <c r="W23" s="125" t="s">
        <v>374</v>
      </c>
      <c r="X23" s="125" t="s">
        <v>1223</v>
      </c>
    </row>
    <row r="24" spans="1:24" s="117" customFormat="1" ht="18.75">
      <c r="A24" s="132" t="s">
        <v>341</v>
      </c>
      <c r="B24" s="132" t="s">
        <v>370</v>
      </c>
      <c r="C24" s="132">
        <v>27</v>
      </c>
      <c r="D24" s="123" t="s">
        <v>674</v>
      </c>
      <c r="E24" s="123" t="s">
        <v>332</v>
      </c>
      <c r="F24" s="123" t="s">
        <v>333</v>
      </c>
      <c r="G24" s="123" t="s">
        <v>303</v>
      </c>
      <c r="H24" s="123" t="s">
        <v>303</v>
      </c>
      <c r="I24" s="123" t="s">
        <v>346</v>
      </c>
      <c r="J24" s="133" t="s">
        <v>375</v>
      </c>
      <c r="K24" s="134" t="s">
        <v>376</v>
      </c>
      <c r="L24" s="133" t="s">
        <v>377</v>
      </c>
      <c r="M24" s="133" t="s">
        <v>330</v>
      </c>
      <c r="N24" s="133" t="s">
        <v>330</v>
      </c>
      <c r="O24" s="133" t="s">
        <v>330</v>
      </c>
      <c r="P24" s="133" t="s">
        <v>330</v>
      </c>
      <c r="Q24" s="125" t="s">
        <v>374</v>
      </c>
      <c r="R24" s="125" t="s">
        <v>374</v>
      </c>
      <c r="S24" s="125" t="s">
        <v>374</v>
      </c>
      <c r="T24" s="125" t="s">
        <v>374</v>
      </c>
      <c r="U24" s="125" t="s">
        <v>374</v>
      </c>
      <c r="V24" s="125" t="s">
        <v>374</v>
      </c>
      <c r="W24" s="125" t="s">
        <v>374</v>
      </c>
      <c r="X24" s="125" t="s">
        <v>374</v>
      </c>
    </row>
    <row r="25" spans="1:24" s="117" customFormat="1" ht="75">
      <c r="A25" s="132" t="s">
        <v>341</v>
      </c>
      <c r="B25" s="132" t="s">
        <v>370</v>
      </c>
      <c r="C25" s="132">
        <v>28</v>
      </c>
      <c r="D25" s="123" t="s">
        <v>674</v>
      </c>
      <c r="E25" s="123" t="s">
        <v>332</v>
      </c>
      <c r="F25" s="123" t="s">
        <v>333</v>
      </c>
      <c r="G25" s="123" t="s">
        <v>303</v>
      </c>
      <c r="H25" s="123" t="s">
        <v>303</v>
      </c>
      <c r="I25" s="123" t="s">
        <v>346</v>
      </c>
      <c r="J25" s="133" t="s">
        <v>378</v>
      </c>
      <c r="K25" s="134" t="s">
        <v>379</v>
      </c>
      <c r="L25" s="133" t="s">
        <v>380</v>
      </c>
      <c r="M25" s="133" t="s">
        <v>330</v>
      </c>
      <c r="N25" s="133" t="s">
        <v>330</v>
      </c>
      <c r="O25" s="133" t="s">
        <v>330</v>
      </c>
      <c r="P25" s="133" t="s">
        <v>330</v>
      </c>
      <c r="Q25" s="125" t="s">
        <v>374</v>
      </c>
      <c r="R25" s="125" t="s">
        <v>374</v>
      </c>
      <c r="S25" s="125" t="s">
        <v>374</v>
      </c>
      <c r="T25" s="125" t="s">
        <v>374</v>
      </c>
      <c r="U25" s="125" t="s">
        <v>374</v>
      </c>
      <c r="V25" s="125" t="s">
        <v>374</v>
      </c>
      <c r="W25" s="125" t="s">
        <v>374</v>
      </c>
      <c r="X25" s="125" t="s">
        <v>374</v>
      </c>
    </row>
    <row r="26" spans="1:24" s="117" customFormat="1" ht="18.75">
      <c r="A26" s="328" t="s">
        <v>1205</v>
      </c>
      <c r="B26" s="132" t="s">
        <v>370</v>
      </c>
      <c r="C26" s="132">
        <v>30</v>
      </c>
      <c r="D26" s="123" t="s">
        <v>1201</v>
      </c>
      <c r="E26" s="123" t="s">
        <v>332</v>
      </c>
      <c r="F26" s="123" t="s">
        <v>333</v>
      </c>
      <c r="G26" s="123" t="s">
        <v>303</v>
      </c>
      <c r="H26" s="123" t="s">
        <v>303</v>
      </c>
      <c r="I26" s="123" t="s">
        <v>346</v>
      </c>
      <c r="J26" s="133" t="s">
        <v>381</v>
      </c>
      <c r="K26" s="134" t="s">
        <v>382</v>
      </c>
      <c r="L26" s="133" t="s">
        <v>383</v>
      </c>
      <c r="M26" s="133" t="s">
        <v>330</v>
      </c>
      <c r="N26" s="133" t="s">
        <v>330</v>
      </c>
      <c r="O26" s="133" t="s">
        <v>330</v>
      </c>
      <c r="P26" s="133" t="s">
        <v>330</v>
      </c>
      <c r="Q26" s="125" t="s">
        <v>374</v>
      </c>
      <c r="R26" s="125" t="s">
        <v>374</v>
      </c>
      <c r="S26" s="125" t="s">
        <v>374</v>
      </c>
      <c r="T26" s="125" t="s">
        <v>374</v>
      </c>
      <c r="U26" s="125" t="s">
        <v>374</v>
      </c>
      <c r="V26" s="125" t="s">
        <v>374</v>
      </c>
      <c r="W26" s="125" t="s">
        <v>374</v>
      </c>
      <c r="X26" s="125" t="s">
        <v>374</v>
      </c>
    </row>
    <row r="27" spans="1:24" s="117" customFormat="1" ht="75">
      <c r="A27" s="328" t="s">
        <v>1205</v>
      </c>
      <c r="B27" s="132" t="s">
        <v>370</v>
      </c>
      <c r="C27" s="132">
        <v>31</v>
      </c>
      <c r="D27" s="123" t="s">
        <v>1201</v>
      </c>
      <c r="E27" s="123" t="s">
        <v>332</v>
      </c>
      <c r="F27" s="123" t="s">
        <v>333</v>
      </c>
      <c r="G27" s="123" t="s">
        <v>303</v>
      </c>
      <c r="H27" s="123" t="s">
        <v>303</v>
      </c>
      <c r="I27" s="123" t="s">
        <v>346</v>
      </c>
      <c r="J27" s="133" t="s">
        <v>384</v>
      </c>
      <c r="K27" s="134" t="s">
        <v>385</v>
      </c>
      <c r="L27" s="133" t="s">
        <v>386</v>
      </c>
      <c r="M27" s="133" t="s">
        <v>330</v>
      </c>
      <c r="N27" s="133" t="s">
        <v>330</v>
      </c>
      <c r="O27" s="133" t="s">
        <v>330</v>
      </c>
      <c r="P27" s="133" t="s">
        <v>330</v>
      </c>
      <c r="Q27" s="125" t="s">
        <v>374</v>
      </c>
      <c r="R27" s="125" t="s">
        <v>374</v>
      </c>
      <c r="S27" s="125" t="s">
        <v>374</v>
      </c>
      <c r="T27" s="125" t="s">
        <v>374</v>
      </c>
      <c r="U27" s="125" t="s">
        <v>374</v>
      </c>
      <c r="V27" s="125" t="s">
        <v>374</v>
      </c>
      <c r="W27" s="125" t="s">
        <v>374</v>
      </c>
      <c r="X27" s="125" t="s">
        <v>374</v>
      </c>
    </row>
    <row r="28" spans="1:24" s="117" customFormat="1" ht="18.75">
      <c r="A28" s="132" t="s">
        <v>586</v>
      </c>
      <c r="B28" s="132" t="s">
        <v>370</v>
      </c>
      <c r="C28" s="132">
        <v>32</v>
      </c>
      <c r="D28" s="123" t="s">
        <v>673</v>
      </c>
      <c r="E28" s="123" t="s">
        <v>332</v>
      </c>
      <c r="F28" s="123" t="s">
        <v>333</v>
      </c>
      <c r="G28" s="123" t="s">
        <v>303</v>
      </c>
      <c r="H28" s="123" t="s">
        <v>303</v>
      </c>
      <c r="I28" s="123" t="s">
        <v>346</v>
      </c>
      <c r="J28" s="133" t="s">
        <v>387</v>
      </c>
      <c r="K28" s="134" t="s">
        <v>388</v>
      </c>
      <c r="L28" s="133" t="s">
        <v>389</v>
      </c>
      <c r="M28" s="133" t="s">
        <v>330</v>
      </c>
      <c r="N28" s="133" t="s">
        <v>330</v>
      </c>
      <c r="O28" s="133" t="s">
        <v>330</v>
      </c>
      <c r="P28" s="133" t="s">
        <v>330</v>
      </c>
      <c r="Q28" s="125" t="s">
        <v>374</v>
      </c>
      <c r="R28" s="125" t="s">
        <v>374</v>
      </c>
      <c r="S28" s="125" t="s">
        <v>374</v>
      </c>
      <c r="T28" s="125" t="s">
        <v>374</v>
      </c>
      <c r="U28" s="125" t="s">
        <v>374</v>
      </c>
      <c r="V28" s="125" t="s">
        <v>374</v>
      </c>
      <c r="W28" s="125" t="s">
        <v>374</v>
      </c>
      <c r="X28" s="125" t="s">
        <v>374</v>
      </c>
    </row>
    <row r="29" spans="1:24" s="117" customFormat="1" ht="18.75">
      <c r="A29" s="132" t="s">
        <v>586</v>
      </c>
      <c r="B29" s="132" t="s">
        <v>370</v>
      </c>
      <c r="C29" s="132">
        <v>36</v>
      </c>
      <c r="D29" s="123" t="s">
        <v>673</v>
      </c>
      <c r="E29" s="123" t="s">
        <v>332</v>
      </c>
      <c r="F29" s="123" t="s">
        <v>333</v>
      </c>
      <c r="G29" s="123" t="s">
        <v>303</v>
      </c>
      <c r="H29" s="123" t="s">
        <v>303</v>
      </c>
      <c r="I29" s="123" t="s">
        <v>316</v>
      </c>
      <c r="J29" s="133" t="s">
        <v>390</v>
      </c>
      <c r="K29" s="134" t="s">
        <v>391</v>
      </c>
      <c r="L29" s="133" t="s">
        <v>392</v>
      </c>
      <c r="M29" s="133" t="s">
        <v>330</v>
      </c>
      <c r="N29" s="133" t="s">
        <v>330</v>
      </c>
      <c r="O29" s="133" t="s">
        <v>330</v>
      </c>
      <c r="P29" s="133" t="s">
        <v>330</v>
      </c>
      <c r="Q29" s="125" t="s">
        <v>374</v>
      </c>
      <c r="R29" s="125" t="s">
        <v>374</v>
      </c>
      <c r="S29" s="125" t="s">
        <v>374</v>
      </c>
      <c r="T29" s="125" t="s">
        <v>374</v>
      </c>
      <c r="U29" s="125" t="s">
        <v>374</v>
      </c>
      <c r="V29" s="125" t="s">
        <v>374</v>
      </c>
      <c r="W29" s="125" t="s">
        <v>374</v>
      </c>
      <c r="X29" s="125" t="s">
        <v>374</v>
      </c>
    </row>
    <row r="30" spans="1:24" s="117" customFormat="1" ht="37.5">
      <c r="A30" s="132" t="s">
        <v>586</v>
      </c>
      <c r="B30" s="132" t="s">
        <v>370</v>
      </c>
      <c r="C30" s="132" t="s">
        <v>393</v>
      </c>
      <c r="D30" s="123" t="s">
        <v>673</v>
      </c>
      <c r="E30" s="123" t="s">
        <v>332</v>
      </c>
      <c r="F30" s="123" t="s">
        <v>333</v>
      </c>
      <c r="G30" s="123" t="s">
        <v>303</v>
      </c>
      <c r="H30" s="123" t="s">
        <v>303</v>
      </c>
      <c r="I30" s="123" t="s">
        <v>346</v>
      </c>
      <c r="J30" s="133" t="s">
        <v>394</v>
      </c>
      <c r="K30" s="134" t="s">
        <v>395</v>
      </c>
      <c r="L30" s="133" t="s">
        <v>392</v>
      </c>
      <c r="M30" s="133" t="s">
        <v>330</v>
      </c>
      <c r="N30" s="133" t="s">
        <v>330</v>
      </c>
      <c r="O30" s="133" t="s">
        <v>330</v>
      </c>
      <c r="P30" s="133" t="s">
        <v>330</v>
      </c>
      <c r="Q30" s="125" t="s">
        <v>374</v>
      </c>
      <c r="R30" s="125" t="s">
        <v>374</v>
      </c>
      <c r="S30" s="125" t="s">
        <v>374</v>
      </c>
      <c r="T30" s="125" t="s">
        <v>374</v>
      </c>
      <c r="U30" s="125" t="s">
        <v>374</v>
      </c>
      <c r="V30" s="125" t="s">
        <v>374</v>
      </c>
      <c r="W30" s="125" t="s">
        <v>374</v>
      </c>
      <c r="X30" s="125" t="s">
        <v>374</v>
      </c>
    </row>
    <row r="31" spans="1:24" s="117" customFormat="1" ht="18.75">
      <c r="A31" s="328" t="s">
        <v>1205</v>
      </c>
      <c r="B31" s="132" t="s">
        <v>370</v>
      </c>
      <c r="C31" s="132">
        <v>35</v>
      </c>
      <c r="D31" s="123" t="s">
        <v>1201</v>
      </c>
      <c r="E31" s="123" t="s">
        <v>332</v>
      </c>
      <c r="F31" s="123" t="s">
        <v>333</v>
      </c>
      <c r="G31" s="123" t="s">
        <v>303</v>
      </c>
      <c r="H31" s="123" t="s">
        <v>303</v>
      </c>
      <c r="I31" s="123" t="s">
        <v>346</v>
      </c>
      <c r="J31" s="133" t="s">
        <v>396</v>
      </c>
      <c r="K31" s="134" t="s">
        <v>397</v>
      </c>
      <c r="L31" s="133" t="s">
        <v>398</v>
      </c>
      <c r="M31" s="133" t="s">
        <v>330</v>
      </c>
      <c r="N31" s="133" t="s">
        <v>330</v>
      </c>
      <c r="O31" s="133" t="s">
        <v>330</v>
      </c>
      <c r="P31" s="133" t="s">
        <v>330</v>
      </c>
      <c r="Q31" s="125" t="s">
        <v>374</v>
      </c>
      <c r="R31" s="125" t="s">
        <v>374</v>
      </c>
      <c r="S31" s="125" t="s">
        <v>374</v>
      </c>
      <c r="T31" s="125" t="s">
        <v>374</v>
      </c>
      <c r="U31" s="125" t="s">
        <v>374</v>
      </c>
      <c r="V31" s="125" t="s">
        <v>374</v>
      </c>
      <c r="W31" s="125" t="s">
        <v>374</v>
      </c>
      <c r="X31" s="125" t="s">
        <v>1223</v>
      </c>
    </row>
    <row r="32" spans="1:24" s="117" customFormat="1" ht="37.5">
      <c r="A32" s="328" t="s">
        <v>1205</v>
      </c>
      <c r="B32" s="132" t="s">
        <v>370</v>
      </c>
      <c r="C32" s="132">
        <v>37</v>
      </c>
      <c r="D32" s="123" t="s">
        <v>1201</v>
      </c>
      <c r="E32" s="123" t="s">
        <v>332</v>
      </c>
      <c r="F32" s="123" t="s">
        <v>333</v>
      </c>
      <c r="G32" s="123" t="s">
        <v>303</v>
      </c>
      <c r="H32" s="123" t="s">
        <v>303</v>
      </c>
      <c r="I32" s="123" t="s">
        <v>316</v>
      </c>
      <c r="J32" s="133" t="s">
        <v>399</v>
      </c>
      <c r="K32" s="134" t="s">
        <v>400</v>
      </c>
      <c r="L32" s="133" t="s">
        <v>401</v>
      </c>
      <c r="M32" s="133" t="s">
        <v>330</v>
      </c>
      <c r="N32" s="133" t="s">
        <v>330</v>
      </c>
      <c r="O32" s="133" t="s">
        <v>330</v>
      </c>
      <c r="P32" s="133" t="s">
        <v>330</v>
      </c>
      <c r="Q32" s="125" t="s">
        <v>374</v>
      </c>
      <c r="R32" s="125" t="s">
        <v>374</v>
      </c>
      <c r="S32" s="125" t="s">
        <v>374</v>
      </c>
      <c r="T32" s="125" t="s">
        <v>374</v>
      </c>
      <c r="U32" s="125" t="s">
        <v>374</v>
      </c>
      <c r="V32" s="125" t="s">
        <v>374</v>
      </c>
      <c r="W32" s="125" t="s">
        <v>374</v>
      </c>
      <c r="X32" s="125" t="s">
        <v>1223</v>
      </c>
    </row>
    <row r="33" spans="1:24" s="117" customFormat="1" ht="37.5">
      <c r="A33" s="328" t="s">
        <v>1205</v>
      </c>
      <c r="B33" s="132" t="s">
        <v>370</v>
      </c>
      <c r="C33" s="132" t="s">
        <v>402</v>
      </c>
      <c r="D33" s="123" t="s">
        <v>1201</v>
      </c>
      <c r="E33" s="123" t="s">
        <v>332</v>
      </c>
      <c r="F33" s="123" t="s">
        <v>333</v>
      </c>
      <c r="G33" s="123" t="s">
        <v>303</v>
      </c>
      <c r="H33" s="123" t="s">
        <v>303</v>
      </c>
      <c r="I33" s="123" t="s">
        <v>346</v>
      </c>
      <c r="J33" s="133" t="s">
        <v>403</v>
      </c>
      <c r="K33" s="134" t="s">
        <v>404</v>
      </c>
      <c r="L33" s="133" t="s">
        <v>401</v>
      </c>
      <c r="M33" s="133" t="s">
        <v>330</v>
      </c>
      <c r="N33" s="133" t="s">
        <v>330</v>
      </c>
      <c r="O33" s="133" t="s">
        <v>330</v>
      </c>
      <c r="P33" s="133" t="s">
        <v>330</v>
      </c>
      <c r="Q33" s="125" t="s">
        <v>374</v>
      </c>
      <c r="R33" s="125" t="s">
        <v>374</v>
      </c>
      <c r="S33" s="125" t="s">
        <v>374</v>
      </c>
      <c r="T33" s="125" t="s">
        <v>374</v>
      </c>
      <c r="U33" s="125" t="s">
        <v>374</v>
      </c>
      <c r="V33" s="125" t="s">
        <v>374</v>
      </c>
      <c r="W33" s="125" t="s">
        <v>374</v>
      </c>
      <c r="X33" s="125" t="s">
        <v>1223</v>
      </c>
    </row>
    <row r="34" spans="1:24" s="117" customFormat="1" ht="93.75">
      <c r="A34" s="132" t="s">
        <v>586</v>
      </c>
      <c r="B34" s="132" t="s">
        <v>370</v>
      </c>
      <c r="C34" s="132" t="s">
        <v>405</v>
      </c>
      <c r="D34" s="123" t="s">
        <v>673</v>
      </c>
      <c r="E34" s="123" t="s">
        <v>332</v>
      </c>
      <c r="F34" s="123" t="s">
        <v>333</v>
      </c>
      <c r="G34" s="123" t="s">
        <v>303</v>
      </c>
      <c r="H34" s="123" t="s">
        <v>303</v>
      </c>
      <c r="I34" s="123" t="s">
        <v>346</v>
      </c>
      <c r="J34" s="133" t="s">
        <v>406</v>
      </c>
      <c r="K34" s="134" t="s">
        <v>407</v>
      </c>
      <c r="L34" s="133" t="s">
        <v>408</v>
      </c>
      <c r="M34" s="133" t="s">
        <v>330</v>
      </c>
      <c r="N34" s="133" t="s">
        <v>330</v>
      </c>
      <c r="O34" s="133" t="s">
        <v>330</v>
      </c>
      <c r="P34" s="133" t="s">
        <v>330</v>
      </c>
      <c r="Q34" s="125" t="s">
        <v>374</v>
      </c>
      <c r="R34" s="125" t="s">
        <v>374</v>
      </c>
      <c r="S34" s="125" t="s">
        <v>374</v>
      </c>
      <c r="T34" s="125" t="s">
        <v>374</v>
      </c>
      <c r="U34" s="125" t="s">
        <v>374</v>
      </c>
      <c r="V34" s="125" t="s">
        <v>374</v>
      </c>
      <c r="W34" s="125" t="s">
        <v>374</v>
      </c>
      <c r="X34" s="125" t="s">
        <v>374</v>
      </c>
    </row>
    <row r="35" spans="1:24" s="117" customFormat="1" ht="18.75">
      <c r="A35" s="132" t="s">
        <v>586</v>
      </c>
      <c r="B35" s="132" t="s">
        <v>370</v>
      </c>
      <c r="C35" s="132">
        <v>41</v>
      </c>
      <c r="D35" s="123" t="s">
        <v>673</v>
      </c>
      <c r="E35" s="123"/>
      <c r="F35" s="123"/>
      <c r="G35" s="123"/>
      <c r="H35" s="123"/>
      <c r="I35" s="123" t="s">
        <v>409</v>
      </c>
      <c r="J35" s="133" t="s">
        <v>410</v>
      </c>
      <c r="K35" s="134" t="s">
        <v>411</v>
      </c>
      <c r="L35" s="133" t="s">
        <v>411</v>
      </c>
      <c r="M35" s="133" t="s">
        <v>330</v>
      </c>
      <c r="N35" s="133" t="s">
        <v>330</v>
      </c>
      <c r="O35" s="133" t="s">
        <v>330</v>
      </c>
      <c r="P35" s="133" t="s">
        <v>330</v>
      </c>
      <c r="Q35" s="125" t="s">
        <v>374</v>
      </c>
      <c r="R35" s="125" t="s">
        <v>374</v>
      </c>
      <c r="S35" s="125" t="s">
        <v>374</v>
      </c>
      <c r="T35" s="125" t="s">
        <v>374</v>
      </c>
      <c r="U35" s="125" t="s">
        <v>374</v>
      </c>
      <c r="V35" s="125" t="s">
        <v>374</v>
      </c>
      <c r="W35" s="125" t="s">
        <v>374</v>
      </c>
      <c r="X35" s="125" t="s">
        <v>374</v>
      </c>
    </row>
    <row r="36" spans="1:24" s="117" customFormat="1" ht="18.75">
      <c r="A36" s="132" t="s">
        <v>586</v>
      </c>
      <c r="B36" s="132" t="s">
        <v>370</v>
      </c>
      <c r="C36" s="132">
        <v>42</v>
      </c>
      <c r="D36" s="123" t="s">
        <v>673</v>
      </c>
      <c r="E36" s="123" t="s">
        <v>332</v>
      </c>
      <c r="F36" s="123" t="s">
        <v>333</v>
      </c>
      <c r="G36" s="123" t="s">
        <v>303</v>
      </c>
      <c r="H36" s="123" t="s">
        <v>303</v>
      </c>
      <c r="I36" s="123" t="s">
        <v>316</v>
      </c>
      <c r="J36" s="133" t="s">
        <v>412</v>
      </c>
      <c r="K36" s="134" t="s">
        <v>413</v>
      </c>
      <c r="L36" s="133" t="s">
        <v>414</v>
      </c>
      <c r="M36" s="133" t="s">
        <v>330</v>
      </c>
      <c r="N36" s="133" t="s">
        <v>330</v>
      </c>
      <c r="O36" s="133" t="s">
        <v>330</v>
      </c>
      <c r="P36" s="133" t="s">
        <v>330</v>
      </c>
      <c r="Q36" s="125" t="s">
        <v>374</v>
      </c>
      <c r="R36" s="125" t="s">
        <v>374</v>
      </c>
      <c r="S36" s="125" t="s">
        <v>374</v>
      </c>
      <c r="T36" s="125" t="s">
        <v>374</v>
      </c>
      <c r="U36" s="125" t="s">
        <v>374</v>
      </c>
      <c r="V36" s="125" t="s">
        <v>374</v>
      </c>
      <c r="W36" s="125" t="s">
        <v>374</v>
      </c>
      <c r="X36" s="123" t="s">
        <v>330</v>
      </c>
    </row>
    <row r="37" spans="1:24" s="117" customFormat="1" ht="18.75">
      <c r="A37" s="132" t="s">
        <v>586</v>
      </c>
      <c r="B37" s="132" t="s">
        <v>370</v>
      </c>
      <c r="C37" s="132">
        <v>44</v>
      </c>
      <c r="D37" s="123" t="s">
        <v>673</v>
      </c>
      <c r="E37" s="123" t="s">
        <v>332</v>
      </c>
      <c r="F37" s="123" t="s">
        <v>333</v>
      </c>
      <c r="G37" s="123" t="s">
        <v>303</v>
      </c>
      <c r="H37" s="123" t="s">
        <v>303</v>
      </c>
      <c r="I37" s="123" t="s">
        <v>346</v>
      </c>
      <c r="J37" s="133" t="s">
        <v>415</v>
      </c>
      <c r="K37" s="134" t="s">
        <v>413</v>
      </c>
      <c r="L37" s="133" t="s">
        <v>416</v>
      </c>
      <c r="M37" s="133" t="s">
        <v>330</v>
      </c>
      <c r="N37" s="133" t="s">
        <v>330</v>
      </c>
      <c r="O37" s="133" t="s">
        <v>330</v>
      </c>
      <c r="P37" s="133" t="s">
        <v>330</v>
      </c>
      <c r="Q37" s="125" t="s">
        <v>374</v>
      </c>
      <c r="R37" s="125" t="s">
        <v>374</v>
      </c>
      <c r="S37" s="125" t="s">
        <v>374</v>
      </c>
      <c r="T37" s="125" t="s">
        <v>374</v>
      </c>
      <c r="U37" s="125" t="s">
        <v>374</v>
      </c>
      <c r="V37" s="125" t="s">
        <v>374</v>
      </c>
      <c r="W37" s="125" t="s">
        <v>374</v>
      </c>
      <c r="X37" s="123" t="s">
        <v>330</v>
      </c>
    </row>
    <row r="38" spans="1:24" s="274" customFormat="1" ht="37.5">
      <c r="A38" s="328" t="s">
        <v>1200</v>
      </c>
      <c r="B38" s="273"/>
      <c r="C38" s="273"/>
      <c r="D38" s="135" t="s">
        <v>1201</v>
      </c>
      <c r="E38" s="135" t="s">
        <v>301</v>
      </c>
      <c r="F38" s="135" t="s">
        <v>302</v>
      </c>
      <c r="G38" s="135" t="s">
        <v>303</v>
      </c>
      <c r="H38" s="135" t="s">
        <v>303</v>
      </c>
      <c r="I38" s="120" t="s">
        <v>316</v>
      </c>
      <c r="J38" s="136" t="s">
        <v>1202</v>
      </c>
      <c r="K38" s="137" t="s">
        <v>1210</v>
      </c>
      <c r="L38" s="136" t="s">
        <v>1206</v>
      </c>
      <c r="M38" s="136" t="s">
        <v>308</v>
      </c>
      <c r="N38" s="136" t="s">
        <v>308</v>
      </c>
      <c r="O38" s="136" t="s">
        <v>308</v>
      </c>
      <c r="P38" s="136" t="s">
        <v>308</v>
      </c>
      <c r="Q38" s="122" t="s">
        <v>309</v>
      </c>
      <c r="R38" s="122" t="s">
        <v>309</v>
      </c>
      <c r="S38" s="120" t="s">
        <v>308</v>
      </c>
      <c r="T38" s="120" t="s">
        <v>308</v>
      </c>
      <c r="U38" s="120" t="s">
        <v>308</v>
      </c>
      <c r="V38" s="120" t="s">
        <v>308</v>
      </c>
      <c r="W38" s="120" t="s">
        <v>308</v>
      </c>
      <c r="X38" s="122" t="s">
        <v>309</v>
      </c>
    </row>
    <row r="39" spans="1:24" s="274" customFormat="1" ht="37.5">
      <c r="A39" s="328" t="s">
        <v>1205</v>
      </c>
      <c r="B39" s="273"/>
      <c r="C39" s="273"/>
      <c r="D39" s="135" t="s">
        <v>1201</v>
      </c>
      <c r="E39" s="135" t="s">
        <v>301</v>
      </c>
      <c r="F39" s="135" t="s">
        <v>302</v>
      </c>
      <c r="G39" s="135" t="s">
        <v>303</v>
      </c>
      <c r="H39" s="135" t="s">
        <v>303</v>
      </c>
      <c r="I39" s="120" t="s">
        <v>316</v>
      </c>
      <c r="J39" s="136" t="s">
        <v>1203</v>
      </c>
      <c r="K39" s="137" t="s">
        <v>1211</v>
      </c>
      <c r="L39" s="136" t="s">
        <v>1207</v>
      </c>
      <c r="M39" s="136" t="s">
        <v>308</v>
      </c>
      <c r="N39" s="136" t="s">
        <v>308</v>
      </c>
      <c r="O39" s="136" t="s">
        <v>308</v>
      </c>
      <c r="P39" s="136" t="s">
        <v>308</v>
      </c>
      <c r="Q39" s="122" t="s">
        <v>309</v>
      </c>
      <c r="R39" s="122" t="s">
        <v>309</v>
      </c>
      <c r="S39" s="120" t="s">
        <v>308</v>
      </c>
      <c r="T39" s="120" t="s">
        <v>308</v>
      </c>
      <c r="U39" s="120" t="s">
        <v>308</v>
      </c>
      <c r="V39" s="120" t="s">
        <v>308</v>
      </c>
      <c r="W39" s="120" t="s">
        <v>308</v>
      </c>
      <c r="X39" s="122" t="s">
        <v>1223</v>
      </c>
    </row>
    <row r="40" spans="1:24" s="274" customFormat="1" ht="18.75">
      <c r="A40" s="328" t="s">
        <v>341</v>
      </c>
      <c r="B40" s="273"/>
      <c r="C40" s="273"/>
      <c r="D40" s="135" t="s">
        <v>1201</v>
      </c>
      <c r="E40" s="135" t="s">
        <v>301</v>
      </c>
      <c r="F40" s="135" t="s">
        <v>302</v>
      </c>
      <c r="G40" s="135" t="s">
        <v>303</v>
      </c>
      <c r="H40" s="135" t="s">
        <v>303</v>
      </c>
      <c r="I40" s="120" t="s">
        <v>316</v>
      </c>
      <c r="J40" s="136" t="s">
        <v>1204</v>
      </c>
      <c r="K40" s="137" t="s">
        <v>1224</v>
      </c>
      <c r="L40" s="136" t="s">
        <v>1208</v>
      </c>
      <c r="M40" s="136" t="s">
        <v>308</v>
      </c>
      <c r="N40" s="136" t="s">
        <v>308</v>
      </c>
      <c r="O40" s="136" t="s">
        <v>308</v>
      </c>
      <c r="P40" s="136" t="s">
        <v>308</v>
      </c>
      <c r="Q40" s="122" t="s">
        <v>309</v>
      </c>
      <c r="R40" s="122" t="s">
        <v>309</v>
      </c>
      <c r="S40" s="120" t="s">
        <v>308</v>
      </c>
      <c r="T40" s="120" t="s">
        <v>308</v>
      </c>
      <c r="U40" s="120" t="s">
        <v>308</v>
      </c>
      <c r="V40" s="120" t="s">
        <v>308</v>
      </c>
      <c r="W40" s="120" t="s">
        <v>308</v>
      </c>
      <c r="X40" s="122" t="s">
        <v>309</v>
      </c>
    </row>
    <row r="41" spans="1:24" ht="75">
      <c r="A41" s="126" t="s">
        <v>417</v>
      </c>
      <c r="B41" s="126" t="s">
        <v>330</v>
      </c>
      <c r="C41" s="126">
        <v>9</v>
      </c>
      <c r="D41" s="135" t="s">
        <v>673</v>
      </c>
      <c r="E41" s="135" t="s">
        <v>332</v>
      </c>
      <c r="F41" s="135" t="s">
        <v>333</v>
      </c>
      <c r="G41" s="135" t="s">
        <v>303</v>
      </c>
      <c r="H41" s="135" t="s">
        <v>303</v>
      </c>
      <c r="I41" s="120" t="s">
        <v>316</v>
      </c>
      <c r="J41" s="136" t="s">
        <v>418</v>
      </c>
      <c r="K41" s="137" t="s">
        <v>419</v>
      </c>
      <c r="L41" s="137" t="s">
        <v>671</v>
      </c>
      <c r="M41" s="136" t="s">
        <v>330</v>
      </c>
      <c r="N41" s="136" t="s">
        <v>330</v>
      </c>
      <c r="O41" s="136" t="s">
        <v>330</v>
      </c>
      <c r="P41" s="136" t="s">
        <v>330</v>
      </c>
      <c r="Q41" s="122" t="s">
        <v>374</v>
      </c>
      <c r="R41" s="122" t="s">
        <v>374</v>
      </c>
      <c r="S41" s="120" t="s">
        <v>330</v>
      </c>
      <c r="T41" s="120" t="s">
        <v>330</v>
      </c>
      <c r="U41" s="120" t="s">
        <v>330</v>
      </c>
      <c r="V41" s="120" t="s">
        <v>330</v>
      </c>
      <c r="W41" s="120" t="s">
        <v>330</v>
      </c>
      <c r="X41" s="122" t="s">
        <v>374</v>
      </c>
    </row>
    <row r="42" spans="1:24" ht="75">
      <c r="A42" s="126" t="s">
        <v>417</v>
      </c>
      <c r="B42" s="126" t="s">
        <v>330</v>
      </c>
      <c r="C42" s="126"/>
      <c r="D42" s="135" t="s">
        <v>673</v>
      </c>
      <c r="E42" s="135"/>
      <c r="F42" s="135"/>
      <c r="G42" s="135"/>
      <c r="H42" s="135"/>
      <c r="I42" s="135" t="s">
        <v>316</v>
      </c>
      <c r="J42" s="136" t="s">
        <v>420</v>
      </c>
      <c r="K42" s="137" t="s">
        <v>421</v>
      </c>
      <c r="L42" s="137" t="s">
        <v>422</v>
      </c>
      <c r="M42" s="136"/>
      <c r="N42" s="136"/>
      <c r="O42" s="136"/>
      <c r="P42" s="136"/>
      <c r="Q42" s="122"/>
      <c r="R42" s="122"/>
      <c r="S42" s="120"/>
      <c r="T42" s="120"/>
      <c r="U42" s="120"/>
      <c r="V42" s="120"/>
      <c r="W42" s="120"/>
      <c r="X42" s="122"/>
    </row>
    <row r="43" spans="1:24" ht="93.75">
      <c r="A43" s="126" t="s">
        <v>417</v>
      </c>
      <c r="B43" s="126" t="s">
        <v>330</v>
      </c>
      <c r="C43" s="126">
        <v>10</v>
      </c>
      <c r="D43" s="135" t="s">
        <v>673</v>
      </c>
      <c r="E43" s="135" t="s">
        <v>332</v>
      </c>
      <c r="F43" s="135" t="s">
        <v>333</v>
      </c>
      <c r="G43" s="135" t="s">
        <v>303</v>
      </c>
      <c r="H43" s="135" t="s">
        <v>303</v>
      </c>
      <c r="I43" s="135" t="s">
        <v>316</v>
      </c>
      <c r="J43" s="136" t="s">
        <v>423</v>
      </c>
      <c r="K43" s="137" t="s">
        <v>424</v>
      </c>
      <c r="L43" s="137" t="s">
        <v>670</v>
      </c>
      <c r="M43" s="136" t="s">
        <v>330</v>
      </c>
      <c r="N43" s="136" t="s">
        <v>330</v>
      </c>
      <c r="O43" s="136" t="s">
        <v>330</v>
      </c>
      <c r="P43" s="136" t="s">
        <v>330</v>
      </c>
      <c r="Q43" s="122" t="s">
        <v>374</v>
      </c>
      <c r="R43" s="122" t="s">
        <v>374</v>
      </c>
      <c r="S43" s="120" t="s">
        <v>330</v>
      </c>
      <c r="T43" s="120" t="s">
        <v>330</v>
      </c>
      <c r="U43" s="120" t="s">
        <v>330</v>
      </c>
      <c r="V43" s="120" t="s">
        <v>330</v>
      </c>
      <c r="W43" s="120" t="s">
        <v>330</v>
      </c>
      <c r="X43" s="122" t="s">
        <v>374</v>
      </c>
    </row>
    <row r="44" spans="1:24" ht="93.75">
      <c r="A44" s="126" t="s">
        <v>417</v>
      </c>
      <c r="B44" s="126" t="s">
        <v>330</v>
      </c>
      <c r="C44" s="126"/>
      <c r="D44" s="135" t="s">
        <v>673</v>
      </c>
      <c r="E44" s="135"/>
      <c r="F44" s="135"/>
      <c r="G44" s="135"/>
      <c r="H44" s="135"/>
      <c r="I44" s="135" t="s">
        <v>316</v>
      </c>
      <c r="J44" s="136" t="s">
        <v>425</v>
      </c>
      <c r="K44" s="137" t="s">
        <v>426</v>
      </c>
      <c r="L44" s="137" t="s">
        <v>427</v>
      </c>
      <c r="M44" s="136"/>
      <c r="N44" s="136"/>
      <c r="O44" s="136"/>
      <c r="P44" s="136"/>
      <c r="Q44" s="122"/>
      <c r="R44" s="122"/>
      <c r="S44" s="120"/>
      <c r="T44" s="120"/>
      <c r="U44" s="120"/>
      <c r="V44" s="120"/>
      <c r="W44" s="120"/>
      <c r="X44" s="122"/>
    </row>
    <row r="45" spans="1:24" ht="93.75">
      <c r="A45" s="126" t="s">
        <v>417</v>
      </c>
      <c r="B45" s="126" t="s">
        <v>330</v>
      </c>
      <c r="C45" s="126">
        <v>12</v>
      </c>
      <c r="D45" s="135" t="s">
        <v>673</v>
      </c>
      <c r="E45" s="135" t="s">
        <v>332</v>
      </c>
      <c r="F45" s="135" t="s">
        <v>333</v>
      </c>
      <c r="G45" s="135" t="s">
        <v>303</v>
      </c>
      <c r="H45" s="135" t="s">
        <v>303</v>
      </c>
      <c r="I45" s="135" t="s">
        <v>316</v>
      </c>
      <c r="J45" s="136" t="s">
        <v>428</v>
      </c>
      <c r="K45" s="137" t="s">
        <v>429</v>
      </c>
      <c r="L45" s="137" t="s">
        <v>669</v>
      </c>
      <c r="M45" s="136" t="s">
        <v>330</v>
      </c>
      <c r="N45" s="136" t="s">
        <v>330</v>
      </c>
      <c r="O45" s="136" t="s">
        <v>330</v>
      </c>
      <c r="P45" s="136" t="s">
        <v>330</v>
      </c>
      <c r="Q45" s="122" t="s">
        <v>374</v>
      </c>
      <c r="R45" s="122" t="s">
        <v>374</v>
      </c>
      <c r="S45" s="145" t="s">
        <v>374</v>
      </c>
      <c r="T45" s="145" t="s">
        <v>374</v>
      </c>
      <c r="U45" s="145" t="s">
        <v>374</v>
      </c>
      <c r="V45" s="145" t="s">
        <v>374</v>
      </c>
      <c r="W45" s="120" t="s">
        <v>330</v>
      </c>
      <c r="X45" s="122" t="s">
        <v>374</v>
      </c>
    </row>
    <row r="46" spans="1:24" ht="93.75">
      <c r="A46" s="126" t="s">
        <v>417</v>
      </c>
      <c r="B46" s="126" t="s">
        <v>330</v>
      </c>
      <c r="C46" s="126">
        <v>11</v>
      </c>
      <c r="D46" s="135" t="s">
        <v>673</v>
      </c>
      <c r="E46" s="135" t="s">
        <v>332</v>
      </c>
      <c r="F46" s="135" t="s">
        <v>333</v>
      </c>
      <c r="G46" s="135" t="s">
        <v>303</v>
      </c>
      <c r="H46" s="135" t="s">
        <v>303</v>
      </c>
      <c r="I46" s="135" t="s">
        <v>316</v>
      </c>
      <c r="J46" s="136" t="s">
        <v>430</v>
      </c>
      <c r="K46" s="137" t="s">
        <v>431</v>
      </c>
      <c r="L46" s="137" t="s">
        <v>667</v>
      </c>
      <c r="M46" s="136" t="s">
        <v>330</v>
      </c>
      <c r="N46" s="136" t="s">
        <v>330</v>
      </c>
      <c r="O46" s="136" t="s">
        <v>330</v>
      </c>
      <c r="P46" s="136" t="s">
        <v>330</v>
      </c>
      <c r="Q46" s="122" t="s">
        <v>374</v>
      </c>
      <c r="R46" s="122" t="s">
        <v>374</v>
      </c>
      <c r="S46" s="135" t="s">
        <v>330</v>
      </c>
      <c r="T46" s="135" t="s">
        <v>330</v>
      </c>
      <c r="U46" s="135" t="s">
        <v>330</v>
      </c>
      <c r="V46" s="135" t="s">
        <v>330</v>
      </c>
      <c r="W46" s="120" t="s">
        <v>330</v>
      </c>
      <c r="X46" s="122" t="s">
        <v>374</v>
      </c>
    </row>
    <row r="47" spans="1:24" ht="93.75">
      <c r="A47" s="126" t="s">
        <v>417</v>
      </c>
      <c r="B47" s="126" t="s">
        <v>330</v>
      </c>
      <c r="C47" s="126"/>
      <c r="D47" s="135" t="s">
        <v>673</v>
      </c>
      <c r="E47" s="135"/>
      <c r="F47" s="135"/>
      <c r="G47" s="135"/>
      <c r="H47" s="135"/>
      <c r="I47" s="135" t="s">
        <v>316</v>
      </c>
      <c r="J47" s="136" t="s">
        <v>432</v>
      </c>
      <c r="K47" s="137" t="s">
        <v>433</v>
      </c>
      <c r="L47" s="137" t="s">
        <v>434</v>
      </c>
      <c r="M47" s="136"/>
      <c r="N47" s="136"/>
      <c r="O47" s="136"/>
      <c r="P47" s="136"/>
      <c r="Q47" s="122"/>
      <c r="R47" s="122"/>
      <c r="S47" s="135"/>
      <c r="T47" s="135"/>
      <c r="U47" s="135"/>
      <c r="V47" s="135"/>
      <c r="W47" s="120"/>
      <c r="X47" s="122"/>
    </row>
    <row r="48" spans="1:24" ht="93.75">
      <c r="A48" s="126" t="s">
        <v>417</v>
      </c>
      <c r="B48" s="126" t="s">
        <v>330</v>
      </c>
      <c r="C48" s="126">
        <v>13</v>
      </c>
      <c r="D48" s="135" t="s">
        <v>673</v>
      </c>
      <c r="E48" s="135" t="s">
        <v>332</v>
      </c>
      <c r="F48" s="135" t="s">
        <v>333</v>
      </c>
      <c r="G48" s="135" t="s">
        <v>303</v>
      </c>
      <c r="H48" s="135" t="s">
        <v>303</v>
      </c>
      <c r="I48" s="120" t="s">
        <v>316</v>
      </c>
      <c r="J48" s="136" t="s">
        <v>435</v>
      </c>
      <c r="K48" s="137" t="s">
        <v>436</v>
      </c>
      <c r="L48" s="137" t="s">
        <v>668</v>
      </c>
      <c r="M48" s="136" t="s">
        <v>330</v>
      </c>
      <c r="N48" s="136" t="s">
        <v>330</v>
      </c>
      <c r="O48" s="136" t="s">
        <v>330</v>
      </c>
      <c r="P48" s="136" t="s">
        <v>330</v>
      </c>
      <c r="Q48" s="122" t="s">
        <v>374</v>
      </c>
      <c r="R48" s="122" t="s">
        <v>374</v>
      </c>
      <c r="S48" s="145" t="s">
        <v>374</v>
      </c>
      <c r="T48" s="145" t="s">
        <v>374</v>
      </c>
      <c r="U48" s="145" t="s">
        <v>374</v>
      </c>
      <c r="V48" s="145" t="s">
        <v>374</v>
      </c>
      <c r="W48" s="120" t="s">
        <v>330</v>
      </c>
      <c r="X48" s="122" t="s">
        <v>374</v>
      </c>
    </row>
    <row r="49" spans="1:24" ht="37.5">
      <c r="A49" s="328" t="s">
        <v>1196</v>
      </c>
      <c r="B49" s="126"/>
      <c r="C49" s="126"/>
      <c r="D49" s="135" t="s">
        <v>761</v>
      </c>
      <c r="E49" s="135" t="s">
        <v>301</v>
      </c>
      <c r="F49" s="135" t="s">
        <v>302</v>
      </c>
      <c r="G49" s="135" t="s">
        <v>303</v>
      </c>
      <c r="H49" s="135" t="s">
        <v>303</v>
      </c>
      <c r="I49" s="120" t="s">
        <v>676</v>
      </c>
      <c r="J49" s="120" t="s">
        <v>694</v>
      </c>
      <c r="K49" s="147" t="s">
        <v>675</v>
      </c>
      <c r="L49" s="121" t="s">
        <v>677</v>
      </c>
      <c r="M49" s="120" t="s">
        <v>678</v>
      </c>
      <c r="N49" s="120" t="s">
        <v>678</v>
      </c>
      <c r="O49" s="120" t="s">
        <v>678</v>
      </c>
      <c r="P49" s="120" t="s">
        <v>678</v>
      </c>
      <c r="Q49" s="122" t="s">
        <v>309</v>
      </c>
      <c r="R49" s="122" t="s">
        <v>679</v>
      </c>
      <c r="S49" s="122" t="s">
        <v>309</v>
      </c>
      <c r="T49" s="122" t="s">
        <v>309</v>
      </c>
      <c r="U49" s="122" t="s">
        <v>309</v>
      </c>
      <c r="V49" s="122" t="s">
        <v>309</v>
      </c>
      <c r="W49" s="122" t="s">
        <v>309</v>
      </c>
      <c r="X49" s="122" t="s">
        <v>309</v>
      </c>
    </row>
    <row r="50" spans="1:24" ht="37.5">
      <c r="A50" s="328" t="s">
        <v>1196</v>
      </c>
      <c r="B50" s="126"/>
      <c r="C50" s="126"/>
      <c r="D50" s="135" t="s">
        <v>761</v>
      </c>
      <c r="E50" s="135" t="s">
        <v>301</v>
      </c>
      <c r="F50" s="135" t="s">
        <v>302</v>
      </c>
      <c r="G50" s="135" t="s">
        <v>303</v>
      </c>
      <c r="H50" s="135" t="s">
        <v>303</v>
      </c>
      <c r="I50" s="120" t="s">
        <v>304</v>
      </c>
      <c r="J50" s="120" t="s">
        <v>695</v>
      </c>
      <c r="K50" s="147" t="s">
        <v>680</v>
      </c>
      <c r="L50" s="121" t="s">
        <v>681</v>
      </c>
      <c r="M50" s="120" t="s">
        <v>308</v>
      </c>
      <c r="N50" s="120" t="s">
        <v>308</v>
      </c>
      <c r="O50" s="120" t="s">
        <v>308</v>
      </c>
      <c r="P50" s="120" t="s">
        <v>308</v>
      </c>
      <c r="Q50" s="122" t="s">
        <v>309</v>
      </c>
      <c r="R50" s="122" t="s">
        <v>309</v>
      </c>
      <c r="S50" s="122" t="s">
        <v>309</v>
      </c>
      <c r="T50" s="122" t="s">
        <v>309</v>
      </c>
      <c r="U50" s="122" t="s">
        <v>309</v>
      </c>
      <c r="V50" s="122" t="s">
        <v>309</v>
      </c>
      <c r="W50" s="122" t="s">
        <v>309</v>
      </c>
      <c r="X50" s="122" t="s">
        <v>309</v>
      </c>
    </row>
    <row r="51" spans="1:24" ht="37.5">
      <c r="A51" s="328" t="s">
        <v>1196</v>
      </c>
      <c r="B51" s="126"/>
      <c r="C51" s="126"/>
      <c r="D51" s="135" t="s">
        <v>761</v>
      </c>
      <c r="E51" s="135" t="s">
        <v>301</v>
      </c>
      <c r="F51" s="135" t="s">
        <v>302</v>
      </c>
      <c r="G51" s="135" t="s">
        <v>303</v>
      </c>
      <c r="H51" s="135" t="s">
        <v>303</v>
      </c>
      <c r="I51" s="120" t="s">
        <v>304</v>
      </c>
      <c r="J51" s="120" t="s">
        <v>696</v>
      </c>
      <c r="K51" s="147" t="s">
        <v>682</v>
      </c>
      <c r="L51" s="121" t="s">
        <v>683</v>
      </c>
      <c r="M51" s="120" t="s">
        <v>308</v>
      </c>
      <c r="N51" s="120" t="s">
        <v>308</v>
      </c>
      <c r="O51" s="120" t="s">
        <v>308</v>
      </c>
      <c r="P51" s="120" t="s">
        <v>308</v>
      </c>
      <c r="Q51" s="122" t="s">
        <v>309</v>
      </c>
      <c r="R51" s="122" t="s">
        <v>309</v>
      </c>
      <c r="S51" s="122" t="s">
        <v>309</v>
      </c>
      <c r="T51" s="122" t="s">
        <v>309</v>
      </c>
      <c r="U51" s="122" t="s">
        <v>309</v>
      </c>
      <c r="V51" s="122" t="s">
        <v>309</v>
      </c>
      <c r="W51" s="122" t="s">
        <v>309</v>
      </c>
      <c r="X51" s="122" t="s">
        <v>309</v>
      </c>
    </row>
    <row r="52" spans="1:24" s="117" customFormat="1" ht="56.25">
      <c r="A52" s="328" t="s">
        <v>1196</v>
      </c>
      <c r="B52" s="132"/>
      <c r="C52" s="132"/>
      <c r="D52" s="123" t="s">
        <v>761</v>
      </c>
      <c r="E52" s="123" t="s">
        <v>301</v>
      </c>
      <c r="F52" s="123" t="s">
        <v>302</v>
      </c>
      <c r="G52" s="123" t="s">
        <v>303</v>
      </c>
      <c r="H52" s="123" t="s">
        <v>303</v>
      </c>
      <c r="I52" s="123" t="s">
        <v>304</v>
      </c>
      <c r="J52" s="123" t="s">
        <v>684</v>
      </c>
      <c r="K52" s="124" t="s">
        <v>723</v>
      </c>
      <c r="L52" s="124" t="s">
        <v>685</v>
      </c>
      <c r="M52" s="123" t="s">
        <v>308</v>
      </c>
      <c r="N52" s="123" t="s">
        <v>308</v>
      </c>
      <c r="O52" s="123" t="s">
        <v>308</v>
      </c>
      <c r="P52" s="123" t="s">
        <v>308</v>
      </c>
      <c r="Q52" s="125" t="s">
        <v>309</v>
      </c>
      <c r="R52" s="125" t="s">
        <v>309</v>
      </c>
      <c r="S52" s="125" t="s">
        <v>309</v>
      </c>
      <c r="T52" s="125" t="s">
        <v>309</v>
      </c>
      <c r="U52" s="125" t="s">
        <v>309</v>
      </c>
      <c r="V52" s="125" t="s">
        <v>309</v>
      </c>
      <c r="W52" s="125" t="s">
        <v>309</v>
      </c>
      <c r="X52" s="125" t="s">
        <v>309</v>
      </c>
    </row>
    <row r="53" spans="1:24" s="117" customFormat="1" ht="56.25">
      <c r="A53" s="328" t="s">
        <v>1196</v>
      </c>
      <c r="B53" s="132"/>
      <c r="C53" s="132"/>
      <c r="D53" s="123" t="s">
        <v>761</v>
      </c>
      <c r="E53" s="123" t="s">
        <v>301</v>
      </c>
      <c r="F53" s="123" t="s">
        <v>302</v>
      </c>
      <c r="G53" s="123" t="s">
        <v>303</v>
      </c>
      <c r="H53" s="123" t="s">
        <v>303</v>
      </c>
      <c r="I53" s="123" t="s">
        <v>304</v>
      </c>
      <c r="J53" s="123" t="s">
        <v>686</v>
      </c>
      <c r="K53" s="124" t="s">
        <v>760</v>
      </c>
      <c r="L53" s="124" t="s">
        <v>687</v>
      </c>
      <c r="M53" s="123" t="s">
        <v>308</v>
      </c>
      <c r="N53" s="123" t="s">
        <v>308</v>
      </c>
      <c r="O53" s="123" t="s">
        <v>308</v>
      </c>
      <c r="P53" s="123" t="s">
        <v>308</v>
      </c>
      <c r="Q53" s="125" t="s">
        <v>309</v>
      </c>
      <c r="R53" s="125" t="s">
        <v>309</v>
      </c>
      <c r="S53" s="125" t="s">
        <v>309</v>
      </c>
      <c r="T53" s="125" t="s">
        <v>309</v>
      </c>
      <c r="U53" s="125" t="s">
        <v>309</v>
      </c>
      <c r="V53" s="125" t="s">
        <v>309</v>
      </c>
      <c r="W53" s="125" t="s">
        <v>309</v>
      </c>
      <c r="X53" s="125" t="s">
        <v>309</v>
      </c>
    </row>
    <row r="54" spans="1:24" s="117" customFormat="1" ht="18.75">
      <c r="A54" s="328" t="s">
        <v>1196</v>
      </c>
      <c r="B54" s="132"/>
      <c r="C54" s="132"/>
      <c r="D54" s="123" t="s">
        <v>761</v>
      </c>
      <c r="E54" s="123" t="s">
        <v>301</v>
      </c>
      <c r="F54" s="123" t="s">
        <v>302</v>
      </c>
      <c r="G54" s="123" t="s">
        <v>303</v>
      </c>
      <c r="H54" s="123" t="s">
        <v>303</v>
      </c>
      <c r="I54" s="123" t="s">
        <v>304</v>
      </c>
      <c r="J54" s="123" t="s">
        <v>688</v>
      </c>
      <c r="K54" s="124" t="s">
        <v>689</v>
      </c>
      <c r="L54" s="124" t="s">
        <v>690</v>
      </c>
      <c r="M54" s="123" t="s">
        <v>308</v>
      </c>
      <c r="N54" s="123" t="s">
        <v>308</v>
      </c>
      <c r="O54" s="123" t="s">
        <v>308</v>
      </c>
      <c r="P54" s="123" t="s">
        <v>308</v>
      </c>
      <c r="Q54" s="125" t="s">
        <v>309</v>
      </c>
      <c r="R54" s="125" t="s">
        <v>309</v>
      </c>
      <c r="S54" s="125" t="s">
        <v>309</v>
      </c>
      <c r="T54" s="125" t="s">
        <v>309</v>
      </c>
      <c r="U54" s="125" t="s">
        <v>309</v>
      </c>
      <c r="V54" s="125" t="s">
        <v>309</v>
      </c>
      <c r="W54" s="125" t="s">
        <v>309</v>
      </c>
      <c r="X54" s="125" t="s">
        <v>309</v>
      </c>
    </row>
    <row r="55" spans="1:24" s="117" customFormat="1" ht="18.75">
      <c r="A55" s="328" t="s">
        <v>1196</v>
      </c>
      <c r="B55" s="132"/>
      <c r="C55" s="132"/>
      <c r="D55" s="123" t="s">
        <v>761</v>
      </c>
      <c r="E55" s="123" t="s">
        <v>301</v>
      </c>
      <c r="F55" s="123" t="s">
        <v>1048</v>
      </c>
      <c r="G55" s="123" t="s">
        <v>303</v>
      </c>
      <c r="H55" s="123" t="s">
        <v>303</v>
      </c>
      <c r="I55" s="123" t="s">
        <v>304</v>
      </c>
      <c r="J55" s="123" t="s">
        <v>691</v>
      </c>
      <c r="K55" s="124" t="s">
        <v>692</v>
      </c>
      <c r="L55" s="124" t="s">
        <v>693</v>
      </c>
      <c r="M55" s="123" t="s">
        <v>308</v>
      </c>
      <c r="N55" s="123" t="s">
        <v>308</v>
      </c>
      <c r="O55" s="123" t="s">
        <v>308</v>
      </c>
      <c r="P55" s="123" t="s">
        <v>308</v>
      </c>
      <c r="Q55" s="125" t="s">
        <v>309</v>
      </c>
      <c r="R55" s="125" t="s">
        <v>309</v>
      </c>
      <c r="S55" s="125" t="s">
        <v>309</v>
      </c>
      <c r="T55" s="125" t="s">
        <v>309</v>
      </c>
      <c r="U55" s="125" t="s">
        <v>309</v>
      </c>
      <c r="V55" s="125" t="s">
        <v>309</v>
      </c>
      <c r="W55" s="125" t="s">
        <v>309</v>
      </c>
      <c r="X55" s="125" t="s">
        <v>309</v>
      </c>
    </row>
    <row r="56" spans="1:24" s="274" customFormat="1" ht="37.5">
      <c r="A56" s="328" t="s">
        <v>1196</v>
      </c>
      <c r="B56" s="273"/>
      <c r="C56" s="273"/>
      <c r="D56" s="135" t="s">
        <v>1216</v>
      </c>
      <c r="E56" s="135" t="s">
        <v>301</v>
      </c>
      <c r="F56" s="135" t="s">
        <v>302</v>
      </c>
      <c r="G56" s="135" t="s">
        <v>1050</v>
      </c>
      <c r="H56" s="135" t="s">
        <v>1050</v>
      </c>
      <c r="I56" s="275" t="s">
        <v>1054</v>
      </c>
      <c r="J56" s="331" t="s">
        <v>1214</v>
      </c>
      <c r="K56" s="147" t="s">
        <v>1217</v>
      </c>
      <c r="L56" s="332" t="s">
        <v>1215</v>
      </c>
      <c r="M56" s="135" t="s">
        <v>308</v>
      </c>
      <c r="N56" s="135" t="s">
        <v>308</v>
      </c>
      <c r="O56" s="135" t="s">
        <v>308</v>
      </c>
      <c r="P56" s="135" t="s">
        <v>308</v>
      </c>
      <c r="Q56" s="145" t="s">
        <v>309</v>
      </c>
      <c r="R56" s="145" t="s">
        <v>309</v>
      </c>
      <c r="S56" s="145" t="s">
        <v>309</v>
      </c>
      <c r="T56" s="145" t="s">
        <v>309</v>
      </c>
      <c r="U56" s="145" t="s">
        <v>309</v>
      </c>
      <c r="V56" s="145" t="s">
        <v>309</v>
      </c>
      <c r="W56" s="145" t="s">
        <v>309</v>
      </c>
      <c r="X56" s="145"/>
    </row>
    <row r="57" spans="1:24" s="274" customFormat="1" ht="56.25">
      <c r="A57" s="328" t="s">
        <v>1196</v>
      </c>
      <c r="B57" s="273"/>
      <c r="C57" s="273"/>
      <c r="D57" s="135" t="s">
        <v>1201</v>
      </c>
      <c r="E57" s="135" t="s">
        <v>301</v>
      </c>
      <c r="F57" s="135" t="s">
        <v>302</v>
      </c>
      <c r="G57" s="135" t="s">
        <v>1050</v>
      </c>
      <c r="H57" s="135" t="s">
        <v>1050</v>
      </c>
      <c r="I57" s="275" t="s">
        <v>1054</v>
      </c>
      <c r="J57" s="275" t="s">
        <v>1212</v>
      </c>
      <c r="K57" s="147" t="s">
        <v>1221</v>
      </c>
      <c r="L57" s="332" t="s">
        <v>1218</v>
      </c>
      <c r="M57" s="135" t="s">
        <v>308</v>
      </c>
      <c r="N57" s="135" t="s">
        <v>308</v>
      </c>
      <c r="O57" s="135" t="s">
        <v>308</v>
      </c>
      <c r="P57" s="135" t="s">
        <v>308</v>
      </c>
      <c r="Q57" s="145" t="s">
        <v>309</v>
      </c>
      <c r="R57" s="145" t="s">
        <v>309</v>
      </c>
      <c r="S57" s="145" t="s">
        <v>309</v>
      </c>
      <c r="T57" s="145" t="s">
        <v>309</v>
      </c>
      <c r="U57" s="145" t="s">
        <v>309</v>
      </c>
      <c r="V57" s="145" t="s">
        <v>309</v>
      </c>
      <c r="W57" s="145" t="s">
        <v>309</v>
      </c>
      <c r="X57" s="145" t="s">
        <v>1225</v>
      </c>
    </row>
    <row r="58" spans="1:24" s="274" customFormat="1" ht="18.75">
      <c r="A58" s="328" t="s">
        <v>1196</v>
      </c>
      <c r="B58" s="273"/>
      <c r="C58" s="273"/>
      <c r="D58" s="135" t="s">
        <v>1201</v>
      </c>
      <c r="E58" s="135" t="s">
        <v>301</v>
      </c>
      <c r="F58" s="135" t="s">
        <v>302</v>
      </c>
      <c r="G58" s="135" t="s">
        <v>1050</v>
      </c>
      <c r="H58" s="135" t="s">
        <v>1050</v>
      </c>
      <c r="I58" s="275" t="s">
        <v>1054</v>
      </c>
      <c r="J58" s="275" t="s">
        <v>1213</v>
      </c>
      <c r="K58" s="147" t="s">
        <v>1222</v>
      </c>
      <c r="L58" s="332" t="s">
        <v>1219</v>
      </c>
      <c r="M58" s="135" t="s">
        <v>308</v>
      </c>
      <c r="N58" s="135" t="s">
        <v>308</v>
      </c>
      <c r="O58" s="135" t="s">
        <v>308</v>
      </c>
      <c r="P58" s="135" t="s">
        <v>308</v>
      </c>
      <c r="Q58" s="145" t="s">
        <v>309</v>
      </c>
      <c r="R58" s="145" t="s">
        <v>309</v>
      </c>
      <c r="S58" s="145" t="s">
        <v>309</v>
      </c>
      <c r="T58" s="145" t="s">
        <v>309</v>
      </c>
      <c r="U58" s="145" t="s">
        <v>309</v>
      </c>
      <c r="V58" s="145" t="s">
        <v>309</v>
      </c>
      <c r="W58" s="145" t="s">
        <v>309</v>
      </c>
      <c r="X58" s="145" t="s">
        <v>309</v>
      </c>
    </row>
    <row r="59" spans="1:24" s="274" customFormat="1" ht="37.5">
      <c r="A59" s="273" t="s">
        <v>1072</v>
      </c>
      <c r="B59" s="273"/>
      <c r="C59" s="273"/>
      <c r="D59" s="135" t="s">
        <v>1046</v>
      </c>
      <c r="E59" s="135" t="s">
        <v>1047</v>
      </c>
      <c r="F59" s="135" t="s">
        <v>1049</v>
      </c>
      <c r="G59" s="135" t="s">
        <v>1050</v>
      </c>
      <c r="H59" s="135" t="s">
        <v>1050</v>
      </c>
      <c r="I59" s="275" t="s">
        <v>1054</v>
      </c>
      <c r="J59" s="275" t="s">
        <v>1051</v>
      </c>
      <c r="K59" s="147" t="s">
        <v>1060</v>
      </c>
      <c r="L59" s="314" t="s">
        <v>1056</v>
      </c>
      <c r="M59" s="135" t="s">
        <v>308</v>
      </c>
      <c r="N59" s="135" t="s">
        <v>308</v>
      </c>
      <c r="O59" s="135" t="s">
        <v>308</v>
      </c>
      <c r="P59" s="135" t="s">
        <v>308</v>
      </c>
      <c r="Q59" s="145" t="s">
        <v>1059</v>
      </c>
      <c r="R59" s="145" t="s">
        <v>1059</v>
      </c>
      <c r="S59" s="145" t="s">
        <v>1059</v>
      </c>
      <c r="T59" s="145" t="s">
        <v>1059</v>
      </c>
      <c r="U59" s="145" t="s">
        <v>1059</v>
      </c>
      <c r="V59" s="145" t="s">
        <v>1059</v>
      </c>
      <c r="W59" s="145" t="s">
        <v>1059</v>
      </c>
      <c r="X59" s="135" t="s">
        <v>1124</v>
      </c>
    </row>
    <row r="60" spans="1:24" s="274" customFormat="1" ht="56.25">
      <c r="A60" s="273" t="s">
        <v>1072</v>
      </c>
      <c r="B60" s="273"/>
      <c r="C60" s="273"/>
      <c r="D60" s="135" t="s">
        <v>1046</v>
      </c>
      <c r="E60" s="135" t="s">
        <v>1047</v>
      </c>
      <c r="F60" s="135" t="s">
        <v>1049</v>
      </c>
      <c r="G60" s="135" t="s">
        <v>1050</v>
      </c>
      <c r="H60" s="135" t="s">
        <v>1050</v>
      </c>
      <c r="I60" s="275" t="s">
        <v>1054</v>
      </c>
      <c r="J60" s="275" t="s">
        <v>1053</v>
      </c>
      <c r="K60" s="147" t="s">
        <v>1062</v>
      </c>
      <c r="L60" s="314" t="s">
        <v>1058</v>
      </c>
      <c r="M60" s="135" t="s">
        <v>308</v>
      </c>
      <c r="N60" s="135" t="s">
        <v>308</v>
      </c>
      <c r="O60" s="135" t="s">
        <v>308</v>
      </c>
      <c r="P60" s="135" t="s">
        <v>308</v>
      </c>
      <c r="Q60" s="145" t="s">
        <v>1059</v>
      </c>
      <c r="R60" s="145" t="s">
        <v>1059</v>
      </c>
      <c r="S60" s="145" t="s">
        <v>1059</v>
      </c>
      <c r="T60" s="145" t="s">
        <v>1059</v>
      </c>
      <c r="U60" s="145" t="s">
        <v>1059</v>
      </c>
      <c r="V60" s="145" t="s">
        <v>1059</v>
      </c>
      <c r="W60" s="145" t="s">
        <v>1059</v>
      </c>
      <c r="X60" s="135" t="s">
        <v>1124</v>
      </c>
    </row>
    <row r="61" spans="1:24" s="274" customFormat="1" ht="56.25">
      <c r="A61" s="273" t="s">
        <v>1158</v>
      </c>
      <c r="B61" s="273"/>
      <c r="C61" s="273"/>
      <c r="D61" s="135" t="s">
        <v>1046</v>
      </c>
      <c r="E61" s="135" t="s">
        <v>1047</v>
      </c>
      <c r="F61" s="135" t="s">
        <v>1049</v>
      </c>
      <c r="G61" s="135" t="s">
        <v>1050</v>
      </c>
      <c r="H61" s="135" t="s">
        <v>1050</v>
      </c>
      <c r="I61" s="275" t="s">
        <v>1162</v>
      </c>
      <c r="J61" s="275" t="s">
        <v>1160</v>
      </c>
      <c r="K61" s="147" t="s">
        <v>1164</v>
      </c>
      <c r="L61" s="315" t="s">
        <v>1163</v>
      </c>
      <c r="M61" s="135" t="s">
        <v>308</v>
      </c>
      <c r="N61" s="135" t="s">
        <v>308</v>
      </c>
      <c r="O61" s="135" t="s">
        <v>308</v>
      </c>
      <c r="P61" s="135" t="s">
        <v>308</v>
      </c>
      <c r="Q61" s="145" t="s">
        <v>1059</v>
      </c>
      <c r="R61" s="145" t="s">
        <v>1059</v>
      </c>
      <c r="S61" s="145" t="s">
        <v>1059</v>
      </c>
      <c r="T61" s="145" t="s">
        <v>1059</v>
      </c>
      <c r="U61" s="145" t="s">
        <v>1059</v>
      </c>
      <c r="V61" s="145" t="s">
        <v>1059</v>
      </c>
      <c r="W61" s="145" t="s">
        <v>1059</v>
      </c>
      <c r="X61" s="135" t="s">
        <v>1124</v>
      </c>
    </row>
    <row r="62" spans="1:24" s="274" customFormat="1" ht="37.5">
      <c r="A62" s="273" t="s">
        <v>1072</v>
      </c>
      <c r="B62" s="273"/>
      <c r="C62" s="273"/>
      <c r="D62" s="135" t="s">
        <v>1046</v>
      </c>
      <c r="E62" s="135" t="s">
        <v>1047</v>
      </c>
      <c r="F62" s="135" t="s">
        <v>1049</v>
      </c>
      <c r="G62" s="135" t="s">
        <v>1050</v>
      </c>
      <c r="H62" s="135" t="s">
        <v>1050</v>
      </c>
      <c r="I62" s="275" t="s">
        <v>346</v>
      </c>
      <c r="J62" s="275" t="s">
        <v>1052</v>
      </c>
      <c r="K62" s="147" t="s">
        <v>1061</v>
      </c>
      <c r="L62" s="315" t="s">
        <v>1057</v>
      </c>
      <c r="M62" s="135" t="s">
        <v>308</v>
      </c>
      <c r="N62" s="135" t="s">
        <v>308</v>
      </c>
      <c r="O62" s="135" t="s">
        <v>308</v>
      </c>
      <c r="P62" s="135" t="s">
        <v>308</v>
      </c>
      <c r="Q62" s="145" t="s">
        <v>1059</v>
      </c>
      <c r="R62" s="145" t="s">
        <v>1059</v>
      </c>
      <c r="S62" s="145" t="s">
        <v>1059</v>
      </c>
      <c r="T62" s="145" t="s">
        <v>1059</v>
      </c>
      <c r="U62" s="145" t="s">
        <v>1059</v>
      </c>
      <c r="V62" s="145" t="s">
        <v>1059</v>
      </c>
      <c r="W62" s="145" t="s">
        <v>1059</v>
      </c>
      <c r="X62" s="135" t="s">
        <v>1124</v>
      </c>
    </row>
    <row r="63" spans="1:24" s="274" customFormat="1" ht="37.5">
      <c r="A63" s="273" t="s">
        <v>1159</v>
      </c>
      <c r="B63" s="273"/>
      <c r="C63" s="273"/>
      <c r="D63" s="135" t="s">
        <v>1161</v>
      </c>
      <c r="E63" s="135" t="s">
        <v>1047</v>
      </c>
      <c r="F63" s="135" t="s">
        <v>1049</v>
      </c>
      <c r="G63" s="135" t="s">
        <v>1050</v>
      </c>
      <c r="H63" s="135" t="s">
        <v>1050</v>
      </c>
      <c r="I63" s="275" t="s">
        <v>1055</v>
      </c>
      <c r="J63" s="275" t="s">
        <v>1165</v>
      </c>
      <c r="K63" s="147" t="s">
        <v>1063</v>
      </c>
      <c r="L63" s="315" t="s">
        <v>1166</v>
      </c>
      <c r="M63" s="135" t="s">
        <v>308</v>
      </c>
      <c r="N63" s="135" t="s">
        <v>308</v>
      </c>
      <c r="O63" s="135" t="s">
        <v>308</v>
      </c>
      <c r="P63" s="135" t="s">
        <v>308</v>
      </c>
      <c r="Q63" s="145" t="s">
        <v>1059</v>
      </c>
      <c r="R63" s="145" t="s">
        <v>1059</v>
      </c>
      <c r="S63" s="145" t="s">
        <v>1059</v>
      </c>
      <c r="T63" s="145" t="s">
        <v>1059</v>
      </c>
      <c r="U63" s="145" t="s">
        <v>1059</v>
      </c>
      <c r="V63" s="145" t="s">
        <v>1059</v>
      </c>
      <c r="W63" s="145" t="s">
        <v>1059</v>
      </c>
      <c r="X63" s="135" t="s">
        <v>1124</v>
      </c>
    </row>
    <row r="64" spans="1:24" s="274" customFormat="1" ht="56.25">
      <c r="A64" s="273" t="s">
        <v>1159</v>
      </c>
      <c r="B64" s="273"/>
      <c r="C64" s="273"/>
      <c r="D64" s="135" t="s">
        <v>1161</v>
      </c>
      <c r="E64" s="135" t="s">
        <v>1047</v>
      </c>
      <c r="F64" s="135" t="s">
        <v>1049</v>
      </c>
      <c r="G64" s="135" t="s">
        <v>1050</v>
      </c>
      <c r="H64" s="135" t="s">
        <v>1050</v>
      </c>
      <c r="I64" s="275" t="s">
        <v>1055</v>
      </c>
      <c r="J64" s="275" t="s">
        <v>1167</v>
      </c>
      <c r="K64" s="147" t="s">
        <v>1169</v>
      </c>
      <c r="L64" s="315" t="s">
        <v>1168</v>
      </c>
      <c r="M64" s="135" t="s">
        <v>308</v>
      </c>
      <c r="N64" s="135" t="s">
        <v>308</v>
      </c>
      <c r="O64" s="135" t="s">
        <v>308</v>
      </c>
      <c r="P64" s="135" t="s">
        <v>308</v>
      </c>
      <c r="Q64" s="145" t="s">
        <v>1059</v>
      </c>
      <c r="R64" s="145" t="s">
        <v>1059</v>
      </c>
      <c r="S64" s="145" t="s">
        <v>1059</v>
      </c>
      <c r="T64" s="145" t="s">
        <v>1059</v>
      </c>
      <c r="U64" s="145" t="s">
        <v>1059</v>
      </c>
      <c r="V64" s="145" t="s">
        <v>1059</v>
      </c>
      <c r="W64" s="145" t="s">
        <v>1059</v>
      </c>
      <c r="X64" s="135" t="s">
        <v>1124</v>
      </c>
    </row>
    <row r="65" spans="4:8" ht="18.75">
      <c r="E65" s="126"/>
      <c r="F65" s="126"/>
      <c r="G65" s="126"/>
      <c r="H65" s="126"/>
    </row>
    <row r="66" spans="4:8" ht="19.5">
      <c r="D66" s="148" t="s">
        <v>722</v>
      </c>
      <c r="E66" s="126"/>
      <c r="F66" s="126"/>
      <c r="G66" s="126"/>
      <c r="H66" s="126"/>
    </row>
    <row r="67" spans="4:8" ht="30">
      <c r="D67" s="149" t="s">
        <v>747</v>
      </c>
      <c r="E67" s="150" t="s">
        <v>728</v>
      </c>
      <c r="F67" s="432" t="s">
        <v>748</v>
      </c>
      <c r="G67" s="432"/>
      <c r="H67" s="149" t="s">
        <v>729</v>
      </c>
    </row>
    <row r="68" spans="4:8" ht="15">
      <c r="D68" s="433" t="s">
        <v>730</v>
      </c>
      <c r="E68" s="151" t="s">
        <v>731</v>
      </c>
      <c r="F68" s="433" t="s">
        <v>268</v>
      </c>
      <c r="G68" s="433"/>
      <c r="H68" s="151"/>
    </row>
    <row r="69" spans="4:8" ht="15">
      <c r="D69" s="433"/>
      <c r="E69" s="152" t="s">
        <v>746</v>
      </c>
      <c r="F69" s="431" t="s">
        <v>749</v>
      </c>
      <c r="G69" s="431"/>
      <c r="H69" s="152" t="s">
        <v>308</v>
      </c>
    </row>
    <row r="70" spans="4:8" ht="15">
      <c r="D70" s="433"/>
      <c r="E70" s="152" t="s">
        <v>750</v>
      </c>
      <c r="F70" s="431" t="s">
        <v>751</v>
      </c>
      <c r="G70" s="431"/>
      <c r="H70" s="152" t="s">
        <v>308</v>
      </c>
    </row>
    <row r="71" spans="4:8" ht="15">
      <c r="D71" s="433"/>
      <c r="E71" s="151" t="s">
        <v>732</v>
      </c>
      <c r="F71" s="433" t="s">
        <v>733</v>
      </c>
      <c r="G71" s="433"/>
      <c r="H71" s="151"/>
    </row>
    <row r="72" spans="4:8" ht="15">
      <c r="D72" s="433"/>
      <c r="E72" s="151" t="s">
        <v>734</v>
      </c>
      <c r="F72" s="433" t="s">
        <v>735</v>
      </c>
      <c r="G72" s="433"/>
      <c r="H72" s="151"/>
    </row>
    <row r="73" spans="4:8" ht="15">
      <c r="D73" s="433"/>
      <c r="E73" s="151" t="s">
        <v>736</v>
      </c>
      <c r="F73" s="433" t="s">
        <v>737</v>
      </c>
      <c r="G73" s="433"/>
      <c r="H73" s="151"/>
    </row>
    <row r="74" spans="4:8" ht="15">
      <c r="D74" s="433"/>
      <c r="E74" s="151" t="s">
        <v>738</v>
      </c>
      <c r="F74" s="433" t="s">
        <v>739</v>
      </c>
      <c r="G74" s="433"/>
      <c r="H74" s="151"/>
    </row>
    <row r="75" spans="4:8" ht="15">
      <c r="D75" s="433"/>
      <c r="E75" s="152" t="s">
        <v>740</v>
      </c>
      <c r="F75" s="431" t="s">
        <v>741</v>
      </c>
      <c r="G75" s="431"/>
      <c r="H75" s="152"/>
    </row>
    <row r="76" spans="4:8" ht="15">
      <c r="D76" s="433"/>
      <c r="E76" s="152" t="s">
        <v>742</v>
      </c>
      <c r="F76" s="431" t="s">
        <v>743</v>
      </c>
      <c r="G76" s="431"/>
      <c r="H76" s="152"/>
    </row>
    <row r="77" spans="4:8" ht="15">
      <c r="D77" s="433"/>
      <c r="E77" s="152" t="s">
        <v>744</v>
      </c>
      <c r="F77" s="431" t="s">
        <v>745</v>
      </c>
      <c r="G77" s="431"/>
      <c r="H77" s="152"/>
    </row>
    <row r="78" spans="4:8" ht="15">
      <c r="D78" s="433"/>
      <c r="E78" s="152" t="s">
        <v>752</v>
      </c>
      <c r="F78" s="431" t="s">
        <v>753</v>
      </c>
      <c r="G78" s="431"/>
      <c r="H78" s="152" t="s">
        <v>308</v>
      </c>
    </row>
    <row r="79" spans="4:8" ht="15">
      <c r="D79" s="433"/>
      <c r="E79" s="152" t="s">
        <v>754</v>
      </c>
      <c r="F79" s="431" t="s">
        <v>755</v>
      </c>
      <c r="G79" s="431"/>
      <c r="H79" s="152"/>
    </row>
    <row r="80" spans="4:8" ht="15">
      <c r="D80" s="433"/>
      <c r="E80" s="152" t="s">
        <v>756</v>
      </c>
      <c r="F80" s="431" t="s">
        <v>757</v>
      </c>
      <c r="G80" s="431"/>
      <c r="H80" s="152"/>
    </row>
    <row r="81" spans="4:8" ht="15">
      <c r="D81" s="433"/>
      <c r="E81" s="152" t="s">
        <v>758</v>
      </c>
      <c r="F81" s="431" t="s">
        <v>759</v>
      </c>
      <c r="G81" s="431"/>
      <c r="H81" s="152"/>
    </row>
  </sheetData>
  <mergeCells count="16">
    <mergeCell ref="F81:G81"/>
    <mergeCell ref="F67:G67"/>
    <mergeCell ref="D68:D81"/>
    <mergeCell ref="F68:G68"/>
    <mergeCell ref="F69:G69"/>
    <mergeCell ref="F70:G70"/>
    <mergeCell ref="F71:G71"/>
    <mergeCell ref="F72:G72"/>
    <mergeCell ref="F73:G73"/>
    <mergeCell ref="F74:G74"/>
    <mergeCell ref="F75:G75"/>
    <mergeCell ref="F76:G76"/>
    <mergeCell ref="F77:G77"/>
    <mergeCell ref="F78:G78"/>
    <mergeCell ref="F79:G79"/>
    <mergeCell ref="F80:G80"/>
  </mergeCells>
  <phoneticPr fontId="3"/>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5</vt:i4>
      </vt:variant>
    </vt:vector>
  </HeadingPairs>
  <TitlesOfParts>
    <vt:vector size="22" baseType="lpstr">
      <vt:lpstr>表紙</vt:lpstr>
      <vt:lpstr>改版履歴</vt:lpstr>
      <vt:lpstr>ガイドライン</vt:lpstr>
      <vt:lpstr>仕様変更管理表</vt:lpstr>
      <vt:lpstr>概要</vt:lpstr>
      <vt:lpstr>機能仕様</vt:lpstr>
      <vt:lpstr>処理フロー</vt:lpstr>
      <vt:lpstr>チェック内容</vt:lpstr>
      <vt:lpstr>チェック項目一覧</vt:lpstr>
      <vt:lpstr>メッセージ一覧</vt:lpstr>
      <vt:lpstr>データ仕様</vt:lpstr>
      <vt:lpstr>検証記録</vt:lpstr>
      <vt:lpstr>QAシート</vt:lpstr>
      <vt:lpstr>DRシート_C版_追加要望対応後</vt:lpstr>
      <vt:lpstr>DRシート_C版_追加要望対応前</vt:lpstr>
      <vt:lpstr>DRシート_D版</vt:lpstr>
      <vt:lpstr>DRシート(コピー用)</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梶浦 義徳</cp:lastModifiedBy>
  <cp:lastPrinted>2012-08-22T07:53:56Z</cp:lastPrinted>
  <dcterms:created xsi:type="dcterms:W3CDTF">2009-02-06T06:31:58Z</dcterms:created>
  <dcterms:modified xsi:type="dcterms:W3CDTF">2017-12-29T06:51:01Z</dcterms:modified>
</cp:coreProperties>
</file>