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win\tdc\Common\dev2-4G\05_Project\24期\スポット対応\資料\bug12289\"/>
    </mc:Choice>
  </mc:AlternateContent>
  <bookViews>
    <workbookView xWindow="-15" yWindow="30" windowWidth="19215" windowHeight="5640" tabRatio="717"/>
  </bookViews>
  <sheets>
    <sheet name="表紙" sheetId="4" r:id="rId1"/>
    <sheet name="改版履歴" sheetId="5" r:id="rId2"/>
    <sheet name="ガイドライン" sheetId="26" r:id="rId3"/>
    <sheet name="仕様変更管理表" sheetId="19" r:id="rId4"/>
    <sheet name="概要" sheetId="6" r:id="rId5"/>
    <sheet name="機能仕様" sheetId="7" r:id="rId6"/>
    <sheet name="処理フロー" sheetId="8" r:id="rId7"/>
    <sheet name="チェック項目一覧" sheetId="25" r:id="rId8"/>
    <sheet name="メッセージ一覧" sheetId="9" r:id="rId9"/>
    <sheet name="検証記録" sheetId="31" r:id="rId10"/>
    <sheet name="QAシート" sheetId="27" r:id="rId11"/>
    <sheet name="DRシート(C版)" sheetId="30" r:id="rId12"/>
    <sheet name="DRシート(コピー用)" sheetId="28" r:id="rId13"/>
    <sheet name="付表" sheetId="15" r:id="rId14"/>
  </sheets>
  <externalReferences>
    <externalReference r:id="rId15"/>
  </externalReferences>
  <definedNames>
    <definedName name="_xlnm._FilterDatabase" localSheetId="7" hidden="1">チェック項目一覧!$B$4:$N$53</definedName>
    <definedName name="_xlnm._FilterDatabase" localSheetId="3" hidden="1">仕様変更管理表!$C$4:$AJ$4</definedName>
    <definedName name="DR種別" localSheetId="11">ガイドライン!$E$240:$E$243</definedName>
    <definedName name="DR種別" localSheetId="12">ガイドライン!$E$240:$E$243</definedName>
    <definedName name="テスト種別" localSheetId="11">#REF!</definedName>
    <definedName name="テスト種別">#REF!</definedName>
    <definedName name="指摘事由" localSheetId="11">ガイドライン!$E$272:$E$276</definedName>
    <definedName name="指摘事由" localSheetId="12">ガイドライン!$E$272:$E$276</definedName>
    <definedName name="重要度">[1]作成ガイドライン!$D$43:$D$46</definedName>
    <definedName name="発生要因" localSheetId="11">ガイドライン!$E$48:$E$56</definedName>
    <definedName name="発生要因" localSheetId="12">ガイドライン!$E$48:$E$56</definedName>
    <definedName name="発生要因" localSheetId="10">ガイドライン!$E$48:$E$56</definedName>
    <definedName name="発生要因">ガイドライン!$E$48:$E$56</definedName>
    <definedName name="役割" localSheetId="11">ガイドライン!$E$263:$E$267</definedName>
    <definedName name="役割" localSheetId="12">ガイドライン!$E$263:$E$267</definedName>
  </definedNames>
  <calcPr calcId="171027"/>
</workbook>
</file>

<file path=xl/calcChain.xml><?xml version="1.0" encoding="utf-8"?>
<calcChain xmlns="http://schemas.openxmlformats.org/spreadsheetml/2006/main">
  <c r="AX29" i="30" l="1"/>
  <c r="AX28" i="30"/>
  <c r="AX27" i="30"/>
  <c r="AX26" i="30"/>
  <c r="AX25" i="30"/>
  <c r="AX24" i="30"/>
  <c r="AX23" i="30"/>
  <c r="B23" i="30"/>
  <c r="AX22" i="30"/>
  <c r="AX21" i="30"/>
  <c r="AU21" i="30"/>
  <c r="AX20" i="30"/>
  <c r="AU20" i="30"/>
  <c r="AX19" i="30"/>
  <c r="AX18" i="30"/>
  <c r="AX17" i="30"/>
  <c r="BA16" i="30"/>
  <c r="AX16" i="30"/>
  <c r="BA15" i="30"/>
  <c r="AX15" i="30"/>
  <c r="BA14" i="30"/>
  <c r="AX14" i="30"/>
  <c r="BA13" i="30"/>
  <c r="AX13" i="30"/>
  <c r="AX12" i="30"/>
  <c r="AX11" i="30"/>
  <c r="BA10" i="30"/>
  <c r="AX10" i="30"/>
  <c r="BA9" i="30"/>
  <c r="AX9" i="30"/>
  <c r="BA8" i="30"/>
  <c r="AX8" i="30"/>
  <c r="BA7" i="30"/>
  <c r="AX7" i="30"/>
  <c r="BA6" i="30"/>
  <c r="AX6" i="30"/>
  <c r="BA5" i="30"/>
  <c r="AX5" i="30"/>
  <c r="BA4" i="30"/>
  <c r="AU22" i="30" l="1"/>
  <c r="AX29" i="28"/>
  <c r="AX28" i="28"/>
  <c r="AX27" i="28"/>
  <c r="AX26" i="28"/>
  <c r="AX25" i="28"/>
  <c r="AX24" i="28"/>
  <c r="AX23" i="28"/>
  <c r="B23" i="28"/>
  <c r="AX22" i="28"/>
  <c r="AU20" i="28"/>
  <c r="AU21" i="28"/>
  <c r="AU22" i="28"/>
  <c r="AX21" i="28"/>
  <c r="AX20" i="28"/>
  <c r="AX19" i="28"/>
  <c r="AX18" i="28"/>
  <c r="AX17" i="28"/>
  <c r="BA16" i="28"/>
  <c r="AX16" i="28"/>
  <c r="BA15" i="28"/>
  <c r="AX15" i="28"/>
  <c r="BA14" i="28"/>
  <c r="AX14" i="28"/>
  <c r="BA13" i="28"/>
  <c r="AX13" i="28"/>
  <c r="AX12" i="28"/>
  <c r="AX11" i="28"/>
  <c r="BA10" i="28"/>
  <c r="AX10" i="28"/>
  <c r="BA9" i="28"/>
  <c r="AX9" i="28"/>
  <c r="BA8" i="28"/>
  <c r="AX8" i="28"/>
  <c r="BA7" i="28"/>
  <c r="AX7" i="28"/>
  <c r="BA6" i="28"/>
  <c r="AX6" i="28"/>
  <c r="BA5" i="28"/>
  <c r="AX5" i="28"/>
  <c r="BA4" i="28"/>
  <c r="C18" i="9"/>
  <c r="C17" i="9"/>
  <c r="C16" i="9"/>
  <c r="C15" i="9"/>
  <c r="C14" i="9"/>
  <c r="C13" i="9"/>
  <c r="C12" i="9"/>
  <c r="C11" i="9"/>
  <c r="C10" i="9"/>
  <c r="C9" i="9"/>
  <c r="C8" i="9"/>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35"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<sst xmlns="http://schemas.openxmlformats.org/spreadsheetml/2006/main" count="1264" uniqueCount="843">
  <si>
    <t>■概要</t>
    <rPh sb="1" eb="3">
      <t>ガイヨウ</t>
    </rPh>
    <phoneticPr fontId="4"/>
  </si>
  <si>
    <t>■記入方法</t>
    <rPh sb="1" eb="3">
      <t>キニュウ</t>
    </rPh>
    <rPh sb="3" eb="5">
      <t>ホウホウ</t>
    </rPh>
    <phoneticPr fontId="4"/>
  </si>
  <si>
    <t>業務フロー</t>
    <rPh sb="0" eb="2">
      <t>ギョウム</t>
    </rPh>
    <phoneticPr fontId="4"/>
  </si>
  <si>
    <t>項目名</t>
    <rPh sb="0" eb="2">
      <t>コウモク</t>
    </rPh>
    <rPh sb="2" eb="3">
      <t>メイ</t>
    </rPh>
    <phoneticPr fontId="4"/>
  </si>
  <si>
    <t>説明</t>
    <rPh sb="0" eb="2">
      <t>セツメイ</t>
    </rPh>
    <phoneticPr fontId="4"/>
  </si>
  <si>
    <t>必須？</t>
    <rPh sb="0" eb="2">
      <t>ヒッス</t>
    </rPh>
    <phoneticPr fontId="4"/>
  </si>
  <si>
    <t>必須</t>
    <rPh sb="0" eb="2">
      <t>ヒッス</t>
    </rPh>
    <phoneticPr fontId="4"/>
  </si>
  <si>
    <t>画面イメージ</t>
    <rPh sb="0" eb="2">
      <t>ガメン</t>
    </rPh>
    <phoneticPr fontId="4"/>
  </si>
  <si>
    <t>データ構造</t>
    <rPh sb="3" eb="5">
      <t>コウゾウ</t>
    </rPh>
    <phoneticPr fontId="4"/>
  </si>
  <si>
    <t>動作環境</t>
    <rPh sb="0" eb="2">
      <t>ドウサ</t>
    </rPh>
    <rPh sb="2" eb="4">
      <t>カンキョウ</t>
    </rPh>
    <phoneticPr fontId="4"/>
  </si>
  <si>
    <t>■テンプレート改版履歴</t>
    <rPh sb="7" eb="9">
      <t>カイハン</t>
    </rPh>
    <rPh sb="9" eb="11">
      <t>リレキ</t>
    </rPh>
    <phoneticPr fontId="4"/>
  </si>
  <si>
    <t>更新日</t>
    <rPh sb="0" eb="3">
      <t>コウシンビ</t>
    </rPh>
    <phoneticPr fontId="4"/>
  </si>
  <si>
    <t>更新内容</t>
    <rPh sb="0" eb="2">
      <t>コウシン</t>
    </rPh>
    <rPh sb="2" eb="4">
      <t>ナイヨウ</t>
    </rPh>
    <phoneticPr fontId="4"/>
  </si>
  <si>
    <t>更新者</t>
    <rPh sb="0" eb="3">
      <t>コウシンシャ</t>
    </rPh>
    <phoneticPr fontId="4"/>
  </si>
  <si>
    <t>A</t>
    <phoneticPr fontId="4"/>
  </si>
  <si>
    <t>新規作成</t>
    <rPh sb="0" eb="2">
      <t>シンキ</t>
    </rPh>
    <rPh sb="2" eb="4">
      <t>サクセイ</t>
    </rPh>
    <phoneticPr fontId="4"/>
  </si>
  <si>
    <t>インプット情報</t>
    <rPh sb="5" eb="7">
      <t>ジョウホウ</t>
    </rPh>
    <phoneticPr fontId="4"/>
  </si>
  <si>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4"/>
  </si>
  <si>
    <t>必要に応じてDB構成、入出力フォーマットなど。</t>
    <rPh sb="0" eb="2">
      <t>ヒツヨウ</t>
    </rPh>
    <rPh sb="3" eb="4">
      <t>オウ</t>
    </rPh>
    <rPh sb="8" eb="10">
      <t>コウセイ</t>
    </rPh>
    <rPh sb="11" eb="14">
      <t>ニュウシュツリョク</t>
    </rPh>
    <phoneticPr fontId="4"/>
  </si>
  <si>
    <t>その他</t>
    <rPh sb="2" eb="3">
      <t>タ</t>
    </rPh>
    <phoneticPr fontId="4"/>
  </si>
  <si>
    <t>任意。</t>
    <rPh sb="0" eb="2">
      <t>ニンイ</t>
    </rPh>
    <phoneticPr fontId="4"/>
  </si>
  <si>
    <t>社外秘</t>
    <rPh sb="0" eb="3">
      <t>シャガイヒ</t>
    </rPh>
    <phoneticPr fontId="4"/>
  </si>
  <si>
    <t>発行版：</t>
  </si>
  <si>
    <t>承認</t>
  </si>
  <si>
    <t>担当</t>
  </si>
  <si>
    <t>氏名</t>
    <rPh sb="0" eb="2">
      <t>シメイ</t>
    </rPh>
    <phoneticPr fontId="4"/>
  </si>
  <si>
    <t>日付</t>
    <rPh sb="0" eb="2">
      <t>ヒヅケ</t>
    </rPh>
    <phoneticPr fontId="4"/>
  </si>
  <si>
    <t>改版履歴</t>
    <rPh sb="0" eb="2">
      <t>カイハン</t>
    </rPh>
    <rPh sb="2" eb="4">
      <t>リレキ</t>
    </rPh>
    <phoneticPr fontId="4"/>
  </si>
  <si>
    <t>版数</t>
    <rPh sb="0" eb="2">
      <t>ハンスウ</t>
    </rPh>
    <phoneticPr fontId="4"/>
  </si>
  <si>
    <t>担当者</t>
    <rPh sb="0" eb="3">
      <t>タントウシャ</t>
    </rPh>
    <phoneticPr fontId="4"/>
  </si>
  <si>
    <t>変更内容</t>
    <rPh sb="0" eb="2">
      <t>ヘンコウ</t>
    </rPh>
    <rPh sb="2" eb="4">
      <t>ナイヨウ</t>
    </rPh>
    <phoneticPr fontId="4"/>
  </si>
  <si>
    <t>導入手順</t>
    <rPh sb="0" eb="2">
      <t>ドウニュウ</t>
    </rPh>
    <rPh sb="2" eb="4">
      <t>テジュン</t>
    </rPh>
    <phoneticPr fontId="4"/>
  </si>
  <si>
    <t>非機能要件</t>
    <rPh sb="0" eb="1">
      <t>ヒ</t>
    </rPh>
    <rPh sb="1" eb="3">
      <t>キノウ</t>
    </rPh>
    <rPh sb="3" eb="5">
      <t>ヨウケン</t>
    </rPh>
    <phoneticPr fontId="4"/>
  </si>
  <si>
    <t>前提条件</t>
    <rPh sb="0" eb="2">
      <t>ゼンテイ</t>
    </rPh>
    <rPh sb="2" eb="4">
      <t>ジョウケン</t>
    </rPh>
    <phoneticPr fontId="4"/>
  </si>
  <si>
    <t>制限事項</t>
    <rPh sb="0" eb="2">
      <t>セイゲン</t>
    </rPh>
    <rPh sb="2" eb="4">
      <t>ジコウ</t>
    </rPh>
    <phoneticPr fontId="4"/>
  </si>
  <si>
    <t>任意</t>
    <rPh sb="0" eb="2">
      <t>ニンイ</t>
    </rPh>
    <phoneticPr fontId="4"/>
  </si>
  <si>
    <t>機能要件</t>
    <rPh sb="0" eb="2">
      <t>キノウ</t>
    </rPh>
    <rPh sb="2" eb="4">
      <t>ヨウケン</t>
    </rPh>
    <phoneticPr fontId="4"/>
  </si>
  <si>
    <t>■目的</t>
    <rPh sb="1" eb="3">
      <t>モクテキ</t>
    </rPh>
    <phoneticPr fontId="4"/>
  </si>
  <si>
    <t>パス</t>
    <phoneticPr fontId="4"/>
  </si>
  <si>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4"/>
  </si>
  <si>
    <t>システムの目的</t>
    <rPh sb="5" eb="7">
      <t>モクテキ</t>
    </rPh>
    <phoneticPr fontId="4"/>
  </si>
  <si>
    <t>システムを実行させるために必要なインフラ。PCのスペック等。</t>
    <rPh sb="5" eb="7">
      <t>ジッコウ</t>
    </rPh>
    <rPh sb="13" eb="15">
      <t>ヒツヨウ</t>
    </rPh>
    <rPh sb="28" eb="29">
      <t>トウ</t>
    </rPh>
    <phoneticPr fontId="4"/>
  </si>
  <si>
    <t>システムの導入・移行等の手順およびそれにかかるコスト。</t>
    <rPh sb="5" eb="7">
      <t>ドウニュウ</t>
    </rPh>
    <rPh sb="8" eb="10">
      <t>イコウ</t>
    </rPh>
    <rPh sb="10" eb="11">
      <t>トウ</t>
    </rPh>
    <rPh sb="12" eb="14">
      <t>テジュン</t>
    </rPh>
    <phoneticPr fontId="4"/>
  </si>
  <si>
    <t>システム利用に際しての前提条件。必要スキルなど。</t>
    <rPh sb="4" eb="6">
      <t>リヨウ</t>
    </rPh>
    <rPh sb="7" eb="8">
      <t>サイ</t>
    </rPh>
    <rPh sb="11" eb="13">
      <t>ゼンテイ</t>
    </rPh>
    <rPh sb="13" eb="15">
      <t>ジョウケン</t>
    </rPh>
    <rPh sb="16" eb="18">
      <t>ヒツヨウ</t>
    </rPh>
    <phoneticPr fontId="4"/>
  </si>
  <si>
    <t>システムの都合による制限事項。件数制限、ライセンスなど。</t>
    <rPh sb="5" eb="7">
      <t>ツゴウ</t>
    </rPh>
    <rPh sb="10" eb="12">
      <t>セイゲン</t>
    </rPh>
    <rPh sb="12" eb="14">
      <t>ジコウ</t>
    </rPh>
    <rPh sb="15" eb="17">
      <t>ケンスウ</t>
    </rPh>
    <rPh sb="17" eb="19">
      <t>セイゲン</t>
    </rPh>
    <phoneticPr fontId="4"/>
  </si>
  <si>
    <t>GUIを持つシステムであればその画面イメージ。</t>
    <rPh sb="4" eb="5">
      <t>モ</t>
    </rPh>
    <rPh sb="16" eb="18">
      <t>ガメン</t>
    </rPh>
    <phoneticPr fontId="4"/>
  </si>
  <si>
    <t>誰が何をするためのシステムであるかの説明。ユースケース図など。</t>
    <rPh sb="0" eb="1">
      <t>ダレ</t>
    </rPh>
    <rPh sb="2" eb="3">
      <t>ナニ</t>
    </rPh>
    <rPh sb="18" eb="20">
      <t>セツメイ</t>
    </rPh>
    <rPh sb="27" eb="28">
      <t>ズ</t>
    </rPh>
    <phoneticPr fontId="4"/>
  </si>
  <si>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4"/>
  </si>
  <si>
    <t>システムの実行速度、扱えるファイルサイズなどのパフォーマンス等。</t>
    <rPh sb="5" eb="7">
      <t>ジッコウ</t>
    </rPh>
    <rPh sb="7" eb="9">
      <t>ソクド</t>
    </rPh>
    <rPh sb="10" eb="11">
      <t>アツカ</t>
    </rPh>
    <rPh sb="30" eb="31">
      <t>トウ</t>
    </rPh>
    <phoneticPr fontId="4"/>
  </si>
  <si>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4"/>
  </si>
  <si>
    <t>システム構成</t>
    <rPh sb="4" eb="6">
      <t>コウセイ</t>
    </rPh>
    <phoneticPr fontId="4"/>
  </si>
  <si>
    <t>システムと外部システムとの関係、入出力等の概観。</t>
    <rPh sb="5" eb="7">
      <t>ガイブ</t>
    </rPh>
    <rPh sb="13" eb="15">
      <t>カンケイ</t>
    </rPh>
    <rPh sb="16" eb="20">
      <t>ニュウシュツリョクトウ</t>
    </rPh>
    <rPh sb="21" eb="23">
      <t>ガイカン</t>
    </rPh>
    <phoneticPr fontId="4"/>
  </si>
  <si>
    <t>照査</t>
    <phoneticPr fontId="4"/>
  </si>
  <si>
    <t>-</t>
    <phoneticPr fontId="4"/>
  </si>
  <si>
    <t>WEBブラウザ</t>
    <phoneticPr fontId="4"/>
  </si>
  <si>
    <t>必須コンポーネント</t>
    <rPh sb="0" eb="2">
      <t>ヒッス</t>
    </rPh>
    <phoneticPr fontId="4"/>
  </si>
  <si>
    <t>フレームワーク</t>
    <phoneticPr fontId="4"/>
  </si>
  <si>
    <t>OS</t>
    <phoneticPr fontId="4"/>
  </si>
  <si>
    <t>本ツールの動作環境を以下に示す。</t>
    <rPh sb="0" eb="1">
      <t>ホン</t>
    </rPh>
    <rPh sb="5" eb="7">
      <t>ドウサ</t>
    </rPh>
    <rPh sb="7" eb="9">
      <t>カンキョウ</t>
    </rPh>
    <rPh sb="10" eb="12">
      <t>イカ</t>
    </rPh>
    <rPh sb="13" eb="14">
      <t>シメ</t>
    </rPh>
    <phoneticPr fontId="4"/>
  </si>
  <si>
    <t>■動作環境</t>
    <rPh sb="1" eb="3">
      <t>ドウサ</t>
    </rPh>
    <rPh sb="3" eb="5">
      <t>カンキョウ</t>
    </rPh>
    <phoneticPr fontId="4"/>
  </si>
  <si>
    <t>プログラム言語</t>
    <rPh sb="5" eb="7">
      <t>ゲンゴ</t>
    </rPh>
    <phoneticPr fontId="4"/>
  </si>
  <si>
    <t>開発ツール</t>
    <rPh sb="0" eb="2">
      <t>カイハツ</t>
    </rPh>
    <phoneticPr fontId="4"/>
  </si>
  <si>
    <t>本ツールの開発環境を以下に示す。</t>
    <rPh sb="0" eb="1">
      <t>ホン</t>
    </rPh>
    <rPh sb="5" eb="7">
      <t>カイハツ</t>
    </rPh>
    <rPh sb="7" eb="9">
      <t>カンキョウ</t>
    </rPh>
    <rPh sb="10" eb="12">
      <t>イカ</t>
    </rPh>
    <rPh sb="13" eb="14">
      <t>シメ</t>
    </rPh>
    <phoneticPr fontId="4"/>
  </si>
  <si>
    <t>■開発環境</t>
    <rPh sb="1" eb="3">
      <t>カイハツ</t>
    </rPh>
    <rPh sb="3" eb="5">
      <t>カンキョウ</t>
    </rPh>
    <phoneticPr fontId="4"/>
  </si>
  <si>
    <t>資料名</t>
    <rPh sb="0" eb="2">
      <t>シリョウ</t>
    </rPh>
    <rPh sb="2" eb="3">
      <t>メイ</t>
    </rPh>
    <phoneticPr fontId="4"/>
  </si>
  <si>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4"/>
  </si>
  <si>
    <t>■インプット情報</t>
    <rPh sb="6" eb="8">
      <t>ジョウホウ</t>
    </rPh>
    <phoneticPr fontId="4"/>
  </si>
  <si>
    <t>■はじめに</t>
    <phoneticPr fontId="4"/>
  </si>
  <si>
    <t>概要</t>
    <rPh sb="0" eb="2">
      <t>ガイヨウ</t>
    </rPh>
    <phoneticPr fontId="4"/>
  </si>
  <si>
    <t>機能仕様</t>
    <rPh sb="0" eb="2">
      <t>キノウ</t>
    </rPh>
    <rPh sb="2" eb="4">
      <t>シヨウ</t>
    </rPh>
    <phoneticPr fontId="4"/>
  </si>
  <si>
    <t>処理フロー</t>
    <rPh sb="0" eb="2">
      <t>ショリ</t>
    </rPh>
    <phoneticPr fontId="4"/>
  </si>
  <si>
    <t>対処方法</t>
    <rPh sb="0" eb="2">
      <t>タイショ</t>
    </rPh>
    <rPh sb="2" eb="4">
      <t>ホウホウ</t>
    </rPh>
    <phoneticPr fontId="4"/>
  </si>
  <si>
    <t>原因</t>
    <rPh sb="0" eb="2">
      <t>ゲンイン</t>
    </rPh>
    <phoneticPr fontId="4"/>
  </si>
  <si>
    <t>メッセージ</t>
    <phoneticPr fontId="4"/>
  </si>
  <si>
    <t>No.</t>
    <phoneticPr fontId="4"/>
  </si>
  <si>
    <t>■ログメッセージ一覧</t>
    <rPh sb="8" eb="10">
      <t>イチラン</t>
    </rPh>
    <phoneticPr fontId="4"/>
  </si>
  <si>
    <t>■実行時メッセージ一覧</t>
    <rPh sb="1" eb="3">
      <t>ジッコウ</t>
    </rPh>
    <rPh sb="3" eb="4">
      <t>ジ</t>
    </rPh>
    <rPh sb="9" eb="11">
      <t>イチラン</t>
    </rPh>
    <phoneticPr fontId="4"/>
  </si>
  <si>
    <t>メッセージ一覧</t>
    <rPh sb="5" eb="7">
      <t>イチラン</t>
    </rPh>
    <phoneticPr fontId="4"/>
  </si>
  <si>
    <t>・必要に応じてシートの追加などを行う。</t>
    <rPh sb="1" eb="3">
      <t>ヒツヨウ</t>
    </rPh>
    <rPh sb="4" eb="5">
      <t>オウ</t>
    </rPh>
    <rPh sb="11" eb="13">
      <t>ツイカ</t>
    </rPh>
    <rPh sb="16" eb="17">
      <t>オコナ</t>
    </rPh>
    <phoneticPr fontId="4"/>
  </si>
  <si>
    <t>◇画面表示メッセージ</t>
    <rPh sb="1" eb="3">
      <t>ガメン</t>
    </rPh>
    <rPh sb="3" eb="5">
      <t>ヒョウジ</t>
    </rPh>
    <phoneticPr fontId="4"/>
  </si>
  <si>
    <t>◇ログ出力メッセージ</t>
    <rPh sb="3" eb="5">
      <t>シュツリョク</t>
    </rPh>
    <phoneticPr fontId="4"/>
  </si>
  <si>
    <t>◇実行時エラーメッセージ</t>
    <rPh sb="1" eb="3">
      <t>ジッコウ</t>
    </rPh>
    <rPh sb="3" eb="4">
      <t>ジ</t>
    </rPh>
    <phoneticPr fontId="4"/>
  </si>
  <si>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4"/>
  </si>
  <si>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4"/>
  </si>
  <si>
    <t>ソフトウェアが稼働するための条件となるインフラ等の説明</t>
    <rPh sb="7" eb="9">
      <t>カドウ</t>
    </rPh>
    <rPh sb="14" eb="16">
      <t>ジョウケン</t>
    </rPh>
    <rPh sb="23" eb="24">
      <t>トウ</t>
    </rPh>
    <rPh sb="25" eb="27">
      <t>セツメイ</t>
    </rPh>
    <phoneticPr fontId="4"/>
  </si>
  <si>
    <t>ソフトウェアを開発するためのインフラや支援ツール等の説明</t>
    <rPh sb="7" eb="9">
      <t>カイハツ</t>
    </rPh>
    <rPh sb="19" eb="21">
      <t>シエン</t>
    </rPh>
    <rPh sb="24" eb="25">
      <t>トウ</t>
    </rPh>
    <rPh sb="26" eb="28">
      <t>セツメイ</t>
    </rPh>
    <phoneticPr fontId="4"/>
  </si>
  <si>
    <t>開発環境</t>
    <rPh sb="0" eb="2">
      <t>カイハツ</t>
    </rPh>
    <rPh sb="2" eb="4">
      <t>カンキョウ</t>
    </rPh>
    <phoneticPr fontId="4"/>
  </si>
  <si>
    <t>アプリケーションを構成するモジュールや関連オブジェクトの説明</t>
    <rPh sb="9" eb="11">
      <t>コウセイ</t>
    </rPh>
    <rPh sb="19" eb="21">
      <t>カンレン</t>
    </rPh>
    <rPh sb="28" eb="30">
      <t>セツメイ</t>
    </rPh>
    <phoneticPr fontId="4"/>
  </si>
  <si>
    <t>アプリケーション構成</t>
    <rPh sb="8" eb="10">
      <t>コウセイ</t>
    </rPh>
    <phoneticPr fontId="4"/>
  </si>
  <si>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4"/>
  </si>
  <si>
    <t>本文書についての簡単な説明</t>
    <rPh sb="0" eb="1">
      <t>ホン</t>
    </rPh>
    <rPh sb="1" eb="3">
      <t>ブンショ</t>
    </rPh>
    <rPh sb="8" eb="10">
      <t>カンタン</t>
    </rPh>
    <rPh sb="11" eb="13">
      <t>セツメイ</t>
    </rPh>
    <phoneticPr fontId="4"/>
  </si>
  <si>
    <t>項目</t>
    <rPh sb="0" eb="2">
      <t>コウモク</t>
    </rPh>
    <phoneticPr fontId="4"/>
  </si>
  <si>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4"/>
  </si>
  <si>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4"/>
  </si>
  <si>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4"/>
  </si>
  <si>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4"/>
  </si>
  <si>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4"/>
  </si>
  <si>
    <t>・データ仕様書チェックリストの確認を行うこと。</t>
    <rPh sb="4" eb="7">
      <t>シヨウショ</t>
    </rPh>
    <rPh sb="15" eb="17">
      <t>カクニン</t>
    </rPh>
    <rPh sb="18" eb="19">
      <t>オコナ</t>
    </rPh>
    <phoneticPr fontId="4"/>
  </si>
  <si>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4"/>
  </si>
  <si>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</si>
  <si>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■運用方法</t>
    <rPh sb="1" eb="3">
      <t>ウンヨウ</t>
    </rPh>
    <rPh sb="3" eb="5">
      <t>ホウホウ</t>
    </rPh>
    <phoneticPr fontId="4"/>
  </si>
  <si>
    <t>・必要に応じてシートの追加、サンプルの添付などを行う。</t>
    <rPh sb="1" eb="3">
      <t>ヒツヨウ</t>
    </rPh>
    <rPh sb="4" eb="5">
      <t>オウ</t>
    </rPh>
    <rPh sb="11" eb="13">
      <t>ツイカ</t>
    </rPh>
    <rPh sb="19" eb="21">
      <t>テンプ</t>
    </rPh>
    <rPh sb="24" eb="25">
      <t>オコナ</t>
    </rPh>
    <phoneticPr fontId="4"/>
  </si>
  <si>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4"/>
  </si>
  <si>
    <t>◇内部／外部データベースの構造</t>
    <rPh sb="1" eb="3">
      <t>ナイブ</t>
    </rPh>
    <rPh sb="4" eb="6">
      <t>ガイブ</t>
    </rPh>
    <rPh sb="13" eb="15">
      <t>コウゾウ</t>
    </rPh>
    <phoneticPr fontId="4"/>
  </si>
  <si>
    <t>・データ仕様の内容としては以下のものが例として挙げられる。</t>
    <rPh sb="4" eb="6">
      <t>シヨウ</t>
    </rPh>
    <rPh sb="7" eb="9">
      <t>ナイヨウ</t>
    </rPh>
    <rPh sb="13" eb="15">
      <t>イカ</t>
    </rPh>
    <rPh sb="23" eb="24">
      <t>ア</t>
    </rPh>
    <phoneticPr fontId="4"/>
  </si>
  <si>
    <t>・本文書はソフトウェアに関連するデータの仕様についてまとめたものである。</t>
    <rPh sb="1" eb="2">
      <t>ホン</t>
    </rPh>
    <rPh sb="2" eb="4">
      <t>ブンショ</t>
    </rPh>
    <rPh sb="12" eb="14">
      <t>カンレン</t>
    </rPh>
    <rPh sb="20" eb="22">
      <t>シヨウ</t>
    </rPh>
    <phoneticPr fontId="4"/>
  </si>
  <si>
    <t>備考</t>
    <rPh sb="0" eb="2">
      <t>ビコウ</t>
    </rPh>
    <phoneticPr fontId="4"/>
  </si>
  <si>
    <t>■定義</t>
    <rPh sb="1" eb="3">
      <t>テイギ</t>
    </rPh>
    <phoneticPr fontId="4"/>
  </si>
  <si>
    <t>・検証項目書チェックリストの確認を行うこと。</t>
    <rPh sb="1" eb="3">
      <t>ケンショウ</t>
    </rPh>
    <rPh sb="3" eb="5">
      <t>コウモク</t>
    </rPh>
    <rPh sb="5" eb="6">
      <t>ショ</t>
    </rPh>
    <rPh sb="14" eb="16">
      <t>カクニン</t>
    </rPh>
    <rPh sb="17" eb="18">
      <t>オコナ</t>
    </rPh>
    <phoneticPr fontId="4"/>
  </si>
  <si>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4"/>
  </si>
  <si>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</si>
  <si>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4"/>
  </si>
  <si>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4"/>
  </si>
  <si>
    <t>→[付表1]シートを参照</t>
    <rPh sb="2" eb="4">
      <t>フヒョウ</t>
    </rPh>
    <rPh sb="10" eb="12">
      <t>サンショウ</t>
    </rPh>
    <phoneticPr fontId="4"/>
  </si>
  <si>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4"/>
  </si>
  <si>
    <t>・行が不足した場合は適宜追加する。</t>
    <rPh sb="1" eb="2">
      <t>ギョウ</t>
    </rPh>
    <rPh sb="3" eb="5">
      <t>フソク</t>
    </rPh>
    <rPh sb="7" eb="9">
      <t>バアイ</t>
    </rPh>
    <rPh sb="10" eb="12">
      <t>テキギ</t>
    </rPh>
    <rPh sb="12" eb="14">
      <t>ツイカ</t>
    </rPh>
    <phoneticPr fontId="4"/>
  </si>
  <si>
    <t>・本文書は検証項目（承認文書）と検証結果報告（記録）を兼ねたものである。</t>
    <rPh sb="1" eb="2">
      <t>ホン</t>
    </rPh>
    <rPh sb="2" eb="4">
      <t>ブンショ</t>
    </rPh>
    <rPh sb="10" eb="12">
      <t>ショウニン</t>
    </rPh>
    <rPh sb="12" eb="14">
      <t>ブンショ</t>
    </rPh>
    <phoneticPr fontId="4"/>
  </si>
  <si>
    <t>記入者</t>
    <rPh sb="0" eb="3">
      <t>キニュウシャ</t>
    </rPh>
    <phoneticPr fontId="4"/>
  </si>
  <si>
    <t>リリース日</t>
    <rPh sb="4" eb="5">
      <t>ビ</t>
    </rPh>
    <phoneticPr fontId="4"/>
  </si>
  <si>
    <t>追加工数</t>
    <rPh sb="0" eb="2">
      <t>ツイカ</t>
    </rPh>
    <rPh sb="2" eb="4">
      <t>コウスウ</t>
    </rPh>
    <phoneticPr fontId="4"/>
  </si>
  <si>
    <t>対応方法</t>
    <rPh sb="0" eb="2">
      <t>タイオウ</t>
    </rPh>
    <rPh sb="2" eb="4">
      <t>ホウホウ</t>
    </rPh>
    <phoneticPr fontId="4"/>
  </si>
  <si>
    <t>対応期限</t>
    <rPh sb="0" eb="2">
      <t>タイオウ</t>
    </rPh>
    <rPh sb="2" eb="4">
      <t>キゲン</t>
    </rPh>
    <phoneticPr fontId="4"/>
  </si>
  <si>
    <t>発生タイミング(発生Ver）</t>
    <rPh sb="0" eb="2">
      <t>ハッセイ</t>
    </rPh>
    <rPh sb="8" eb="10">
      <t>ハッセイ</t>
    </rPh>
    <phoneticPr fontId="4"/>
  </si>
  <si>
    <t>発生要因</t>
    <rPh sb="0" eb="2">
      <t>ハッセイ</t>
    </rPh>
    <rPh sb="2" eb="4">
      <t>ヨウイン</t>
    </rPh>
    <phoneticPr fontId="4"/>
  </si>
  <si>
    <t>要求日</t>
    <rPh sb="0" eb="2">
      <t>ヨウキュウ</t>
    </rPh>
    <rPh sb="2" eb="3">
      <t>ビ</t>
    </rPh>
    <phoneticPr fontId="4"/>
  </si>
  <si>
    <t>要求元</t>
    <rPh sb="0" eb="2">
      <t>ヨウキュウ</t>
    </rPh>
    <rPh sb="2" eb="3">
      <t>モト</t>
    </rPh>
    <phoneticPr fontId="4"/>
  </si>
  <si>
    <t>ソフトウェア開発・仕様変更管理表</t>
    <rPh sb="6" eb="8">
      <t>カイハツ</t>
    </rPh>
    <rPh sb="9" eb="11">
      <t>シヨウ</t>
    </rPh>
    <rPh sb="11" eb="13">
      <t>ヘンコウ</t>
    </rPh>
    <rPh sb="13" eb="15">
      <t>カンリ</t>
    </rPh>
    <rPh sb="15" eb="16">
      <t>ヒョウ</t>
    </rPh>
    <phoneticPr fontId="4"/>
  </si>
  <si>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4"/>
  </si>
  <si>
    <t>要件定義不備</t>
    <rPh sb="0" eb="2">
      <t>ヨウケン</t>
    </rPh>
    <rPh sb="2" eb="4">
      <t>テイギ</t>
    </rPh>
    <rPh sb="4" eb="6">
      <t>フビ</t>
    </rPh>
    <phoneticPr fontId="4"/>
  </si>
  <si>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4"/>
  </si>
  <si>
    <t>要求不備</t>
    <rPh sb="0" eb="2">
      <t>ヨウキュウ</t>
    </rPh>
    <rPh sb="2" eb="4">
      <t>フビ</t>
    </rPh>
    <phoneticPr fontId="4"/>
  </si>
  <si>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4"/>
  </si>
  <si>
    <t>想定外の仕様</t>
    <rPh sb="0" eb="2">
      <t>ソウテイ</t>
    </rPh>
    <rPh sb="2" eb="3">
      <t>ガイ</t>
    </rPh>
    <rPh sb="4" eb="6">
      <t>シヨウ</t>
    </rPh>
    <phoneticPr fontId="4"/>
  </si>
  <si>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4"/>
  </si>
  <si>
    <t>自主改善</t>
    <rPh sb="0" eb="2">
      <t>ジシュ</t>
    </rPh>
    <rPh sb="2" eb="4">
      <t>カイゼン</t>
    </rPh>
    <phoneticPr fontId="4"/>
  </si>
  <si>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4"/>
  </si>
  <si>
    <t>実装上の都合</t>
    <rPh sb="0" eb="2">
      <t>ジッソウ</t>
    </rPh>
    <rPh sb="2" eb="3">
      <t>ジョウ</t>
    </rPh>
    <rPh sb="4" eb="6">
      <t>ツゴウ</t>
    </rPh>
    <phoneticPr fontId="4"/>
  </si>
  <si>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4"/>
  </si>
  <si>
    <t>仕様落ち</t>
    <rPh sb="0" eb="2">
      <t>シヨウ</t>
    </rPh>
    <rPh sb="2" eb="3">
      <t>オ</t>
    </rPh>
    <phoneticPr fontId="4"/>
  </si>
  <si>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4"/>
  </si>
  <si>
    <t>追加要求</t>
    <rPh sb="0" eb="2">
      <t>ツイカ</t>
    </rPh>
    <rPh sb="2" eb="4">
      <t>ヨウキュウ</t>
    </rPh>
    <phoneticPr fontId="4"/>
  </si>
  <si>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4"/>
  </si>
  <si>
    <t>変更要求</t>
    <rPh sb="0" eb="2">
      <t>ヘンコウ</t>
    </rPh>
    <rPh sb="2" eb="4">
      <t>ヨウキュウ</t>
    </rPh>
    <phoneticPr fontId="4"/>
  </si>
  <si>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4"/>
  </si>
  <si>
    <t>・発生要因は以下の通り定める。</t>
    <rPh sb="1" eb="3">
      <t>ハッセイ</t>
    </rPh>
    <rPh sb="3" eb="5">
      <t>ヨウイン</t>
    </rPh>
    <rPh sb="6" eb="8">
      <t>イカ</t>
    </rPh>
    <rPh sb="9" eb="10">
      <t>トオ</t>
    </rPh>
    <rPh sb="11" eb="12">
      <t>サダ</t>
    </rPh>
    <phoneticPr fontId="4"/>
  </si>
  <si>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4"/>
  </si>
  <si>
    <t>《機能仕様》</t>
    <rPh sb="1" eb="3">
      <t>キノウ</t>
    </rPh>
    <rPh sb="3" eb="5">
      <t>シヨウ</t>
    </rPh>
    <phoneticPr fontId="4"/>
  </si>
  <si>
    <t>《データ仕様》</t>
    <rPh sb="4" eb="6">
      <t>シヨウ</t>
    </rPh>
    <phoneticPr fontId="4"/>
  </si>
  <si>
    <t>《検証項目》</t>
    <rPh sb="1" eb="3">
      <t>ケンショウ</t>
    </rPh>
    <rPh sb="3" eb="5">
      <t>コウモク</t>
    </rPh>
    <phoneticPr fontId="4"/>
  </si>
  <si>
    <t>《仕様変更管理》</t>
    <rPh sb="1" eb="3">
      <t>シヨウ</t>
    </rPh>
    <rPh sb="3" eb="5">
      <t>ヘンコウ</t>
    </rPh>
    <rPh sb="5" eb="7">
      <t>カンリ</t>
    </rPh>
    <phoneticPr fontId="4"/>
  </si>
  <si>
    <t>Bug番号</t>
    <rPh sb="3" eb="5">
      <t>バンゴウ</t>
    </rPh>
    <phoneticPr fontId="4"/>
  </si>
  <si>
    <t>ソフトウェア開発関連文書</t>
    <rPh sb="6" eb="8">
      <t>カイハツ</t>
    </rPh>
    <rPh sb="8" eb="10">
      <t>カンレン</t>
    </rPh>
    <rPh sb="10" eb="12">
      <t>ブンショ</t>
    </rPh>
    <phoneticPr fontId="4"/>
  </si>
  <si>
    <t>1) データ仕様策定担当者がデータ仕様を記載する。</t>
    <rPh sb="6" eb="8">
      <t>シヨウ</t>
    </rPh>
    <rPh sb="8" eb="10">
      <t>サクテイ</t>
    </rPh>
    <rPh sb="10" eb="13">
      <t>タントウシャ</t>
    </rPh>
    <rPh sb="17" eb="19">
      <t>シヨウ</t>
    </rPh>
    <rPh sb="20" eb="22">
      <t>キサイ</t>
    </rPh>
    <phoneticPr fontId="4"/>
  </si>
  <si>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4"/>
  </si>
  <si>
    <t>新規要求</t>
    <rPh sb="0" eb="2">
      <t>シンキ</t>
    </rPh>
    <rPh sb="2" eb="4">
      <t>ヨウキュウ</t>
    </rPh>
    <phoneticPr fontId="4"/>
  </si>
  <si>
    <t>一番最初の開発仕様</t>
    <rPh sb="0" eb="2">
      <t>イチバン</t>
    </rPh>
    <rPh sb="2" eb="4">
      <t>サイショ</t>
    </rPh>
    <rPh sb="5" eb="7">
      <t>カイハツ</t>
    </rPh>
    <rPh sb="7" eb="9">
      <t>シヨウ</t>
    </rPh>
    <phoneticPr fontId="4"/>
  </si>
  <si>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4"/>
  </si>
  <si>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4"/>
  </si>
  <si>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4"/>
  </si>
  <si>
    <t>・当シートの記入の担当は下記の通りとなる。</t>
    <rPh sb="1" eb="2">
      <t>トウ</t>
    </rPh>
    <rPh sb="6" eb="8">
      <t>キニュウ</t>
    </rPh>
    <rPh sb="9" eb="11">
      <t>タントウ</t>
    </rPh>
    <rPh sb="12" eb="14">
      <t>カキ</t>
    </rPh>
    <rPh sb="15" eb="16">
      <t>トオ</t>
    </rPh>
    <phoneticPr fontId="4"/>
  </si>
  <si>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4"/>
  </si>
  <si>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4"/>
  </si>
  <si>
    <t>・データ仕様は、「データ仕様」シートのみから構成される。</t>
    <rPh sb="4" eb="6">
      <t>シヨウ</t>
    </rPh>
    <rPh sb="12" eb="14">
      <t>シヨウ</t>
    </rPh>
    <rPh sb="22" eb="24">
      <t>コウセイ</t>
    </rPh>
    <phoneticPr fontId="4"/>
  </si>
  <si>
    <t>・データ仕様は、開発側で記述する。</t>
    <rPh sb="4" eb="6">
      <t>シヨウ</t>
    </rPh>
    <rPh sb="8" eb="10">
      <t>カイハツ</t>
    </rPh>
    <rPh sb="10" eb="11">
      <t>ガワ</t>
    </rPh>
    <rPh sb="12" eb="14">
      <t>キジュツ</t>
    </rPh>
    <phoneticPr fontId="4"/>
  </si>
  <si>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</si>
  <si>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</si>
  <si>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</si>
  <si>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</si>
  <si>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</si>
  <si>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</si>
  <si>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</si>
  <si>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</si>
  <si>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</si>
  <si>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</si>
  <si>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</si>
  <si>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</si>
  <si>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4"/>
  </si>
  <si>
    <t>開発者</t>
    <rPh sb="0" eb="2">
      <t>カイハツ</t>
    </rPh>
    <rPh sb="2" eb="3">
      <t>シャ</t>
    </rPh>
    <phoneticPr fontId="4"/>
  </si>
  <si>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4"/>
  </si>
  <si>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4"/>
  </si>
  <si>
    <t>・各検証項目書は開発部門で記述する。</t>
    <rPh sb="1" eb="2">
      <t>カク</t>
    </rPh>
    <rPh sb="4" eb="6">
      <t>コウモク</t>
    </rPh>
    <rPh sb="6" eb="7">
      <t>ショ</t>
    </rPh>
    <rPh sb="8" eb="10">
      <t>カイハツ</t>
    </rPh>
    <rPh sb="10" eb="12">
      <t>ブモン</t>
    </rPh>
    <rPh sb="13" eb="15">
      <t>キジュツ</t>
    </rPh>
    <phoneticPr fontId="4"/>
  </si>
  <si>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4"/>
  </si>
  <si>
    <t>■ビルド仕様</t>
    <rPh sb="4" eb="6">
      <t>シヨウ</t>
    </rPh>
    <phoneticPr fontId="4"/>
  </si>
  <si>
    <t>■バイナリ管理</t>
    <rPh sb="5" eb="7">
      <t>カンリ</t>
    </rPh>
    <phoneticPr fontId="4"/>
  </si>
  <si>
    <t>本ツールの格納パスを以下に示す。</t>
    <rPh sb="0" eb="1">
      <t>ホン</t>
    </rPh>
    <rPh sb="5" eb="7">
      <t>カクノウ</t>
    </rPh>
    <rPh sb="10" eb="12">
      <t>イカ</t>
    </rPh>
    <rPh sb="13" eb="14">
      <t>シメ</t>
    </rPh>
    <phoneticPr fontId="4"/>
  </si>
  <si>
    <t>格納パス</t>
    <rPh sb="0" eb="2">
      <t>カクノウ</t>
    </rPh>
    <phoneticPr fontId="4"/>
  </si>
  <si>
    <t>使用部門</t>
    <rPh sb="0" eb="2">
      <t>シヨウ</t>
    </rPh>
    <rPh sb="2" eb="4">
      <t>ブモン</t>
    </rPh>
    <phoneticPr fontId="4"/>
  </si>
  <si>
    <t>使用工程</t>
    <rPh sb="0" eb="2">
      <t>シヨウ</t>
    </rPh>
    <rPh sb="2" eb="4">
      <t>コウテイ</t>
    </rPh>
    <phoneticPr fontId="4"/>
  </si>
  <si>
    <t>■使用部門/工程</t>
    <rPh sb="1" eb="3">
      <t>シヨウ</t>
    </rPh>
    <rPh sb="3" eb="5">
      <t>ブモン</t>
    </rPh>
    <rPh sb="6" eb="8">
      <t>コウテイ</t>
    </rPh>
    <phoneticPr fontId="4"/>
  </si>
  <si>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4"/>
  </si>
  <si>
    <t>■ツールタイプ</t>
    <phoneticPr fontId="4"/>
  </si>
  <si>
    <t>分類</t>
    <rPh sb="0" eb="2">
      <t>ブンルイ</t>
    </rPh>
    <phoneticPr fontId="4"/>
  </si>
  <si>
    <t>処理タイプ</t>
    <rPh sb="0" eb="2">
      <t>ショリ</t>
    </rPh>
    <phoneticPr fontId="4"/>
  </si>
  <si>
    <t>Arc使用</t>
    <rPh sb="3" eb="5">
      <t>シヨウ</t>
    </rPh>
    <phoneticPr fontId="4"/>
  </si>
  <si>
    <t>空間キャッシュ使用</t>
    <rPh sb="0" eb="2">
      <t>クウカン</t>
    </rPh>
    <rPh sb="7" eb="9">
      <t>シヨウ</t>
    </rPh>
    <phoneticPr fontId="4"/>
  </si>
  <si>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4"/>
  </si>
  <si>
    <t>リリースVer.</t>
    <phoneticPr fontId="4"/>
  </si>
  <si>
    <t>スコープ</t>
    <phoneticPr fontId="4"/>
  </si>
  <si>
    <t>No.</t>
    <phoneticPr fontId="4"/>
  </si>
  <si>
    <t>プロジェクトID</t>
    <phoneticPr fontId="4"/>
  </si>
  <si>
    <t>業務カテゴリ・プロジェクト名</t>
    <rPh sb="0" eb="2">
      <t>ギョウム</t>
    </rPh>
    <rPh sb="13" eb="14">
      <t>メイ</t>
    </rPh>
    <phoneticPr fontId="4"/>
  </si>
  <si>
    <t>クライアント環境</t>
    <rPh sb="6" eb="8">
      <t>カンキョウ</t>
    </rPh>
    <phoneticPr fontId="4"/>
  </si>
  <si>
    <t>OS</t>
    <phoneticPr fontId="4"/>
  </si>
  <si>
    <t>C++</t>
    <phoneticPr fontId="4"/>
  </si>
  <si>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4"/>
  </si>
  <si>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4"/>
  </si>
  <si>
    <t>【要件定義】</t>
    <rPh sb="1" eb="3">
      <t>ヨウケン</t>
    </rPh>
    <rPh sb="3" eb="5">
      <t>テイギ</t>
    </rPh>
    <phoneticPr fontId="4"/>
  </si>
  <si>
    <t>（要件定義については後述の解説を参照）</t>
    <rPh sb="1" eb="3">
      <t>ヨウケン</t>
    </rPh>
    <rPh sb="3" eb="5">
      <t>テイギ</t>
    </rPh>
    <rPh sb="10" eb="12">
      <t>コウジュツ</t>
    </rPh>
    <rPh sb="13" eb="15">
      <t>カイセツ</t>
    </rPh>
    <rPh sb="16" eb="18">
      <t>サンショウ</t>
    </rPh>
    <phoneticPr fontId="4"/>
  </si>
  <si>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4"/>
  </si>
  <si>
    <t>関連ライブラリ</t>
    <rPh sb="0" eb="2">
      <t>カンレン</t>
    </rPh>
    <phoneticPr fontId="4"/>
  </si>
  <si>
    <t>川辺</t>
    <rPh sb="0" eb="2">
      <t>カワベ</t>
    </rPh>
    <phoneticPr fontId="4"/>
  </si>
  <si>
    <t>Windows 7 SP1</t>
    <phoneticPr fontId="4"/>
  </si>
  <si>
    <t>Visual Studio 2012 (Professional Edition)</t>
    <phoneticPr fontId="4"/>
  </si>
  <si>
    <t>ArcGIS10.1 SP1</t>
    <phoneticPr fontId="4"/>
  </si>
  <si>
    <t>-</t>
    <phoneticPr fontId="4"/>
  </si>
  <si>
    <t>VC11 ランタイム</t>
    <phoneticPr fontId="4"/>
  </si>
  <si>
    <t>データチェック</t>
    <phoneticPr fontId="4"/>
  </si>
  <si>
    <t>有り</t>
    <rPh sb="0" eb="1">
      <t>ア</t>
    </rPh>
    <phoneticPr fontId="4"/>
  </si>
  <si>
    <t>無し</t>
    <rPh sb="0" eb="1">
      <t>ナ</t>
    </rPh>
    <phoneticPr fontId="4"/>
  </si>
  <si>
    <t>■対応するSiNDYDBスキーマ</t>
    <rPh sb="1" eb="3">
      <t>タイオウ</t>
    </rPh>
    <phoneticPr fontId="4"/>
  </si>
  <si>
    <t>■アプリケーション形式</t>
    <phoneticPr fontId="4"/>
  </si>
  <si>
    <t>コマンドラインから各種引数を指定して実行する形とするため、コンソールアプリケーションとする。</t>
    <phoneticPr fontId="4"/>
  </si>
  <si>
    <t>■全体処理フロー</t>
    <phoneticPr fontId="4"/>
  </si>
  <si>
    <t>■ツール実行方法</t>
    <rPh sb="4" eb="6">
      <t>ジッコウ</t>
    </rPh>
    <rPh sb="6" eb="8">
      <t>ホウホウ</t>
    </rPh>
    <phoneticPr fontId="4"/>
  </si>
  <si>
    <t>ツールのオプション引数</t>
    <rPh sb="9" eb="11">
      <t>ヒキスウ</t>
    </rPh>
    <phoneticPr fontId="4"/>
  </si>
  <si>
    <t>指定するには、オプションの前にハイフン２つ、オプションの後にスペースを入れること</t>
    <phoneticPr fontId="4"/>
  </si>
  <si>
    <t>オプション　</t>
  </si>
  <si>
    <t>説明</t>
    <rPh sb="0" eb="2">
      <t>セツメイ</t>
    </rPh>
    <phoneticPr fontId="4"/>
  </si>
  <si>
    <t>値</t>
    <rPh sb="0" eb="1">
      <t>アタイ</t>
    </rPh>
    <phoneticPr fontId="4"/>
  </si>
  <si>
    <t>必須か？</t>
    <rPh sb="0" eb="2">
      <t>ヒッス</t>
    </rPh>
    <phoneticPr fontId="4"/>
  </si>
  <si>
    <t>必須</t>
    <rPh sb="0" eb="2">
      <t>ヒッス</t>
    </rPh>
    <phoneticPr fontId="4"/>
  </si>
  <si>
    <t>DB</t>
    <phoneticPr fontId="4"/>
  </si>
  <si>
    <t>設定例</t>
    <rPh sb="0" eb="2">
      <t>セッテイ</t>
    </rPh>
    <rPh sb="2" eb="3">
      <t>レイ</t>
    </rPh>
    <phoneticPr fontId="4"/>
  </si>
  <si>
    <t>ログファイルのオープンに失敗</t>
    <rPh sb="12" eb="14">
      <t>シッパイ</t>
    </rPh>
    <phoneticPr fontId="4"/>
  </si>
  <si>
    <t>Log Dirで指定したフォルダが書き込み可能か確認する</t>
    <rPh sb="8" eb="10">
      <t>シテイ</t>
    </rPh>
    <rPh sb="17" eb="18">
      <t>カ</t>
    </rPh>
    <rPh sb="19" eb="20">
      <t>コ</t>
    </rPh>
    <rPh sb="21" eb="23">
      <t>カノウ</t>
    </rPh>
    <rPh sb="24" eb="26">
      <t>カクニン</t>
    </rPh>
    <phoneticPr fontId="4"/>
  </si>
  <si>
    <t>下記シート参照</t>
    <rPh sb="0" eb="2">
      <t>カキ</t>
    </rPh>
    <rPh sb="5" eb="7">
      <t>サンショウ</t>
    </rPh>
    <phoneticPr fontId="4"/>
  </si>
  <si>
    <t>チェック項目一覧</t>
    <rPh sb="4" eb="6">
      <t>コウモク</t>
    </rPh>
    <rPh sb="6" eb="8">
      <t>イチラン</t>
    </rPh>
    <phoneticPr fontId="4"/>
  </si>
  <si>
    <t>スキーマ表</t>
    <rPh sb="4" eb="5">
      <t>ヒョウ</t>
    </rPh>
    <phoneticPr fontId="4"/>
  </si>
  <si>
    <r>
      <t xml:space="preserve">crd_cnv (1,0,5,6)
</t>
    </r>
    <r>
      <rPr>
        <sz val="10"/>
        <color rgb="FFFF0000"/>
        <rFont val="ＭＳ Ｐゴシック"/>
        <family val="3"/>
        <charset val="128"/>
      </rPr>
      <t>boost(1.56.0)</t>
    </r>
    <r>
      <rPr>
        <sz val="10"/>
        <color theme="1"/>
        <rFont val="ＭＳ Ｐゴシック"/>
        <family val="3"/>
        <charset val="128"/>
      </rPr>
      <t xml:space="preserve">
sindy/schema
sindylib_core
WinLib
ArcHelperEx</t>
    </r>
    <phoneticPr fontId="4"/>
  </si>
  <si>
    <t>SiNDY-u</t>
    <phoneticPr fontId="4"/>
  </si>
  <si>
    <t>チェック項目は下記参照</t>
    <rPh sb="4" eb="6">
      <t>コウモク</t>
    </rPh>
    <rPh sb="7" eb="9">
      <t>カキ</t>
    </rPh>
    <rPh sb="9" eb="11">
      <t>サンショウ</t>
    </rPh>
    <phoneticPr fontId="2"/>
  </si>
  <si>
    <t>- チェック項目一覧</t>
    <rPh sb="6" eb="8">
      <t>コウモク</t>
    </rPh>
    <rPh sb="8" eb="10">
      <t>イチラン</t>
    </rPh>
    <phoneticPr fontId="4"/>
  </si>
  <si>
    <t>以下の歩行者スキーマに対応したツール。</t>
    <rPh sb="3" eb="6">
      <t>ホコウシャ</t>
    </rPh>
    <phoneticPr fontId="4"/>
  </si>
  <si>
    <t>mesh_db</t>
    <phoneticPr fontId="4"/>
  </si>
  <si>
    <t>メッシュ DB接続先</t>
    <rPh sb="7" eb="9">
      <t>セツゾク</t>
    </rPh>
    <rPh sb="9" eb="10">
      <t>サキ</t>
    </rPh>
    <phoneticPr fontId="4"/>
  </si>
  <si>
    <t>数値</t>
    <rPh sb="0" eb="2">
      <t>スウチ</t>
    </rPh>
    <phoneticPr fontId="4"/>
  </si>
  <si>
    <t>--mesh_db REFERENCE/REFERENCE/SDE.DEFAULT/5151/coral2</t>
    <phoneticPr fontId="4"/>
  </si>
  <si>
    <t>中縮メッシュリスト</t>
    <rPh sb="0" eb="1">
      <t>チュウ</t>
    </rPh>
    <rPh sb="1" eb="2">
      <t>シュク</t>
    </rPh>
    <phoneticPr fontId="4"/>
  </si>
  <si>
    <t>微小距離閾値(m)</t>
    <rPh sb="0" eb="2">
      <t>ビショウ</t>
    </rPh>
    <rPh sb="2" eb="4">
      <t>キョリ</t>
    </rPh>
    <rPh sb="4" eb="6">
      <t>シキイチ</t>
    </rPh>
    <phoneticPr fontId="4"/>
  </si>
  <si>
    <t>近傍距離閾値(m)</t>
    <rPh sb="0" eb="2">
      <t>キンボウ</t>
    </rPh>
    <rPh sb="2" eb="4">
      <t>キョリ</t>
    </rPh>
    <rPh sb="4" eb="6">
      <t>シキイチ</t>
    </rPh>
    <phoneticPr fontId="4"/>
  </si>
  <si>
    <t>・微小距離閾値</t>
    <rPh sb="1" eb="3">
      <t>ビショウ</t>
    </rPh>
    <rPh sb="3" eb="5">
      <t>キョリ</t>
    </rPh>
    <rPh sb="5" eb="7">
      <t>シキイチ</t>
    </rPh>
    <phoneticPr fontId="4"/>
  </si>
  <si>
    <t>微小距離すぎるエラーや、接していてNGと判断するための微小距離のための閾値</t>
    <rPh sb="0" eb="2">
      <t>ビショウ</t>
    </rPh>
    <rPh sb="2" eb="4">
      <t>キョリ</t>
    </rPh>
    <rPh sb="12" eb="13">
      <t>セッ</t>
    </rPh>
    <rPh sb="20" eb="22">
      <t>ハンダン</t>
    </rPh>
    <rPh sb="27" eb="29">
      <t>ビショウ</t>
    </rPh>
    <rPh sb="29" eb="31">
      <t>キョリ</t>
    </rPh>
    <rPh sb="35" eb="37">
      <t>シキイチ</t>
    </rPh>
    <phoneticPr fontId="4"/>
  </si>
  <si>
    <t>・近傍距離閾値</t>
    <rPh sb="1" eb="3">
      <t>キンボウ</t>
    </rPh>
    <rPh sb="3" eb="5">
      <t>キョリ</t>
    </rPh>
    <rPh sb="5" eb="7">
      <t>シキイチ</t>
    </rPh>
    <phoneticPr fontId="4"/>
  </si>
  <si>
    <t>自身の近傍距離に同じ何かを持ってはいけないといった距離のための閾値</t>
    <rPh sb="0" eb="2">
      <t>ジシン</t>
    </rPh>
    <rPh sb="3" eb="5">
      <t>キンボウ</t>
    </rPh>
    <rPh sb="5" eb="7">
      <t>キョリ</t>
    </rPh>
    <rPh sb="8" eb="9">
      <t>オナ</t>
    </rPh>
    <rPh sb="10" eb="11">
      <t>ナニ</t>
    </rPh>
    <rPh sb="13" eb="14">
      <t>モ</t>
    </rPh>
    <rPh sb="25" eb="27">
      <t>キョリ</t>
    </rPh>
    <rPh sb="31" eb="33">
      <t>シキイチ</t>
    </rPh>
    <phoneticPr fontId="4"/>
  </si>
  <si>
    <t>※ 各閾値に関して（エラーコード：エラーメッセージ）</t>
    <rPh sb="2" eb="3">
      <t>カク</t>
    </rPh>
    <rPh sb="3" eb="5">
      <t>シキイチ</t>
    </rPh>
    <rPh sb="6" eb="7">
      <t>カン</t>
    </rPh>
    <phoneticPr fontId="4"/>
  </si>
  <si>
    <t>- 入力で与えた中縮メッシュ単位の処理</t>
    <rPh sb="2" eb="4">
      <t>ニュウリョク</t>
    </rPh>
    <rPh sb="5" eb="6">
      <t>アタ</t>
    </rPh>
    <rPh sb="8" eb="9">
      <t>チュウ</t>
    </rPh>
    <rPh sb="9" eb="10">
      <t>シュク</t>
    </rPh>
    <rPh sb="14" eb="16">
      <t>タンイ</t>
    </rPh>
    <rPh sb="17" eb="19">
      <t>ショリ</t>
    </rPh>
    <phoneticPr fontId="4"/>
  </si>
  <si>
    <t>- 該当メッシュの関連データを全て取得</t>
    <rPh sb="2" eb="4">
      <t>ガイトウ</t>
    </rPh>
    <rPh sb="9" eb="11">
      <t>カンレン</t>
    </rPh>
    <rPh sb="15" eb="16">
      <t>スベ</t>
    </rPh>
    <rPh sb="17" eb="19">
      <t>シュトク</t>
    </rPh>
    <phoneticPr fontId="4"/>
  </si>
  <si>
    <t>Open meshist Fail</t>
    <phoneticPr fontId="4"/>
  </si>
  <si>
    <t>Open LogFile Fail</t>
    <phoneticPr fontId="4"/>
  </si>
  <si>
    <t>Open Workspace Fail</t>
    <phoneticPr fontId="4"/>
  </si>
  <si>
    <t>Open Feature Class Fail</t>
    <phoneticPr fontId="4"/>
  </si>
  <si>
    <t>Open Table Fail</t>
    <phoneticPr fontId="4"/>
  </si>
  <si>
    <t>メッシュリストの読み込みに失敗</t>
    <rPh sb="8" eb="9">
      <t>ヨ</t>
    </rPh>
    <rPh sb="10" eb="11">
      <t>コ</t>
    </rPh>
    <rPh sb="13" eb="15">
      <t>シッパイ</t>
    </rPh>
    <phoneticPr fontId="4"/>
  </si>
  <si>
    <t>正しいメッシュリストを指定する</t>
    <rPh sb="0" eb="1">
      <t>タダ</t>
    </rPh>
    <rPh sb="11" eb="13">
      <t>シテイ</t>
    </rPh>
    <phoneticPr fontId="4"/>
  </si>
  <si>
    <t>ワークスペースのオープンに失敗</t>
    <rPh sb="13" eb="15">
      <t>シッパイ</t>
    </rPh>
    <phoneticPr fontId="4"/>
  </si>
  <si>
    <t>フィーチャクラスのオープンに失敗</t>
    <rPh sb="14" eb="16">
      <t>シッパイ</t>
    </rPh>
    <phoneticPr fontId="4"/>
  </si>
  <si>
    <t>テーブルのオープンに失敗</t>
    <rPh sb="10" eb="12">
      <t>シッパイ</t>
    </rPh>
    <phoneticPr fontId="4"/>
  </si>
  <si>
    <t>・各DBの指定が正しいか確認する</t>
    <rPh sb="1" eb="2">
      <t>カク</t>
    </rPh>
    <rPh sb="5" eb="7">
      <t>シテイ</t>
    </rPh>
    <rPh sb="8" eb="9">
      <t>タダ</t>
    </rPh>
    <rPh sb="12" eb="14">
      <t>カクニン</t>
    </rPh>
    <phoneticPr fontId="4"/>
  </si>
  <si>
    <t>・各DBに指定したワークスペースに、必要なフィーチャクラス類が揃っているか確認する</t>
    <phoneticPr fontId="4"/>
  </si>
  <si>
    <t>・各DBに指定したワークスペースに、必要なテーブル類が揃っているか確認する</t>
    <phoneticPr fontId="4"/>
  </si>
  <si>
    <t>隣接9メッシュポリゴン取得失敗</t>
    <phoneticPr fontId="4"/>
  </si>
  <si>
    <t>メッシュの枠線取得失敗</t>
    <phoneticPr fontId="4"/>
  </si>
  <si>
    <t>処理都合で、自身のメッシュ＋隣接で9メッシュ取得するが、その取得に失敗</t>
    <rPh sb="0" eb="2">
      <t>ショリ</t>
    </rPh>
    <rPh sb="2" eb="4">
      <t>ツゴウ</t>
    </rPh>
    <rPh sb="6" eb="8">
      <t>ジシン</t>
    </rPh>
    <rPh sb="14" eb="16">
      <t>リンセツ</t>
    </rPh>
    <rPh sb="22" eb="24">
      <t>シュトク</t>
    </rPh>
    <rPh sb="30" eb="32">
      <t>シュトク</t>
    </rPh>
    <rPh sb="33" eb="35">
      <t>シッパイ</t>
    </rPh>
    <phoneticPr fontId="4"/>
  </si>
  <si>
    <t>メッシュコードが正しいか確認する</t>
    <rPh sb="8" eb="9">
      <t>タダ</t>
    </rPh>
    <rPh sb="12" eb="14">
      <t>カクニン</t>
    </rPh>
    <phoneticPr fontId="4"/>
  </si>
  <si>
    <t>データが正常か確認する</t>
    <rPh sb="4" eb="6">
      <t>セイジョウ</t>
    </rPh>
    <rPh sb="7" eb="9">
      <t>カクニン</t>
    </rPh>
    <phoneticPr fontId="4"/>
  </si>
  <si>
    <t>メッシュポリゴンからメッシュの枠線取得失敗
（ITopologicalOperator-&gt;GetBoundary()の失敗）</t>
    <rPh sb="15" eb="17">
      <t>ワクセン</t>
    </rPh>
    <rPh sb="17" eb="19">
      <t>シュトク</t>
    </rPh>
    <rPh sb="19" eb="21">
      <t>シッパイ</t>
    </rPh>
    <rPh sb="59" eb="61">
      <t>シッパイ</t>
    </rPh>
    <phoneticPr fontId="4"/>
  </si>
  <si>
    <t>・各種エラーログ</t>
    <rPh sb="1" eb="3">
      <t>カクシュ</t>
    </rPh>
    <phoneticPr fontId="4"/>
  </si>
  <si>
    <t>・各種インフォログ</t>
    <rPh sb="1" eb="3">
      <t>カクシュ</t>
    </rPh>
    <phoneticPr fontId="4"/>
  </si>
  <si>
    <t>引数で指定した情報と開始時間、終了時間</t>
    <rPh sb="0" eb="2">
      <t>ヒキスウ</t>
    </rPh>
    <rPh sb="3" eb="5">
      <t>シテイ</t>
    </rPh>
    <rPh sb="7" eb="9">
      <t>ジョウホウ</t>
    </rPh>
    <rPh sb="10" eb="12">
      <t>カイシ</t>
    </rPh>
    <rPh sb="12" eb="14">
      <t>ジカン</t>
    </rPh>
    <rPh sb="15" eb="17">
      <t>シュウリョウ</t>
    </rPh>
    <rPh sb="17" eb="19">
      <t>ジカン</t>
    </rPh>
    <phoneticPr fontId="4"/>
  </si>
  <si>
    <t>- 取得したデータのRtreeを作成（エンベロープを使った木構造のインデックス：高速化のためのもの）</t>
    <rPh sb="2" eb="4">
      <t>シュトク</t>
    </rPh>
    <rPh sb="16" eb="18">
      <t>サクセイ</t>
    </rPh>
    <rPh sb="26" eb="27">
      <t>ツカ</t>
    </rPh>
    <rPh sb="29" eb="30">
      <t>キ</t>
    </rPh>
    <rPh sb="30" eb="32">
      <t>コウゾウ</t>
    </rPh>
    <rPh sb="40" eb="43">
      <t>コウソクカ</t>
    </rPh>
    <phoneticPr fontId="4"/>
  </si>
  <si>
    <t>業務カテゴリ・プロジェクト名：[SiNDY-u]
ツール名：[CheckRailwayNW.exe]</t>
    <rPh sb="0" eb="2">
      <t>ギョウム</t>
    </rPh>
    <rPh sb="13" eb="14">
      <t>メイ</t>
    </rPh>
    <rPh sb="28" eb="29">
      <t>メイ</t>
    </rPh>
    <phoneticPr fontId="4"/>
  </si>
  <si>
    <t>本文書は、鉄道NW チェックツール（以下、本ツール）の機能仕様について記したものである。</t>
    <rPh sb="0" eb="1">
      <t>ホン</t>
    </rPh>
    <rPh sb="1" eb="3">
      <t>ブンショ</t>
    </rPh>
    <rPh sb="5" eb="7">
      <t>テツドウ</t>
    </rPh>
    <rPh sb="18" eb="20">
      <t>イカ</t>
    </rPh>
    <rPh sb="21" eb="22">
      <t>ホン</t>
    </rPh>
    <rPh sb="27" eb="29">
      <t>キノウ</t>
    </rPh>
    <rPh sb="29" eb="31">
      <t>シヨウ</t>
    </rPh>
    <rPh sb="35" eb="36">
      <t>シル</t>
    </rPh>
    <phoneticPr fontId="4"/>
  </si>
  <si>
    <t>\\win\dfs\部門横断PJ\SJ国内\資料\鉄道表示用データ\NWチェッカー\鉄道NWチェック項目一覧.xlsx</t>
    <phoneticPr fontId="4"/>
  </si>
  <si>
    <t>http://preon.mr.ipc.pioneer.co.jp/svn/release/trunk/public/SiNDY-b/Documents/data_model/SJ国内_パラメータ表.xls</t>
    <phoneticPr fontId="4"/>
  </si>
  <si>
    <t>\\win\dfs\部門横断PJ\SJ国内\資料\鉄道表示用データ\NWチェッカー</t>
    <phoneticPr fontId="4"/>
  </si>
  <si>
    <t>コンテンツ部 地図DB制作部 第一制作G</t>
    <rPh sb="5" eb="6">
      <t>ブ</t>
    </rPh>
    <rPh sb="7" eb="9">
      <t>チズ</t>
    </rPh>
    <rPh sb="11" eb="13">
      <t>セイサク</t>
    </rPh>
    <rPh sb="13" eb="14">
      <t>ブ</t>
    </rPh>
    <rPh sb="15" eb="17">
      <t>ダイイチ</t>
    </rPh>
    <rPh sb="17" eb="19">
      <t>セイサク</t>
    </rPh>
    <phoneticPr fontId="4"/>
  </si>
  <si>
    <t>鉄道NW整備工程（チェック工程）</t>
    <rPh sb="0" eb="2">
      <t>テツドウ</t>
    </rPh>
    <rPh sb="4" eb="6">
      <t>セイビ</t>
    </rPh>
    <rPh sb="6" eb="8">
      <t>コウテイ</t>
    </rPh>
    <rPh sb="13" eb="15">
      <t>コウテイ</t>
    </rPh>
    <phoneticPr fontId="4"/>
  </si>
  <si>
    <t>■鉄道全路線表示用データ　鉄道NWチェック項目一覧</t>
    <rPh sb="1" eb="3">
      <t>テツドウ</t>
    </rPh>
    <rPh sb="3" eb="6">
      <t>ゼンロセン</t>
    </rPh>
    <rPh sb="6" eb="9">
      <t>ヒョウジヨウ</t>
    </rPh>
    <rPh sb="13" eb="15">
      <t>テツドウ</t>
    </rPh>
    <rPh sb="21" eb="23">
      <t>コウモク</t>
    </rPh>
    <rPh sb="23" eb="25">
      <t>イチラン</t>
    </rPh>
    <phoneticPr fontId="63"/>
  </si>
  <si>
    <t>No</t>
    <phoneticPr fontId="63"/>
  </si>
  <si>
    <t>対象オブジェクト</t>
    <rPh sb="0" eb="2">
      <t>タイショウ</t>
    </rPh>
    <phoneticPr fontId="63"/>
  </si>
  <si>
    <t>種類</t>
    <rPh sb="0" eb="2">
      <t>シュルイ</t>
    </rPh>
    <phoneticPr fontId="63"/>
  </si>
  <si>
    <t>項目</t>
    <rPh sb="0" eb="2">
      <t>コウモク</t>
    </rPh>
    <phoneticPr fontId="63"/>
  </si>
  <si>
    <t>エラーコード</t>
    <phoneticPr fontId="63"/>
  </si>
  <si>
    <t>エラー文字列</t>
    <rPh sb="3" eb="6">
      <t>モジレツ</t>
    </rPh>
    <phoneticPr fontId="63"/>
  </si>
  <si>
    <t>情報1</t>
    <rPh sb="0" eb="2">
      <t>ジョウホウ</t>
    </rPh>
    <phoneticPr fontId="63"/>
  </si>
  <si>
    <t>情報2</t>
    <rPh sb="0" eb="2">
      <t>ジョウホウ</t>
    </rPh>
    <phoneticPr fontId="63"/>
  </si>
  <si>
    <t>エラー詳細</t>
    <rPh sb="3" eb="5">
      <t>ショウサイ</t>
    </rPh>
    <phoneticPr fontId="63"/>
  </si>
  <si>
    <t>コメント</t>
    <phoneticPr fontId="63"/>
  </si>
  <si>
    <t>ステータス</t>
    <phoneticPr fontId="63"/>
  </si>
  <si>
    <t>テストデータ</t>
    <phoneticPr fontId="63"/>
  </si>
  <si>
    <t>RAILWAY_NODE</t>
    <phoneticPr fontId="63"/>
  </si>
  <si>
    <t>メッシュ</t>
    <phoneticPr fontId="63"/>
  </si>
  <si>
    <t>形状</t>
    <rPh sb="0" eb="2">
      <t>ケイジョウ</t>
    </rPh>
    <phoneticPr fontId="63"/>
  </si>
  <si>
    <t>図郭の隅にノードがある</t>
    <rPh sb="0" eb="2">
      <t>ズカク</t>
    </rPh>
    <rPh sb="3" eb="4">
      <t>スミ</t>
    </rPh>
    <phoneticPr fontId="63"/>
  </si>
  <si>
    <t>-</t>
    <phoneticPr fontId="63"/>
  </si>
  <si>
    <t>2次メッシュ境界上が端点になるのはNG。</t>
    <rPh sb="1" eb="2">
      <t>ジ</t>
    </rPh>
    <rPh sb="6" eb="8">
      <t>キョウカイ</t>
    </rPh>
    <rPh sb="8" eb="9">
      <t>ジョウ</t>
    </rPh>
    <rPh sb="10" eb="12">
      <t>タンテン</t>
    </rPh>
    <phoneticPr fontId="63"/>
  </si>
  <si>
    <t>左記の通り</t>
    <rPh sb="0" eb="2">
      <t>サキ</t>
    </rPh>
    <rPh sb="3" eb="4">
      <t>トオ</t>
    </rPh>
    <phoneticPr fontId="63"/>
  </si>
  <si>
    <t>技術検証済</t>
    <rPh sb="0" eb="2">
      <t>ギジュツ</t>
    </rPh>
    <rPh sb="2" eb="4">
      <t>ケンショウ</t>
    </rPh>
    <rPh sb="4" eb="5">
      <t>ズ</t>
    </rPh>
    <phoneticPr fontId="63"/>
  </si>
  <si>
    <t>RN:68</t>
    <phoneticPr fontId="63"/>
  </si>
  <si>
    <t>鉄道リンクに接続していない</t>
    <rPh sb="0" eb="2">
      <t>テツドウ</t>
    </rPh>
    <rPh sb="6" eb="8">
      <t>セツゾク</t>
    </rPh>
    <phoneticPr fontId="63"/>
  </si>
  <si>
    <t>”属性” or "形状"</t>
    <rPh sb="1" eb="3">
      <t>ゾクセイ</t>
    </rPh>
    <rPh sb="9" eb="11">
      <t>ケイジョウ</t>
    </rPh>
    <phoneticPr fontId="63"/>
  </si>
  <si>
    <t>浮きノードは不要。</t>
    <rPh sb="0" eb="1">
      <t>ウ</t>
    </rPh>
    <rPh sb="6" eb="8">
      <t>フヨウ</t>
    </rPh>
    <phoneticPr fontId="63"/>
  </si>
  <si>
    <t>RN:74 等</t>
    <rPh sb="6" eb="7">
      <t>トウ</t>
    </rPh>
    <phoneticPr fontId="63"/>
  </si>
  <si>
    <r>
      <rPr>
        <strike/>
        <sz val="9"/>
        <color theme="1"/>
        <rFont val="メイリオ"/>
        <family val="3"/>
        <charset val="128"/>
      </rPr>
      <t>ノード同士が重なっている</t>
    </r>
    <r>
      <rPr>
        <sz val="9"/>
        <color theme="1"/>
        <rFont val="メイリオ"/>
        <family val="3"/>
        <charset val="128"/>
      </rPr>
      <t xml:space="preserve">
ノードが別のノードに接触している</t>
    </r>
    <rPh sb="3" eb="5">
      <t>ドウシ</t>
    </rPh>
    <rPh sb="6" eb="7">
      <t>カサ</t>
    </rPh>
    <phoneticPr fontId="63"/>
  </si>
  <si>
    <t>”RailNodeID:"ID</t>
    <phoneticPr fontId="63"/>
  </si>
  <si>
    <t>距離(閾値)</t>
    <rPh sb="0" eb="2">
      <t>キョリ</t>
    </rPh>
    <rPh sb="3" eb="5">
      <t>シキイチ</t>
    </rPh>
    <phoneticPr fontId="63"/>
  </si>
  <si>
    <r>
      <t xml:space="preserve">整備上二つ以上のノードが同じ位置に作成されることはあってはならない。（近くに作成する場合はある。）
</t>
    </r>
    <r>
      <rPr>
        <sz val="9"/>
        <color rgb="FFFF0000"/>
        <rFont val="メイリオ"/>
        <family val="3"/>
        <charset val="128"/>
      </rPr>
      <t>※ 微小閾値</t>
    </r>
    <rPh sb="0" eb="2">
      <t>セイビ</t>
    </rPh>
    <rPh sb="2" eb="3">
      <t>ジョウ</t>
    </rPh>
    <rPh sb="3" eb="4">
      <t>フタ</t>
    </rPh>
    <rPh sb="5" eb="7">
      <t>イジョウ</t>
    </rPh>
    <rPh sb="12" eb="13">
      <t>オナ</t>
    </rPh>
    <rPh sb="14" eb="16">
      <t>イチ</t>
    </rPh>
    <rPh sb="17" eb="19">
      <t>サクセイ</t>
    </rPh>
    <rPh sb="35" eb="36">
      <t>チカ</t>
    </rPh>
    <rPh sb="38" eb="40">
      <t>サクセイ</t>
    </rPh>
    <rPh sb="42" eb="44">
      <t>バアイ</t>
    </rPh>
    <phoneticPr fontId="63"/>
  </si>
  <si>
    <t>微小閾値距離もNG</t>
    <rPh sb="0" eb="2">
      <t>ビショウ</t>
    </rPh>
    <rPh sb="2" eb="4">
      <t>シキイチ</t>
    </rPh>
    <rPh sb="4" eb="6">
      <t>キョリ</t>
    </rPh>
    <phoneticPr fontId="63"/>
  </si>
  <si>
    <t>RN:70, 77( 等)</t>
    <rPh sb="11" eb="12">
      <t>トウ</t>
    </rPh>
    <phoneticPr fontId="63"/>
  </si>
  <si>
    <t>中縮駅舎ポリゴン上に存在しない駅POIノードが存在する</t>
    <rPh sb="0" eb="2">
      <t>チュウシュク</t>
    </rPh>
    <rPh sb="2" eb="4">
      <t>エキシャ</t>
    </rPh>
    <rPh sb="8" eb="9">
      <t>ジョウ</t>
    </rPh>
    <rPh sb="10" eb="12">
      <t>ソンザイ</t>
    </rPh>
    <rPh sb="15" eb="16">
      <t>エキ</t>
    </rPh>
    <rPh sb="23" eb="25">
      <t>ソンザイ</t>
    </rPh>
    <phoneticPr fontId="63"/>
  </si>
  <si>
    <r>
      <t>データ仕様として中縮駅舎ポリゴン</t>
    </r>
    <r>
      <rPr>
        <strike/>
        <sz val="9"/>
        <color theme="1"/>
        <rFont val="メイリオ"/>
        <family val="3"/>
        <charset val="128"/>
      </rPr>
      <t>×駅POI</t>
    </r>
    <r>
      <rPr>
        <sz val="9"/>
        <color theme="1"/>
        <rFont val="メイリオ"/>
        <family val="3"/>
        <charset val="128"/>
      </rPr>
      <t>・駅POIノードは包含関係になければならない。</t>
    </r>
    <rPh sb="3" eb="5">
      <t>シヨウ</t>
    </rPh>
    <rPh sb="8" eb="10">
      <t>チュウシュク</t>
    </rPh>
    <rPh sb="10" eb="12">
      <t>エキシャ</t>
    </rPh>
    <rPh sb="17" eb="18">
      <t>エキ</t>
    </rPh>
    <rPh sb="22" eb="23">
      <t>エキ</t>
    </rPh>
    <rPh sb="30" eb="32">
      <t>ホウガン</t>
    </rPh>
    <rPh sb="32" eb="34">
      <t>カンケイ</t>
    </rPh>
    <phoneticPr fontId="63"/>
  </si>
  <si>
    <t>RN:80</t>
    <phoneticPr fontId="63"/>
  </si>
  <si>
    <t>属性</t>
    <rPh sb="0" eb="2">
      <t>ゾクセイ</t>
    </rPh>
    <phoneticPr fontId="63"/>
  </si>
  <si>
    <t>２次メッシュ境界上にあるのに図郭上ノードになっていない</t>
    <rPh sb="1" eb="2">
      <t>ジ</t>
    </rPh>
    <rPh sb="6" eb="8">
      <t>キョウカイ</t>
    </rPh>
    <rPh sb="8" eb="9">
      <t>ジョウ</t>
    </rPh>
    <rPh sb="14" eb="16">
      <t>ズカク</t>
    </rPh>
    <rPh sb="16" eb="17">
      <t>ジョウ</t>
    </rPh>
    <phoneticPr fontId="63"/>
  </si>
  <si>
    <t>ノード種別コード</t>
    <rPh sb="3" eb="5">
      <t>シュベツ</t>
    </rPh>
    <phoneticPr fontId="63"/>
  </si>
  <si>
    <t>2次メッシュ境界上のノードは必ず”図郭上ノード”でなければならない。　</t>
    <rPh sb="1" eb="2">
      <t>ジ</t>
    </rPh>
    <rPh sb="6" eb="8">
      <t>キョウカイ</t>
    </rPh>
    <rPh sb="8" eb="9">
      <t>ジョウ</t>
    </rPh>
    <rPh sb="14" eb="15">
      <t>カナラ</t>
    </rPh>
    <rPh sb="17" eb="19">
      <t>ズカク</t>
    </rPh>
    <rPh sb="19" eb="20">
      <t>ジョウ</t>
    </rPh>
    <phoneticPr fontId="63"/>
  </si>
  <si>
    <t>RN:82,111</t>
    <phoneticPr fontId="63"/>
  </si>
  <si>
    <r>
      <rPr>
        <strike/>
        <sz val="9"/>
        <color theme="1"/>
        <rFont val="メイリオ"/>
        <family val="3"/>
        <charset val="128"/>
      </rPr>
      <t>図郭上ノードが図郭上にない</t>
    </r>
    <r>
      <rPr>
        <sz val="9"/>
        <color theme="1"/>
        <rFont val="メイリオ"/>
        <family val="3"/>
        <charset val="128"/>
      </rPr>
      <t xml:space="preserve">
図郭上ノードが2次メッシュ境界線上に無い</t>
    </r>
    <rPh sb="0" eb="2">
      <t>ズカク</t>
    </rPh>
    <rPh sb="2" eb="3">
      <t>ジョウ</t>
    </rPh>
    <rPh sb="7" eb="9">
      <t>ズカク</t>
    </rPh>
    <rPh sb="9" eb="10">
      <t>ジョウ</t>
    </rPh>
    <phoneticPr fontId="63"/>
  </si>
  <si>
    <t>図郭上ノードは2次メッシュ境界上以外には存在しない。</t>
    <rPh sb="0" eb="2">
      <t>ズカク</t>
    </rPh>
    <rPh sb="2" eb="3">
      <t>ジョウ</t>
    </rPh>
    <rPh sb="8" eb="9">
      <t>ジ</t>
    </rPh>
    <rPh sb="13" eb="15">
      <t>キョウカイ</t>
    </rPh>
    <rPh sb="15" eb="16">
      <t>ジョウ</t>
    </rPh>
    <rPh sb="16" eb="18">
      <t>イガイ</t>
    </rPh>
    <rPh sb="20" eb="22">
      <t>ソンザイ</t>
    </rPh>
    <phoneticPr fontId="63"/>
  </si>
  <si>
    <t>RN:86</t>
    <phoneticPr fontId="63"/>
  </si>
  <si>
    <t>端点なのに端点ノードになっていない</t>
    <rPh sb="0" eb="2">
      <t>タンテン</t>
    </rPh>
    <rPh sb="5" eb="7">
      <t>タンテン</t>
    </rPh>
    <phoneticPr fontId="63"/>
  </si>
  <si>
    <t>端点が駅POIノードの場合は例外。</t>
    <rPh sb="0" eb="2">
      <t>タンテン</t>
    </rPh>
    <rPh sb="3" eb="4">
      <t>エキ</t>
    </rPh>
    <rPh sb="11" eb="13">
      <t>バアイ</t>
    </rPh>
    <rPh sb="14" eb="16">
      <t>レイガイ</t>
    </rPh>
    <phoneticPr fontId="63"/>
  </si>
  <si>
    <t>駅POIノードの方が優先順位が高いため、エラーとしない</t>
    <rPh sb="0" eb="1">
      <t>エキ</t>
    </rPh>
    <rPh sb="8" eb="9">
      <t>ホウ</t>
    </rPh>
    <rPh sb="10" eb="12">
      <t>ユウセン</t>
    </rPh>
    <rPh sb="12" eb="14">
      <t>ジュンイ</t>
    </rPh>
    <rPh sb="15" eb="16">
      <t>タカ</t>
    </rPh>
    <phoneticPr fontId="63"/>
  </si>
  <si>
    <t>RN:72 等</t>
    <rPh sb="6" eb="7">
      <t>トウ</t>
    </rPh>
    <phoneticPr fontId="63"/>
  </si>
  <si>
    <t>分岐なのに分岐ノードになっていない</t>
    <rPh sb="0" eb="2">
      <t>ブンキ</t>
    </rPh>
    <rPh sb="5" eb="7">
      <t>ブンキ</t>
    </rPh>
    <phoneticPr fontId="63"/>
  </si>
  <si>
    <t>分岐が駅POIノードの場合は例外。</t>
    <rPh sb="0" eb="2">
      <t>ブンキ</t>
    </rPh>
    <rPh sb="3" eb="4">
      <t>エキ</t>
    </rPh>
    <rPh sb="11" eb="13">
      <t>バアイ</t>
    </rPh>
    <rPh sb="14" eb="16">
      <t>レイガイ</t>
    </rPh>
    <phoneticPr fontId="63"/>
  </si>
  <si>
    <t>RN:73, (120)</t>
    <phoneticPr fontId="63"/>
  </si>
  <si>
    <t>接続するリンクの属性が異なるのに属性変化点ノードになっていない</t>
    <rPh sb="0" eb="2">
      <t>セツゾク</t>
    </rPh>
    <rPh sb="8" eb="10">
      <t>ゾクセイ</t>
    </rPh>
    <rPh sb="11" eb="12">
      <t>コト</t>
    </rPh>
    <rPh sb="16" eb="18">
      <t>ゾクセイ</t>
    </rPh>
    <rPh sb="18" eb="21">
      <t>ヘンカテン</t>
    </rPh>
    <phoneticPr fontId="63"/>
  </si>
  <si>
    <t>変化点が駅POIノードの場合は例外。</t>
    <rPh sb="0" eb="3">
      <t>ヘンカテン</t>
    </rPh>
    <rPh sb="4" eb="5">
      <t>エキ</t>
    </rPh>
    <rPh sb="12" eb="14">
      <t>バアイ</t>
    </rPh>
    <rPh sb="15" eb="17">
      <t>レイガイ</t>
    </rPh>
    <phoneticPr fontId="63"/>
  </si>
  <si>
    <t>リンクの属性変化は下記の変化とする
[RAILWAY_LINK]
-RAILWAYCLASS_C
-DISPSCALE_C
-UNDERGROUND_F
※関連テーブル側は、属性変化とはみなさない
駅POIノード・分岐ノードは、変わってても変わってなくてもいいから、エラー対象外</t>
    <rPh sb="4" eb="6">
      <t>ゾクセイ</t>
    </rPh>
    <rPh sb="6" eb="8">
      <t>ヘンカ</t>
    </rPh>
    <rPh sb="9" eb="11">
      <t>カキ</t>
    </rPh>
    <rPh sb="12" eb="14">
      <t>ヘンカ</t>
    </rPh>
    <rPh sb="78" eb="80">
      <t>カンレン</t>
    </rPh>
    <rPh sb="84" eb="85">
      <t>ガワ</t>
    </rPh>
    <rPh sb="87" eb="89">
      <t>ゾクセイ</t>
    </rPh>
    <rPh sb="89" eb="91">
      <t>ヘンカ</t>
    </rPh>
    <rPh sb="100" eb="101">
      <t>エキ</t>
    </rPh>
    <rPh sb="115" eb="116">
      <t>カ</t>
    </rPh>
    <rPh sb="121" eb="122">
      <t>カ</t>
    </rPh>
    <rPh sb="137" eb="139">
      <t>タイショウ</t>
    </rPh>
    <rPh sb="139" eb="140">
      <t>ガイ</t>
    </rPh>
    <phoneticPr fontId="63"/>
  </si>
  <si>
    <t>RN:94(, 114, 117)</t>
    <phoneticPr fontId="63"/>
  </si>
  <si>
    <t>駅POIノードなのに路線リストの値がnull</t>
    <rPh sb="0" eb="1">
      <t>エキ</t>
    </rPh>
    <rPh sb="10" eb="12">
      <t>ロセン</t>
    </rPh>
    <rPh sb="16" eb="17">
      <t>アタイ</t>
    </rPh>
    <phoneticPr fontId="63"/>
  </si>
  <si>
    <t>駅POIノードの場合、必ず路線リストに駅・路線名が存在しなければならない。</t>
    <rPh sb="0" eb="1">
      <t>エキ</t>
    </rPh>
    <rPh sb="8" eb="10">
      <t>バアイ</t>
    </rPh>
    <rPh sb="11" eb="12">
      <t>カナラ</t>
    </rPh>
    <rPh sb="13" eb="15">
      <t>ロセン</t>
    </rPh>
    <rPh sb="19" eb="20">
      <t>エキ</t>
    </rPh>
    <rPh sb="21" eb="23">
      <t>ロセン</t>
    </rPh>
    <rPh sb="23" eb="24">
      <t>メイ</t>
    </rPh>
    <rPh sb="25" eb="27">
      <t>ソンザイ</t>
    </rPh>
    <phoneticPr fontId="63"/>
  </si>
  <si>
    <t>・REL_RAILWAY_NODE内の該当オブジェクトが持つ、JOIN_LINE_INFO_IDのオブジェクトが、RAILWAY_LINEに存在しない（不正なID）場合
・REL_RAILWAY_NODEにそもそも該当ノードが存在しない場合
※ JOIN_LINE_INFO_IDが指す先は鉄道POIの範疇のため、チェックしない（正常なものとする）</t>
    <rPh sb="17" eb="18">
      <t>ナイ</t>
    </rPh>
    <rPh sb="19" eb="21">
      <t>ガイトウ</t>
    </rPh>
    <rPh sb="28" eb="29">
      <t>モ</t>
    </rPh>
    <rPh sb="70" eb="72">
      <t>ソンザイ</t>
    </rPh>
    <rPh sb="76" eb="78">
      <t>フセイ</t>
    </rPh>
    <rPh sb="82" eb="84">
      <t>バアイ</t>
    </rPh>
    <rPh sb="107" eb="109">
      <t>ガイトウ</t>
    </rPh>
    <rPh sb="113" eb="115">
      <t>ソンザイ</t>
    </rPh>
    <rPh sb="118" eb="120">
      <t>バアイ</t>
    </rPh>
    <rPh sb="142" eb="143">
      <t>サ</t>
    </rPh>
    <rPh sb="144" eb="145">
      <t>サキ</t>
    </rPh>
    <rPh sb="146" eb="148">
      <t>テツドウ</t>
    </rPh>
    <rPh sb="152" eb="154">
      <t>ハンチュウ</t>
    </rPh>
    <rPh sb="166" eb="168">
      <t>セイジョウ</t>
    </rPh>
    <phoneticPr fontId="63"/>
  </si>
  <si>
    <t xml:space="preserve">RN:99 </t>
    <phoneticPr fontId="63"/>
  </si>
  <si>
    <t>駅POIノード以外のノードで路線リストの値がnull以外</t>
    <rPh sb="0" eb="1">
      <t>エキ</t>
    </rPh>
    <rPh sb="7" eb="9">
      <t>イガイ</t>
    </rPh>
    <rPh sb="14" eb="16">
      <t>ロセン</t>
    </rPh>
    <rPh sb="20" eb="21">
      <t>アタイ</t>
    </rPh>
    <rPh sb="26" eb="28">
      <t>イガイ</t>
    </rPh>
    <phoneticPr fontId="63"/>
  </si>
  <si>
    <t>駅POIノード以外のノードは路線リストの値はnullになっていなければならない。</t>
    <rPh sb="0" eb="1">
      <t>エキ</t>
    </rPh>
    <rPh sb="7" eb="9">
      <t>イガイ</t>
    </rPh>
    <rPh sb="14" eb="16">
      <t>ロセン</t>
    </rPh>
    <rPh sb="20" eb="21">
      <t>アタイ</t>
    </rPh>
    <phoneticPr fontId="63"/>
  </si>
  <si>
    <t>駅POI属性以外でREL_RAILWAY_NODEをもっちゃいけない</t>
    <rPh sb="0" eb="1">
      <t>エキ</t>
    </rPh>
    <rPh sb="4" eb="6">
      <t>ゾクセイ</t>
    </rPh>
    <rPh sb="6" eb="8">
      <t>イガイ</t>
    </rPh>
    <phoneticPr fontId="63"/>
  </si>
  <si>
    <t xml:space="preserve">RN:101 </t>
    <phoneticPr fontId="63"/>
  </si>
  <si>
    <t>機能なしノードが存在する</t>
    <rPh sb="0" eb="2">
      <t>キノウ</t>
    </rPh>
    <rPh sb="8" eb="10">
      <t>ソンザイ</t>
    </rPh>
    <phoneticPr fontId="63"/>
  </si>
  <si>
    <t>整備上機能なしノードが作成されるのはやむなしだが、作成後削除対象としたい（データとしては不要なノードは残さない）。</t>
    <rPh sb="0" eb="2">
      <t>セイビ</t>
    </rPh>
    <rPh sb="2" eb="3">
      <t>ジョウ</t>
    </rPh>
    <rPh sb="3" eb="5">
      <t>キノウ</t>
    </rPh>
    <rPh sb="11" eb="13">
      <t>サクセイ</t>
    </rPh>
    <rPh sb="25" eb="27">
      <t>サクセイ</t>
    </rPh>
    <rPh sb="27" eb="28">
      <t>ゴ</t>
    </rPh>
    <rPh sb="28" eb="30">
      <t>サクジョ</t>
    </rPh>
    <rPh sb="30" eb="32">
      <t>タイショウ</t>
    </rPh>
    <rPh sb="44" eb="46">
      <t>フヨウ</t>
    </rPh>
    <rPh sb="51" eb="52">
      <t>ノコ</t>
    </rPh>
    <phoneticPr fontId="63"/>
  </si>
  <si>
    <t>ループリンクのために、必要。
チェックしない
→ 6Gへのインプットも必要</t>
    <rPh sb="11" eb="13">
      <t>ヒツヨウ</t>
    </rPh>
    <rPh sb="35" eb="37">
      <t>ヒツヨウ</t>
    </rPh>
    <phoneticPr fontId="63"/>
  </si>
  <si>
    <t>不要</t>
    <rPh sb="0" eb="2">
      <t>フヨウ</t>
    </rPh>
    <phoneticPr fontId="63"/>
  </si>
  <si>
    <t>-</t>
    <phoneticPr fontId="63"/>
  </si>
  <si>
    <t>RAILWAY_NODE</t>
    <phoneticPr fontId="63"/>
  </si>
  <si>
    <t>メッシュ</t>
    <phoneticPr fontId="63"/>
  </si>
  <si>
    <t>ノード種別コードが定義外</t>
    <rPh sb="3" eb="5">
      <t>シュベツ</t>
    </rPh>
    <rPh sb="9" eb="11">
      <t>テイギ</t>
    </rPh>
    <rPh sb="11" eb="12">
      <t>ガイ</t>
    </rPh>
    <phoneticPr fontId="63"/>
  </si>
  <si>
    <t>定義外のノード種別の値が付与されていてはならない。
※鉄道ノード種別コード
0 機能なしノード
1 端点ノード
2 駅POIノード
3 属性変化点ノード
4 分岐ノード
99 図郭上ノード</t>
    <rPh sb="0" eb="2">
      <t>テイギ</t>
    </rPh>
    <rPh sb="2" eb="3">
      <t>ガイ</t>
    </rPh>
    <rPh sb="7" eb="9">
      <t>シュベツ</t>
    </rPh>
    <rPh sb="10" eb="11">
      <t>アタイ</t>
    </rPh>
    <rPh sb="12" eb="14">
      <t>フヨ</t>
    </rPh>
    <phoneticPr fontId="63"/>
  </si>
  <si>
    <t>RN:103</t>
    <phoneticPr fontId="63"/>
  </si>
  <si>
    <t>RAILWAY_NODE</t>
  </si>
  <si>
    <t>駅POIノードの近傍に対応する駅POIが存在しない</t>
    <rPh sb="0" eb="1">
      <t>エキ</t>
    </rPh>
    <rPh sb="8" eb="10">
      <t>キンボウ</t>
    </rPh>
    <rPh sb="11" eb="13">
      <t>タイオウ</t>
    </rPh>
    <rPh sb="15" eb="16">
      <t>エキ</t>
    </rPh>
    <rPh sb="20" eb="22">
      <t>ソンザイ</t>
    </rPh>
    <phoneticPr fontId="63"/>
  </si>
  <si>
    <t>近傍閾値</t>
    <rPh sb="0" eb="2">
      <t>キンボウ</t>
    </rPh>
    <rPh sb="2" eb="4">
      <t>シキイチ</t>
    </rPh>
    <phoneticPr fontId="63"/>
  </si>
  <si>
    <t>-</t>
    <phoneticPr fontId="63"/>
  </si>
  <si>
    <r>
      <t xml:space="preserve">駅POIノードの持つJOIN_LINE_INFO_IDと同じIDを持つSTATION_POINTが近傍閾値付近にいるかどうか
</t>
    </r>
    <r>
      <rPr>
        <sz val="9"/>
        <color rgb="FFFF0000"/>
        <rFont val="メイリオ"/>
        <family val="3"/>
        <charset val="128"/>
      </rPr>
      <t>※ 近傍閾値</t>
    </r>
    <rPh sb="66" eb="68">
      <t>キンボウ</t>
    </rPh>
    <rPh sb="68" eb="70">
      <t>シキイチ</t>
    </rPh>
    <phoneticPr fontId="63"/>
  </si>
  <si>
    <t>近傍閾値範囲の存在確認を行う</t>
    <rPh sb="0" eb="2">
      <t>キンボウ</t>
    </rPh>
    <rPh sb="2" eb="4">
      <t>シキイチ</t>
    </rPh>
    <rPh sb="4" eb="6">
      <t>ハンイ</t>
    </rPh>
    <rPh sb="7" eb="9">
      <t>ソンザイ</t>
    </rPh>
    <rPh sb="9" eb="11">
      <t>カクニン</t>
    </rPh>
    <rPh sb="12" eb="13">
      <t>オコナ</t>
    </rPh>
    <phoneticPr fontId="63"/>
  </si>
  <si>
    <t>RN:34
(60mくらいの距離)</t>
    <rPh sb="14" eb="16">
      <t>キョリ</t>
    </rPh>
    <phoneticPr fontId="63"/>
  </si>
  <si>
    <t>メッシュ</t>
    <phoneticPr fontId="63"/>
  </si>
  <si>
    <t>ノードが関係ないリンクに接触している</t>
    <phoneticPr fontId="63"/>
  </si>
  <si>
    <t>”RailLinkID:"ID</t>
    <phoneticPr fontId="63"/>
  </si>
  <si>
    <r>
      <t xml:space="preserve">端点ノードの微小距離範囲内に、接続リンク以外のリンクが存在する場合
</t>
    </r>
    <r>
      <rPr>
        <sz val="9"/>
        <color rgb="FFFF0000"/>
        <rFont val="メイリオ"/>
        <family val="3"/>
        <charset val="128"/>
      </rPr>
      <t>※ 微小閾値</t>
    </r>
    <rPh sb="0" eb="2">
      <t>タンテン</t>
    </rPh>
    <rPh sb="6" eb="8">
      <t>ビショウ</t>
    </rPh>
    <rPh sb="8" eb="10">
      <t>キョリ</t>
    </rPh>
    <rPh sb="10" eb="12">
      <t>ハンイ</t>
    </rPh>
    <rPh sb="12" eb="13">
      <t>ナイ</t>
    </rPh>
    <rPh sb="15" eb="17">
      <t>セツゾク</t>
    </rPh>
    <rPh sb="20" eb="22">
      <t>イガイ</t>
    </rPh>
    <rPh sb="27" eb="29">
      <t>ソンザイ</t>
    </rPh>
    <rPh sb="31" eb="33">
      <t>バアイ</t>
    </rPh>
    <phoneticPr fontId="63"/>
  </si>
  <si>
    <t>端点ノードのみが対象、微小閾値距離範囲</t>
    <rPh sb="0" eb="2">
      <t>タンテン</t>
    </rPh>
    <rPh sb="8" eb="10">
      <t>タイショウ</t>
    </rPh>
    <rPh sb="11" eb="13">
      <t>ビショウ</t>
    </rPh>
    <rPh sb="13" eb="15">
      <t>シキイチ</t>
    </rPh>
    <rPh sb="15" eb="17">
      <t>キョリ</t>
    </rPh>
    <rPh sb="17" eb="19">
      <t>ハンイ</t>
    </rPh>
    <phoneticPr fontId="63"/>
  </si>
  <si>
    <t>RN:108, (70, 77等)</t>
    <rPh sb="15" eb="16">
      <t>トウ</t>
    </rPh>
    <phoneticPr fontId="63"/>
  </si>
  <si>
    <t>add</t>
    <phoneticPr fontId="63"/>
  </si>
  <si>
    <t>形状が不正</t>
    <rPh sb="0" eb="2">
      <t>ケイジョウ</t>
    </rPh>
    <rPh sb="3" eb="5">
      <t>フセイ</t>
    </rPh>
    <phoneticPr fontId="63"/>
  </si>
  <si>
    <t>ポイントじゃない、NULL形状等</t>
    <rPh sb="13" eb="15">
      <t>ケイジョウ</t>
    </rPh>
    <rPh sb="15" eb="16">
      <t>トウ</t>
    </rPh>
    <phoneticPr fontId="63"/>
  </si>
  <si>
    <t>RAILWAY_LINK</t>
    <phoneticPr fontId="63"/>
  </si>
  <si>
    <r>
      <rPr>
        <strike/>
        <sz val="9"/>
        <color theme="1"/>
        <rFont val="メイリオ"/>
        <family val="3"/>
        <charset val="128"/>
      </rPr>
      <t>2次メッシュをまたぐリンクの上にノードが存在しない</t>
    </r>
    <r>
      <rPr>
        <sz val="9"/>
        <color theme="1"/>
        <rFont val="メイリオ"/>
        <family val="3"/>
        <charset val="128"/>
      </rPr>
      <t xml:space="preserve">
メッシュ跨ぎのリンクに図郭ノードが存在しない</t>
    </r>
    <rPh sb="1" eb="2">
      <t>ジ</t>
    </rPh>
    <rPh sb="14" eb="15">
      <t>ウエ</t>
    </rPh>
    <rPh sb="20" eb="22">
      <t>ソンザイ</t>
    </rPh>
    <phoneticPr fontId="63"/>
  </si>
  <si>
    <t>2次メッシュ境界上には必ず”図郭上ノード”を作成しなければならない。</t>
    <rPh sb="22" eb="24">
      <t>サクセイ</t>
    </rPh>
    <phoneticPr fontId="63"/>
  </si>
  <si>
    <t>RL:67,68(,54)</t>
    <phoneticPr fontId="63"/>
  </si>
  <si>
    <t xml:space="preserve">2次メッシュを横断している </t>
    <phoneticPr fontId="63"/>
  </si>
  <si>
    <t>RL:56</t>
    <phoneticPr fontId="63"/>
  </si>
  <si>
    <t>2次メッシュ境界の隣接でリンクの属性が異なる</t>
    <rPh sb="1" eb="2">
      <t>ジ</t>
    </rPh>
    <rPh sb="6" eb="8">
      <t>キョウカイ</t>
    </rPh>
    <rPh sb="9" eb="11">
      <t>リンセツ</t>
    </rPh>
    <rPh sb="16" eb="18">
      <t>ゾクセイ</t>
    </rPh>
    <rPh sb="19" eb="20">
      <t>コト</t>
    </rPh>
    <phoneticPr fontId="63"/>
  </si>
  <si>
    <t>自身：
フィールド名(値)</t>
    <rPh sb="0" eb="2">
      <t>ジシン</t>
    </rPh>
    <rPh sb="9" eb="10">
      <t>メイ</t>
    </rPh>
    <rPh sb="11" eb="12">
      <t>アタイ</t>
    </rPh>
    <phoneticPr fontId="63"/>
  </si>
  <si>
    <t>隣接：
フィールド名(値)</t>
    <rPh sb="0" eb="2">
      <t>リンセツ</t>
    </rPh>
    <rPh sb="9" eb="10">
      <t>メイ</t>
    </rPh>
    <rPh sb="11" eb="12">
      <t>アタイ</t>
    </rPh>
    <phoneticPr fontId="63"/>
  </si>
  <si>
    <t>２次メッシュ境界をまたいでリンクの属性が変化してはならない。（属性変化点ノードを作ってはいけない）</t>
    <rPh sb="1" eb="2">
      <t>ジ</t>
    </rPh>
    <rPh sb="6" eb="8">
      <t>キョウカイ</t>
    </rPh>
    <rPh sb="17" eb="19">
      <t>ゾクセイ</t>
    </rPh>
    <rPh sb="20" eb="22">
      <t>ヘンカ</t>
    </rPh>
    <rPh sb="31" eb="33">
      <t>ゾクセイ</t>
    </rPh>
    <rPh sb="33" eb="36">
      <t>ヘンカテン</t>
    </rPh>
    <rPh sb="40" eb="41">
      <t>ツク</t>
    </rPh>
    <phoneticPr fontId="63"/>
  </si>
  <si>
    <t>リンクの属性変化は下記の変化とする
[RAILWAY_LINK]
-RAILWAYCLASS_C
-DISPSCALE_C
-UNDERGROUND_F
※関連テーブル側は、属性変化とはみなさない</t>
    <rPh sb="4" eb="6">
      <t>ゾクセイ</t>
    </rPh>
    <rPh sb="6" eb="8">
      <t>ヘンカ</t>
    </rPh>
    <rPh sb="9" eb="11">
      <t>カキ</t>
    </rPh>
    <rPh sb="12" eb="14">
      <t>ヘンカ</t>
    </rPh>
    <rPh sb="78" eb="80">
      <t>カンレン</t>
    </rPh>
    <rPh sb="84" eb="85">
      <t>ガワ</t>
    </rPh>
    <rPh sb="87" eb="89">
      <t>ゾクセイ</t>
    </rPh>
    <rPh sb="89" eb="91">
      <t>ヘンカ</t>
    </rPh>
    <phoneticPr fontId="63"/>
  </si>
  <si>
    <t>RL:
69と70
71と72</t>
    <phoneticPr fontId="63"/>
  </si>
  <si>
    <r>
      <rPr>
        <strike/>
        <sz val="9"/>
        <color theme="1"/>
        <rFont val="メイリオ"/>
        <family val="3"/>
        <charset val="128"/>
      </rPr>
      <t>2次メッシュ境界の隣接でリンクの接続本数が異なる</t>
    </r>
    <r>
      <rPr>
        <sz val="9"/>
        <color theme="1"/>
        <rFont val="メイリオ"/>
        <family val="3"/>
        <charset val="128"/>
      </rPr>
      <t xml:space="preserve">
メッシュ境界で隣接リンクが不正</t>
    </r>
    <rPh sb="1" eb="2">
      <t>ジ</t>
    </rPh>
    <rPh sb="6" eb="8">
      <t>キョウカイ</t>
    </rPh>
    <rPh sb="9" eb="11">
      <t>リンセツ</t>
    </rPh>
    <rPh sb="16" eb="18">
      <t>セツゾク</t>
    </rPh>
    <rPh sb="18" eb="20">
      <t>ホンスウ</t>
    </rPh>
    <rPh sb="21" eb="22">
      <t>コト</t>
    </rPh>
    <phoneticPr fontId="63"/>
  </si>
  <si>
    <t>２次メッシュ境界をまたいでリンクの接続本数が変化してはならない。（分岐ノードを作ってはいけない）
2次メッシュ境界で端点となってはいけない</t>
    <rPh sb="1" eb="2">
      <t>ジ</t>
    </rPh>
    <rPh sb="6" eb="8">
      <t>キョウカイ</t>
    </rPh>
    <rPh sb="17" eb="19">
      <t>セツゾク</t>
    </rPh>
    <rPh sb="19" eb="21">
      <t>ホンスウ</t>
    </rPh>
    <rPh sb="22" eb="24">
      <t>ヘンカ</t>
    </rPh>
    <rPh sb="33" eb="35">
      <t>ブンキ</t>
    </rPh>
    <rPh sb="39" eb="40">
      <t>ツク</t>
    </rPh>
    <rPh sb="50" eb="51">
      <t>ジ</t>
    </rPh>
    <rPh sb="55" eb="57">
      <t>キョウカイ</t>
    </rPh>
    <rPh sb="58" eb="60">
      <t>タンテン</t>
    </rPh>
    <phoneticPr fontId="63"/>
  </si>
  <si>
    <t>図郭上ノードに接続するリンクは2本だけ</t>
    <rPh sb="0" eb="2">
      <t>ズカク</t>
    </rPh>
    <rPh sb="2" eb="3">
      <t>ジョウ</t>
    </rPh>
    <rPh sb="7" eb="9">
      <t>セツゾク</t>
    </rPh>
    <rPh sb="16" eb="17">
      <t>ホン</t>
    </rPh>
    <phoneticPr fontId="63"/>
  </si>
  <si>
    <t>RL:
3本 73,74,75
1本 77</t>
    <rPh sb="5" eb="6">
      <t>ホン</t>
    </rPh>
    <rPh sb="17" eb="18">
      <t>ホン</t>
    </rPh>
    <phoneticPr fontId="63"/>
  </si>
  <si>
    <t>稲妻形状が存在する</t>
  </si>
  <si>
    <t>鉄道リンクでは非現実的な形状ためNG。</t>
    <rPh sb="0" eb="2">
      <t>テツドウ</t>
    </rPh>
    <rPh sb="7" eb="8">
      <t>ヒ</t>
    </rPh>
    <rPh sb="8" eb="11">
      <t>ゲンジツテキ</t>
    </rPh>
    <rPh sb="12" eb="14">
      <t>ケイジョウ</t>
    </rPh>
    <phoneticPr fontId="63"/>
  </si>
  <si>
    <t>微小閾値以下の角度を持つリンクが存在した場合、エラーではだめですか？
→ 登山路線とかロープウェイとかで、あるはずなので、角度周りのチェックはしない
（必要に応じて後々追加する）</t>
    <rPh sb="0" eb="2">
      <t>ビショウ</t>
    </rPh>
    <rPh sb="2" eb="4">
      <t>シキイチ</t>
    </rPh>
    <rPh sb="4" eb="6">
      <t>イカ</t>
    </rPh>
    <rPh sb="7" eb="9">
      <t>カクド</t>
    </rPh>
    <rPh sb="10" eb="11">
      <t>モ</t>
    </rPh>
    <rPh sb="16" eb="18">
      <t>ソンザイ</t>
    </rPh>
    <rPh sb="20" eb="22">
      <t>バアイ</t>
    </rPh>
    <rPh sb="37" eb="39">
      <t>トザン</t>
    </rPh>
    <rPh sb="39" eb="41">
      <t>ロセン</t>
    </rPh>
    <rPh sb="61" eb="63">
      <t>カクド</t>
    </rPh>
    <rPh sb="63" eb="64">
      <t>マワ</t>
    </rPh>
    <rPh sb="76" eb="78">
      <t>ヒツヨウ</t>
    </rPh>
    <rPh sb="79" eb="80">
      <t>オウ</t>
    </rPh>
    <rPh sb="82" eb="84">
      <t>アトアト</t>
    </rPh>
    <rPh sb="84" eb="86">
      <t>ツイカ</t>
    </rPh>
    <phoneticPr fontId="63"/>
  </si>
  <si>
    <t>RAILWAY_LINK</t>
    <phoneticPr fontId="63"/>
  </si>
  <si>
    <t>パルス形状が存在する</t>
  </si>
  <si>
    <t>急激なターンが存在する</t>
  </si>
  <si>
    <r>
      <rPr>
        <strike/>
        <sz val="9"/>
        <color theme="1"/>
        <rFont val="メイリオ"/>
        <family val="3"/>
        <charset val="128"/>
      </rPr>
      <t>微小リンク/微小クランクが存在する</t>
    </r>
    <r>
      <rPr>
        <sz val="9"/>
        <color theme="1"/>
        <rFont val="メイリオ"/>
        <family val="3"/>
        <charset val="128"/>
      </rPr>
      <t xml:space="preserve">
微小セグメントが存在する</t>
    </r>
    <phoneticPr fontId="63"/>
  </si>
  <si>
    <t>構成点番号と構成点番号</t>
    <rPh sb="0" eb="1">
      <t>コウセイ</t>
    </rPh>
    <rPh sb="1" eb="2">
      <t>テン</t>
    </rPh>
    <rPh sb="2" eb="4">
      <t>バンゴウ</t>
    </rPh>
    <rPh sb="5" eb="7">
      <t>コウセイ</t>
    </rPh>
    <rPh sb="7" eb="8">
      <t>テン</t>
    </rPh>
    <rPh sb="8" eb="10">
      <t>バンゴウ</t>
    </rPh>
    <phoneticPr fontId="63"/>
  </si>
  <si>
    <t>閾値(距離)</t>
    <rPh sb="0" eb="2">
      <t>シキイチ</t>
    </rPh>
    <rPh sb="3" eb="5">
      <t>キョリ</t>
    </rPh>
    <phoneticPr fontId="63"/>
  </si>
  <si>
    <r>
      <t xml:space="preserve">鉄道リンクでは非現実的な形状ためNG。
</t>
    </r>
    <r>
      <rPr>
        <sz val="9"/>
        <color rgb="FFFF0000"/>
        <rFont val="メイリオ"/>
        <family val="3"/>
        <charset val="128"/>
      </rPr>
      <t>※ 微小閾値</t>
    </r>
    <rPh sb="0" eb="2">
      <t>テツドウ</t>
    </rPh>
    <rPh sb="7" eb="8">
      <t>ヒ</t>
    </rPh>
    <rPh sb="8" eb="11">
      <t>ゲンジツテキ</t>
    </rPh>
    <rPh sb="12" eb="14">
      <t>ケイジョウ</t>
    </rPh>
    <rPh sb="23" eb="25">
      <t>ビショウ</t>
    </rPh>
    <rPh sb="25" eb="27">
      <t>シキイチ</t>
    </rPh>
    <phoneticPr fontId="63"/>
  </si>
  <si>
    <t>微小クランク＝微小セグメント
→ 微小閾値でみる</t>
    <rPh sb="0" eb="2">
      <t>ビショウ</t>
    </rPh>
    <rPh sb="7" eb="9">
      <t>ビショウ</t>
    </rPh>
    <rPh sb="17" eb="19">
      <t>ビショウ</t>
    </rPh>
    <rPh sb="19" eb="21">
      <t>シキイチ</t>
    </rPh>
    <phoneticPr fontId="63"/>
  </si>
  <si>
    <t>RL:
微小リンク 78
微小セグメント 79</t>
    <rPh sb="4" eb="6">
      <t>ビショウ</t>
    </rPh>
    <rPh sb="13" eb="15">
      <t>ビショウ</t>
    </rPh>
    <phoneticPr fontId="63"/>
  </si>
  <si>
    <r>
      <rPr>
        <strike/>
        <sz val="9"/>
        <color theme="1"/>
        <rFont val="メイリオ"/>
        <family val="3"/>
        <charset val="128"/>
      </rPr>
      <t>FromToノードが同じOID(ループ形状)</t>
    </r>
    <r>
      <rPr>
        <sz val="9"/>
        <color theme="1"/>
        <rFont val="メイリオ"/>
        <family val="3"/>
        <charset val="128"/>
      </rPr>
      <t xml:space="preserve">
リンクの始終点が等しい</t>
    </r>
    <phoneticPr fontId="63"/>
  </si>
  <si>
    <t>'属性' or '形状'</t>
    <rPh sb="1" eb="3">
      <t>ゾクセイ</t>
    </rPh>
    <rPh sb="9" eb="11">
      <t>ケイジョウ</t>
    </rPh>
    <phoneticPr fontId="63"/>
  </si>
  <si>
    <t>RL:80</t>
    <phoneticPr fontId="63"/>
  </si>
  <si>
    <t>From/Toの組み合わせが同じリンクが複数存在する</t>
    <rPh sb="8" eb="9">
      <t>ク</t>
    </rPh>
    <rPh sb="10" eb="11">
      <t>ア</t>
    </rPh>
    <rPh sb="14" eb="15">
      <t>オナ</t>
    </rPh>
    <rPh sb="20" eb="22">
      <t>フクスウ</t>
    </rPh>
    <rPh sb="22" eb="24">
      <t>ソンザイ</t>
    </rPh>
    <phoneticPr fontId="63"/>
  </si>
  <si>
    <t>'RailLinkID:'ID</t>
    <phoneticPr fontId="63"/>
  </si>
  <si>
    <t>ループリンク</t>
    <phoneticPr fontId="63"/>
  </si>
  <si>
    <t>RL:81と85</t>
    <phoneticPr fontId="63"/>
  </si>
  <si>
    <t>浮きリンクが存在する</t>
  </si>
  <si>
    <t>実際に一区間のみの鉄道リンク(ケーブルカーなど)の場合はOK。</t>
    <rPh sb="0" eb="2">
      <t>ジッサイ</t>
    </rPh>
    <rPh sb="3" eb="4">
      <t>イチ</t>
    </rPh>
    <rPh sb="4" eb="6">
      <t>クカン</t>
    </rPh>
    <rPh sb="9" eb="11">
      <t>テツドウ</t>
    </rPh>
    <rPh sb="25" eb="27">
      <t>バアイ</t>
    </rPh>
    <phoneticPr fontId="63"/>
  </si>
  <si>
    <t>いっぱいいるはずで、無理なので、みない</t>
    <rPh sb="10" eb="12">
      <t>ムリ</t>
    </rPh>
    <phoneticPr fontId="63"/>
  </si>
  <si>
    <t>鉄道リンク形状が不正</t>
    <rPh sb="0" eb="2">
      <t>テツドウ</t>
    </rPh>
    <rPh sb="5" eb="7">
      <t>ケイジョウ</t>
    </rPh>
    <rPh sb="8" eb="10">
      <t>フセイ</t>
    </rPh>
    <phoneticPr fontId="63"/>
  </si>
  <si>
    <t>ラインじゃない、1点しかない、形状がNULL等である。</t>
    <rPh sb="9" eb="10">
      <t>テン</t>
    </rPh>
    <rPh sb="22" eb="23">
      <t>トウ</t>
    </rPh>
    <phoneticPr fontId="63"/>
  </si>
  <si>
    <t>始点ノードIDが不正</t>
  </si>
  <si>
    <t>始点ノードID</t>
    <rPh sb="0" eb="2">
      <t>シテン</t>
    </rPh>
    <phoneticPr fontId="63"/>
  </si>
  <si>
    <t>始点ノードIDに規定値外の値が付与されている。</t>
    <phoneticPr fontId="63"/>
  </si>
  <si>
    <t>RL:94</t>
    <phoneticPr fontId="63"/>
  </si>
  <si>
    <t>終点ノードIDが不正</t>
  </si>
  <si>
    <t>終点ノードID</t>
    <rPh sb="0" eb="2">
      <t>シュウテン</t>
    </rPh>
    <phoneticPr fontId="63"/>
  </si>
  <si>
    <t>終点ノードIDに規定値外の値が付与されている。</t>
    <phoneticPr fontId="63"/>
  </si>
  <si>
    <t>RL:95</t>
    <phoneticPr fontId="63"/>
  </si>
  <si>
    <t>FromNodeIDのノードが見つからない</t>
  </si>
  <si>
    <t>リンクの始点側にノードが接続していない。</t>
    <phoneticPr fontId="63"/>
  </si>
  <si>
    <t>RL:96(,94)</t>
    <phoneticPr fontId="63"/>
  </si>
  <si>
    <t>ToNodeIDのノードが見つからない</t>
  </si>
  <si>
    <t>-</t>
    <phoneticPr fontId="63"/>
  </si>
  <si>
    <t>リンクの終点側にノードが接続していない。</t>
    <phoneticPr fontId="63"/>
  </si>
  <si>
    <t>RL:97(,95)</t>
    <phoneticPr fontId="63"/>
  </si>
  <si>
    <t>RAILWAY_LINK</t>
    <phoneticPr fontId="63"/>
  </si>
  <si>
    <t>メッシュ</t>
    <phoneticPr fontId="63"/>
  </si>
  <si>
    <t>リンクの始点とFromノードの座標が一致しない</t>
  </si>
  <si>
    <t>リンクの始点側に接続しているとされるノードの座標が、リンクの始点の座標と一致しない。</t>
    <phoneticPr fontId="63"/>
  </si>
  <si>
    <t>RL:98</t>
    <phoneticPr fontId="63"/>
  </si>
  <si>
    <t>リンクの終点とToノードの座標が一致しない</t>
  </si>
  <si>
    <t>リンクの終点側に接続しているとされるノードの座標が、リンクの終点の座標と一致しない。</t>
    <phoneticPr fontId="63"/>
  </si>
  <si>
    <t>鉄道種別コードが定義外</t>
    <rPh sb="0" eb="2">
      <t>テツドウ</t>
    </rPh>
    <rPh sb="2" eb="4">
      <t>シュベツ</t>
    </rPh>
    <rPh sb="8" eb="10">
      <t>テイギ</t>
    </rPh>
    <rPh sb="10" eb="11">
      <t>ガイ</t>
    </rPh>
    <phoneticPr fontId="63"/>
  </si>
  <si>
    <t>鉄道種別コード</t>
    <rPh sb="0" eb="2">
      <t>テツドウ</t>
    </rPh>
    <rPh sb="2" eb="4">
      <t>シュベツ</t>
    </rPh>
    <phoneticPr fontId="63"/>
  </si>
  <si>
    <t>定義外のリンク種別の値が付与されていてはならない。
※鉄道リンク種別コード
0 鉄道POI種別で分類
1 貨物線
2 鉄道側線部</t>
    <phoneticPr fontId="63"/>
  </si>
  <si>
    <t>RL:64</t>
    <phoneticPr fontId="63"/>
  </si>
  <si>
    <t>鉄道種別コードが0(鉄道POI種別で分類)で路線リストの値がnull</t>
    <rPh sb="0" eb="2">
      <t>テツドウ</t>
    </rPh>
    <rPh sb="2" eb="4">
      <t>シュベツ</t>
    </rPh>
    <rPh sb="10" eb="12">
      <t>テツドウ</t>
    </rPh>
    <rPh sb="15" eb="17">
      <t>シュベツ</t>
    </rPh>
    <rPh sb="18" eb="20">
      <t>ブンルイ</t>
    </rPh>
    <rPh sb="22" eb="24">
      <t>ロセン</t>
    </rPh>
    <rPh sb="28" eb="29">
      <t>アタイ</t>
    </rPh>
    <phoneticPr fontId="63"/>
  </si>
  <si>
    <t>鉄道種別が0 鉄道POI種別で分類の場合、必ず路線リストに路線名称が存在しなければならない。</t>
    <rPh sb="0" eb="2">
      <t>テツドウ</t>
    </rPh>
    <rPh sb="2" eb="4">
      <t>シュベツ</t>
    </rPh>
    <rPh sb="7" eb="9">
      <t>テツドウ</t>
    </rPh>
    <rPh sb="12" eb="14">
      <t>シュベツ</t>
    </rPh>
    <rPh sb="15" eb="17">
      <t>ブンルイ</t>
    </rPh>
    <rPh sb="18" eb="20">
      <t>バアイ</t>
    </rPh>
    <rPh sb="21" eb="22">
      <t>カナラ</t>
    </rPh>
    <rPh sb="23" eb="25">
      <t>ロセン</t>
    </rPh>
    <rPh sb="29" eb="31">
      <t>ロセン</t>
    </rPh>
    <rPh sb="31" eb="33">
      <t>メイショウ</t>
    </rPh>
    <rPh sb="34" eb="36">
      <t>ソンザイ</t>
    </rPh>
    <phoneticPr fontId="63"/>
  </si>
  <si>
    <t>・REL_RAILWAY_LINK内の該当オブジェクトが持つ、RAILWAY_LINE_IDのオブジェクトが、RAILWAY_LINEに存在しない（不正なID）場合
・REL_RAILWAY_LINKにそもそも該当リンクが存在しない場合
※ RAILWAY_LINEの状態は、鉄道POIの範疇のため、チェックしない（正常なものとする）</t>
    <rPh sb="105" eb="107">
      <t>ガイトウ</t>
    </rPh>
    <rPh sb="135" eb="137">
      <t>ジョウタイ</t>
    </rPh>
    <rPh sb="139" eb="141">
      <t>テツドウ</t>
    </rPh>
    <phoneticPr fontId="63"/>
  </si>
  <si>
    <t>RL:102</t>
    <phoneticPr fontId="63"/>
  </si>
  <si>
    <t>鉄道種別コードが1or2(貨物線・鉄道側線部)で路線リストの値がnull以外</t>
    <rPh sb="0" eb="2">
      <t>テツドウ</t>
    </rPh>
    <rPh sb="2" eb="4">
      <t>シュベツ</t>
    </rPh>
    <rPh sb="13" eb="16">
      <t>カモツセン</t>
    </rPh>
    <rPh sb="17" eb="19">
      <t>テツドウ</t>
    </rPh>
    <rPh sb="19" eb="21">
      <t>ソクセン</t>
    </rPh>
    <rPh sb="21" eb="22">
      <t>ブ</t>
    </rPh>
    <rPh sb="24" eb="26">
      <t>ロセン</t>
    </rPh>
    <rPh sb="30" eb="31">
      <t>アタイ</t>
    </rPh>
    <rPh sb="36" eb="38">
      <t>イガイ</t>
    </rPh>
    <phoneticPr fontId="63"/>
  </si>
  <si>
    <t>鉄道種別が貨物線・鉄道側線部の場合、リンクに路線名は存在しない。</t>
    <rPh sb="0" eb="2">
      <t>テツドウ</t>
    </rPh>
    <rPh sb="2" eb="4">
      <t>シュベツ</t>
    </rPh>
    <rPh sb="5" eb="8">
      <t>カモツセン</t>
    </rPh>
    <rPh sb="9" eb="11">
      <t>テツドウ</t>
    </rPh>
    <rPh sb="11" eb="13">
      <t>ソクセン</t>
    </rPh>
    <rPh sb="13" eb="14">
      <t>ブ</t>
    </rPh>
    <rPh sb="15" eb="17">
      <t>バアイ</t>
    </rPh>
    <rPh sb="22" eb="24">
      <t>ロセン</t>
    </rPh>
    <rPh sb="24" eb="25">
      <t>メイ</t>
    </rPh>
    <rPh sb="26" eb="28">
      <t>ソンザイ</t>
    </rPh>
    <phoneticPr fontId="63"/>
  </si>
  <si>
    <t>鉄道POI種別で分類属性以外でREL_RAILWAY_LINKをもっちゃいけない</t>
    <rPh sb="0" eb="2">
      <t>テツドウ</t>
    </rPh>
    <rPh sb="5" eb="7">
      <t>シュベツ</t>
    </rPh>
    <rPh sb="8" eb="10">
      <t>ブンルイ</t>
    </rPh>
    <rPh sb="10" eb="12">
      <t>ゾクセイ</t>
    </rPh>
    <rPh sb="12" eb="14">
      <t>イガイ</t>
    </rPh>
    <phoneticPr fontId="63"/>
  </si>
  <si>
    <t>RL:101</t>
    <phoneticPr fontId="63"/>
  </si>
  <si>
    <t>スケール表示コードが定義外</t>
    <rPh sb="4" eb="6">
      <t>ヒョウジ</t>
    </rPh>
    <rPh sb="10" eb="12">
      <t>テイギ</t>
    </rPh>
    <rPh sb="12" eb="13">
      <t>ガイ</t>
    </rPh>
    <phoneticPr fontId="63"/>
  </si>
  <si>
    <t>スケール表示コード</t>
    <rPh sb="4" eb="6">
      <t>ヒョウジ</t>
    </rPh>
    <phoneticPr fontId="63"/>
  </si>
  <si>
    <t>スケール表示コードが入力されていないのはNG。
コード値を外れる場合もNG</t>
    <rPh sb="4" eb="6">
      <t>ヒョウジ</t>
    </rPh>
    <rPh sb="10" eb="12">
      <t>ニュウリョク</t>
    </rPh>
    <rPh sb="27" eb="28">
      <t>チ</t>
    </rPh>
    <rPh sb="29" eb="30">
      <t>ハズ</t>
    </rPh>
    <rPh sb="32" eb="34">
      <t>バアイ</t>
    </rPh>
    <phoneticPr fontId="63"/>
  </si>
  <si>
    <t>RL:65</t>
    <phoneticPr fontId="63"/>
  </si>
  <si>
    <t>前後のリンクでスケール表示コードの値が異なる</t>
    <rPh sb="0" eb="2">
      <t>ゼンゴ</t>
    </rPh>
    <rPh sb="11" eb="13">
      <t>ヒョウジ</t>
    </rPh>
    <rPh sb="17" eb="18">
      <t>アタイ</t>
    </rPh>
    <rPh sb="19" eb="20">
      <t>コト</t>
    </rPh>
    <phoneticPr fontId="63"/>
  </si>
  <si>
    <t>スケールの連続性チェック。前後で値が異なる場合に表示が抜ける可能性がある。</t>
    <rPh sb="5" eb="8">
      <t>レンゾクセイ</t>
    </rPh>
    <rPh sb="13" eb="15">
      <t>ゼンゴ</t>
    </rPh>
    <rPh sb="16" eb="17">
      <t>アタイ</t>
    </rPh>
    <rPh sb="18" eb="19">
      <t>コト</t>
    </rPh>
    <rPh sb="21" eb="23">
      <t>バアイ</t>
    </rPh>
    <rPh sb="24" eb="26">
      <t>ヒョウジ</t>
    </rPh>
    <rPh sb="27" eb="28">
      <t>ヌ</t>
    </rPh>
    <rPh sb="30" eb="33">
      <t>カノウセイ</t>
    </rPh>
    <phoneticPr fontId="63"/>
  </si>
  <si>
    <t>最初、スケールはやらないので、いらない
→ 後でやるなら、その時検討</t>
    <phoneticPr fontId="63"/>
  </si>
  <si>
    <t>クエリ</t>
    <phoneticPr fontId="63"/>
  </si>
  <si>
    <t>同じ路線名称で連続しているリンク群が複数存在している</t>
    <rPh sb="0" eb="1">
      <t>オナ</t>
    </rPh>
    <rPh sb="2" eb="4">
      <t>ロセン</t>
    </rPh>
    <rPh sb="4" eb="6">
      <t>メイショウ</t>
    </rPh>
    <rPh sb="7" eb="9">
      <t>レンゾク</t>
    </rPh>
    <rPh sb="16" eb="17">
      <t>グン</t>
    </rPh>
    <rPh sb="18" eb="20">
      <t>フクスウ</t>
    </rPh>
    <rPh sb="20" eb="22">
      <t>ソンザイ</t>
    </rPh>
    <phoneticPr fontId="63"/>
  </si>
  <si>
    <t>別のリンク群のリンクID</t>
    <rPh sb="0" eb="1">
      <t>ベツ</t>
    </rPh>
    <rPh sb="5" eb="6">
      <t>グン</t>
    </rPh>
    <phoneticPr fontId="63"/>
  </si>
  <si>
    <t>連続性チェック。同じ路線のリンク群が複数存在する場合、その間のリンクは路線名称が抜け落ちている可能性が高い。</t>
    <rPh sb="0" eb="3">
      <t>レンゾクセイ</t>
    </rPh>
    <rPh sb="8" eb="9">
      <t>オナ</t>
    </rPh>
    <rPh sb="10" eb="12">
      <t>ロセン</t>
    </rPh>
    <rPh sb="16" eb="17">
      <t>グン</t>
    </rPh>
    <rPh sb="18" eb="20">
      <t>フクスウ</t>
    </rPh>
    <rPh sb="20" eb="22">
      <t>ソンザイ</t>
    </rPh>
    <rPh sb="24" eb="26">
      <t>バアイ</t>
    </rPh>
    <rPh sb="29" eb="30">
      <t>アイダ</t>
    </rPh>
    <rPh sb="35" eb="37">
      <t>ロセン</t>
    </rPh>
    <rPh sb="37" eb="39">
      <t>メイショウ</t>
    </rPh>
    <rPh sb="40" eb="41">
      <t>ヌ</t>
    </rPh>
    <rPh sb="42" eb="43">
      <t>オ</t>
    </rPh>
    <rPh sb="47" eb="50">
      <t>カノウセイ</t>
    </rPh>
    <rPh sb="51" eb="52">
      <t>タカ</t>
    </rPh>
    <phoneticPr fontId="63"/>
  </si>
  <si>
    <t>他に連続性を確認できる方法があれば…
→ 全国で路線ごとにつなげてみて、1つなぎならOK</t>
    <rPh sb="0" eb="1">
      <t>ホカ</t>
    </rPh>
    <rPh sb="2" eb="5">
      <t>レンゾクセイ</t>
    </rPh>
    <rPh sb="6" eb="8">
      <t>カクニン</t>
    </rPh>
    <rPh sb="11" eb="13">
      <t>ホウホウ</t>
    </rPh>
    <rPh sb="21" eb="23">
      <t>ゼンコク</t>
    </rPh>
    <rPh sb="24" eb="26">
      <t>ロセン</t>
    </rPh>
    <phoneticPr fontId="63"/>
  </si>
  <si>
    <t>RL:21</t>
    <phoneticPr fontId="63"/>
  </si>
  <si>
    <t>保留</t>
    <rPh sb="0" eb="2">
      <t>ホリュウ</t>
    </rPh>
    <phoneticPr fontId="63"/>
  </si>
  <si>
    <t>前後のリンクに無い路線名称を持っているリンクが存在する</t>
    <rPh sb="0" eb="2">
      <t>ゼンゴ</t>
    </rPh>
    <rPh sb="7" eb="8">
      <t>ナ</t>
    </rPh>
    <rPh sb="9" eb="11">
      <t>ロセン</t>
    </rPh>
    <rPh sb="11" eb="13">
      <t>メイショウ</t>
    </rPh>
    <rPh sb="14" eb="15">
      <t>モ</t>
    </rPh>
    <rPh sb="23" eb="25">
      <t>ソンザイ</t>
    </rPh>
    <phoneticPr fontId="63"/>
  </si>
  <si>
    <t>連続性チェック。前後のリンクに該当しない路線名称を持っているリンクは誤入力の可能性が高い。</t>
    <rPh sb="0" eb="3">
      <t>レンゾクセイ</t>
    </rPh>
    <rPh sb="8" eb="10">
      <t>ゼンゴ</t>
    </rPh>
    <rPh sb="15" eb="17">
      <t>ガイトウ</t>
    </rPh>
    <rPh sb="20" eb="22">
      <t>ロセン</t>
    </rPh>
    <rPh sb="22" eb="24">
      <t>メイショウ</t>
    </rPh>
    <rPh sb="25" eb="26">
      <t>モ</t>
    </rPh>
    <rPh sb="34" eb="35">
      <t>ゴ</t>
    </rPh>
    <rPh sb="35" eb="37">
      <t>ニュウリョク</t>
    </rPh>
    <rPh sb="38" eb="41">
      <t>カノウセイ</t>
    </rPh>
    <rPh sb="42" eb="43">
      <t>タカ</t>
    </rPh>
    <phoneticPr fontId="63"/>
  </si>
  <si>
    <r>
      <t xml:space="preserve">他に連続性を確認できる方法があれば…
→ </t>
    </r>
    <r>
      <rPr>
        <sz val="9"/>
        <color rgb="FFFF0000"/>
        <rFont val="メイリオ"/>
        <family val="3"/>
        <charset val="128"/>
      </rPr>
      <t>もうちょっと詰める、持ち帰り、要検討（地図1G）
技術参考：
・前後リンクで間のノードが駅POIノードじゃない
 - 分岐ノード以外
　　接続2リンクであること
　　2リンクの紐付き路線が等しいこと
 - 分岐ノード
　　下記で紐付き路線が等しいこと
　　　接続路線が一番多いリンク
　　　その他リンクの接続路線の合算</t>
    </r>
    <rPh sb="0" eb="1">
      <t>ホカ</t>
    </rPh>
    <rPh sb="2" eb="5">
      <t>レンゾクセイ</t>
    </rPh>
    <rPh sb="6" eb="8">
      <t>カクニン</t>
    </rPh>
    <rPh sb="11" eb="13">
      <t>ホウホウ</t>
    </rPh>
    <rPh sb="27" eb="28">
      <t>ツ</t>
    </rPh>
    <rPh sb="31" eb="32">
      <t>モ</t>
    </rPh>
    <rPh sb="33" eb="34">
      <t>カエ</t>
    </rPh>
    <rPh sb="36" eb="39">
      <t>ヨウケントウ</t>
    </rPh>
    <rPh sb="40" eb="42">
      <t>チズ</t>
    </rPh>
    <rPh sb="47" eb="49">
      <t>ギジュツ</t>
    </rPh>
    <rPh sb="49" eb="51">
      <t>サンコウ</t>
    </rPh>
    <rPh sb="54" eb="56">
      <t>ゼンゴ</t>
    </rPh>
    <rPh sb="60" eb="61">
      <t>アイダ</t>
    </rPh>
    <rPh sb="66" eb="67">
      <t>エキ</t>
    </rPh>
    <rPh sb="81" eb="83">
      <t>ブンキ</t>
    </rPh>
    <rPh sb="86" eb="88">
      <t>イガイ</t>
    </rPh>
    <rPh sb="91" eb="93">
      <t>セツゾク</t>
    </rPh>
    <rPh sb="110" eb="111">
      <t>ヒモ</t>
    </rPh>
    <rPh sb="111" eb="112">
      <t>ヅ</t>
    </rPh>
    <rPh sb="113" eb="115">
      <t>ロセン</t>
    </rPh>
    <rPh sb="116" eb="117">
      <t>ヒト</t>
    </rPh>
    <rPh sb="125" eb="127">
      <t>ブンキ</t>
    </rPh>
    <rPh sb="133" eb="135">
      <t>カキ</t>
    </rPh>
    <rPh sb="151" eb="153">
      <t>セツゾク</t>
    </rPh>
    <rPh sb="153" eb="155">
      <t>ロセン</t>
    </rPh>
    <rPh sb="156" eb="158">
      <t>イチバン</t>
    </rPh>
    <rPh sb="158" eb="159">
      <t>オオ</t>
    </rPh>
    <rPh sb="169" eb="170">
      <t>タ</t>
    </rPh>
    <rPh sb="174" eb="176">
      <t>セツゾク</t>
    </rPh>
    <rPh sb="176" eb="178">
      <t>ロセン</t>
    </rPh>
    <rPh sb="179" eb="181">
      <t>ガッサン</t>
    </rPh>
    <phoneticPr fontId="63"/>
  </si>
  <si>
    <t>属性</t>
    <phoneticPr fontId="63"/>
  </si>
  <si>
    <r>
      <rPr>
        <strike/>
        <sz val="9"/>
        <color theme="1"/>
        <rFont val="メイリオ"/>
        <family val="3"/>
        <charset val="128"/>
      </rPr>
      <t xml:space="preserve">接続しているノードに存在しない路線(駅)名称がリンクに存在している
</t>
    </r>
    <r>
      <rPr>
        <sz val="9"/>
        <color theme="1"/>
        <rFont val="メイリオ"/>
        <family val="3"/>
        <charset val="128"/>
      </rPr>
      <t>接続しているリンクに存在しない路線IDがノードに存在している</t>
    </r>
    <rPh sb="0" eb="2">
      <t>セツゾク</t>
    </rPh>
    <rPh sb="10" eb="12">
      <t>ソンザイ</t>
    </rPh>
    <rPh sb="15" eb="17">
      <t>ロセン</t>
    </rPh>
    <rPh sb="18" eb="19">
      <t>エキ</t>
    </rPh>
    <rPh sb="20" eb="22">
      <t>メイショウ</t>
    </rPh>
    <rPh sb="27" eb="29">
      <t>ソンザイ</t>
    </rPh>
    <rPh sb="34" eb="36">
      <t>セツゾク</t>
    </rPh>
    <rPh sb="44" eb="46">
      <t>ソンザイ</t>
    </rPh>
    <rPh sb="49" eb="51">
      <t>ロセン</t>
    </rPh>
    <rPh sb="58" eb="60">
      <t>ソンザイ</t>
    </rPh>
    <phoneticPr fontId="63"/>
  </si>
  <si>
    <t>路線ID(路線名)</t>
    <rPh sb="0" eb="2">
      <t>ロセン</t>
    </rPh>
    <rPh sb="5" eb="7">
      <t>ロセン</t>
    </rPh>
    <rPh sb="7" eb="8">
      <t>メイ</t>
    </rPh>
    <phoneticPr fontId="63"/>
  </si>
  <si>
    <r>
      <t>ノードとリンクの属性不整合チェック。</t>
    </r>
    <r>
      <rPr>
        <strike/>
        <sz val="9"/>
        <color theme="1"/>
        <rFont val="メイリオ"/>
        <family val="3"/>
        <charset val="128"/>
      </rPr>
      <t xml:space="preserve">接続する駅POIノードに存在しない路線名をリンクが持つことはない。
</t>
    </r>
    <r>
      <rPr>
        <sz val="9"/>
        <color theme="1"/>
        <rFont val="メイリオ"/>
        <family val="3"/>
        <charset val="128"/>
      </rPr>
      <t>駅POIノードから見て、自身に紐づくJOIN_LINE_INFOのLINE_IDは、接続リンクのLINE_IDに全て存在するか？</t>
    </r>
    <rPh sb="8" eb="10">
      <t>ゾクセイ</t>
    </rPh>
    <rPh sb="10" eb="13">
      <t>フセイゴウ</t>
    </rPh>
    <rPh sb="18" eb="20">
      <t>セツゾク</t>
    </rPh>
    <rPh sb="22" eb="23">
      <t>エキ</t>
    </rPh>
    <rPh sb="30" eb="32">
      <t>ソンザイ</t>
    </rPh>
    <rPh sb="35" eb="37">
      <t>ロセン</t>
    </rPh>
    <rPh sb="37" eb="38">
      <t>メイ</t>
    </rPh>
    <rPh sb="43" eb="44">
      <t>モ</t>
    </rPh>
    <rPh sb="52" eb="53">
      <t>エキ</t>
    </rPh>
    <rPh sb="61" eb="62">
      <t>ミ</t>
    </rPh>
    <rPh sb="64" eb="66">
      <t>ジシン</t>
    </rPh>
    <rPh sb="67" eb="68">
      <t>ヒモ</t>
    </rPh>
    <rPh sb="94" eb="96">
      <t>セツゾク</t>
    </rPh>
    <rPh sb="108" eb="109">
      <t>スベ</t>
    </rPh>
    <rPh sb="110" eb="112">
      <t>ソンザイ</t>
    </rPh>
    <phoneticPr fontId="63"/>
  </si>
  <si>
    <t>駅POIノードの場合、自身に紐づく路線が全て、リンク側にいるか</t>
    <rPh sb="0" eb="1">
      <t>エキ</t>
    </rPh>
    <rPh sb="8" eb="10">
      <t>バアイ</t>
    </rPh>
    <rPh sb="11" eb="13">
      <t>ジシン</t>
    </rPh>
    <rPh sb="14" eb="15">
      <t>ヒモ</t>
    </rPh>
    <rPh sb="17" eb="19">
      <t>ロセン</t>
    </rPh>
    <rPh sb="20" eb="21">
      <t>スベ</t>
    </rPh>
    <rPh sb="26" eb="27">
      <t>ガワ</t>
    </rPh>
    <phoneticPr fontId="63"/>
  </si>
  <si>
    <t>RN:168,169,171</t>
    <phoneticPr fontId="63"/>
  </si>
  <si>
    <t>構成点が重複している</t>
    <rPh sb="0" eb="2">
      <t>コウセイ</t>
    </rPh>
    <rPh sb="2" eb="3">
      <t>テン</t>
    </rPh>
    <rPh sb="4" eb="6">
      <t>チョウフク</t>
    </rPh>
    <phoneticPr fontId="63"/>
  </si>
  <si>
    <t>1リンク内で、構成点が重複している</t>
    <rPh sb="4" eb="5">
      <t>ナイ</t>
    </rPh>
    <rPh sb="7" eb="9">
      <t>コウセイ</t>
    </rPh>
    <rPh sb="9" eb="10">
      <t>テン</t>
    </rPh>
    <rPh sb="11" eb="13">
      <t>チョウフク</t>
    </rPh>
    <phoneticPr fontId="63"/>
  </si>
  <si>
    <t>RL:104(, 80)</t>
    <phoneticPr fontId="63"/>
  </si>
  <si>
    <t>フラグフィールドなのに、[0]と[1]以外の値</t>
    <phoneticPr fontId="63"/>
  </si>
  <si>
    <t>UNDERGROUND_F'(値)</t>
    <rPh sb="15" eb="16">
      <t>アタイ</t>
    </rPh>
    <phoneticPr fontId="63"/>
  </si>
  <si>
    <t>地下フラグに「0」と「1」以外が格納されている</t>
    <rPh sb="0" eb="2">
      <t>チカ</t>
    </rPh>
    <rPh sb="13" eb="15">
      <t>イガイ</t>
    </rPh>
    <rPh sb="16" eb="18">
      <t>カクノウ</t>
    </rPh>
    <phoneticPr fontId="63"/>
  </si>
  <si>
    <t>RL:105</t>
    <phoneticPr fontId="63"/>
  </si>
  <si>
    <t>駅番号の並び順が不正</t>
    <rPh sb="0" eb="1">
      <t>エキ</t>
    </rPh>
    <rPh sb="1" eb="3">
      <t>バンゴウ</t>
    </rPh>
    <rPh sb="4" eb="5">
      <t>ナラ</t>
    </rPh>
    <rPh sb="6" eb="7">
      <t>ジュン</t>
    </rPh>
    <rPh sb="8" eb="10">
      <t>フセイ</t>
    </rPh>
    <phoneticPr fontId="63"/>
  </si>
  <si>
    <t>駅番号(同一路線の駅番号一覧)</t>
    <rPh sb="0" eb="1">
      <t>エキ</t>
    </rPh>
    <rPh sb="1" eb="3">
      <t>バンゴウ</t>
    </rPh>
    <rPh sb="4" eb="6">
      <t>ドウイツ</t>
    </rPh>
    <rPh sb="6" eb="8">
      <t>ロセン</t>
    </rPh>
    <rPh sb="9" eb="10">
      <t>エキ</t>
    </rPh>
    <rPh sb="10" eb="12">
      <t>バンゴウ</t>
    </rPh>
    <rPh sb="12" eb="14">
      <t>イチラン</t>
    </rPh>
    <phoneticPr fontId="63"/>
  </si>
  <si>
    <t>路線内で、駅番号が順番に過不足なく並んでいない</t>
    <rPh sb="0" eb="2">
      <t>ロセン</t>
    </rPh>
    <rPh sb="2" eb="3">
      <t>ナイ</t>
    </rPh>
    <rPh sb="5" eb="6">
      <t>エキ</t>
    </rPh>
    <rPh sb="6" eb="8">
      <t>バンゴウ</t>
    </rPh>
    <rPh sb="9" eb="11">
      <t>ジュンバン</t>
    </rPh>
    <rPh sb="12" eb="15">
      <t>カブソク</t>
    </rPh>
    <rPh sb="17" eb="18">
      <t>ナラ</t>
    </rPh>
    <phoneticPr fontId="63"/>
  </si>
  <si>
    <t>RN:47(数字抜け）
RN:56(0とO)
(179)</t>
    <rPh sb="6" eb="8">
      <t>スウジ</t>
    </rPh>
    <rPh sb="8" eb="9">
      <t>ヌ</t>
    </rPh>
    <phoneticPr fontId="63"/>
  </si>
  <si>
    <t>add</t>
    <phoneticPr fontId="63"/>
  </si>
  <si>
    <t>駅番号が重複している</t>
    <rPh sb="0" eb="1">
      <t>エキ</t>
    </rPh>
    <rPh sb="1" eb="3">
      <t>バンゴウ</t>
    </rPh>
    <rPh sb="4" eb="6">
      <t>チョウフク</t>
    </rPh>
    <phoneticPr fontId="63"/>
  </si>
  <si>
    <t>""RailNodeID:"ID([駅番号])</t>
    <rPh sb="18" eb="19">
      <t>エキ</t>
    </rPh>
    <rPh sb="19" eb="21">
      <t>バンゴウ</t>
    </rPh>
    <phoneticPr fontId="63"/>
  </si>
  <si>
    <t>路線内で、駅番号が重複している</t>
    <rPh sb="0" eb="2">
      <t>ロセン</t>
    </rPh>
    <rPh sb="2" eb="3">
      <t>ナイ</t>
    </rPh>
    <rPh sb="5" eb="6">
      <t>エキ</t>
    </rPh>
    <rPh sb="6" eb="8">
      <t>バンゴウ</t>
    </rPh>
    <rPh sb="9" eb="11">
      <t>チョウフク</t>
    </rPh>
    <phoneticPr fontId="63"/>
  </si>
  <si>
    <t>同一の路線内で駅番号が同じものが複数存在している</t>
    <rPh sb="0" eb="2">
      <t>ドウイツ</t>
    </rPh>
    <rPh sb="3" eb="5">
      <t>ロセン</t>
    </rPh>
    <rPh sb="5" eb="6">
      <t>ナイ</t>
    </rPh>
    <rPh sb="7" eb="8">
      <t>エキ</t>
    </rPh>
    <rPh sb="8" eb="10">
      <t>バンゴウ</t>
    </rPh>
    <rPh sb="11" eb="12">
      <t>オナ</t>
    </rPh>
    <rPh sb="16" eb="18">
      <t>フクスウ</t>
    </rPh>
    <rPh sb="18" eb="20">
      <t>ソンザイ</t>
    </rPh>
    <phoneticPr fontId="63"/>
  </si>
  <si>
    <t>RN:178と180</t>
    <phoneticPr fontId="63"/>
  </si>
  <si>
    <t>駅番号に数字が存在しない</t>
    <rPh sb="0" eb="1">
      <t>エキ</t>
    </rPh>
    <rPh sb="1" eb="3">
      <t>バンゴウ</t>
    </rPh>
    <rPh sb="4" eb="6">
      <t>スウジ</t>
    </rPh>
    <rPh sb="7" eb="9">
      <t>ソンザイ</t>
    </rPh>
    <phoneticPr fontId="63"/>
  </si>
  <si>
    <t>駅番号</t>
    <rPh sb="0" eb="1">
      <t>エキ</t>
    </rPh>
    <rPh sb="1" eb="3">
      <t>バンゴウ</t>
    </rPh>
    <phoneticPr fontId="63"/>
  </si>
  <si>
    <t>駅番号内に数字が存在しない</t>
    <rPh sb="0" eb="1">
      <t>エキ</t>
    </rPh>
    <rPh sb="1" eb="3">
      <t>バンゴウ</t>
    </rPh>
    <rPh sb="3" eb="4">
      <t>ナイ</t>
    </rPh>
    <rPh sb="5" eb="7">
      <t>スウジ</t>
    </rPh>
    <rPh sb="8" eb="10">
      <t>ソンザイ</t>
    </rPh>
    <phoneticPr fontId="63"/>
  </si>
  <si>
    <t>駅番号内に数字が存在しない</t>
    <phoneticPr fontId="63"/>
  </si>
  <si>
    <t>RN:182</t>
    <phoneticPr fontId="63"/>
  </si>
  <si>
    <t>REL_RAILWAY_NODE</t>
    <phoneticPr fontId="63"/>
  </si>
  <si>
    <t>紐づく鉄道ノードが存在しない</t>
    <rPh sb="0" eb="1">
      <t>ヒモ</t>
    </rPh>
    <rPh sb="3" eb="5">
      <t>テツドウ</t>
    </rPh>
    <rPh sb="9" eb="11">
      <t>ソンザイ</t>
    </rPh>
    <phoneticPr fontId="63"/>
  </si>
  <si>
    <t>RW_NODE_ID</t>
    <phoneticPr fontId="63"/>
  </si>
  <si>
    <t>REL_RAILWAY_NODEの持つRW_NODE_IDに対応するオブジェクトが、RAILWAY_NODEに存在しない</t>
    <rPh sb="17" eb="18">
      <t>モ</t>
    </rPh>
    <rPh sb="30" eb="32">
      <t>タイオウ</t>
    </rPh>
    <rPh sb="55" eb="57">
      <t>ソンザイ</t>
    </rPh>
    <phoneticPr fontId="63"/>
  </si>
  <si>
    <t>いわゆる野良レコードチェック</t>
    <rPh sb="4" eb="6">
      <t>ノラ</t>
    </rPh>
    <phoneticPr fontId="63"/>
  </si>
  <si>
    <t>REL_RN:33</t>
    <phoneticPr fontId="63"/>
  </si>
  <si>
    <t>REL_RAILWAY_LINK</t>
    <phoneticPr fontId="63"/>
  </si>
  <si>
    <t>紐づく鉄道リンクが存在しない</t>
    <rPh sb="0" eb="1">
      <t>ヒモ</t>
    </rPh>
    <rPh sb="3" eb="5">
      <t>テツドウ</t>
    </rPh>
    <rPh sb="9" eb="11">
      <t>ソンザイ</t>
    </rPh>
    <phoneticPr fontId="63"/>
  </si>
  <si>
    <t>RW_LINK_ID</t>
    <phoneticPr fontId="63"/>
  </si>
  <si>
    <t>REL_RAILWAY_LINKの持つRW_LINK_IDに対応するオブジェクトが、RAILWAY_LINKに存在しない</t>
    <rPh sb="17" eb="18">
      <t>モ</t>
    </rPh>
    <rPh sb="30" eb="32">
      <t>タイオウ</t>
    </rPh>
    <rPh sb="55" eb="57">
      <t>ソンザイ</t>
    </rPh>
    <phoneticPr fontId="63"/>
  </si>
  <si>
    <t>REL_RL:55</t>
    <phoneticPr fontId="63"/>
  </si>
  <si>
    <t>本シートは鉄道NW チェックツール（以下、本ツール）に実装される機能の詳細について記したものである。</t>
    <rPh sb="0" eb="1">
      <t>ホン</t>
    </rPh>
    <rPh sb="5" eb="7">
      <t>テツドウ</t>
    </rPh>
    <rPh sb="18" eb="20">
      <t>イカ</t>
    </rPh>
    <rPh sb="21" eb="22">
      <t>ホン</t>
    </rPh>
    <rPh sb="27" eb="29">
      <t>ジッソウ</t>
    </rPh>
    <rPh sb="32" eb="34">
      <t>キノウ</t>
    </rPh>
    <rPh sb="35" eb="37">
      <t>ショウサイ</t>
    </rPh>
    <rPh sb="41" eb="42">
      <t>シル</t>
    </rPh>
    <phoneticPr fontId="4"/>
  </si>
  <si>
    <t>http://preon.mr.ipc.pioneer.co.jp/svn/release/trunk/public/SiNDY-b/Documents/data_model/SJ国内_パラメータ表.xls</t>
    <phoneticPr fontId="4"/>
  </si>
  <si>
    <t>rail_nw_db</t>
    <phoneticPr fontId="4"/>
  </si>
  <si>
    <t>rail_poi_db</t>
    <phoneticPr fontId="4"/>
  </si>
  <si>
    <t>station_db</t>
    <phoneticPr fontId="4"/>
  </si>
  <si>
    <t>output</t>
    <phoneticPr fontId="4"/>
  </si>
  <si>
    <t>meshlist</t>
    <phoneticPr fontId="4"/>
  </si>
  <si>
    <t>dist_threshold</t>
    <phoneticPr fontId="4"/>
  </si>
  <si>
    <t>neighbor_threshold</t>
    <phoneticPr fontId="4"/>
  </si>
  <si>
    <t>鉄道NW DB接続先</t>
    <rPh sb="0" eb="2">
      <t>テツドウ</t>
    </rPh>
    <rPh sb="7" eb="9">
      <t>セツゾク</t>
    </rPh>
    <rPh sb="9" eb="10">
      <t>サキ</t>
    </rPh>
    <phoneticPr fontId="4"/>
  </si>
  <si>
    <t>鉄道POI DB接続先</t>
    <rPh sb="0" eb="2">
      <t>テツドウ</t>
    </rPh>
    <rPh sb="8" eb="10">
      <t>セツゾク</t>
    </rPh>
    <rPh sb="10" eb="11">
      <t>サキ</t>
    </rPh>
    <phoneticPr fontId="4"/>
  </si>
  <si>
    <t>中縮駅舎 DB接続先</t>
    <rPh sb="0" eb="1">
      <t>チュウ</t>
    </rPh>
    <rPh sb="1" eb="2">
      <t>シュク</t>
    </rPh>
    <rPh sb="2" eb="4">
      <t>エキシャ</t>
    </rPh>
    <rPh sb="7" eb="9">
      <t>セツゾク</t>
    </rPh>
    <rPh sb="9" eb="10">
      <t>サキ</t>
    </rPh>
    <phoneticPr fontId="4"/>
  </si>
  <si>
    <t>ログファイル</t>
    <phoneticPr fontId="4"/>
  </si>
  <si>
    <t>ファイル</t>
    <phoneticPr fontId="4"/>
  </si>
  <si>
    <t>--rail_nw_db SJJPN/SJJPN/SDE.EDT_SJJPN/5151/coral2</t>
    <phoneticPr fontId="4"/>
  </si>
  <si>
    <t>--rail_poi_db FIX201501/FIX201501/SDE.DEFAULT/5151/arion</t>
    <phoneticPr fontId="4"/>
  </si>
  <si>
    <t>--station_db FIX201501/FIX201501/SDE.DEFAULT/5151/onyx</t>
    <phoneticPr fontId="4"/>
  </si>
  <si>
    <t>--neighbor_threshold 50.0</t>
    <phoneticPr fontId="4"/>
  </si>
  <si>
    <t>--dist_threshold 0.20</t>
    <phoneticPr fontId="4"/>
  </si>
  <si>
    <t>--output E:\work\output.txt</t>
    <phoneticPr fontId="4"/>
  </si>
  <si>
    <t>--meshlist E:\work\basemesh.txt</t>
    <phoneticPr fontId="4"/>
  </si>
  <si>
    <t>110：ノードが関係ないリンクに接触している</t>
  </si>
  <si>
    <t>111：ノードが別のノードに接触している</t>
    <phoneticPr fontId="4"/>
  </si>
  <si>
    <t>315：微小セグメントが存在する</t>
    <phoneticPr fontId="4"/>
  </si>
  <si>
    <t>116：駅POIノードの近傍に対応する駅POIが存在しない</t>
    <phoneticPr fontId="4"/>
  </si>
  <si>
    <t>- クエリチェック</t>
    <phoneticPr fontId="4"/>
  </si>
  <si>
    <t>- メッシュチェック</t>
    <phoneticPr fontId="4"/>
  </si>
  <si>
    <t>本シートは鉄道NW チェックツール（以下、本ツール）において出力されるメッセージについて記したものである。</t>
    <rPh sb="0" eb="1">
      <t>ホン</t>
    </rPh>
    <rPh sb="5" eb="7">
      <t>テツドウ</t>
    </rPh>
    <rPh sb="18" eb="20">
      <t>イカ</t>
    </rPh>
    <rPh sb="21" eb="22">
      <t>ホン</t>
    </rPh>
    <rPh sb="30" eb="32">
      <t>シュツリョク</t>
    </rPh>
    <rPh sb="44" eb="45">
      <t>シル</t>
    </rPh>
    <phoneticPr fontId="4"/>
  </si>
  <si>
    <t>鉄道NW系オブジェクト取得失敗</t>
    <phoneticPr fontId="4"/>
  </si>
  <si>
    <t>駅ポイント取得失敗</t>
    <phoneticPr fontId="4"/>
  </si>
  <si>
    <t>中縮駅舎ポリゴン取得失敗</t>
    <phoneticPr fontId="4"/>
  </si>
  <si>
    <t>全国分のObjectID取得失敗</t>
    <phoneticPr fontId="4"/>
  </si>
  <si>
    <t>メッシュ内のRailwayLink・RailwayNode取得失敗</t>
    <rPh sb="4" eb="5">
      <t>ナイ</t>
    </rPh>
    <rPh sb="29" eb="31">
      <t>シュトク</t>
    </rPh>
    <rPh sb="31" eb="33">
      <t>シッパイ</t>
    </rPh>
    <phoneticPr fontId="4"/>
  </si>
  <si>
    <t>メッシュ内のStationPoint取得失敗</t>
    <rPh sb="4" eb="5">
      <t>ナイ</t>
    </rPh>
    <rPh sb="18" eb="20">
      <t>シュトク</t>
    </rPh>
    <rPh sb="20" eb="22">
      <t>シッパイ</t>
    </rPh>
    <phoneticPr fontId="4"/>
  </si>
  <si>
    <t>メッシュ内のBaseStation取得失敗</t>
    <rPh sb="4" eb="5">
      <t>ナイ</t>
    </rPh>
    <rPh sb="17" eb="19">
      <t>シュトク</t>
    </rPh>
    <rPh sb="19" eb="21">
      <t>シッパイ</t>
    </rPh>
    <phoneticPr fontId="4"/>
  </si>
  <si>
    <t>RailwayLink・RailwayNodeから全ObjectID取得失敗</t>
    <rPh sb="25" eb="26">
      <t>ゼン</t>
    </rPh>
    <rPh sb="34" eb="36">
      <t>シュトク</t>
    </rPh>
    <rPh sb="36" eb="38">
      <t>シッパイ</t>
    </rPh>
    <phoneticPr fontId="4"/>
  </si>
  <si>
    <t>コンテンツ本部
地図DB制作部第一制作G</t>
    <rPh sb="5" eb="6">
      <t>ホン</t>
    </rPh>
    <rPh sb="6" eb="7">
      <t>ブ</t>
    </rPh>
    <rPh sb="8" eb="10">
      <t>チズ</t>
    </rPh>
    <rPh sb="12" eb="14">
      <t>セイサク</t>
    </rPh>
    <rPh sb="14" eb="15">
      <t>ブ</t>
    </rPh>
    <rPh sb="15" eb="17">
      <t>ダイイチ</t>
    </rPh>
    <rPh sb="17" eb="19">
      <t>セイサク</t>
    </rPh>
    <phoneticPr fontId="4"/>
  </si>
  <si>
    <t>17春</t>
    <rPh sb="2" eb="3">
      <t>ハル</t>
    </rPh>
    <phoneticPr fontId="4"/>
  </si>
  <si>
    <t>17.1.0.3</t>
    <phoneticPr fontId="4"/>
  </si>
  <si>
    <t>青山 賢</t>
    <rPh sb="0" eb="2">
      <t>アオヤマ</t>
    </rPh>
    <rPh sb="3" eb="4">
      <t>マサル</t>
    </rPh>
    <phoneticPr fontId="4"/>
  </si>
  <si>
    <t>要件定義書を参照。
"\\win\tdc\Common\dev2-4G\05_Project\23期\スポット対応\資料\bug11949\要件定義書_bug11949.xlsx"</t>
    <rPh sb="0" eb="2">
      <t>ヨウケン</t>
    </rPh>
    <rPh sb="2" eb="4">
      <t>テイギ</t>
    </rPh>
    <rPh sb="4" eb="5">
      <t>ショ</t>
    </rPh>
    <rPh sb="6" eb="8">
      <t>サンショウ</t>
    </rPh>
    <phoneticPr fontId="4"/>
  </si>
  <si>
    <t>B</t>
    <phoneticPr fontId="4"/>
  </si>
  <si>
    <t>青山 賢</t>
    <rPh sb="0" eb="2">
      <t>アオヤマ</t>
    </rPh>
    <rPh sb="3" eb="4">
      <t>マサル</t>
    </rPh>
    <phoneticPr fontId="4"/>
  </si>
  <si>
    <t>《表紙》</t>
    <rPh sb="1" eb="3">
      <t>ヒョウシ</t>
    </rPh>
    <phoneticPr fontId="4"/>
  </si>
  <si>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4"/>
  </si>
  <si>
    <t>■記入方法</t>
    <rPh sb="1" eb="5">
      <t>キニュウホウホウ</t>
    </rPh>
    <phoneticPr fontId="4"/>
  </si>
  <si>
    <t>・発行版はアルファベット順で更新のたびに増やしていく。(A、B、C、…、Z、AA、AB、…)</t>
    <rPh sb="1" eb="4">
      <t>ハッコウバン</t>
    </rPh>
    <rPh sb="12" eb="13">
      <t>ジュン</t>
    </rPh>
    <rPh sb="14" eb="16">
      <t>コウシン</t>
    </rPh>
    <rPh sb="20" eb="21">
      <t>フ</t>
    </rPh>
    <phoneticPr fontId="4"/>
  </si>
  <si>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4"/>
  </si>
  <si>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4"/>
  </si>
  <si>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4"/>
  </si>
  <si>
    <t>■運用方法</t>
    <rPh sb="1" eb="5">
      <t>ウンヨウホウホウ</t>
    </rPh>
    <phoneticPr fontId="4"/>
  </si>
  <si>
    <t>・文書を更新し、レビューを行う。(DRシートの項を参照)</t>
    <rPh sb="1" eb="3">
      <t>ブンショ</t>
    </rPh>
    <rPh sb="4" eb="6">
      <t>コウシン</t>
    </rPh>
    <rPh sb="13" eb="14">
      <t>オコナ</t>
    </rPh>
    <rPh sb="23" eb="24">
      <t>コウ</t>
    </rPh>
    <rPh sb="25" eb="27">
      <t>サンショウ</t>
    </rPh>
    <phoneticPr fontId="4"/>
  </si>
  <si>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4"/>
  </si>
  <si>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4"/>
  </si>
  <si>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4"/>
  </si>
  <si>
    <t>発生タイミング
(発生Ver）</t>
    <phoneticPr fontId="4"/>
  </si>
  <si>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4"/>
  </si>
  <si>
    <t>はじめに</t>
    <phoneticPr fontId="4"/>
  </si>
  <si>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4"/>
  </si>
  <si>
    <t>　メッセージ仕様の内容としては以下のものが例として挙げられる。</t>
    <phoneticPr fontId="4"/>
  </si>
  <si>
    <t>◇ダイアログメッセージ</t>
    <phoneticPr fontId="4"/>
  </si>
  <si>
    <t>◇入出力データフォーマット</t>
    <phoneticPr fontId="4"/>
  </si>
  <si>
    <t>◇ログファイルフォーマット</t>
    <phoneticPr fontId="4"/>
  </si>
  <si>
    <t>・太枠内の白いセルに必要事項を入力する。</t>
    <phoneticPr fontId="4"/>
  </si>
  <si>
    <t>《QAシート》</t>
    <phoneticPr fontId="4"/>
  </si>
  <si>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4"/>
  </si>
  <si>
    <t>・問い合わせを受けた際に開発部門で記述する。</t>
    <rPh sb="1" eb="2">
      <t>ト</t>
    </rPh>
    <rPh sb="3" eb="4">
      <t>ア</t>
    </rPh>
    <rPh sb="7" eb="8">
      <t>ウ</t>
    </rPh>
    <rPh sb="10" eb="11">
      <t>サイ</t>
    </rPh>
    <rPh sb="12" eb="14">
      <t>カイハツ</t>
    </rPh>
    <rPh sb="14" eb="16">
      <t>ブモン</t>
    </rPh>
    <rPh sb="17" eb="19">
      <t>キジュツ</t>
    </rPh>
    <phoneticPr fontId="4"/>
  </si>
  <si>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4"/>
  </si>
  <si>
    <t>・記述項目は以下の通り</t>
    <rPh sb="1" eb="3">
      <t>キジュツ</t>
    </rPh>
    <rPh sb="3" eb="5">
      <t>コウモク</t>
    </rPh>
    <rPh sb="6" eb="8">
      <t>イカ</t>
    </rPh>
    <rPh sb="9" eb="10">
      <t>トオ</t>
    </rPh>
    <phoneticPr fontId="4"/>
  </si>
  <si>
    <t>項番</t>
  </si>
  <si>
    <t>1から順に番号を振っていく</t>
    <rPh sb="3" eb="4">
      <t>ジュン</t>
    </rPh>
    <rPh sb="5" eb="7">
      <t>バンゴウ</t>
    </rPh>
    <rPh sb="8" eb="9">
      <t>フ</t>
    </rPh>
    <phoneticPr fontId="4"/>
  </si>
  <si>
    <t>ツールバージョン</t>
  </si>
  <si>
    <t>問い合わせを受けた時点のツールバージョンを記入する</t>
    <rPh sb="0" eb="1">
      <t>ト</t>
    </rPh>
    <rPh sb="2" eb="3">
      <t>ア</t>
    </rPh>
    <rPh sb="6" eb="7">
      <t>ウ</t>
    </rPh>
    <rPh sb="9" eb="11">
      <t>ジテン</t>
    </rPh>
    <rPh sb="21" eb="23">
      <t>キニュウ</t>
    </rPh>
    <phoneticPr fontId="4"/>
  </si>
  <si>
    <t>質問内容</t>
  </si>
  <si>
    <t>問い合わせ内容を記入する</t>
    <rPh sb="0" eb="1">
      <t>ト</t>
    </rPh>
    <rPh sb="2" eb="3">
      <t>ア</t>
    </rPh>
    <rPh sb="5" eb="7">
      <t>ナイヨウ</t>
    </rPh>
    <rPh sb="8" eb="10">
      <t>キニュウ</t>
    </rPh>
    <phoneticPr fontId="4"/>
  </si>
  <si>
    <t>回答内容</t>
  </si>
  <si>
    <t>回答内容を記入する</t>
    <rPh sb="0" eb="4">
      <t>カイトウナイヨウ</t>
    </rPh>
    <rPh sb="5" eb="7">
      <t>キニュウ</t>
    </rPh>
    <phoneticPr fontId="4"/>
  </si>
  <si>
    <t>回答記入者</t>
  </si>
  <si>
    <t>回答を記入した人の名前を記入する</t>
    <rPh sb="0" eb="2">
      <t>カイトウ</t>
    </rPh>
    <rPh sb="3" eb="5">
      <t>キニュウ</t>
    </rPh>
    <rPh sb="7" eb="8">
      <t>ヒト</t>
    </rPh>
    <rPh sb="9" eb="11">
      <t>ナマエ</t>
    </rPh>
    <rPh sb="12" eb="14">
      <t>キニュウ</t>
    </rPh>
    <phoneticPr fontId="4"/>
  </si>
  <si>
    <t>回答記入日付</t>
  </si>
  <si>
    <t>回答を記入した日付を記入する</t>
    <rPh sb="0" eb="2">
      <t>カイトウ</t>
    </rPh>
    <rPh sb="3" eb="5">
      <t>キニュウ</t>
    </rPh>
    <rPh sb="7" eb="9">
      <t>ヒヅケ</t>
    </rPh>
    <rPh sb="10" eb="12">
      <t>キニュウ</t>
    </rPh>
    <phoneticPr fontId="4"/>
  </si>
  <si>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</si>
  <si>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4"/>
  </si>
  <si>
    <t>そうでない場合は「未」を選択する</t>
    <rPh sb="5" eb="7">
      <t>バアイ</t>
    </rPh>
    <rPh sb="9" eb="10">
      <t>ミ</t>
    </rPh>
    <rPh sb="12" eb="14">
      <t>センタク</t>
    </rPh>
    <phoneticPr fontId="4"/>
  </si>
  <si>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</si>
  <si>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4"/>
  </si>
  <si>
    <t>例.</t>
    <rPh sb="0" eb="1">
      <t>レイ</t>
    </rPh>
    <phoneticPr fontId="4"/>
  </si>
  <si>
    <t>・〇〇シートに△△について追記</t>
    <phoneticPr fontId="4"/>
  </si>
  <si>
    <t>・〇〇シートから△△についての記述を削除</t>
    <rPh sb="15" eb="17">
      <t>キジュツ</t>
    </rPh>
    <rPh sb="18" eb="20">
      <t>サクジョ</t>
    </rPh>
    <phoneticPr fontId="4"/>
  </si>
  <si>
    <t>1) 問い合わせを受ける。</t>
    <rPh sb="3" eb="4">
      <t>ト</t>
    </rPh>
    <rPh sb="5" eb="6">
      <t>ア</t>
    </rPh>
    <rPh sb="9" eb="10">
      <t>ウ</t>
    </rPh>
    <phoneticPr fontId="4"/>
  </si>
  <si>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4"/>
  </si>
  <si>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4"/>
  </si>
  <si>
    <t>《DRシート》</t>
    <phoneticPr fontId="4"/>
  </si>
  <si>
    <t>■概要</t>
    <rPh sb="1" eb="3">
      <t>ガイヨウ</t>
    </rPh>
    <phoneticPr fontId="2"/>
  </si>
  <si>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2"/>
  </si>
  <si>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2"/>
  </si>
  <si>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4"/>
  </si>
  <si>
    <t>■記入方法、運用方法</t>
    <rPh sb="1" eb="3">
      <t>キニュウ</t>
    </rPh>
    <rPh sb="3" eb="5">
      <t>ホウホウ</t>
    </rPh>
    <rPh sb="6" eb="8">
      <t>ウンヨウ</t>
    </rPh>
    <rPh sb="8" eb="10">
      <t>ホウホウ</t>
    </rPh>
    <phoneticPr fontId="2"/>
  </si>
  <si>
    <t>・「DRシート(コピー用)」をコピーする。コピーしたシートは名前を「DRシート」とする。</t>
    <rPh sb="11" eb="12">
      <t>ヨウ</t>
    </rPh>
    <rPh sb="30" eb="32">
      <t>ナマエ</t>
    </rPh>
    <phoneticPr fontId="4"/>
  </si>
  <si>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4"/>
  </si>
  <si>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4"/>
  </si>
  <si>
    <t>内容</t>
    <rPh sb="0" eb="2">
      <t>ナイヨウ</t>
    </rPh>
    <phoneticPr fontId="2"/>
  </si>
  <si>
    <t>プロジェクト名</t>
    <rPh sb="6" eb="7">
      <t>メイ</t>
    </rPh>
    <phoneticPr fontId="4"/>
  </si>
  <si>
    <t>プロジェクト名を記入する。</t>
    <rPh sb="6" eb="7">
      <t>メイ</t>
    </rPh>
    <rPh sb="8" eb="10">
      <t>キニュウ</t>
    </rPh>
    <phoneticPr fontId="4"/>
  </si>
  <si>
    <t>問い合わせ対応による修正内容のレビューの場合は「問い合わせ対応」とする。</t>
    <phoneticPr fontId="4"/>
  </si>
  <si>
    <t>対象成果物</t>
    <rPh sb="0" eb="5">
      <t>タイショウセイカブツ</t>
    </rPh>
    <phoneticPr fontId="4"/>
  </si>
  <si>
    <t>「ソフトウェア開発文書」と記入する。</t>
    <rPh sb="7" eb="11">
      <t>カイハツブンショ</t>
    </rPh>
    <rPh sb="13" eb="15">
      <t>キニュウ</t>
    </rPh>
    <phoneticPr fontId="4"/>
  </si>
  <si>
    <t>対象成果物補足</t>
    <rPh sb="0" eb="7">
      <t>タイショウセイカブツホソク</t>
    </rPh>
    <phoneticPr fontId="4"/>
  </si>
  <si>
    <t>補足があれば記入する。</t>
    <rPh sb="0" eb="2">
      <t>ホソク</t>
    </rPh>
    <rPh sb="6" eb="8">
      <t>キニュウ</t>
    </rPh>
    <phoneticPr fontId="4"/>
  </si>
  <si>
    <t>スコープ（範囲）</t>
    <rPh sb="5" eb="7">
      <t>ハンイ</t>
    </rPh>
    <phoneticPr fontId="4"/>
  </si>
  <si>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4"/>
  </si>
  <si>
    <t>DR種別</t>
    <rPh sb="2" eb="4">
      <t>シュベツ</t>
    </rPh>
    <phoneticPr fontId="4"/>
  </si>
  <si>
    <t>「承認レビュー」を選択する。</t>
    <rPh sb="1" eb="3">
      <t>ショウニン</t>
    </rPh>
    <rPh sb="9" eb="11">
      <t>センタク</t>
    </rPh>
    <phoneticPr fontId="4"/>
  </si>
  <si>
    <t>期間</t>
    <rPh sb="0" eb="2">
      <t>キカン</t>
    </rPh>
    <phoneticPr fontId="4"/>
  </si>
  <si>
    <t>レビュー期間を記入する。</t>
    <rPh sb="4" eb="6">
      <t>キカン</t>
    </rPh>
    <rPh sb="7" eb="9">
      <t>キニュウ</t>
    </rPh>
    <phoneticPr fontId="4"/>
  </si>
  <si>
    <t>参考資料等</t>
    <rPh sb="0" eb="5">
      <t>サンコウシリョウトウ</t>
    </rPh>
    <phoneticPr fontId="4"/>
  </si>
  <si>
    <t>参考資料等の情報を記入する。</t>
    <rPh sb="0" eb="5">
      <t>サンコウシリョウトウ</t>
    </rPh>
    <rPh sb="6" eb="8">
      <t>ジョウホウ</t>
    </rPh>
    <rPh sb="9" eb="11">
      <t>キニュウ</t>
    </rPh>
    <phoneticPr fontId="4"/>
  </si>
  <si>
    <t>目的</t>
    <rPh sb="0" eb="2">
      <t>モクテキ</t>
    </rPh>
    <phoneticPr fontId="4"/>
  </si>
  <si>
    <t>レビューの目的を記入する。</t>
    <rPh sb="5" eb="7">
      <t>モクテキ</t>
    </rPh>
    <rPh sb="8" eb="10">
      <t>キニュウ</t>
    </rPh>
    <phoneticPr fontId="4"/>
  </si>
  <si>
    <t>報告者</t>
    <rPh sb="0" eb="3">
      <t>ホウコクシャ</t>
    </rPh>
    <phoneticPr fontId="4"/>
  </si>
  <si>
    <t>報告者名を記入する。</t>
    <rPh sb="0" eb="3">
      <t>ホウコクシャ</t>
    </rPh>
    <rPh sb="3" eb="4">
      <t>メイ</t>
    </rPh>
    <rPh sb="5" eb="7">
      <t>キニュウ</t>
    </rPh>
    <phoneticPr fontId="4"/>
  </si>
  <si>
    <t>報告日</t>
    <rPh sb="0" eb="3">
      <t>ホウコクビ</t>
    </rPh>
    <phoneticPr fontId="4"/>
  </si>
  <si>
    <t>DRシート作成日を記入する。</t>
    <rPh sb="5" eb="8">
      <t>サクセイビ</t>
    </rPh>
    <rPh sb="9" eb="11">
      <t>キニュウ</t>
    </rPh>
    <phoneticPr fontId="4"/>
  </si>
  <si>
    <t>宛先：氏名</t>
    <rPh sb="0" eb="2">
      <t>アテサキ</t>
    </rPh>
    <rPh sb="3" eb="5">
      <t>シメイ</t>
    </rPh>
    <phoneticPr fontId="4"/>
  </si>
  <si>
    <t>レビュー対象者（レビューア、レビューイ）の名前を記入する。</t>
    <rPh sb="4" eb="7">
      <t>タイショウシャ</t>
    </rPh>
    <rPh sb="21" eb="23">
      <t>ナマエ</t>
    </rPh>
    <rPh sb="24" eb="26">
      <t>キニュウ</t>
    </rPh>
    <phoneticPr fontId="4"/>
  </si>
  <si>
    <t>宛先：要員種別</t>
    <rPh sb="0" eb="2">
      <t>アテサキ</t>
    </rPh>
    <rPh sb="3" eb="5">
      <t>ヨウイン</t>
    </rPh>
    <rPh sb="5" eb="7">
      <t>シュベツ</t>
    </rPh>
    <phoneticPr fontId="4"/>
  </si>
  <si>
    <t>社員を選択する。</t>
    <rPh sb="0" eb="2">
      <t>シャイン</t>
    </rPh>
    <rPh sb="3" eb="5">
      <t>センタク</t>
    </rPh>
    <phoneticPr fontId="4"/>
  </si>
  <si>
    <t>宛先：役割</t>
    <rPh sb="0" eb="2">
      <t>アテサキ</t>
    </rPh>
    <rPh sb="3" eb="5">
      <t>ヤクワリ</t>
    </rPh>
    <phoneticPr fontId="4"/>
  </si>
  <si>
    <t>レビューア、レビューイを選択する。</t>
    <rPh sb="12" eb="14">
      <t>センタク</t>
    </rPh>
    <phoneticPr fontId="4"/>
  </si>
  <si>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4"/>
  </si>
  <si>
    <t>　指摘事項一覧の行が足りなければ行のコピー、挿入で追加する。</t>
    <phoneticPr fontId="4"/>
  </si>
  <si>
    <t>No.</t>
    <phoneticPr fontId="4"/>
  </si>
  <si>
    <t>番号を1から連番で記入していく。</t>
    <rPh sb="0" eb="2">
      <t>バンゴウ</t>
    </rPh>
    <rPh sb="6" eb="8">
      <t>レンバン</t>
    </rPh>
    <rPh sb="9" eb="11">
      <t>キニュウ</t>
    </rPh>
    <phoneticPr fontId="4"/>
  </si>
  <si>
    <t>指摘日</t>
    <rPh sb="0" eb="3">
      <t>シテキビ</t>
    </rPh>
    <phoneticPr fontId="4"/>
  </si>
  <si>
    <t>指摘した日付を記入する。</t>
    <rPh sb="0" eb="2">
      <t>シテキ</t>
    </rPh>
    <rPh sb="4" eb="6">
      <t>ヒヅケ</t>
    </rPh>
    <rPh sb="7" eb="9">
      <t>キニュウ</t>
    </rPh>
    <phoneticPr fontId="4"/>
  </si>
  <si>
    <t>指摘箇所</t>
    <rPh sb="0" eb="4">
      <t>シテキカショ</t>
    </rPh>
    <phoneticPr fontId="4"/>
  </si>
  <si>
    <t>指摘対象箇所について記入する。</t>
    <rPh sb="0" eb="4">
      <t>シテキタイショウ</t>
    </rPh>
    <rPh sb="4" eb="6">
      <t>カショ</t>
    </rPh>
    <rPh sb="10" eb="12">
      <t>キニュウ</t>
    </rPh>
    <phoneticPr fontId="4"/>
  </si>
  <si>
    <t>指摘内容</t>
    <rPh sb="0" eb="4">
      <t>シテキナイヨウ</t>
    </rPh>
    <phoneticPr fontId="4"/>
  </si>
  <si>
    <t>指摘内容について記入する。</t>
    <rPh sb="0" eb="4">
      <t>シテキナイヨウ</t>
    </rPh>
    <rPh sb="8" eb="10">
      <t>キニュウ</t>
    </rPh>
    <phoneticPr fontId="4"/>
  </si>
  <si>
    <t>指摘事由</t>
    <rPh sb="0" eb="2">
      <t>シテキ</t>
    </rPh>
    <rPh sb="2" eb="4">
      <t>ジユウ</t>
    </rPh>
    <phoneticPr fontId="4"/>
  </si>
  <si>
    <t>指摘事由を選択する。</t>
    <rPh sb="0" eb="4">
      <t>シテキジユウ</t>
    </rPh>
    <rPh sb="5" eb="7">
      <t>センタク</t>
    </rPh>
    <phoneticPr fontId="4"/>
  </si>
  <si>
    <t>指摘者</t>
    <rPh sb="0" eb="3">
      <t>シテキシャ</t>
    </rPh>
    <phoneticPr fontId="4"/>
  </si>
  <si>
    <t>指摘者名を記入する。</t>
    <rPh sb="0" eb="2">
      <t>シテキ</t>
    </rPh>
    <rPh sb="2" eb="3">
      <t>シャ</t>
    </rPh>
    <rPh sb="3" eb="4">
      <t>メイ</t>
    </rPh>
    <rPh sb="5" eb="7">
      <t>キニュウ</t>
    </rPh>
    <phoneticPr fontId="4"/>
  </si>
  <si>
    <t>期限</t>
    <rPh sb="0" eb="2">
      <t>キゲン</t>
    </rPh>
    <phoneticPr fontId="4"/>
  </si>
  <si>
    <t>回答期限を記入する。</t>
    <rPh sb="0" eb="4">
      <t>カイトウキゲン</t>
    </rPh>
    <rPh sb="5" eb="7">
      <t>キニュウ</t>
    </rPh>
    <phoneticPr fontId="4"/>
  </si>
  <si>
    <t>・レビューイは指摘を受けた場合に、下記を記入する。</t>
    <rPh sb="7" eb="9">
      <t>シテキ</t>
    </rPh>
    <rPh sb="10" eb="11">
      <t>ウ</t>
    </rPh>
    <rPh sb="13" eb="15">
      <t>バアイ</t>
    </rPh>
    <rPh sb="17" eb="19">
      <t>カキ</t>
    </rPh>
    <rPh sb="20" eb="22">
      <t>キニュウ</t>
    </rPh>
    <phoneticPr fontId="4"/>
  </si>
  <si>
    <t>回答内容/対応内容</t>
    <rPh sb="0" eb="4">
      <t>カイトウナイヨウ</t>
    </rPh>
    <rPh sb="5" eb="9">
      <t>タイオウナイヨウ</t>
    </rPh>
    <phoneticPr fontId="4"/>
  </si>
  <si>
    <t>指摘に対する回答/対応内容を記入する。</t>
    <rPh sb="0" eb="2">
      <t>シテキ</t>
    </rPh>
    <rPh sb="3" eb="4">
      <t>タイ</t>
    </rPh>
    <rPh sb="6" eb="8">
      <t>カイトウ</t>
    </rPh>
    <rPh sb="9" eb="11">
      <t>タイオウ</t>
    </rPh>
    <rPh sb="11" eb="13">
      <t>ナイヨウ</t>
    </rPh>
    <rPh sb="14" eb="16">
      <t>キニュウ</t>
    </rPh>
    <phoneticPr fontId="4"/>
  </si>
  <si>
    <t>回答/対応を行った者の名前を記入する。</t>
    <rPh sb="0" eb="2">
      <t>カイトウ</t>
    </rPh>
    <rPh sb="3" eb="5">
      <t>タイオウ</t>
    </rPh>
    <rPh sb="6" eb="7">
      <t>オコナ</t>
    </rPh>
    <rPh sb="9" eb="10">
      <t>モノ</t>
    </rPh>
    <rPh sb="11" eb="13">
      <t>ナマエ</t>
    </rPh>
    <rPh sb="14" eb="16">
      <t>キニュウ</t>
    </rPh>
    <phoneticPr fontId="4"/>
  </si>
  <si>
    <t>完了日</t>
    <rPh sb="0" eb="3">
      <t>カンリョウビ</t>
    </rPh>
    <phoneticPr fontId="4"/>
  </si>
  <si>
    <t>回答/対応が完了した日を記入する。</t>
    <rPh sb="0" eb="2">
      <t>カイトウ</t>
    </rPh>
    <rPh sb="3" eb="5">
      <t>タイオウ</t>
    </rPh>
    <rPh sb="6" eb="8">
      <t>カンリョウ</t>
    </rPh>
    <rPh sb="10" eb="11">
      <t>ヒ</t>
    </rPh>
    <rPh sb="12" eb="14">
      <t>キニュウ</t>
    </rPh>
    <phoneticPr fontId="4"/>
  </si>
  <si>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4"/>
  </si>
  <si>
    <t>宛先：承認日</t>
    <rPh sb="0" eb="2">
      <t>アテサキ</t>
    </rPh>
    <rPh sb="3" eb="6">
      <t>ショウニンビ</t>
    </rPh>
    <phoneticPr fontId="4"/>
  </si>
  <si>
    <t>レビューアがレビュー内容を承認した日付を記入する。</t>
    <rPh sb="10" eb="12">
      <t>ナイヨウ</t>
    </rPh>
    <rPh sb="13" eb="15">
      <t>ショウニン</t>
    </rPh>
    <rPh sb="17" eb="19">
      <t>ヒヅケ</t>
    </rPh>
    <rPh sb="20" eb="22">
      <t>キニュウ</t>
    </rPh>
    <phoneticPr fontId="4"/>
  </si>
  <si>
    <t>・全レビューアが承認日欄に記入したら、レビュー完了とする。</t>
    <rPh sb="1" eb="2">
      <t>ゼン</t>
    </rPh>
    <rPh sb="8" eb="11">
      <t>ショウニンビ</t>
    </rPh>
    <rPh sb="11" eb="12">
      <t>ラン</t>
    </rPh>
    <rPh sb="13" eb="15">
      <t>キニュウ</t>
    </rPh>
    <rPh sb="23" eb="25">
      <t>カンリョウ</t>
    </rPh>
    <phoneticPr fontId="4"/>
  </si>
  <si>
    <t>■定義</t>
    <rPh sb="1" eb="3">
      <t>テイギ</t>
    </rPh>
    <phoneticPr fontId="2"/>
  </si>
  <si>
    <t>・DR種別は以下の通り定める。</t>
    <rPh sb="3" eb="5">
      <t>シュベツ</t>
    </rPh>
    <rPh sb="6" eb="8">
      <t>イカ</t>
    </rPh>
    <rPh sb="9" eb="10">
      <t>トオ</t>
    </rPh>
    <rPh sb="11" eb="12">
      <t>サダ</t>
    </rPh>
    <phoneticPr fontId="2"/>
  </si>
  <si>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2"/>
  </si>
  <si>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</si>
  <si>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2"/>
  </si>
  <si>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</si>
  <si>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2"/>
  </si>
  <si>
    <t>中間レビュー</t>
    <rPh sb="0" eb="2">
      <t>チュウカン</t>
    </rPh>
    <phoneticPr fontId="2"/>
  </si>
  <si>
    <t>承認レビュー前に予備的に行うレビュー</t>
    <rPh sb="0" eb="2">
      <t>ショウニン</t>
    </rPh>
    <rPh sb="6" eb="7">
      <t>マエ</t>
    </rPh>
    <rPh sb="8" eb="11">
      <t>ヨビテキ</t>
    </rPh>
    <rPh sb="12" eb="13">
      <t>オコナ</t>
    </rPh>
    <phoneticPr fontId="2"/>
  </si>
  <si>
    <t>承認レビュー</t>
    <rPh sb="0" eb="2">
      <t>ショウニン</t>
    </rPh>
    <phoneticPr fontId="2"/>
  </si>
  <si>
    <t>規定に則って成果物を承認するためのレビュー</t>
    <rPh sb="0" eb="2">
      <t>キテイ</t>
    </rPh>
    <rPh sb="3" eb="4">
      <t>ノット</t>
    </rPh>
    <rPh sb="6" eb="9">
      <t>セイカブツ</t>
    </rPh>
    <rPh sb="10" eb="12">
      <t>ショウニン</t>
    </rPh>
    <phoneticPr fontId="2"/>
  </si>
  <si>
    <t>・対象成果物は以下の通り定める。</t>
    <rPh sb="1" eb="3">
      <t>タイショウ</t>
    </rPh>
    <rPh sb="3" eb="6">
      <t>セイカブツ</t>
    </rPh>
    <rPh sb="7" eb="9">
      <t>イカ</t>
    </rPh>
    <rPh sb="10" eb="11">
      <t>トオ</t>
    </rPh>
    <rPh sb="12" eb="13">
      <t>サダ</t>
    </rPh>
    <phoneticPr fontId="2"/>
  </si>
  <si>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2"/>
  </si>
  <si>
    <t>プロジェクト計画</t>
    <rPh sb="6" eb="8">
      <t>ケイカク</t>
    </rPh>
    <phoneticPr fontId="2"/>
  </si>
  <si>
    <t>要求仕様</t>
    <rPh sb="0" eb="2">
      <t>ヨウキュウ</t>
    </rPh>
    <rPh sb="2" eb="4">
      <t>シヨウ</t>
    </rPh>
    <phoneticPr fontId="2"/>
  </si>
  <si>
    <t>要件定義</t>
    <rPh sb="0" eb="2">
      <t>ヨウケン</t>
    </rPh>
    <rPh sb="2" eb="4">
      <t>テイギ</t>
    </rPh>
    <phoneticPr fontId="2"/>
  </si>
  <si>
    <t>スケジュール</t>
  </si>
  <si>
    <t>設計</t>
    <rPh sb="0" eb="2">
      <t>セッケイ</t>
    </rPh>
    <phoneticPr fontId="2"/>
  </si>
  <si>
    <t>外部、内部、改修など</t>
    <rPh sb="0" eb="2">
      <t>ガイブ</t>
    </rPh>
    <rPh sb="3" eb="5">
      <t>ナイブ</t>
    </rPh>
    <rPh sb="6" eb="8">
      <t>カイシュウ</t>
    </rPh>
    <phoneticPr fontId="2"/>
  </si>
  <si>
    <t>ソースコード</t>
  </si>
  <si>
    <t>検証項目</t>
    <rPh sb="0" eb="2">
      <t>ケンショウ</t>
    </rPh>
    <rPh sb="2" eb="4">
      <t>コウモク</t>
    </rPh>
    <phoneticPr fontId="2"/>
  </si>
  <si>
    <t>単体、結合、システムなど</t>
    <rPh sb="0" eb="2">
      <t>タンタイ</t>
    </rPh>
    <rPh sb="3" eb="5">
      <t>ケツゴウ</t>
    </rPh>
    <phoneticPr fontId="2"/>
  </si>
  <si>
    <t>開発完了報告</t>
    <rPh sb="0" eb="2">
      <t>カイハツ</t>
    </rPh>
    <rPh sb="2" eb="4">
      <t>カンリョウ</t>
    </rPh>
    <rPh sb="4" eb="6">
      <t>ホウコク</t>
    </rPh>
    <phoneticPr fontId="2"/>
  </si>
  <si>
    <t>リリース判定と同義</t>
    <rPh sb="4" eb="6">
      <t>ハンテイ</t>
    </rPh>
    <rPh sb="7" eb="9">
      <t>ドウギ</t>
    </rPh>
    <phoneticPr fontId="2"/>
  </si>
  <si>
    <t>操作手順書</t>
    <rPh sb="0" eb="2">
      <t>ソウサ</t>
    </rPh>
    <rPh sb="2" eb="4">
      <t>テジュン</t>
    </rPh>
    <rPh sb="4" eb="5">
      <t>ショ</t>
    </rPh>
    <phoneticPr fontId="2"/>
  </si>
  <si>
    <t>プロジェクト完了報告</t>
    <rPh sb="6" eb="8">
      <t>カンリョウ</t>
    </rPh>
    <rPh sb="8" eb="10">
      <t>ホウコク</t>
    </rPh>
    <phoneticPr fontId="2"/>
  </si>
  <si>
    <t>その他</t>
    <rPh sb="2" eb="3">
      <t>タ</t>
    </rPh>
    <phoneticPr fontId="2"/>
  </si>
  <si>
    <t>対象成果物を補足に記入すること</t>
    <rPh sb="0" eb="2">
      <t>タイショウ</t>
    </rPh>
    <rPh sb="2" eb="5">
      <t>セイカブツ</t>
    </rPh>
    <rPh sb="6" eb="8">
      <t>ホソク</t>
    </rPh>
    <rPh sb="9" eb="11">
      <t>キニュウ</t>
    </rPh>
    <phoneticPr fontId="2"/>
  </si>
  <si>
    <t>・役割は以下の通り定める。</t>
    <rPh sb="1" eb="3">
      <t>ヤクワリ</t>
    </rPh>
    <rPh sb="4" eb="6">
      <t>イカ</t>
    </rPh>
    <rPh sb="7" eb="8">
      <t>トオ</t>
    </rPh>
    <rPh sb="9" eb="10">
      <t>サダ</t>
    </rPh>
    <phoneticPr fontId="2"/>
  </si>
  <si>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2"/>
  </si>
  <si>
    <t>レビューイ</t>
  </si>
  <si>
    <t>指摘を受ける参加者（DR対象物作成者）</t>
    <rPh sb="0" eb="2">
      <t>シテキ</t>
    </rPh>
    <rPh sb="3" eb="4">
      <t>ウ</t>
    </rPh>
    <rPh sb="6" eb="9">
      <t>サンカシャ</t>
    </rPh>
    <rPh sb="12" eb="15">
      <t>タイショウブツ</t>
    </rPh>
    <rPh sb="15" eb="18">
      <t>サクセイシャ</t>
    </rPh>
    <phoneticPr fontId="2"/>
  </si>
  <si>
    <t>レビューア</t>
  </si>
  <si>
    <t>指摘を行う参加者</t>
    <rPh sb="0" eb="2">
      <t>シテキ</t>
    </rPh>
    <rPh sb="3" eb="4">
      <t>オコナ</t>
    </rPh>
    <rPh sb="5" eb="8">
      <t>サンカシャ</t>
    </rPh>
    <phoneticPr fontId="2"/>
  </si>
  <si>
    <t>書記</t>
    <rPh sb="0" eb="2">
      <t>ショキ</t>
    </rPh>
    <phoneticPr fontId="2"/>
  </si>
  <si>
    <t>指摘事項を記録する参加者</t>
    <rPh sb="0" eb="2">
      <t>シテキ</t>
    </rPh>
    <rPh sb="2" eb="4">
      <t>ジコウ</t>
    </rPh>
    <rPh sb="5" eb="7">
      <t>キロク</t>
    </rPh>
    <rPh sb="9" eb="12">
      <t>サンカシャ</t>
    </rPh>
    <phoneticPr fontId="2"/>
  </si>
  <si>
    <t>タイムキーパー</t>
  </si>
  <si>
    <t>DR中の時間管理を行う参加者</t>
    <rPh sb="2" eb="3">
      <t>チュウ</t>
    </rPh>
    <rPh sb="4" eb="6">
      <t>ジカン</t>
    </rPh>
    <rPh sb="6" eb="8">
      <t>カンリ</t>
    </rPh>
    <rPh sb="9" eb="10">
      <t>オコナ</t>
    </rPh>
    <rPh sb="11" eb="14">
      <t>サンカシャ</t>
    </rPh>
    <phoneticPr fontId="2"/>
  </si>
  <si>
    <t>オブザーバー</t>
  </si>
  <si>
    <t>指摘を行わない参加者</t>
    <rPh sb="0" eb="2">
      <t>シテキ</t>
    </rPh>
    <rPh sb="3" eb="4">
      <t>オコナ</t>
    </rPh>
    <rPh sb="7" eb="10">
      <t>サンカシャ</t>
    </rPh>
    <phoneticPr fontId="2"/>
  </si>
  <si>
    <t>・指摘事由は以下の通り定める。</t>
    <rPh sb="1" eb="3">
      <t>シテキ</t>
    </rPh>
    <rPh sb="3" eb="5">
      <t>ジユウ</t>
    </rPh>
    <rPh sb="6" eb="8">
      <t>イカ</t>
    </rPh>
    <rPh sb="9" eb="10">
      <t>トオ</t>
    </rPh>
    <rPh sb="11" eb="12">
      <t>サダ</t>
    </rPh>
    <phoneticPr fontId="2"/>
  </si>
  <si>
    <t>表記ミス</t>
    <rPh sb="0" eb="2">
      <t>ヒョウキ</t>
    </rPh>
    <phoneticPr fontId="2"/>
  </si>
  <si>
    <t>誤字脱字、表記ルール違反、項目欠落など</t>
    <rPh sb="0" eb="2">
      <t>ゴジ</t>
    </rPh>
    <rPh sb="2" eb="4">
      <t>ダツジ</t>
    </rPh>
    <rPh sb="5" eb="7">
      <t>ヒョウキ</t>
    </rPh>
    <rPh sb="10" eb="12">
      <t>イハン</t>
    </rPh>
    <rPh sb="13" eb="15">
      <t>コウモク</t>
    </rPh>
    <rPh sb="15" eb="17">
      <t>ケツラク</t>
    </rPh>
    <phoneticPr fontId="2"/>
  </si>
  <si>
    <t>不具合</t>
    <rPh sb="0" eb="3">
      <t>フグアイ</t>
    </rPh>
    <phoneticPr fontId="2"/>
  </si>
  <si>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2"/>
  </si>
  <si>
    <t>改善提案</t>
    <rPh sb="0" eb="2">
      <t>カイゼン</t>
    </rPh>
    <rPh sb="2" eb="4">
      <t>テイアン</t>
    </rPh>
    <phoneticPr fontId="2"/>
  </si>
  <si>
    <t>不具合ではないが改善した方が良い点</t>
    <rPh sb="0" eb="3">
      <t>フグアイ</t>
    </rPh>
    <rPh sb="8" eb="10">
      <t>カイゼン</t>
    </rPh>
    <rPh sb="12" eb="13">
      <t>ホウ</t>
    </rPh>
    <rPh sb="14" eb="15">
      <t>ヨ</t>
    </rPh>
    <rPh sb="16" eb="17">
      <t>テン</t>
    </rPh>
    <phoneticPr fontId="2"/>
  </si>
  <si>
    <t>補足</t>
    <rPh sb="0" eb="2">
      <t>ホソク</t>
    </rPh>
    <phoneticPr fontId="2"/>
  </si>
  <si>
    <t>内容や指摘に対する補足</t>
    <rPh sb="0" eb="2">
      <t>ナイヨウ</t>
    </rPh>
    <rPh sb="3" eb="5">
      <t>シテキ</t>
    </rPh>
    <rPh sb="6" eb="7">
      <t>タイ</t>
    </rPh>
    <rPh sb="9" eb="11">
      <t>ホソク</t>
    </rPh>
    <phoneticPr fontId="2"/>
  </si>
  <si>
    <t>質問</t>
    <rPh sb="0" eb="2">
      <t>シツモン</t>
    </rPh>
    <phoneticPr fontId="2"/>
  </si>
  <si>
    <t>内容や指摘に対する質問</t>
    <rPh sb="0" eb="2">
      <t>ナイヨウ</t>
    </rPh>
    <rPh sb="3" eb="5">
      <t>シテキ</t>
    </rPh>
    <rPh sb="6" eb="7">
      <t>タイ</t>
    </rPh>
    <rPh sb="9" eb="11">
      <t>シツモン</t>
    </rPh>
    <phoneticPr fontId="2"/>
  </si>
  <si>
    <t>Ver.</t>
    <phoneticPr fontId="4"/>
  </si>
  <si>
    <t>A</t>
    <phoneticPr fontId="4"/>
  </si>
  <si>
    <t>工藤 隆之</t>
    <rPh sb="0" eb="2">
      <t>クドウ</t>
    </rPh>
    <rPh sb="3" eb="5">
      <t>タカユキ</t>
    </rPh>
    <phoneticPr fontId="4"/>
  </si>
  <si>
    <t>B</t>
    <phoneticPr fontId="4"/>
  </si>
  <si>
    <t>iPCロゴ画像を変更</t>
    <rPh sb="5" eb="7">
      <t>ガゾウ</t>
    </rPh>
    <rPh sb="8" eb="10">
      <t>ヘンコウ</t>
    </rPh>
    <phoneticPr fontId="4"/>
  </si>
  <si>
    <t>村上 翔太朗</t>
    <rPh sb="0" eb="2">
      <t>ムラカミ</t>
    </rPh>
    <rPh sb="3" eb="6">
      <t>ショウタロウ</t>
    </rPh>
    <phoneticPr fontId="4"/>
  </si>
  <si>
    <t>C</t>
    <phoneticPr fontId="4"/>
  </si>
  <si>
    <t>QAシート、DRシートを追加</t>
    <rPh sb="12" eb="14">
      <t>ツイカ</t>
    </rPh>
    <phoneticPr fontId="4"/>
  </si>
  <si>
    <t>向井 義久</t>
    <rPh sb="0" eb="2">
      <t>ムカイ</t>
    </rPh>
    <rPh sb="3" eb="5">
      <t>ヨシヒサ</t>
    </rPh>
    <phoneticPr fontId="4"/>
  </si>
  <si>
    <t>QAシート</t>
    <phoneticPr fontId="4"/>
  </si>
  <si>
    <t>項番</t>
    <rPh sb="0" eb="2">
      <t>コウバン</t>
    </rPh>
    <phoneticPr fontId="4"/>
  </si>
  <si>
    <t>ツールバージョン</t>
    <phoneticPr fontId="4"/>
  </si>
  <si>
    <t>質問内容</t>
    <rPh sb="0" eb="2">
      <t>シツモン</t>
    </rPh>
    <rPh sb="2" eb="4">
      <t>ナイヨウ</t>
    </rPh>
    <phoneticPr fontId="4"/>
  </si>
  <si>
    <t>回答内容</t>
    <rPh sb="0" eb="2">
      <t>カイトウ</t>
    </rPh>
    <rPh sb="2" eb="4">
      <t>ナイヨウ</t>
    </rPh>
    <phoneticPr fontId="4"/>
  </si>
  <si>
    <t>回答記入者</t>
    <rPh sb="0" eb="5">
      <t>カイトウキニュウシャ</t>
    </rPh>
    <phoneticPr fontId="4"/>
  </si>
  <si>
    <t>回答記入日付</t>
    <rPh sb="0" eb="2">
      <t>カイトウ</t>
    </rPh>
    <rPh sb="2" eb="4">
      <t>キニュウ</t>
    </rPh>
    <rPh sb="4" eb="6">
      <t>ヒヅケ</t>
    </rPh>
    <phoneticPr fontId="4"/>
  </si>
  <si>
    <t>文書の修正</t>
    <rPh sb="0" eb="2">
      <t>ブンショ</t>
    </rPh>
    <rPh sb="3" eb="5">
      <t>シュウセイ</t>
    </rPh>
    <phoneticPr fontId="4"/>
  </si>
  <si>
    <t>修正の概要</t>
    <rPh sb="0" eb="2">
      <t>シュウセイ</t>
    </rPh>
    <rPh sb="3" eb="5">
      <t>ガイヨウ</t>
    </rPh>
    <phoneticPr fontId="4"/>
  </si>
  <si>
    <t>DRシート</t>
    <phoneticPr fontId="4"/>
  </si>
  <si>
    <t>AX列は「指摘者」の</t>
    <rPh sb="2" eb="3">
      <t>レツ</t>
    </rPh>
    <rPh sb="5" eb="8">
      <t>シテキシャ</t>
    </rPh>
    <phoneticPr fontId="4"/>
  </si>
  <si>
    <t>報告日</t>
    <rPh sb="0" eb="2">
      <t>ホウコク</t>
    </rPh>
    <rPh sb="2" eb="3">
      <t>ビ</t>
    </rPh>
    <phoneticPr fontId="4"/>
  </si>
  <si>
    <t>リスト用の列です</t>
    <rPh sb="5" eb="6">
      <t>レツ</t>
    </rPh>
    <phoneticPr fontId="4"/>
  </si>
  <si>
    <t>宛先</t>
    <rPh sb="0" eb="2">
      <t>アテサキ</t>
    </rPh>
    <phoneticPr fontId="4"/>
  </si>
  <si>
    <t>要員種別</t>
    <rPh sb="0" eb="2">
      <t>ヨウイン</t>
    </rPh>
    <rPh sb="2" eb="4">
      <t>シュベツ</t>
    </rPh>
    <phoneticPr fontId="4"/>
  </si>
  <si>
    <t>役割</t>
    <rPh sb="0" eb="2">
      <t>ヤクワリ</t>
    </rPh>
    <phoneticPr fontId="4"/>
  </si>
  <si>
    <t>承認日</t>
    <rPh sb="0" eb="2">
      <t>ショウニン</t>
    </rPh>
    <rPh sb="2" eb="3">
      <t>ヒ</t>
    </rPh>
    <phoneticPr fontId="78"/>
  </si>
  <si>
    <t>↓ここから</t>
    <phoneticPr fontId="4"/>
  </si>
  <si>
    <t>対象成果物</t>
    <rPh sb="0" eb="2">
      <t>タイショウ</t>
    </rPh>
    <rPh sb="2" eb="5">
      <t>セイカブツ</t>
    </rPh>
    <phoneticPr fontId="4"/>
  </si>
  <si>
    <t>ソフトウェア開発文書</t>
  </si>
  <si>
    <t>対象成果物補足</t>
    <rPh sb="0" eb="2">
      <t>タイショウ</t>
    </rPh>
    <rPh sb="2" eb="5">
      <t>セイカブツ</t>
    </rPh>
    <rPh sb="5" eb="7">
      <t>ホソク</t>
    </rPh>
    <phoneticPr fontId="4"/>
  </si>
  <si>
    <t>スコープ（範囲）</t>
    <phoneticPr fontId="4"/>
  </si>
  <si>
    <t>～</t>
    <phoneticPr fontId="4"/>
  </si>
  <si>
    <t>参考資料等</t>
    <rPh sb="0" eb="2">
      <t>サンコウ</t>
    </rPh>
    <rPh sb="2" eb="4">
      <t>シリョウ</t>
    </rPh>
    <rPh sb="4" eb="5">
      <t>トウ</t>
    </rPh>
    <phoneticPr fontId="4"/>
  </si>
  <si>
    <t>総括／
今後の予定</t>
    <rPh sb="0" eb="2">
      <t>ソウカツ</t>
    </rPh>
    <rPh sb="4" eb="6">
      <t>コンゴ</t>
    </rPh>
    <rPh sb="7" eb="9">
      <t>ヨテイ</t>
    </rPh>
    <phoneticPr fontId="4"/>
  </si>
  <si>
    <t>すべての指摘事項対応完了をもってクローズとする。</t>
    <rPh sb="4" eb="6">
      <t>シテキ</t>
    </rPh>
    <rPh sb="6" eb="8">
      <t>ジコウ</t>
    </rPh>
    <rPh sb="8" eb="10">
      <t>タイオウ</t>
    </rPh>
    <rPh sb="10" eb="12">
      <t>カンリョウ</t>
    </rPh>
    <phoneticPr fontId="4"/>
  </si>
  <si>
    <t>対応状況</t>
    <rPh sb="0" eb="2">
      <t>タイオウ</t>
    </rPh>
    <rPh sb="2" eb="4">
      <t>ジョウキョウ</t>
    </rPh>
    <phoneticPr fontId="4"/>
  </si>
  <si>
    <t>指摘件数</t>
    <rPh sb="0" eb="2">
      <t>シテキ</t>
    </rPh>
    <rPh sb="2" eb="4">
      <t>ケンスウ</t>
    </rPh>
    <phoneticPr fontId="4"/>
  </si>
  <si>
    <t>対応済み件数</t>
    <rPh sb="0" eb="2">
      <t>タイオウ</t>
    </rPh>
    <rPh sb="2" eb="3">
      <t>ズ</t>
    </rPh>
    <rPh sb="4" eb="6">
      <t>ケンスウ</t>
    </rPh>
    <phoneticPr fontId="4"/>
  </si>
  <si>
    <t>未対応件数</t>
    <rPh sb="0" eb="3">
      <t>ミタイオウ</t>
    </rPh>
    <rPh sb="3" eb="5">
      <t>ケンスウ</t>
    </rPh>
    <phoneticPr fontId="4"/>
  </si>
  <si>
    <t>指摘日</t>
    <rPh sb="0" eb="2">
      <t>シテキ</t>
    </rPh>
    <rPh sb="2" eb="3">
      <t>ヒ</t>
    </rPh>
    <phoneticPr fontId="4"/>
  </si>
  <si>
    <t>指摘箇所</t>
    <rPh sb="0" eb="2">
      <t>シテキ</t>
    </rPh>
    <rPh sb="2" eb="4">
      <t>カショ</t>
    </rPh>
    <phoneticPr fontId="4"/>
  </si>
  <si>
    <t>指摘内容</t>
    <rPh sb="0" eb="2">
      <t>シテキ</t>
    </rPh>
    <rPh sb="2" eb="4">
      <t>ナイヨウ</t>
    </rPh>
    <phoneticPr fontId="4"/>
  </si>
  <si>
    <t>指摘者</t>
    <rPh sb="0" eb="2">
      <t>シテキ</t>
    </rPh>
    <rPh sb="2" eb="3">
      <t>シャ</t>
    </rPh>
    <phoneticPr fontId="4"/>
  </si>
  <si>
    <t>回答内容／対応内容</t>
    <rPh sb="0" eb="2">
      <t>カイトウ</t>
    </rPh>
    <rPh sb="2" eb="4">
      <t>ナイヨウ</t>
    </rPh>
    <rPh sb="5" eb="7">
      <t>タイオウ</t>
    </rPh>
    <rPh sb="7" eb="9">
      <t>ナイヨウ</t>
    </rPh>
    <phoneticPr fontId="4"/>
  </si>
  <si>
    <t>↑ここまで</t>
    <phoneticPr fontId="4"/>
  </si>
  <si>
    <t>社員</t>
  </si>
  <si>
    <t>本ブック</t>
    <rPh sb="0" eb="1">
      <t>ホン</t>
    </rPh>
    <phoneticPr fontId="4"/>
  </si>
  <si>
    <t>異なる路線で同一の駅番号を持つ場合であっても、エラーが検出された際に、エラー内容に記載されている情報とその対象とされているRAILWAY_NODEのOBJECTIDが正しく出力されるようにする。</t>
    <rPh sb="0" eb="1">
      <t>コト</t>
    </rPh>
    <rPh sb="3" eb="5">
      <t>ロセン</t>
    </rPh>
    <rPh sb="6" eb="8">
      <t>ドウイツ</t>
    </rPh>
    <rPh sb="9" eb="10">
      <t>エキ</t>
    </rPh>
    <rPh sb="10" eb="12">
      <t>バンゴウ</t>
    </rPh>
    <rPh sb="13" eb="14">
      <t>モ</t>
    </rPh>
    <rPh sb="15" eb="17">
      <t>バアイ</t>
    </rPh>
    <rPh sb="27" eb="29">
      <t>ケンシュツ</t>
    </rPh>
    <rPh sb="32" eb="33">
      <t>サイ</t>
    </rPh>
    <rPh sb="38" eb="40">
      <t>ナイヨウ</t>
    </rPh>
    <rPh sb="41" eb="43">
      <t>キサイ</t>
    </rPh>
    <rPh sb="48" eb="50">
      <t>ジョウホウ</t>
    </rPh>
    <rPh sb="53" eb="55">
      <t>タイショウ</t>
    </rPh>
    <rPh sb="83" eb="84">
      <t>タダ</t>
    </rPh>
    <rPh sb="86" eb="88">
      <t>シュツリョク</t>
    </rPh>
    <phoneticPr fontId="4"/>
  </si>
  <si>
    <t>・bug11949に対応
・「ガイドライン」シートを最新版に更新。
・QAシート、DRシートを追加。</t>
    <rPh sb="10" eb="12">
      <t>タイオウ</t>
    </rPh>
    <rPh sb="26" eb="29">
      <t>サイシンバン</t>
    </rPh>
    <rPh sb="30" eb="32">
      <t>コウシン</t>
    </rPh>
    <rPh sb="47" eb="49">
      <t>ツイカ</t>
    </rPh>
    <phoneticPr fontId="4"/>
  </si>
  <si>
    <t>駅番号が入ってる路線は、番号が連続しているか、過不足が無いかを確認する
→ 下記として実装
アルファベット列(無くても可) + 数字という前提で、下記となってればOK
・アルファベット列が等しい
・数字部分を数値に変換して、+1順で並んでいる</t>
    <rPh sb="0" eb="1">
      <t>エキ</t>
    </rPh>
    <rPh sb="1" eb="3">
      <t>バンゴウ</t>
    </rPh>
    <rPh sb="4" eb="5">
      <t>ハイ</t>
    </rPh>
    <rPh sb="8" eb="10">
      <t>ロセン</t>
    </rPh>
    <rPh sb="12" eb="14">
      <t>バンゴウ</t>
    </rPh>
    <rPh sb="15" eb="17">
      <t>レンゾク</t>
    </rPh>
    <rPh sb="23" eb="26">
      <t>カブソク</t>
    </rPh>
    <rPh sb="27" eb="28">
      <t>ナ</t>
    </rPh>
    <rPh sb="31" eb="33">
      <t>カクニン</t>
    </rPh>
    <rPh sb="38" eb="40">
      <t>カキ</t>
    </rPh>
    <rPh sb="43" eb="45">
      <t>ジッソウ</t>
    </rPh>
    <rPh sb="53" eb="54">
      <t>レツ</t>
    </rPh>
    <rPh sb="55" eb="56">
      <t>ナ</t>
    </rPh>
    <rPh sb="59" eb="60">
      <t>カ</t>
    </rPh>
    <rPh sb="64" eb="66">
      <t>スウジ</t>
    </rPh>
    <rPh sb="69" eb="71">
      <t>ゼンテイ</t>
    </rPh>
    <rPh sb="73" eb="75">
      <t>カキ</t>
    </rPh>
    <rPh sb="92" eb="93">
      <t>レツ</t>
    </rPh>
    <rPh sb="94" eb="95">
      <t>ヒト</t>
    </rPh>
    <rPh sb="99" eb="101">
      <t>スウジ</t>
    </rPh>
    <rPh sb="101" eb="103">
      <t>ブブン</t>
    </rPh>
    <rPh sb="104" eb="106">
      <t>スウチ</t>
    </rPh>
    <rPh sb="107" eb="109">
      <t>ヘンカン</t>
    </rPh>
    <rPh sb="114" eb="115">
      <t>ジュン</t>
    </rPh>
    <rPh sb="116" eb="117">
      <t>ナラ</t>
    </rPh>
    <phoneticPr fontId="63"/>
  </si>
  <si>
    <t>-</t>
    <phoneticPr fontId="4"/>
  </si>
  <si>
    <t>技術開発本部第二技術部第一技術グループ</t>
    <rPh sb="0" eb="2">
      <t>ギジュツ</t>
    </rPh>
    <rPh sb="2" eb="4">
      <t>カイハツ</t>
    </rPh>
    <rPh sb="4" eb="6">
      <t>ホンブ</t>
    </rPh>
    <rPh sb="6" eb="8">
      <t>ダイニ</t>
    </rPh>
    <rPh sb="8" eb="10">
      <t>ギジュツ</t>
    </rPh>
    <rPh sb="10" eb="11">
      <t>ブ</t>
    </rPh>
    <rPh sb="11" eb="12">
      <t>ダイ</t>
    </rPh>
    <rPh sb="12" eb="13">
      <t>イチ</t>
    </rPh>
    <rPh sb="13" eb="15">
      <t>ギジュツ</t>
    </rPh>
    <phoneticPr fontId="4"/>
  </si>
  <si>
    <t>C</t>
    <phoneticPr fontId="4"/>
  </si>
  <si>
    <t>C</t>
    <phoneticPr fontId="4"/>
  </si>
  <si>
    <t>青山 賢</t>
    <rPh sb="0" eb="2">
      <t>アオヤマ</t>
    </rPh>
    <rPh sb="3" eb="4">
      <t>マサル</t>
    </rPh>
    <phoneticPr fontId="4"/>
  </si>
  <si>
    <t>コンテンツ本部
地図DB制作部第一制作G</t>
    <phoneticPr fontId="4"/>
  </si>
  <si>
    <t>17.1.0.3</t>
    <phoneticPr fontId="4"/>
  </si>
  <si>
    <t>17秋</t>
    <rPh sb="2" eb="3">
      <t>アキ</t>
    </rPh>
    <phoneticPr fontId="4"/>
  </si>
  <si>
    <t>鉄道POIと紐づかない不正レコードがREL_RAILWAY_NODE及びREL_RAILWAY_LINKに存在した場合、エラーとして抽出できるようにチェックを追加する。</t>
    <rPh sb="79" eb="81">
      <t>ツイカ</t>
    </rPh>
    <phoneticPr fontId="4"/>
  </si>
  <si>
    <t>要件定義書および要件定義書_変更案の案2を参照。
"\\win\tdc\Common\dev2-4G\05_Project\23期\スポット対応\資料\bug11949\要件定義書_bug11949.xlsx"</t>
    <rPh sb="0" eb="2">
      <t>ヨウケン</t>
    </rPh>
    <rPh sb="2" eb="4">
      <t>テイギ</t>
    </rPh>
    <rPh sb="4" eb="5">
      <t>ショ</t>
    </rPh>
    <rPh sb="8" eb="10">
      <t>ヨウケン</t>
    </rPh>
    <rPh sb="10" eb="12">
      <t>テイギ</t>
    </rPh>
    <rPh sb="12" eb="13">
      <t>ショ</t>
    </rPh>
    <rPh sb="14" eb="16">
      <t>ヘンコウ</t>
    </rPh>
    <rPh sb="16" eb="17">
      <t>アン</t>
    </rPh>
    <rPh sb="18" eb="19">
      <t>アン</t>
    </rPh>
    <rPh sb="21" eb="23">
      <t>サンショウ</t>
    </rPh>
    <phoneticPr fontId="4"/>
  </si>
  <si>
    <t>17.2.0.4</t>
    <phoneticPr fontId="4"/>
  </si>
  <si>
    <t>RAILWAY_NODE</t>
    <phoneticPr fontId="4"/>
  </si>
  <si>
    <t>RAILWAY_LINK</t>
    <phoneticPr fontId="4"/>
  </si>
  <si>
    <t>クエリ</t>
    <phoneticPr fontId="63"/>
  </si>
  <si>
    <t>-</t>
    <phoneticPr fontId="4"/>
  </si>
  <si>
    <t>紐付く乗り入れ路線が存在しない</t>
    <rPh sb="0" eb="1">
      <t>ヒモ</t>
    </rPh>
    <rPh sb="1" eb="2">
      <t>ヅ</t>
    </rPh>
    <rPh sb="3" eb="4">
      <t>ノ</t>
    </rPh>
    <rPh sb="5" eb="6">
      <t>イ</t>
    </rPh>
    <rPh sb="7" eb="9">
      <t>ロセン</t>
    </rPh>
    <rPh sb="10" eb="12">
      <t>ソンザイ</t>
    </rPh>
    <phoneticPr fontId="4"/>
  </si>
  <si>
    <t>紐付く鉄道路線が存在しない</t>
    <rPh sb="0" eb="1">
      <t>ヒモ</t>
    </rPh>
    <rPh sb="1" eb="2">
      <t>ヅ</t>
    </rPh>
    <rPh sb="3" eb="5">
      <t>テツドウ</t>
    </rPh>
    <rPh sb="5" eb="7">
      <t>ロセン</t>
    </rPh>
    <rPh sb="8" eb="10">
      <t>ソンザイ</t>
    </rPh>
    <phoneticPr fontId="4"/>
  </si>
  <si>
    <t>JOIN_LINE_INFO_ID</t>
    <phoneticPr fontId="4"/>
  </si>
  <si>
    <t>RAILWAY_LINE_ID</t>
    <phoneticPr fontId="4"/>
  </si>
  <si>
    <t>RAILWAY_NODEと紐付くREL_RAILWAY_NODEの持つJOIN_LINE_INFO_IDに対応するレコードがJOIN_LINE_INFOに存在しない</t>
    <rPh sb="13" eb="14">
      <t>ヒモ</t>
    </rPh>
    <rPh sb="14" eb="15">
      <t>ヅ</t>
    </rPh>
    <rPh sb="33" eb="34">
      <t>モ</t>
    </rPh>
    <rPh sb="53" eb="55">
      <t>タイオウ</t>
    </rPh>
    <rPh sb="77" eb="79">
      <t>ソンザイ</t>
    </rPh>
    <phoneticPr fontId="4"/>
  </si>
  <si>
    <t>RAILWAY_LINKと紐付くREL_RAILWAY_LINKの持つRAILWAY_LINE_IDに対応するレコードがRAILWAY_LINEに存在しない</t>
    <rPh sb="13" eb="14">
      <t>ヒモ</t>
    </rPh>
    <rPh sb="14" eb="15">
      <t>ヅ</t>
    </rPh>
    <rPh sb="33" eb="34">
      <t>モ</t>
    </rPh>
    <rPh sb="51" eb="53">
      <t>タイオウ</t>
    </rPh>
    <rPh sb="73" eb="75">
      <t>ソンザイ</t>
    </rPh>
    <phoneticPr fontId="4"/>
  </si>
  <si>
    <t>bug12289対応に伴う修正に問題がないか、確認し承認を行なう。</t>
    <rPh sb="8" eb="10">
      <t>タイオウ</t>
    </rPh>
    <rPh sb="11" eb="12">
      <t>トモナ</t>
    </rPh>
    <rPh sb="13" eb="15">
      <t>シュウセイ</t>
    </rPh>
    <rPh sb="16" eb="18">
      <t>モンダイ</t>
    </rPh>
    <rPh sb="23" eb="25">
      <t>カクニン</t>
    </rPh>
    <rPh sb="26" eb="28">
      <t>ショウニン</t>
    </rPh>
    <rPh sb="29" eb="30">
      <t>オコ</t>
    </rPh>
    <phoneticPr fontId="4"/>
  </si>
  <si>
    <t>宿澤 秀和</t>
    <rPh sb="0" eb="1">
      <t>シュク</t>
    </rPh>
    <rPh sb="1" eb="2">
      <t>サワ</t>
    </rPh>
    <rPh sb="3" eb="5">
      <t>ヒデカズ</t>
    </rPh>
    <phoneticPr fontId="4"/>
  </si>
  <si>
    <t>酒井 あゆみ</t>
    <rPh sb="0" eb="2">
      <t>サカイ</t>
    </rPh>
    <phoneticPr fontId="4"/>
  </si>
  <si>
    <t>---</t>
    <phoneticPr fontId="4"/>
  </si>
  <si>
    <t>bug12289</t>
    <phoneticPr fontId="4"/>
  </si>
  <si>
    <t>スポット対応</t>
    <rPh sb="4" eb="6">
      <t>タイオウ</t>
    </rPh>
    <phoneticPr fontId="4"/>
  </si>
  <si>
    <t>B18-110</t>
    <phoneticPr fontId="4"/>
  </si>
  <si>
    <t>B18-110
-----
B23156</t>
    <phoneticPr fontId="4"/>
  </si>
  <si>
    <t>・bug12289対応に伴い、下記シートを更新。
・検証項目書を検証記録に移行
■追加
・DRシート（C版）
・検証記録
■更新
・仕様変更管理表
・チェック項目一覧
■削除
・DRシート（B版）
・検証項目書</t>
    <rPh sb="9" eb="11">
      <t>タイオウ</t>
    </rPh>
    <rPh sb="12" eb="13">
      <t>トモナ</t>
    </rPh>
    <rPh sb="15" eb="17">
      <t>カキ</t>
    </rPh>
    <rPh sb="21" eb="23">
      <t>コウシン</t>
    </rPh>
    <rPh sb="26" eb="28">
      <t>ケンショウ</t>
    </rPh>
    <rPh sb="28" eb="30">
      <t>コウモク</t>
    </rPh>
    <rPh sb="30" eb="31">
      <t>ショ</t>
    </rPh>
    <rPh sb="32" eb="34">
      <t>ケンショウ</t>
    </rPh>
    <rPh sb="34" eb="36">
      <t>キロク</t>
    </rPh>
    <rPh sb="37" eb="39">
      <t>イコウ</t>
    </rPh>
    <rPh sb="42" eb="44">
      <t>ツイカ</t>
    </rPh>
    <rPh sb="53" eb="54">
      <t>バン</t>
    </rPh>
    <rPh sb="57" eb="59">
      <t>ケンショウ</t>
    </rPh>
    <rPh sb="59" eb="61">
      <t>キロク</t>
    </rPh>
    <rPh sb="64" eb="66">
      <t>コウシン</t>
    </rPh>
    <rPh sb="68" eb="70">
      <t>シヨウ</t>
    </rPh>
    <rPh sb="70" eb="72">
      <t>ヘンコウ</t>
    </rPh>
    <rPh sb="72" eb="74">
      <t>カンリ</t>
    </rPh>
    <rPh sb="74" eb="75">
      <t>ヒョウ</t>
    </rPh>
    <rPh sb="81" eb="83">
      <t>コウモク</t>
    </rPh>
    <rPh sb="83" eb="85">
      <t>イチラン</t>
    </rPh>
    <rPh sb="88" eb="90">
      <t>サクジョ</t>
    </rPh>
    <rPh sb="99" eb="100">
      <t>バン</t>
    </rPh>
    <rPh sb="103" eb="105">
      <t>ケンショウ</t>
    </rPh>
    <rPh sb="105" eb="107">
      <t>コウモク</t>
    </rPh>
    <rPh sb="107" eb="108">
      <t>ショ</t>
    </rPh>
    <phoneticPr fontId="4"/>
  </si>
  <si>
    <t>検証記録</t>
    <rPh sb="0" eb="2">
      <t>ケンショウ</t>
    </rPh>
    <rPh sb="2" eb="4">
      <t>キロク</t>
    </rPh>
    <phoneticPr fontId="4"/>
  </si>
  <si>
    <t>No.</t>
    <phoneticPr fontId="4"/>
  </si>
  <si>
    <t>実行環境</t>
    <phoneticPr fontId="4"/>
  </si>
  <si>
    <t>FILEVERSION</t>
    <phoneticPr fontId="4"/>
  </si>
  <si>
    <t>検証概要</t>
    <rPh sb="0" eb="2">
      <t>ケンショウ</t>
    </rPh>
    <rPh sb="2" eb="4">
      <t>ガイヨウ</t>
    </rPh>
    <phoneticPr fontId="4"/>
  </si>
  <si>
    <t>判定結果</t>
    <rPh sb="0" eb="2">
      <t>ハンテイ</t>
    </rPh>
    <rPh sb="2" eb="4">
      <t>ケッカ</t>
    </rPh>
    <phoneticPr fontId="4"/>
  </si>
  <si>
    <t>結果詳細</t>
    <rPh sb="0" eb="2">
      <t>ケッカ</t>
    </rPh>
    <rPh sb="2" eb="4">
      <t>ショウサイ</t>
    </rPh>
    <phoneticPr fontId="4"/>
  </si>
  <si>
    <t>テストプロジェクト - テスト計画 - ビルド</t>
    <rPh sb="15" eb="17">
      <t>ケイカク</t>
    </rPh>
    <phoneticPr fontId="4"/>
  </si>
  <si>
    <t>検証担当者</t>
    <rPh sb="0" eb="2">
      <t>ケンショウ</t>
    </rPh>
    <rPh sb="2" eb="5">
      <t>タントウシャ</t>
    </rPh>
    <phoneticPr fontId="4"/>
  </si>
  <si>
    <t>検証実施日</t>
    <rPh sb="0" eb="2">
      <t>ケンショウ</t>
    </rPh>
    <rPh sb="2" eb="4">
      <t>ジッシ</t>
    </rPh>
    <rPh sb="4" eb="5">
      <t>ビ</t>
    </rPh>
    <phoneticPr fontId="4"/>
  </si>
  <si>
    <t>マシン名</t>
    <phoneticPr fontId="4"/>
  </si>
  <si>
    <t>OS</t>
    <phoneticPr fontId="4"/>
  </si>
  <si>
    <t>CPU</t>
    <phoneticPr fontId="4"/>
  </si>
  <si>
    <t>メモリ</t>
    <phoneticPr fontId="4"/>
  </si>
  <si>
    <t>その他</t>
    <phoneticPr fontId="4"/>
  </si>
  <si>
    <t>B19-342</t>
    <phoneticPr fontId="4"/>
  </si>
  <si>
    <t>Win7 SP1</t>
    <phoneticPr fontId="4"/>
  </si>
  <si>
    <t>core i7
3.4GHz</t>
    <phoneticPr fontId="4"/>
  </si>
  <si>
    <t>4G</t>
    <phoneticPr fontId="4"/>
  </si>
  <si>
    <t>SSD</t>
    <phoneticPr fontId="4"/>
  </si>
  <si>
    <t>15.2.0.2</t>
    <phoneticPr fontId="4"/>
  </si>
  <si>
    <t>[チェック項目一覧]シートに記載
全て過不足なく、意図通りエラーが出力されていることを確認</t>
    <phoneticPr fontId="4"/>
  </si>
  <si>
    <t>合格</t>
    <rPh sb="0" eb="2">
      <t>ゴウカク</t>
    </rPh>
    <phoneticPr fontId="4"/>
  </si>
  <si>
    <t>川辺</t>
    <phoneticPr fontId="4"/>
  </si>
  <si>
    <t>-</t>
    <phoneticPr fontId="4"/>
  </si>
  <si>
    <t>2015/4/20</t>
    <phoneticPr fontId="4"/>
  </si>
  <si>
    <t>Windows7
SP1</t>
    <phoneticPr fontId="4"/>
  </si>
  <si>
    <t>Core-i7-2600
3.40GHz</t>
    <phoneticPr fontId="4"/>
  </si>
  <si>
    <t>4.00GB</t>
    <phoneticPr fontId="4"/>
  </si>
  <si>
    <t>HDD</t>
    <phoneticPr fontId="4"/>
  </si>
  <si>
    <t>17.1.0.3</t>
    <phoneticPr fontId="4"/>
  </si>
  <si>
    <t>以下のテストケースを参照。
テストプロジェクト：SiNDY-u
テストスイート： CheckRailwayNW
テスト番号 ： SiNDYu-10844～10845</t>
    <phoneticPr fontId="4"/>
  </si>
  <si>
    <t>全テストケース「成功」であることを確認</t>
    <phoneticPr fontId="4"/>
  </si>
  <si>
    <t>青山 賢</t>
    <phoneticPr fontId="4"/>
  </si>
  <si>
    <t>2017/1/18</t>
    <phoneticPr fontId="4"/>
  </si>
  <si>
    <t>Windows 7 Professional SP1 32bit</t>
    <phoneticPr fontId="4"/>
  </si>
  <si>
    <t>Intel Core i7-2600 3.40GHz
-----
Intel Core i7-6700 3.40GHz</t>
    <phoneticPr fontId="4"/>
  </si>
  <si>
    <t>4GB
-----
8GB</t>
    <phoneticPr fontId="4"/>
  </si>
  <si>
    <t>Arc10.1
-----
Arc10.3.1</t>
    <phoneticPr fontId="4"/>
  </si>
  <si>
    <t>17.2.0.4</t>
    <phoneticPr fontId="4"/>
  </si>
  <si>
    <t>技術側動作検証
エラーデータを作成し、チェック項目一覧のエラーが全て過不足なく出力されること</t>
    <phoneticPr fontId="4"/>
  </si>
  <si>
    <t>bug12289で追加したチェックに合わせてエラーデータを作成し、意図通りエラーが出力されるか確認する。
また、Arc10.3.1環境でもArc10.1環境と同一の結果が得られることを確認する。</t>
    <rPh sb="9" eb="11">
      <t>ツイカ</t>
    </rPh>
    <rPh sb="18" eb="19">
      <t>ア</t>
    </rPh>
    <rPh sb="29" eb="31">
      <t>サクセイ</t>
    </rPh>
    <rPh sb="33" eb="35">
      <t>イト</t>
    </rPh>
    <rPh sb="35" eb="36">
      <t>ドオ</t>
    </rPh>
    <rPh sb="41" eb="43">
      <t>シュツリョク</t>
    </rPh>
    <rPh sb="47" eb="49">
      <t>カクニン</t>
    </rPh>
    <rPh sb="65" eb="67">
      <t>カンキョウ</t>
    </rPh>
    <rPh sb="76" eb="78">
      <t>カンキョウ</t>
    </rPh>
    <rPh sb="79" eb="81">
      <t>ドウイツ</t>
    </rPh>
    <rPh sb="82" eb="84">
      <t>ケッカ</t>
    </rPh>
    <rPh sb="85" eb="86">
      <t>エ</t>
    </rPh>
    <rPh sb="92" eb="94">
      <t>カクニン</t>
    </rPh>
    <phoneticPr fontId="4"/>
  </si>
  <si>
    <t>2017/8/2</t>
    <phoneticPr fontId="4"/>
  </si>
  <si>
    <t>SiNDY-u - 2017年7月スポット対応 - bug12289対応</t>
    <rPh sb="14" eb="15">
      <t>ネン</t>
    </rPh>
    <rPh sb="16" eb="17">
      <t>ガツ</t>
    </rPh>
    <rPh sb="21" eb="23">
      <t>タイオウ</t>
    </rPh>
    <rPh sb="34" eb="36">
      <t>タイオウ</t>
    </rPh>
    <phoneticPr fontId="4"/>
  </si>
  <si>
    <t>技術検証済</t>
    <rPh sb="0" eb="2">
      <t>ギジュツ</t>
    </rPh>
    <rPh sb="2" eb="4">
      <t>ケンショウ</t>
    </rPh>
    <rPh sb="4" eb="5">
      <t>ズ</t>
    </rPh>
    <phoneticPr fontId="4"/>
  </si>
  <si>
    <t>検証記録
結果詳細</t>
    <rPh sb="0" eb="4">
      <t>ケンショウキロク</t>
    </rPh>
    <rPh sb="5" eb="9">
      <t>ケッカショウサイ</t>
    </rPh>
    <phoneticPr fontId="4"/>
  </si>
  <si>
    <t>再 → 差異</t>
    <rPh sb="0" eb="1">
      <t>サイ</t>
    </rPh>
    <rPh sb="4" eb="6">
      <t>サイ</t>
    </rPh>
    <phoneticPr fontId="4"/>
  </si>
  <si>
    <t>宿澤 秀和</t>
    <rPh sb="0" eb="2">
      <t>シュクサワ</t>
    </rPh>
    <rPh sb="3" eb="5">
      <t>ヒデカズ</t>
    </rPh>
    <phoneticPr fontId="4"/>
  </si>
  <si>
    <t>失礼致しました。修正いたしました。</t>
    <rPh sb="0" eb="2">
      <t>シツレイ</t>
    </rPh>
    <rPh sb="2" eb="3">
      <t>イタ</t>
    </rPh>
    <rPh sb="8" eb="10">
      <t>シュウセイ</t>
    </rPh>
    <phoneticPr fontId="4"/>
  </si>
  <si>
    <t>青山 賢</t>
    <rPh sb="0" eb="2">
      <t>アオヤマ</t>
    </rPh>
    <rPh sb="3" eb="4">
      <t>マサル</t>
    </rPh>
    <phoneticPr fontId="4"/>
  </si>
  <si>
    <t>右記に含まれる本ツールのテストケースをArc10.1、Arc10.3.1環境にて実施。
Bug12289対応で追加したチェックで意図通りエラーが出力されており、Arc10.1環境とArc10.3.1環境でのログファイルに差異がなかったため、合格とする。</t>
    <rPh sb="0" eb="2">
      <t>ウキ</t>
    </rPh>
    <rPh sb="3" eb="4">
      <t>フク</t>
    </rPh>
    <rPh sb="7" eb="8">
      <t>ホン</t>
    </rPh>
    <rPh sb="36" eb="38">
      <t>カンキョウ</t>
    </rPh>
    <rPh sb="40" eb="42">
      <t>ジッシ</t>
    </rPh>
    <rPh sb="52" eb="54">
      <t>タイオウ</t>
    </rPh>
    <rPh sb="55" eb="57">
      <t>ツイカ</t>
    </rPh>
    <rPh sb="64" eb="66">
      <t>イト</t>
    </rPh>
    <rPh sb="66" eb="67">
      <t>ドオ</t>
    </rPh>
    <rPh sb="72" eb="74">
      <t>シュツリョク</t>
    </rPh>
    <rPh sb="87" eb="89">
      <t>カンキョウ</t>
    </rPh>
    <rPh sb="99" eb="101">
      <t>カンキョウ</t>
    </rPh>
    <rPh sb="110" eb="112">
      <t>サイ</t>
    </rPh>
    <rPh sb="120" eb="122">
      <t>ゴウカク</t>
    </rPh>
    <phoneticPr fontId="4"/>
  </si>
  <si>
    <t>宿澤 秀和</t>
    <rPh sb="0" eb="2">
      <t>シュクサワ</t>
    </rPh>
    <rPh sb="3" eb="5">
      <t>ヒデカズ</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</si>
</sst>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80">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ＭＳ Ｐゴシック"/>
      <family val="3"/>
      <charset val="128"/>
    </font>
    <font>
      <sz val="11"/>
      <color theme="1"/>
      <name val="ＭＳ Ｐゴシック"/>
      <family val="3"/>
      <charset val="128"/>
      <scheme val="minor"/>
    </font>
    <font>
      <b/>
      <sz val="10"/>
      <color theme="0"/>
      <name val="ＭＳ Ｐゴシック"/>
      <family val="3"/>
      <charset val="128"/>
    </font>
    <font>
      <sz val="10"/>
      <color rgb="FFFF0000"/>
      <name val="ＭＳ Ｐゴシック"/>
      <family val="3"/>
      <charset val="128"/>
    </font>
    <font>
      <sz val="9"/>
      <color theme="1"/>
      <name val="メイリオ"/>
      <family val="3"/>
      <charset val="128"/>
    </font>
    <font>
      <b/>
      <sz val="13"/>
      <color theme="1"/>
      <name val="メイリオ"/>
      <family val="3"/>
      <charset val="128"/>
    </font>
    <font>
      <sz val="6"/>
      <name val="ＭＳ Ｐゴシック"/>
      <family val="2"/>
      <charset val="128"/>
      <scheme val="minor"/>
    </font>
    <font>
      <strike/>
      <sz val="9"/>
      <color theme="1"/>
      <name val="メイリオ"/>
      <family val="3"/>
      <charset val="128"/>
    </font>
    <font>
      <sz val="9"/>
      <color rgb="FFFF0000"/>
      <name val="メイリオ"/>
      <family val="3"/>
      <charset val="128"/>
    </font>
    <font>
      <sz val="10"/>
      <name val="Meiryo UI"/>
      <family val="3"/>
      <charset val="128"/>
    </font>
    <font>
      <b/>
      <sz val="16"/>
      <name val="メイリオ"/>
      <family val="3"/>
      <charset val="128"/>
    </font>
    <font>
      <b/>
      <sz val="11"/>
      <name val="メイリオ"/>
      <family val="3"/>
      <charset val="128"/>
    </font>
    <font>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
      <sz val="10"/>
      <name val="メイリオ"/>
      <family val="3"/>
      <charset val="128"/>
    </font>
    <font>
      <b/>
      <sz val="10"/>
      <name val="メイリオ"/>
      <family val="3"/>
      <charset val="128"/>
    </font>
    <font>
      <sz val="10"/>
      <color indexed="9"/>
      <name val="メイリオ"/>
      <family val="3"/>
      <charset val="128"/>
    </font>
    <font>
      <sz val="10"/>
      <color theme="0" tint="-0.499984740745262"/>
      <name val="メイリオ"/>
      <family val="3"/>
      <charset val="128"/>
    </font>
    <font>
      <sz val="6"/>
      <name val="ＭＳ Ｐゴシック"/>
      <family val="3"/>
      <charset val="128"/>
      <scheme val="minor"/>
    </font>
    <font>
      <b/>
      <sz val="20"/>
      <name val="メイリオ"/>
      <family val="3"/>
      <charset val="128"/>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99CCFF"/>
        <bgColor indexed="64"/>
      </patternFill>
    </fill>
    <fill>
      <patternFill patternType="solid">
        <fgColor theme="0"/>
        <bgColor indexed="64"/>
      </patternFill>
    </fill>
    <fill>
      <patternFill patternType="solid">
        <fgColor rgb="FFFF99FF"/>
        <bgColor indexed="64"/>
      </patternFill>
    </fill>
    <fill>
      <patternFill patternType="solid">
        <fgColor rgb="FFFFFF99"/>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s>
  <cellStyleXfs count="204">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2"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3"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2"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2"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2" fillId="0" borderId="0"/>
    <xf numFmtId="0" fontId="2" fillId="0" borderId="0"/>
    <xf numFmtId="0" fontId="2"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58" fillId="0" borderId="0">
      <alignment vertical="center"/>
    </xf>
    <xf numFmtId="0" fontId="58"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2" fillId="24" borderId="6" applyNumberFormat="0" applyFont="0" applyAlignment="0" applyProtection="0">
      <alignment vertical="center"/>
    </xf>
    <xf numFmtId="0" fontId="2" fillId="24" borderId="6" applyNumberFormat="0" applyFont="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7" fillId="25" borderId="8" applyNumberFormat="0" applyAlignment="0" applyProtection="0">
      <alignment vertical="center"/>
    </xf>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0" fontId="23" fillId="25" borderId="13"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7" borderId="8" applyNumberFormat="0" applyAlignment="0" applyProtection="0">
      <alignment vertical="center"/>
    </xf>
    <xf numFmtId="0" fontId="25" fillId="7" borderId="8" applyNumberFormat="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 fillId="0" borderId="0">
      <alignment vertical="center"/>
    </xf>
  </cellStyleXfs>
  <cellXfs count="514">
    <xf numFmtId="0" fontId="0" fillId="0" borderId="0" xfId="0">
      <alignment vertical="center"/>
    </xf>
    <xf numFmtId="0" fontId="2" fillId="0" borderId="0" xfId="81"/>
    <xf numFmtId="0" fontId="2" fillId="0" borderId="4" xfId="81" applyBorder="1"/>
    <xf numFmtId="0" fontId="5" fillId="0" borderId="0" xfId="81" applyFont="1" applyAlignment="1">
      <alignment horizontal="right"/>
    </xf>
    <xf numFmtId="0" fontId="2"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2" fillId="0" borderId="0" xfId="81" applyBorder="1"/>
    <xf numFmtId="0" fontId="2" fillId="0" borderId="17" xfId="81" applyBorder="1"/>
    <xf numFmtId="49" fontId="2" fillId="0" borderId="18" xfId="81" applyNumberFormat="1" applyFill="1" applyBorder="1" applyAlignment="1">
      <alignment wrapText="1"/>
    </xf>
    <xf numFmtId="49" fontId="2" fillId="0" borderId="19" xfId="81" applyNumberFormat="1" applyFont="1" applyFill="1" applyBorder="1" applyAlignment="1">
      <alignment wrapText="1"/>
    </xf>
    <xf numFmtId="49" fontId="2" fillId="0" borderId="20" xfId="81" applyNumberFormat="1" applyFill="1" applyBorder="1" applyAlignment="1">
      <alignment wrapText="1"/>
    </xf>
    <xf numFmtId="49" fontId="2" fillId="0" borderId="21" xfId="81" applyNumberFormat="1" applyFont="1" applyBorder="1" applyAlignment="1">
      <alignment vertical="top" wrapText="1"/>
    </xf>
    <xf numFmtId="49" fontId="2" fillId="0" borderId="23" xfId="81" applyNumberFormat="1" applyFont="1" applyBorder="1" applyAlignment="1">
      <alignment vertical="top" wrapText="1"/>
    </xf>
    <xf numFmtId="49" fontId="2" fillId="0" borderId="24" xfId="81" applyNumberFormat="1" applyBorder="1" applyAlignment="1">
      <alignment vertical="top" wrapText="1"/>
    </xf>
    <xf numFmtId="49" fontId="2" fillId="0" borderId="3" xfId="81" applyNumberFormat="1" applyBorder="1" applyAlignment="1">
      <alignment vertical="top" wrapText="1"/>
    </xf>
    <xf numFmtId="49" fontId="2" fillId="0" borderId="25" xfId="81" applyNumberFormat="1" applyBorder="1" applyAlignment="1">
      <alignment vertical="top" wrapText="1"/>
    </xf>
    <xf numFmtId="49" fontId="2" fillId="0" borderId="26" xfId="81" applyNumberFormat="1" applyBorder="1" applyAlignment="1">
      <alignment vertical="top" wrapText="1"/>
    </xf>
    <xf numFmtId="49" fontId="2" fillId="0" borderId="27" xfId="81" applyNumberFormat="1" applyBorder="1" applyAlignment="1">
      <alignment vertical="top" wrapText="1"/>
    </xf>
    <xf numFmtId="49" fontId="2" fillId="0" borderId="28" xfId="81" applyNumberFormat="1" applyBorder="1" applyAlignment="1">
      <alignment vertical="top" wrapText="1"/>
    </xf>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2" fillId="0" borderId="3" xfId="81" applyNumberFormat="1" applyFont="1" applyBorder="1" applyAlignment="1">
      <alignment vertical="top" wrapText="1"/>
    </xf>
    <xf numFmtId="14" fontId="2" fillId="0" borderId="3" xfId="81" applyNumberFormat="1" applyBorder="1" applyAlignment="1">
      <alignment vertical="top" wrapText="1"/>
    </xf>
    <xf numFmtId="14" fontId="2" fillId="0" borderId="27" xfId="81" applyNumberFormat="1" applyBorder="1" applyAlignment="1">
      <alignment vertical="top" wrapText="1"/>
    </xf>
    <xf numFmtId="0" fontId="28" fillId="0" borderId="0" xfId="80" applyFont="1"/>
    <xf numFmtId="0" fontId="3" fillId="0" borderId="0" xfId="80" applyFont="1"/>
    <xf numFmtId="0" fontId="3" fillId="0" borderId="0" xfId="38"/>
    <xf numFmtId="0" fontId="3" fillId="0" borderId="0" xfId="38" applyFont="1"/>
    <xf numFmtId="0" fontId="31" fillId="0" borderId="0" xfId="37"/>
    <xf numFmtId="0" fontId="31" fillId="0" borderId="0" xfId="80" applyFont="1"/>
    <xf numFmtId="0" fontId="2" fillId="0" borderId="0" xfId="80" applyFont="1"/>
    <xf numFmtId="0" fontId="49" fillId="0" borderId="0" xfId="80" applyFont="1"/>
    <xf numFmtId="0" fontId="31" fillId="0" borderId="0" xfId="37" applyFont="1"/>
    <xf numFmtId="0" fontId="30" fillId="27" borderId="40" xfId="0" applyFont="1" applyFill="1" applyBorder="1" applyAlignment="1">
      <alignment horizontal="center" vertical="center"/>
    </xf>
    <xf numFmtId="0" fontId="50" fillId="0" borderId="0" xfId="0" applyFont="1">
      <alignment vertical="center"/>
    </xf>
    <xf numFmtId="0" fontId="52" fillId="0" borderId="0" xfId="55" applyAlignment="1" applyProtection="1">
      <alignment vertical="center"/>
    </xf>
    <xf numFmtId="0" fontId="28" fillId="0" borderId="0" xfId="0" applyFont="1">
      <alignment vertical="center"/>
    </xf>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14" fontId="0" fillId="0" borderId="22" xfId="81" applyNumberFormat="1" applyFont="1" applyBorder="1" applyAlignment="1">
      <alignment vertical="top"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2"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0" fillId="0" borderId="0" xfId="0" applyNumberFormat="1" applyFont="1">
      <alignment vertical="center"/>
    </xf>
    <xf numFmtId="0" fontId="30" fillId="27" borderId="45" xfId="0" applyFont="1" applyFill="1" applyBorder="1" applyAlignment="1">
      <alignment vertical="center"/>
    </xf>
    <xf numFmtId="49" fontId="0" fillId="0" borderId="22" xfId="81" applyNumberFormat="1" applyFont="1" applyBorder="1" applyAlignment="1">
      <alignment vertical="top" wrapText="1"/>
    </xf>
    <xf numFmtId="0" fontId="28" fillId="0" borderId="0" xfId="80" quotePrefix="1" applyFont="1"/>
    <xf numFmtId="0" fontId="52" fillId="0" borderId="0" xfId="55" quotePrefix="1" applyAlignment="1" applyProtection="1"/>
    <xf numFmtId="0" fontId="57" fillId="0" borderId="0" xfId="80" applyFont="1"/>
    <xf numFmtId="0" fontId="3" fillId="0" borderId="0" xfId="38" applyFont="1"/>
    <xf numFmtId="0" fontId="28" fillId="0" borderId="0" xfId="80" applyFont="1"/>
    <xf numFmtId="0" fontId="28" fillId="0" borderId="0" xfId="80" applyFont="1"/>
    <xf numFmtId="0" fontId="3" fillId="0" borderId="0" xfId="38"/>
    <xf numFmtId="0" fontId="31" fillId="0" borderId="0" xfId="37"/>
    <xf numFmtId="0" fontId="28" fillId="0" borderId="0" xfId="80" applyFont="1"/>
    <xf numFmtId="0" fontId="3" fillId="0" borderId="0" xfId="38"/>
    <xf numFmtId="0" fontId="31" fillId="0" borderId="0" xfId="37"/>
    <xf numFmtId="0" fontId="52" fillId="0" borderId="0" xfId="55" applyAlignment="1" applyProtection="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61" fillId="0" borderId="0" xfId="120" applyFont="1">
      <alignment vertical="center"/>
    </xf>
    <xf numFmtId="0" fontId="61" fillId="0" borderId="0" xfId="120" applyFont="1" applyAlignment="1">
      <alignment horizontal="center" vertical="center" wrapText="1"/>
    </xf>
    <xf numFmtId="0" fontId="61" fillId="0" borderId="0" xfId="120" applyFont="1" applyAlignment="1">
      <alignment vertical="center" wrapText="1"/>
    </xf>
    <xf numFmtId="0" fontId="62" fillId="33" borderId="0" xfId="120" applyFont="1" applyFill="1" applyAlignment="1">
      <alignment horizontal="left" vertical="center"/>
    </xf>
    <xf numFmtId="0" fontId="61" fillId="33" borderId="0" xfId="120" applyFont="1" applyFill="1" applyAlignment="1">
      <alignment horizontal="center" vertical="center" wrapText="1"/>
    </xf>
    <xf numFmtId="0" fontId="61" fillId="33" borderId="0" xfId="120" applyFont="1" applyFill="1" applyAlignment="1">
      <alignment vertical="center" wrapText="1"/>
    </xf>
    <xf numFmtId="0" fontId="61" fillId="33" borderId="0" xfId="120" applyFont="1" applyFill="1">
      <alignment vertical="center"/>
    </xf>
    <xf numFmtId="0" fontId="61" fillId="34" borderId="3" xfId="120" applyFont="1" applyFill="1" applyBorder="1" applyAlignment="1">
      <alignment horizontal="center" vertical="center"/>
    </xf>
    <xf numFmtId="0" fontId="61" fillId="34" borderId="3" xfId="120" applyFont="1" applyFill="1" applyBorder="1" applyAlignment="1">
      <alignment horizontal="center" vertical="center" wrapText="1"/>
    </xf>
    <xf numFmtId="0" fontId="61" fillId="0" borderId="3" xfId="120" applyFont="1" applyBorder="1">
      <alignment vertical="center"/>
    </xf>
    <xf numFmtId="0" fontId="61" fillId="0" borderId="3" xfId="120" applyFont="1" applyBorder="1" applyAlignment="1">
      <alignment horizontal="center" vertical="center"/>
    </xf>
    <xf numFmtId="0" fontId="61" fillId="0" borderId="3" xfId="120" applyFont="1" applyBorder="1" applyAlignment="1">
      <alignment horizontal="center" vertical="center" wrapText="1"/>
    </xf>
    <xf numFmtId="0" fontId="61" fillId="0" borderId="3" xfId="120" applyFont="1" applyBorder="1" applyAlignment="1">
      <alignment vertical="center" wrapText="1"/>
    </xf>
    <xf numFmtId="0" fontId="61" fillId="0" borderId="3" xfId="120" applyFont="1" applyFill="1" applyBorder="1" applyAlignment="1">
      <alignment vertical="center" wrapText="1"/>
    </xf>
    <xf numFmtId="0" fontId="65" fillId="0" borderId="0" xfId="120" applyFont="1">
      <alignment vertical="center"/>
    </xf>
    <xf numFmtId="0" fontId="61" fillId="35" borderId="3" xfId="120" applyFont="1" applyFill="1" applyBorder="1" applyAlignment="1">
      <alignment horizontal="center" vertical="center"/>
    </xf>
    <xf numFmtId="0" fontId="61" fillId="35" borderId="3" xfId="120" applyFont="1" applyFill="1" applyBorder="1" applyAlignment="1">
      <alignment horizontal="center" vertical="center" wrapText="1"/>
    </xf>
    <xf numFmtId="0" fontId="61" fillId="35" borderId="3" xfId="120" applyFont="1" applyFill="1" applyBorder="1" applyAlignment="1">
      <alignment vertical="center" wrapText="1"/>
    </xf>
    <xf numFmtId="0" fontId="61" fillId="35" borderId="3" xfId="120" applyFont="1" applyFill="1" applyBorder="1">
      <alignment vertical="center"/>
    </xf>
    <xf numFmtId="0" fontId="61" fillId="0" borderId="3" xfId="120" applyFont="1" applyFill="1" applyBorder="1" applyAlignment="1">
      <alignment horizontal="center" vertical="center" wrapText="1"/>
    </xf>
    <xf numFmtId="0" fontId="61" fillId="0" borderId="3" xfId="120" quotePrefix="1" applyFont="1" applyBorder="1" applyAlignment="1">
      <alignment vertical="center" wrapText="1"/>
    </xf>
    <xf numFmtId="0" fontId="61" fillId="0" borderId="3" xfId="120" quotePrefix="1" applyFont="1" applyFill="1" applyBorder="1" applyAlignment="1">
      <alignment vertical="center" wrapText="1"/>
    </xf>
    <xf numFmtId="0" fontId="65" fillId="32" borderId="3" xfId="120" applyFont="1" applyFill="1" applyBorder="1" applyAlignment="1">
      <alignment vertical="center" wrapText="1"/>
    </xf>
    <xf numFmtId="0" fontId="61" fillId="31" borderId="3" xfId="120" applyFont="1" applyFill="1" applyBorder="1" applyAlignment="1">
      <alignment horizontal="center" vertical="center"/>
    </xf>
    <xf numFmtId="0" fontId="61" fillId="31" borderId="3" xfId="120" applyFont="1" applyFill="1" applyBorder="1" applyAlignment="1">
      <alignment horizontal="center" vertical="center" wrapText="1"/>
    </xf>
    <xf numFmtId="0" fontId="61" fillId="31" borderId="3" xfId="120" applyFont="1" applyFill="1" applyBorder="1" applyAlignment="1">
      <alignment vertical="center" wrapText="1"/>
    </xf>
    <xf numFmtId="0" fontId="61" fillId="31" borderId="3" xfId="120" applyFont="1" applyFill="1" applyBorder="1">
      <alignment vertical="center"/>
    </xf>
    <xf numFmtId="0" fontId="66" fillId="0" borderId="41" xfId="0" applyFont="1" applyBorder="1" applyAlignment="1" applyProtection="1">
      <alignment horizontal="center" vertical="center" wrapText="1"/>
      <protection locked="0"/>
    </xf>
    <xf numFmtId="0" fontId="67" fillId="0" borderId="0" xfId="0" applyFont="1" applyFill="1" applyAlignment="1"/>
    <xf numFmtId="49" fontId="68" fillId="0" borderId="0" xfId="0" applyNumberFormat="1" applyFont="1" applyAlignment="1"/>
    <xf numFmtId="49" fontId="69" fillId="0" borderId="0" xfId="0" applyNumberFormat="1" applyFont="1" applyAlignment="1"/>
    <xf numFmtId="49" fontId="68" fillId="0" borderId="0" xfId="0" applyNumberFormat="1" applyFont="1" applyFill="1" applyAlignment="1"/>
    <xf numFmtId="0" fontId="70" fillId="0" borderId="0" xfId="0" applyFont="1" applyAlignment="1"/>
    <xf numFmtId="0" fontId="69" fillId="0" borderId="0" xfId="0" applyFont="1" applyAlignment="1"/>
    <xf numFmtId="49" fontId="69" fillId="0" borderId="3" xfId="0" applyNumberFormat="1" applyFont="1" applyFill="1" applyBorder="1" applyAlignment="1">
      <alignment horizontal="left" vertical="center"/>
    </xf>
    <xf numFmtId="49" fontId="69" fillId="0" borderId="3" xfId="0" applyNumberFormat="1" applyFont="1" applyBorder="1" applyAlignment="1">
      <alignment horizontal="left" vertical="center"/>
    </xf>
    <xf numFmtId="49" fontId="69" fillId="0" borderId="3" xfId="0" applyNumberFormat="1" applyFont="1" applyFill="1" applyBorder="1" applyAlignment="1">
      <alignment horizontal="left" vertical="center" wrapText="1"/>
    </xf>
    <xf numFmtId="0" fontId="71" fillId="0" borderId="0" xfId="0" applyFont="1" applyAlignment="1"/>
    <xf numFmtId="49" fontId="69" fillId="0" borderId="35" xfId="0" applyNumberFormat="1" applyFont="1" applyFill="1" applyBorder="1" applyAlignment="1"/>
    <xf numFmtId="49" fontId="69" fillId="0" borderId="37" xfId="0" applyNumberFormat="1" applyFont="1" applyBorder="1" applyAlignment="1"/>
    <xf numFmtId="49" fontId="69" fillId="0" borderId="37" xfId="0" applyNumberFormat="1" applyFont="1" applyBorder="1" applyAlignment="1">
      <alignment wrapText="1"/>
    </xf>
    <xf numFmtId="49" fontId="70" fillId="0" borderId="0" xfId="0" applyNumberFormat="1" applyFont="1" applyFill="1" applyAlignment="1"/>
    <xf numFmtId="49" fontId="70" fillId="0" borderId="0" xfId="0" applyNumberFormat="1" applyFont="1" applyAlignment="1"/>
    <xf numFmtId="49" fontId="72" fillId="0" borderId="0" xfId="0" applyNumberFormat="1" applyFont="1" applyAlignment="1"/>
    <xf numFmtId="49" fontId="68" fillId="36" borderId="29" xfId="0" applyNumberFormat="1" applyFont="1" applyFill="1" applyBorder="1" applyAlignment="1"/>
    <xf numFmtId="49" fontId="68" fillId="36" borderId="30" xfId="0" applyNumberFormat="1" applyFont="1" applyFill="1" applyBorder="1" applyAlignment="1"/>
    <xf numFmtId="49" fontId="68" fillId="36" borderId="31" xfId="0" applyNumberFormat="1" applyFont="1" applyFill="1" applyBorder="1" applyAlignment="1"/>
    <xf numFmtId="49" fontId="69" fillId="0" borderId="32" xfId="0" applyNumberFormat="1" applyFont="1" applyBorder="1" applyAlignment="1"/>
    <xf numFmtId="49" fontId="69" fillId="0" borderId="33" xfId="0" applyNumberFormat="1" applyFont="1" applyBorder="1" applyAlignment="1">
      <alignment wrapText="1"/>
    </xf>
    <xf numFmtId="49" fontId="69" fillId="28" borderId="34" xfId="0" applyNumberFormat="1" applyFont="1" applyFill="1" applyBorder="1" applyAlignment="1"/>
    <xf numFmtId="49" fontId="69" fillId="0" borderId="35" xfId="0" applyNumberFormat="1" applyFont="1" applyBorder="1" applyAlignment="1"/>
    <xf numFmtId="49" fontId="69" fillId="0" borderId="36" xfId="0" applyNumberFormat="1" applyFont="1" applyBorder="1" applyAlignment="1">
      <alignment wrapText="1"/>
    </xf>
    <xf numFmtId="49" fontId="69" fillId="28" borderId="37" xfId="0" applyNumberFormat="1" applyFont="1" applyFill="1" applyBorder="1" applyAlignment="1"/>
    <xf numFmtId="49" fontId="69" fillId="0" borderId="36" xfId="0" applyNumberFormat="1" applyFont="1" applyBorder="1" applyAlignment="1"/>
    <xf numFmtId="49" fontId="69" fillId="29" borderId="37" xfId="0" applyNumberFormat="1" applyFont="1" applyFill="1" applyBorder="1" applyAlignment="1"/>
    <xf numFmtId="49" fontId="67" fillId="0" borderId="0" xfId="0" applyNumberFormat="1" applyFont="1" applyFill="1" applyAlignment="1"/>
    <xf numFmtId="0" fontId="68" fillId="0" borderId="0" xfId="80" applyFont="1" applyFill="1"/>
    <xf numFmtId="0" fontId="68" fillId="0" borderId="0" xfId="80" applyFont="1"/>
    <xf numFmtId="0" fontId="69" fillId="0" borderId="0" xfId="80" applyFont="1"/>
    <xf numFmtId="0" fontId="68" fillId="27" borderId="3" xfId="80" applyFont="1" applyFill="1" applyBorder="1" applyAlignment="1"/>
    <xf numFmtId="0" fontId="69" fillId="0" borderId="3" xfId="80" applyFont="1" applyBorder="1" applyAlignment="1"/>
    <xf numFmtId="0" fontId="68" fillId="0" borderId="0" xfId="0" applyFont="1" applyFill="1" applyAlignment="1"/>
    <xf numFmtId="0" fontId="68" fillId="0" borderId="0" xfId="0" applyFont="1" applyAlignment="1"/>
    <xf numFmtId="0" fontId="68" fillId="0" borderId="0" xfId="0" applyFont="1" applyFill="1">
      <alignment vertical="center"/>
    </xf>
    <xf numFmtId="0" fontId="68" fillId="0" borderId="0" xfId="0" applyFont="1">
      <alignment vertical="center"/>
    </xf>
    <xf numFmtId="0" fontId="69" fillId="0" borderId="0" xfId="0" applyFont="1">
      <alignment vertical="center"/>
    </xf>
    <xf numFmtId="49" fontId="70" fillId="37" borderId="0" xfId="0" applyNumberFormat="1" applyFont="1" applyFill="1" applyAlignment="1"/>
    <xf numFmtId="49" fontId="69" fillId="37" borderId="0" xfId="0" applyNumberFormat="1" applyFont="1" applyFill="1" applyAlignment="1"/>
    <xf numFmtId="0" fontId="68" fillId="37" borderId="0" xfId="0" applyFont="1" applyFill="1" applyAlignment="1"/>
    <xf numFmtId="0" fontId="69" fillId="37" borderId="0" xfId="0" applyFont="1" applyFill="1" applyAlignment="1"/>
    <xf numFmtId="0" fontId="68" fillId="37" borderId="0" xfId="80" applyFont="1" applyFill="1"/>
    <xf numFmtId="0" fontId="69" fillId="37" borderId="0" xfId="80" applyFont="1" applyFill="1"/>
    <xf numFmtId="49" fontId="68" fillId="36" borderId="3" xfId="0" applyNumberFormat="1" applyFont="1" applyFill="1" applyBorder="1" applyAlignment="1"/>
    <xf numFmtId="49" fontId="69" fillId="0" borderId="3" xfId="0" applyNumberFormat="1" applyFont="1" applyBorder="1" applyAlignment="1"/>
    <xf numFmtId="0" fontId="69" fillId="37" borderId="3" xfId="0" applyFont="1" applyFill="1" applyBorder="1" applyAlignment="1"/>
    <xf numFmtId="49" fontId="69" fillId="0" borderId="75" xfId="0" applyNumberFormat="1" applyFont="1" applyBorder="1" applyAlignment="1"/>
    <xf numFmtId="0" fontId="69" fillId="37" borderId="75" xfId="0" applyFont="1" applyFill="1" applyBorder="1" applyAlignment="1"/>
    <xf numFmtId="49" fontId="69" fillId="0" borderId="76" xfId="0" applyNumberFormat="1" applyFont="1" applyBorder="1" applyAlignment="1"/>
    <xf numFmtId="0" fontId="69" fillId="37" borderId="76" xfId="0" applyFont="1" applyFill="1" applyBorder="1" applyAlignment="1"/>
    <xf numFmtId="49" fontId="69" fillId="0" borderId="38" xfId="0" applyNumberFormat="1" applyFont="1" applyBorder="1" applyAlignment="1"/>
    <xf numFmtId="0" fontId="69" fillId="37" borderId="38" xfId="0" applyFont="1" applyFill="1" applyBorder="1" applyAlignment="1"/>
    <xf numFmtId="0" fontId="68" fillId="37" borderId="0" xfId="0" applyFont="1" applyFill="1">
      <alignment vertical="center"/>
    </xf>
    <xf numFmtId="0" fontId="69" fillId="37" borderId="0" xfId="0" applyFont="1" applyFill="1">
      <alignment vertical="center"/>
    </xf>
    <xf numFmtId="49" fontId="73" fillId="0" borderId="0" xfId="0" applyNumberFormat="1" applyFont="1" applyAlignment="1"/>
    <xf numFmtId="49" fontId="68" fillId="36" borderId="77" xfId="0" applyNumberFormat="1" applyFont="1" applyFill="1" applyBorder="1" applyAlignment="1"/>
    <xf numFmtId="49" fontId="69" fillId="0" borderId="78" xfId="0" applyNumberFormat="1" applyFont="1" applyBorder="1" applyAlignment="1"/>
    <xf numFmtId="49" fontId="69" fillId="0" borderId="0" xfId="0" applyNumberFormat="1" applyFont="1" applyBorder="1" applyAlignment="1"/>
    <xf numFmtId="49" fontId="69" fillId="0" borderId="3" xfId="0" applyNumberFormat="1" applyFont="1" applyBorder="1" applyAlignment="1">
      <alignment vertical="center"/>
    </xf>
    <xf numFmtId="49" fontId="69" fillId="0" borderId="3" xfId="0" applyNumberFormat="1" applyFont="1" applyBorder="1" applyAlignment="1">
      <alignment wrapText="1"/>
    </xf>
    <xf numFmtId="0" fontId="69" fillId="27" borderId="3" xfId="0" applyFont="1" applyFill="1" applyBorder="1" applyAlignment="1">
      <alignment horizontal="center"/>
    </xf>
    <xf numFmtId="0" fontId="69" fillId="27" borderId="3" xfId="0" applyFont="1" applyFill="1" applyBorder="1" applyAlignment="1"/>
    <xf numFmtId="0" fontId="69" fillId="0" borderId="3" xfId="0" applyFont="1" applyBorder="1" applyAlignment="1">
      <alignment horizontal="center"/>
    </xf>
    <xf numFmtId="14" fontId="69" fillId="0" borderId="3" xfId="0" applyNumberFormat="1" applyFont="1" applyBorder="1" applyAlignment="1">
      <alignment horizontal="center"/>
    </xf>
    <xf numFmtId="0" fontId="69" fillId="0" borderId="3" xfId="0" applyFont="1" applyBorder="1" applyAlignment="1"/>
    <xf numFmtId="49" fontId="74" fillId="0" borderId="0" xfId="0" applyNumberFormat="1" applyFont="1" applyAlignment="1"/>
    <xf numFmtId="0" fontId="67" fillId="0" borderId="0" xfId="0" applyFont="1" applyFill="1">
      <alignment vertical="center"/>
    </xf>
    <xf numFmtId="0" fontId="69" fillId="0" borderId="0" xfId="0" applyFont="1" applyFill="1" applyAlignment="1">
      <alignment horizontal="center" vertical="center"/>
    </xf>
    <xf numFmtId="0" fontId="69" fillId="0" borderId="0" xfId="0" applyFont="1" applyFill="1">
      <alignment vertical="center"/>
    </xf>
    <xf numFmtId="0" fontId="75" fillId="36" borderId="79" xfId="0" applyFont="1" applyFill="1" applyBorder="1" applyAlignment="1">
      <alignment horizontal="center" vertical="center"/>
    </xf>
    <xf numFmtId="0" fontId="75" fillId="36" borderId="80" xfId="0" applyFont="1" applyFill="1" applyBorder="1" applyAlignment="1">
      <alignment horizontal="center" vertical="center"/>
    </xf>
    <xf numFmtId="0" fontId="75" fillId="36" borderId="81" xfId="0" applyFont="1" applyFill="1" applyBorder="1" applyAlignment="1">
      <alignment horizontal="center" vertical="center"/>
    </xf>
    <xf numFmtId="0" fontId="75" fillId="36" borderId="82" xfId="0" applyFont="1" applyFill="1" applyBorder="1" applyAlignment="1">
      <alignment horizontal="center" vertical="center"/>
    </xf>
    <xf numFmtId="0" fontId="74" fillId="0" borderId="83" xfId="0" applyFont="1" applyFill="1" applyBorder="1">
      <alignment vertical="center"/>
    </xf>
    <xf numFmtId="0" fontId="74" fillId="0" borderId="84" xfId="0" applyFont="1" applyFill="1" applyBorder="1" applyAlignment="1">
      <alignment horizontal="center" vertical="center"/>
    </xf>
    <xf numFmtId="0" fontId="74" fillId="0" borderId="85" xfId="0" applyFont="1" applyFill="1" applyBorder="1" applyAlignment="1">
      <alignment vertical="center" wrapText="1"/>
    </xf>
    <xf numFmtId="0" fontId="74" fillId="0" borderId="85" xfId="0" applyFont="1" applyFill="1" applyBorder="1" applyAlignment="1">
      <alignment horizontal="center" vertical="center" wrapText="1"/>
    </xf>
    <xf numFmtId="14" fontId="74" fillId="0" borderId="85" xfId="0" applyNumberFormat="1" applyFont="1" applyFill="1" applyBorder="1" applyAlignment="1">
      <alignment horizontal="center" vertical="center" wrapText="1"/>
    </xf>
    <xf numFmtId="0" fontId="74" fillId="0" borderId="85" xfId="0" applyFont="1" applyFill="1" applyBorder="1" applyAlignment="1">
      <alignment horizontal="center" vertical="center"/>
    </xf>
    <xf numFmtId="14" fontId="74" fillId="0" borderId="86" xfId="0" applyNumberFormat="1" applyFont="1" applyFill="1" applyBorder="1" applyAlignment="1">
      <alignment vertical="center" wrapText="1"/>
    </xf>
    <xf numFmtId="0" fontId="74" fillId="0" borderId="87" xfId="0" applyFont="1" applyFill="1" applyBorder="1">
      <alignment vertical="center"/>
    </xf>
    <xf numFmtId="0" fontId="74" fillId="0" borderId="88" xfId="0" applyFont="1" applyFill="1" applyBorder="1" applyAlignment="1">
      <alignment horizontal="center" vertical="center"/>
    </xf>
    <xf numFmtId="0" fontId="74" fillId="0" borderId="14" xfId="0" applyFont="1" applyFill="1" applyBorder="1" applyAlignment="1">
      <alignment vertical="center" wrapText="1"/>
    </xf>
    <xf numFmtId="0" fontId="74" fillId="0" borderId="14" xfId="0" applyFont="1" applyFill="1" applyBorder="1" applyAlignment="1">
      <alignment horizontal="center" vertical="center"/>
    </xf>
    <xf numFmtId="14" fontId="74" fillId="0" borderId="14" xfId="0" applyNumberFormat="1" applyFont="1" applyFill="1" applyBorder="1" applyAlignment="1">
      <alignment horizontal="center" vertical="center"/>
    </xf>
    <xf numFmtId="14" fontId="74" fillId="0" borderId="89" xfId="0" applyNumberFormat="1" applyFont="1" applyFill="1" applyBorder="1">
      <alignment vertical="center"/>
    </xf>
    <xf numFmtId="0" fontId="74" fillId="0" borderId="14" xfId="0" applyFont="1" applyFill="1" applyBorder="1">
      <alignment vertical="center"/>
    </xf>
    <xf numFmtId="0" fontId="74" fillId="0" borderId="90" xfId="0" applyFont="1" applyFill="1" applyBorder="1">
      <alignment vertical="center"/>
    </xf>
    <xf numFmtId="0" fontId="74" fillId="0" borderId="91" xfId="0" applyFont="1" applyFill="1" applyBorder="1" applyAlignment="1">
      <alignment horizontal="center" vertical="center"/>
    </xf>
    <xf numFmtId="0" fontId="74" fillId="0" borderId="92" xfId="0" applyFont="1" applyFill="1" applyBorder="1">
      <alignment vertical="center"/>
    </xf>
    <xf numFmtId="0" fontId="74" fillId="0" borderId="92" xfId="0" applyFont="1" applyFill="1" applyBorder="1" applyAlignment="1">
      <alignment horizontal="center" vertical="center"/>
    </xf>
    <xf numFmtId="14" fontId="74" fillId="0" borderId="93" xfId="0" applyNumberFormat="1" applyFont="1" applyFill="1" applyBorder="1">
      <alignment vertical="center"/>
    </xf>
    <xf numFmtId="0" fontId="74" fillId="0" borderId="0" xfId="203" applyFont="1" applyFill="1">
      <alignment vertical="center"/>
    </xf>
    <xf numFmtId="0" fontId="74" fillId="0" borderId="0" xfId="203" applyFont="1" applyFill="1" applyBorder="1">
      <alignment vertical="center"/>
    </xf>
    <xf numFmtId="0" fontId="76" fillId="0" borderId="0" xfId="203" applyFont="1" applyFill="1">
      <alignment vertical="center"/>
    </xf>
    <xf numFmtId="0" fontId="77" fillId="0" borderId="0" xfId="203" applyFont="1" applyFill="1">
      <alignment vertical="center"/>
    </xf>
    <xf numFmtId="0" fontId="74" fillId="0" borderId="0" xfId="203" applyFont="1" applyFill="1" applyAlignment="1">
      <alignment horizontal="right" vertical="center"/>
    </xf>
    <xf numFmtId="0" fontId="74" fillId="0" borderId="0" xfId="203" applyFont="1" applyFill="1" applyBorder="1" applyAlignment="1">
      <alignment horizontal="center"/>
    </xf>
    <xf numFmtId="14" fontId="74" fillId="0" borderId="0" xfId="203" applyNumberFormat="1" applyFont="1" applyFill="1" applyBorder="1" applyAlignment="1">
      <alignment horizontal="center"/>
    </xf>
    <xf numFmtId="0" fontId="74" fillId="0" borderId="4" xfId="203" applyFont="1" applyFill="1" applyBorder="1">
      <alignment vertical="center"/>
    </xf>
    <xf numFmtId="0" fontId="74" fillId="0" borderId="43" xfId="203" applyFont="1" applyFill="1" applyBorder="1" applyAlignment="1">
      <alignment horizontal="center" vertical="center"/>
    </xf>
    <xf numFmtId="0" fontId="75" fillId="36" borderId="48" xfId="203" applyFont="1" applyFill="1" applyBorder="1" applyAlignment="1">
      <alignment horizontal="center" vertical="center"/>
    </xf>
    <xf numFmtId="0" fontId="74" fillId="0" borderId="24" xfId="203" applyFont="1" applyFill="1" applyBorder="1" applyAlignment="1" applyProtection="1">
      <alignment vertical="center" wrapText="1"/>
      <protection locked="0"/>
    </xf>
    <xf numFmtId="0" fontId="74" fillId="0" borderId="26" xfId="203" applyFont="1" applyFill="1" applyBorder="1" applyAlignment="1" applyProtection="1">
      <alignment vertical="center" wrapText="1"/>
      <protection locked="0"/>
    </xf>
    <xf numFmtId="0" fontId="75" fillId="36" borderId="48" xfId="203" applyFont="1" applyFill="1" applyBorder="1" applyAlignment="1">
      <alignment horizontal="center" vertical="center"/>
    </xf>
    <xf numFmtId="0" fontId="74" fillId="0" borderId="0" xfId="203" applyFont="1" applyFill="1" applyBorder="1" applyAlignment="1">
      <alignment horizontal="center"/>
    </xf>
    <xf numFmtId="14" fontId="0" fillId="0" borderId="3" xfId="81" applyNumberFormat="1" applyFont="1" applyBorder="1" applyAlignment="1">
      <alignment vertical="top" wrapText="1"/>
    </xf>
    <xf numFmtId="0" fontId="70" fillId="0" borderId="0" xfId="37" applyFont="1"/>
    <xf numFmtId="0" fontId="79" fillId="0" borderId="0" xfId="0" applyFont="1">
      <alignment vertical="center"/>
    </xf>
    <xf numFmtId="0" fontId="74" fillId="40" borderId="70" xfId="0" applyFont="1" applyFill="1" applyBorder="1" applyAlignment="1">
      <alignment vertical="center"/>
    </xf>
    <xf numFmtId="0" fontId="74" fillId="40" borderId="1" xfId="0" applyFont="1" applyFill="1" applyBorder="1" applyAlignment="1">
      <alignment vertical="center"/>
    </xf>
    <xf numFmtId="0" fontId="74" fillId="40" borderId="59" xfId="0" applyFont="1" applyFill="1" applyBorder="1" applyAlignment="1">
      <alignment vertical="center"/>
    </xf>
    <xf numFmtId="0" fontId="74" fillId="40" borderId="71" xfId="0" applyFont="1" applyFill="1" applyBorder="1" applyAlignment="1">
      <alignment horizontal="center" vertical="center"/>
    </xf>
    <xf numFmtId="0" fontId="74" fillId="40" borderId="58" xfId="0" applyFont="1" applyFill="1" applyBorder="1" applyAlignment="1">
      <alignment horizontal="center" vertical="center"/>
    </xf>
    <xf numFmtId="0" fontId="74" fillId="40" borderId="59" xfId="0" applyFont="1" applyFill="1" applyBorder="1" applyAlignment="1">
      <alignment horizontal="center" vertical="center"/>
    </xf>
    <xf numFmtId="186" fontId="74" fillId="0" borderId="69" xfId="0" applyNumberFormat="1" applyFont="1" applyBorder="1">
      <alignment vertical="center"/>
    </xf>
    <xf numFmtId="186" fontId="74" fillId="0" borderId="62" xfId="0" applyNumberFormat="1" applyFont="1" applyBorder="1">
      <alignment vertical="center"/>
    </xf>
    <xf numFmtId="186" fontId="74" fillId="0" borderId="39" xfId="0" applyNumberFormat="1" applyFont="1" applyBorder="1" applyAlignment="1">
      <alignment vertical="center" wrapText="1"/>
    </xf>
    <xf numFmtId="186" fontId="74" fillId="0" borderId="39" xfId="0" applyNumberFormat="1" applyFont="1" applyBorder="1">
      <alignment vertical="center"/>
    </xf>
    <xf numFmtId="186" fontId="74" fillId="0" borderId="63" xfId="0" applyNumberFormat="1" applyFont="1" applyBorder="1">
      <alignment vertical="center"/>
    </xf>
    <xf numFmtId="186" fontId="74" fillId="0" borderId="55" xfId="0" applyNumberFormat="1" applyFont="1" applyBorder="1">
      <alignment vertical="center"/>
    </xf>
    <xf numFmtId="0" fontId="74" fillId="0" borderId="140" xfId="0" applyFont="1" applyBorder="1" applyAlignment="1">
      <alignment vertical="center" wrapText="1"/>
    </xf>
    <xf numFmtId="49" fontId="74" fillId="0" borderId="55" xfId="0" applyNumberFormat="1" applyFont="1" applyBorder="1" applyAlignment="1">
      <alignment vertical="center" wrapText="1"/>
    </xf>
    <xf numFmtId="49" fontId="74" fillId="0" borderId="141" xfId="0" applyNumberFormat="1" applyFont="1" applyBorder="1" applyAlignment="1">
      <alignment vertical="center" wrapText="1"/>
    </xf>
    <xf numFmtId="49" fontId="74" fillId="0" borderId="141" xfId="0" applyNumberFormat="1" applyFont="1" applyBorder="1" applyAlignment="1">
      <alignment horizontal="center" vertical="center" wrapText="1"/>
    </xf>
    <xf numFmtId="49" fontId="74" fillId="0" borderId="140" xfId="0" applyNumberFormat="1" applyFont="1" applyBorder="1" applyAlignment="1">
      <alignment vertical="center" wrapText="1"/>
    </xf>
    <xf numFmtId="49" fontId="74" fillId="0" borderId="63" xfId="0" applyNumberFormat="1" applyFont="1" applyBorder="1" applyAlignment="1">
      <alignment vertical="center" wrapText="1"/>
    </xf>
    <xf numFmtId="186" fontId="74" fillId="0" borderId="49" xfId="0" applyNumberFormat="1" applyFont="1" applyBorder="1">
      <alignment vertical="center"/>
    </xf>
    <xf numFmtId="186" fontId="74" fillId="0" borderId="24" xfId="0" applyNumberFormat="1" applyFont="1" applyBorder="1">
      <alignment vertical="center"/>
    </xf>
    <xf numFmtId="186" fontId="74" fillId="0" borderId="16" xfId="0" applyNumberFormat="1" applyFont="1" applyBorder="1" applyAlignment="1">
      <alignment vertical="center" wrapText="1"/>
    </xf>
    <xf numFmtId="186" fontId="74" fillId="0" borderId="16" xfId="0" applyNumberFormat="1" applyFont="1" applyBorder="1">
      <alignment vertical="center"/>
    </xf>
    <xf numFmtId="186" fontId="74" fillId="0" borderId="47" xfId="0" applyNumberFormat="1" applyFont="1" applyBorder="1">
      <alignment vertical="center"/>
    </xf>
    <xf numFmtId="186" fontId="74" fillId="0" borderId="2" xfId="0" applyNumberFormat="1" applyFont="1" applyBorder="1">
      <alignment vertical="center"/>
    </xf>
    <xf numFmtId="49" fontId="74" fillId="0" borderId="69" xfId="0" applyNumberFormat="1" applyFont="1" applyBorder="1" applyAlignment="1">
      <alignment vertical="center" wrapText="1"/>
    </xf>
    <xf numFmtId="186" fontId="74" fillId="0" borderId="24" xfId="0" applyNumberFormat="1" applyFont="1" applyBorder="1" applyAlignment="1">
      <alignment vertical="center" wrapText="1"/>
    </xf>
    <xf numFmtId="186" fontId="74" fillId="0" borderId="47" xfId="0" applyNumberFormat="1" applyFont="1" applyBorder="1" applyAlignment="1">
      <alignment vertical="center" wrapText="1"/>
    </xf>
    <xf numFmtId="186" fontId="74" fillId="0" borderId="2" xfId="0" applyNumberFormat="1" applyFont="1" applyBorder="1" applyAlignment="1">
      <alignment vertical="center" wrapText="1"/>
    </xf>
    <xf numFmtId="49" fontId="52" fillId="0" borderId="141" xfId="55" applyNumberFormat="1" applyBorder="1" applyAlignment="1" applyProtection="1">
      <alignment vertical="center" wrapText="1"/>
    </xf>
    <xf numFmtId="186" fontId="74" fillId="0" borderId="53" xfId="0" applyNumberFormat="1" applyFont="1" applyBorder="1">
      <alignment vertical="center"/>
    </xf>
    <xf numFmtId="186" fontId="74" fillId="0" borderId="26" xfId="0" applyNumberFormat="1" applyFont="1" applyBorder="1" applyAlignment="1">
      <alignment vertical="center" wrapText="1"/>
    </xf>
    <xf numFmtId="186" fontId="74" fillId="0" borderId="50" xfId="0" applyNumberFormat="1" applyFont="1" applyBorder="1" applyAlignment="1">
      <alignment vertical="center" wrapText="1"/>
    </xf>
    <xf numFmtId="186" fontId="74" fillId="0" borderId="52" xfId="0" applyNumberFormat="1" applyFont="1" applyBorder="1" applyAlignment="1">
      <alignment vertical="center" wrapText="1"/>
    </xf>
    <xf numFmtId="186" fontId="74" fillId="0" borderId="54" xfId="0" applyNumberFormat="1" applyFont="1" applyBorder="1" applyAlignment="1">
      <alignment vertical="center" wrapText="1"/>
    </xf>
    <xf numFmtId="49" fontId="74" fillId="0" borderId="68" xfId="0" applyNumberFormat="1" applyFont="1" applyBorder="1" applyAlignment="1">
      <alignment vertical="center" wrapText="1"/>
    </xf>
    <xf numFmtId="49" fontId="74" fillId="0" borderId="138" xfId="0" applyNumberFormat="1" applyFont="1" applyBorder="1" applyAlignment="1">
      <alignment vertical="center" wrapText="1"/>
    </xf>
    <xf numFmtId="49" fontId="74" fillId="0" borderId="67" xfId="0" applyNumberFormat="1" applyFont="1" applyBorder="1" applyAlignment="1">
      <alignment vertical="center" wrapText="1"/>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2" fillId="0" borderId="0" xfId="82" applyAlignment="1">
      <alignment horizontal="center"/>
    </xf>
    <xf numFmtId="0" fontId="54" fillId="0" borderId="0" xfId="81" applyFont="1" applyAlignment="1" applyProtection="1">
      <alignment horizontal="center" vertical="top" wrapText="1"/>
      <protection locked="0"/>
    </xf>
    <xf numFmtId="0" fontId="2"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0"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30" fillId="27" borderId="3" xfId="80" applyFont="1" applyFill="1" applyBorder="1" applyAlignment="1">
      <alignment horizontal="left" vertical="center"/>
    </xf>
    <xf numFmtId="0" fontId="56" fillId="0" borderId="3" xfId="55" applyFont="1" applyBorder="1" applyAlignment="1" applyProtection="1"/>
    <xf numFmtId="0" fontId="55" fillId="0" borderId="3" xfId="80" applyFont="1" applyBorder="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55" fillId="0" borderId="41" xfId="55" applyFont="1" applyBorder="1" applyAlignment="1" applyProtection="1">
      <alignment vertical="center" wrapText="1"/>
    </xf>
    <xf numFmtId="0" fontId="55" fillId="0" borderId="2" xfId="55" applyFont="1" applyBorder="1" applyAlignment="1" applyProtection="1">
      <alignment vertical="center"/>
    </xf>
    <xf numFmtId="0" fontId="55" fillId="0" borderId="16" xfId="55" applyFont="1" applyBorder="1" applyAlignment="1" applyProtection="1">
      <alignment vertical="center"/>
    </xf>
    <xf numFmtId="0" fontId="28" fillId="0" borderId="3" xfId="80" applyFont="1" applyBorder="1" applyAlignment="1">
      <alignment vertical="center"/>
    </xf>
    <xf numFmtId="0" fontId="52" fillId="0" borderId="3" xfId="55" applyBorder="1" applyAlignment="1" applyProtection="1">
      <alignment vertical="center" wrapText="1"/>
    </xf>
    <xf numFmtId="0" fontId="28" fillId="0" borderId="3" xfId="80" applyFont="1" applyBorder="1" applyAlignment="1">
      <alignment vertical="center" wrapText="1"/>
    </xf>
    <xf numFmtId="0" fontId="28" fillId="0" borderId="3" xfId="80" applyFont="1" applyBorder="1"/>
    <xf numFmtId="0" fontId="30" fillId="27" borderId="41" xfId="80" applyFont="1" applyFill="1" applyBorder="1"/>
    <xf numFmtId="0" fontId="30" fillId="27" borderId="2" xfId="80" applyFont="1" applyFill="1" applyBorder="1"/>
    <xf numFmtId="0" fontId="30" fillId="27" borderId="16" xfId="80" applyFont="1" applyFill="1" applyBorder="1"/>
    <xf numFmtId="0" fontId="52" fillId="0" borderId="74" xfId="55" applyBorder="1" applyAlignment="1" applyProtection="1">
      <alignment horizontal="left"/>
    </xf>
    <xf numFmtId="0" fontId="52" fillId="0" borderId="0" xfId="55" applyBorder="1" applyAlignment="1" applyProtection="1">
      <alignment horizontal="left"/>
    </xf>
    <xf numFmtId="0" fontId="28" fillId="0" borderId="3" xfId="80" applyFont="1" applyBorder="1" applyAlignment="1">
      <alignment horizontal="left"/>
    </xf>
    <xf numFmtId="0" fontId="28" fillId="0" borderId="3" xfId="80" quotePrefix="1" applyFont="1" applyBorder="1" applyAlignment="1">
      <alignment horizontal="left"/>
    </xf>
    <xf numFmtId="0" fontId="0" fillId="0" borderId="3" xfId="0" applyBorder="1" applyAlignment="1">
      <alignment horizontal="left"/>
    </xf>
    <xf numFmtId="0" fontId="28" fillId="0" borderId="41" xfId="80" applyFont="1" applyBorder="1" applyAlignment="1">
      <alignment horizontal="left"/>
    </xf>
    <xf numFmtId="0" fontId="28" fillId="0" borderId="2" xfId="80" applyFont="1" applyBorder="1" applyAlignment="1">
      <alignment horizontal="left"/>
    </xf>
    <xf numFmtId="0" fontId="0" fillId="0" borderId="2" xfId="0" applyBorder="1" applyAlignment="1">
      <alignment horizontal="left"/>
    </xf>
    <xf numFmtId="0" fontId="0" fillId="0" borderId="16" xfId="0" applyBorder="1" applyAlignment="1">
      <alignment horizontal="left"/>
    </xf>
    <xf numFmtId="0" fontId="28" fillId="0" borderId="16" xfId="80" applyFont="1" applyBorder="1" applyAlignment="1">
      <alignment horizontal="left"/>
    </xf>
    <xf numFmtId="0" fontId="59" fillId="30" borderId="72" xfId="80" applyFont="1" applyFill="1" applyBorder="1" applyAlignment="1">
      <alignment horizontal="left"/>
    </xf>
    <xf numFmtId="0" fontId="59" fillId="30" borderId="73" xfId="80" applyFont="1" applyFill="1" applyBorder="1" applyAlignment="1">
      <alignment horizontal="left"/>
    </xf>
    <xf numFmtId="0" fontId="28" fillId="0" borderId="38" xfId="80" quotePrefix="1" applyFont="1" applyBorder="1" applyAlignment="1">
      <alignment horizontal="left"/>
    </xf>
    <xf numFmtId="0" fontId="0" fillId="0" borderId="38" xfId="0" applyBorder="1" applyAlignment="1">
      <alignment horizontal="left"/>
    </xf>
    <xf numFmtId="0" fontId="28" fillId="0" borderId="38" xfId="80" applyFont="1" applyBorder="1" applyAlignment="1">
      <alignment horizontal="left"/>
    </xf>
    <xf numFmtId="0" fontId="59" fillId="30" borderId="70" xfId="80" applyFont="1" applyFill="1" applyBorder="1" applyAlignment="1">
      <alignment horizontal="left"/>
    </xf>
    <xf numFmtId="0" fontId="59" fillId="30" borderId="1" xfId="80" applyFont="1" applyFill="1" applyBorder="1" applyAlignment="1">
      <alignment horizontal="left"/>
    </xf>
    <xf numFmtId="0" fontId="0" fillId="0" borderId="1" xfId="0" applyBorder="1" applyAlignment="1">
      <alignment horizontal="left"/>
    </xf>
    <xf numFmtId="0" fontId="0" fillId="0" borderId="58" xfId="0" applyBorder="1" applyAlignment="1">
      <alignment horizontal="left"/>
    </xf>
    <xf numFmtId="0" fontId="28" fillId="0" borderId="44" xfId="80" applyFont="1" applyBorder="1" applyAlignment="1">
      <alignment horizontal="left"/>
    </xf>
    <xf numFmtId="0" fontId="28" fillId="0" borderId="46" xfId="80" applyFont="1" applyBorder="1" applyAlignment="1">
      <alignment horizontal="left"/>
    </xf>
    <xf numFmtId="0" fontId="0" fillId="0" borderId="46" xfId="0" applyBorder="1" applyAlignment="1">
      <alignment horizontal="left"/>
    </xf>
    <xf numFmtId="0" fontId="0" fillId="0" borderId="45" xfId="0" applyBorder="1" applyAlignment="1">
      <alignment horizontal="left"/>
    </xf>
    <xf numFmtId="0" fontId="61" fillId="35" borderId="3" xfId="120" applyFont="1" applyFill="1" applyBorder="1" applyAlignment="1">
      <alignment horizontal="left" vertical="center" wrapText="1"/>
    </xf>
    <xf numFmtId="0" fontId="74" fillId="40" borderId="136" xfId="0" applyFont="1" applyFill="1" applyBorder="1" applyAlignment="1">
      <alignment horizontal="center" vertical="center"/>
    </xf>
    <xf numFmtId="0" fontId="74" fillId="40" borderId="138" xfId="0" applyFont="1" applyFill="1" applyBorder="1" applyAlignment="1">
      <alignment horizontal="center" vertical="center"/>
    </xf>
    <xf numFmtId="0" fontId="74" fillId="40" borderId="137" xfId="0" applyFont="1" applyFill="1" applyBorder="1" applyAlignment="1">
      <alignment horizontal="center" vertical="center"/>
    </xf>
    <xf numFmtId="0" fontId="74" fillId="40" borderId="97" xfId="0" applyFont="1" applyFill="1" applyBorder="1" applyAlignment="1">
      <alignment horizontal="center" vertical="center"/>
    </xf>
    <xf numFmtId="0" fontId="74" fillId="40" borderId="139" xfId="0" applyFont="1" applyFill="1" applyBorder="1" applyAlignment="1">
      <alignment horizontal="center" vertical="center"/>
    </xf>
    <xf numFmtId="0" fontId="74" fillId="0" borderId="54" xfId="203" applyFont="1" applyFill="1" applyBorder="1" applyAlignment="1" applyProtection="1">
      <alignment horizontal="center" vertical="center" wrapText="1"/>
      <protection locked="0"/>
    </xf>
    <xf numFmtId="0" fontId="74" fillId="0" borderId="50" xfId="203" applyFont="1" applyFill="1" applyBorder="1" applyAlignment="1" applyProtection="1">
      <alignment horizontal="center" vertical="center" wrapText="1"/>
      <protection locked="0"/>
    </xf>
    <xf numFmtId="14" fontId="74" fillId="0" borderId="98" xfId="203" applyNumberFormat="1" applyFont="1" applyFill="1" applyBorder="1" applyAlignment="1" applyProtection="1">
      <alignment horizontal="center" vertical="center" wrapText="1"/>
      <protection locked="0"/>
    </xf>
    <xf numFmtId="14" fontId="74" fillId="0" borderId="135" xfId="203" applyNumberFormat="1" applyFont="1" applyFill="1" applyBorder="1" applyAlignment="1" applyProtection="1">
      <alignment horizontal="center" vertical="center" wrapText="1"/>
      <protection locked="0"/>
    </xf>
    <xf numFmtId="0" fontId="74" fillId="0" borderId="49" xfId="203" applyFont="1" applyFill="1" applyBorder="1" applyAlignment="1" applyProtection="1">
      <alignment vertical="center" wrapText="1"/>
      <protection locked="0"/>
    </xf>
    <xf numFmtId="0" fontId="74" fillId="0" borderId="2" xfId="203" applyFont="1" applyFill="1" applyBorder="1" applyAlignment="1" applyProtection="1">
      <alignment vertical="center" wrapText="1"/>
      <protection locked="0"/>
    </xf>
    <xf numFmtId="0" fontId="74" fillId="0" borderId="16" xfId="203" applyFont="1" applyFill="1" applyBorder="1" applyAlignment="1" applyProtection="1">
      <alignment vertical="center" wrapText="1"/>
      <protection locked="0"/>
    </xf>
    <xf numFmtId="0" fontId="74" fillId="0" borderId="2" xfId="203" applyFont="1" applyFill="1" applyBorder="1" applyAlignment="1" applyProtection="1">
      <alignment horizontal="center" vertical="center" wrapText="1"/>
      <protection locked="0"/>
    </xf>
    <xf numFmtId="0" fontId="74" fillId="0" borderId="16" xfId="203" applyFont="1" applyFill="1" applyBorder="1" applyAlignment="1" applyProtection="1">
      <alignment horizontal="center" vertical="center" wrapText="1"/>
      <protection locked="0"/>
    </xf>
    <xf numFmtId="14" fontId="74" fillId="0" borderId="38" xfId="203" applyNumberFormat="1" applyFont="1" applyFill="1" applyBorder="1" applyAlignment="1" applyProtection="1">
      <alignment horizontal="center" vertical="center" wrapText="1"/>
      <protection locked="0"/>
    </xf>
    <xf numFmtId="14" fontId="74" fillId="0" borderId="64" xfId="203" applyNumberFormat="1" applyFont="1" applyFill="1" applyBorder="1" applyAlignment="1" applyProtection="1">
      <alignment horizontal="center" vertical="center" wrapText="1"/>
      <protection locked="0"/>
    </xf>
    <xf numFmtId="0" fontId="74" fillId="0" borderId="42" xfId="203" applyFont="1" applyFill="1" applyBorder="1" applyAlignment="1" applyProtection="1">
      <alignment horizontal="center" vertical="center" wrapText="1"/>
      <protection locked="0"/>
    </xf>
    <xf numFmtId="0" fontId="74" fillId="0" borderId="42" xfId="203" applyFont="1" applyFill="1" applyBorder="1" applyAlignment="1" applyProtection="1">
      <alignment vertical="center" wrapText="1"/>
      <protection locked="0"/>
    </xf>
    <xf numFmtId="0" fontId="74" fillId="0" borderId="54" xfId="203" applyFont="1" applyFill="1" applyBorder="1" applyAlignment="1" applyProtection="1">
      <alignment vertical="center" wrapText="1"/>
      <protection locked="0"/>
    </xf>
    <xf numFmtId="0" fontId="74" fillId="0" borderId="27" xfId="203" applyFont="1" applyFill="1" applyBorder="1" applyAlignment="1" applyProtection="1">
      <alignment horizontal="center" vertical="center" wrapText="1"/>
      <protection locked="0"/>
    </xf>
    <xf numFmtId="14" fontId="74" fillId="0" borderId="27" xfId="203" applyNumberFormat="1" applyFont="1" applyFill="1" applyBorder="1" applyAlignment="1" applyProtection="1">
      <alignment horizontal="center" vertical="center" wrapText="1"/>
      <protection locked="0"/>
    </xf>
    <xf numFmtId="14" fontId="74" fillId="0" borderId="28" xfId="203" applyNumberFormat="1" applyFont="1" applyFill="1" applyBorder="1" applyAlignment="1" applyProtection="1">
      <alignment horizontal="center" vertical="center" wrapText="1"/>
      <protection locked="0"/>
    </xf>
    <xf numFmtId="0" fontId="74" fillId="0" borderId="53" xfId="203" applyFont="1" applyFill="1" applyBorder="1" applyAlignment="1" applyProtection="1">
      <alignment vertical="center" wrapText="1"/>
      <protection locked="0"/>
    </xf>
    <xf numFmtId="0" fontId="74" fillId="0" borderId="50" xfId="203" applyFont="1" applyFill="1" applyBorder="1" applyAlignment="1" applyProtection="1">
      <alignment vertical="center" wrapText="1"/>
      <protection locked="0"/>
    </xf>
    <xf numFmtId="14" fontId="74" fillId="0" borderId="41" xfId="203" applyNumberFormat="1" applyFont="1" applyFill="1" applyBorder="1" applyAlignment="1" applyProtection="1">
      <alignment horizontal="center" vertical="center" wrapText="1"/>
      <protection locked="0"/>
    </xf>
    <xf numFmtId="0" fontId="74" fillId="0" borderId="41" xfId="203" applyFont="1" applyFill="1" applyBorder="1" applyAlignment="1" applyProtection="1">
      <alignment horizontal="center" vertical="center" wrapText="1"/>
      <protection locked="0"/>
    </xf>
    <xf numFmtId="0" fontId="74" fillId="0" borderId="41" xfId="203" applyFont="1" applyFill="1" applyBorder="1" applyAlignment="1" applyProtection="1">
      <alignment vertical="center" wrapText="1"/>
      <protection locked="0"/>
    </xf>
    <xf numFmtId="0" fontId="74" fillId="0" borderId="38" xfId="203" applyFont="1" applyFill="1" applyBorder="1" applyAlignment="1" applyProtection="1">
      <alignment horizontal="center" vertical="center" wrapText="1"/>
      <protection locked="0"/>
    </xf>
    <xf numFmtId="14" fontId="74" fillId="0" borderId="3" xfId="203" applyNumberFormat="1" applyFont="1" applyFill="1" applyBorder="1" applyAlignment="1" applyProtection="1">
      <alignment horizontal="center" vertical="center" wrapText="1"/>
      <protection locked="0"/>
    </xf>
    <xf numFmtId="14" fontId="74" fillId="0" borderId="25" xfId="203" applyNumberFormat="1" applyFont="1" applyFill="1" applyBorder="1" applyAlignment="1" applyProtection="1">
      <alignment horizontal="center" vertical="center" wrapText="1"/>
      <protection locked="0"/>
    </xf>
    <xf numFmtId="0" fontId="74" fillId="0" borderId="49" xfId="203" quotePrefix="1" applyFont="1" applyFill="1" applyBorder="1" applyAlignment="1" applyProtection="1">
      <alignment vertical="center" wrapText="1"/>
      <protection locked="0"/>
    </xf>
    <xf numFmtId="0" fontId="74" fillId="36" borderId="49" xfId="203" applyFont="1" applyFill="1" applyBorder="1">
      <alignment vertical="center"/>
    </xf>
    <xf numFmtId="0" fontId="74" fillId="36" borderId="2" xfId="203" applyFont="1" applyFill="1" applyBorder="1">
      <alignment vertical="center"/>
    </xf>
    <xf numFmtId="0" fontId="74" fillId="36" borderId="16" xfId="203" applyFont="1" applyFill="1" applyBorder="1">
      <alignment vertical="center"/>
    </xf>
    <xf numFmtId="0" fontId="74" fillId="39" borderId="41" xfId="203" applyFont="1" applyFill="1" applyBorder="1">
      <alignment vertical="center"/>
    </xf>
    <xf numFmtId="0" fontId="74" fillId="39" borderId="47" xfId="203" applyFont="1" applyFill="1" applyBorder="1">
      <alignment vertical="center"/>
    </xf>
    <xf numFmtId="0" fontId="74" fillId="36" borderId="53" xfId="203" applyFont="1" applyFill="1" applyBorder="1">
      <alignment vertical="center"/>
    </xf>
    <xf numFmtId="0" fontId="74" fillId="36" borderId="54" xfId="203" applyFont="1" applyFill="1" applyBorder="1">
      <alignment vertical="center"/>
    </xf>
    <xf numFmtId="0" fontId="74" fillId="36" borderId="50" xfId="203" applyFont="1" applyFill="1" applyBorder="1">
      <alignment vertical="center"/>
    </xf>
    <xf numFmtId="0" fontId="75" fillId="39" borderId="42" xfId="203" applyFont="1" applyFill="1" applyBorder="1">
      <alignment vertical="center"/>
    </xf>
    <xf numFmtId="0" fontId="75" fillId="39" borderId="52" xfId="203" applyFont="1" applyFill="1" applyBorder="1">
      <alignment vertical="center"/>
    </xf>
    <xf numFmtId="0" fontId="75" fillId="0" borderId="0" xfId="203" applyFont="1" applyFill="1" applyBorder="1">
      <alignment vertical="center"/>
    </xf>
    <xf numFmtId="0" fontId="75" fillId="36" borderId="44" xfId="203" applyFont="1" applyFill="1" applyBorder="1" applyAlignment="1">
      <alignment horizontal="center" vertical="center"/>
    </xf>
    <xf numFmtId="0" fontId="75" fillId="36" borderId="46" xfId="203" applyFont="1" applyFill="1" applyBorder="1" applyAlignment="1">
      <alignment horizontal="center" vertical="center"/>
    </xf>
    <xf numFmtId="0" fontId="75" fillId="36" borderId="45" xfId="203" applyFont="1" applyFill="1" applyBorder="1" applyAlignment="1">
      <alignment horizontal="center" vertical="center"/>
    </xf>
    <xf numFmtId="0" fontId="75" fillId="36" borderId="43" xfId="203" applyFont="1" applyFill="1" applyBorder="1" applyAlignment="1">
      <alignment horizontal="center" vertical="center"/>
    </xf>
    <xf numFmtId="0" fontId="75" fillId="36" borderId="116" xfId="203" applyFont="1" applyFill="1" applyBorder="1" applyAlignment="1">
      <alignment horizontal="center" vertical="center"/>
    </xf>
    <xf numFmtId="0" fontId="75" fillId="36" borderId="48" xfId="203" applyFont="1" applyFill="1" applyBorder="1" applyAlignment="1">
      <alignment horizontal="center" vertical="center"/>
    </xf>
    <xf numFmtId="0" fontId="75" fillId="36" borderId="61" xfId="203" applyFont="1" applyFill="1" applyBorder="1" applyAlignment="1">
      <alignment horizontal="center" vertical="center"/>
    </xf>
    <xf numFmtId="0" fontId="75" fillId="36" borderId="17" xfId="203" applyFont="1" applyFill="1" applyBorder="1" applyAlignment="1">
      <alignment horizontal="center" vertical="center"/>
    </xf>
    <xf numFmtId="0" fontId="75" fillId="36" borderId="68" xfId="203" applyFont="1" applyFill="1" applyBorder="1" applyAlignment="1">
      <alignment horizontal="center" vertical="center"/>
    </xf>
    <xf numFmtId="0" fontId="75" fillId="36" borderId="4" xfId="203" applyFont="1" applyFill="1" applyBorder="1" applyAlignment="1">
      <alignment horizontal="center" vertical="center"/>
    </xf>
    <xf numFmtId="0" fontId="74" fillId="0" borderId="56" xfId="203" applyFont="1" applyFill="1" applyBorder="1" applyAlignment="1" applyProtection="1">
      <alignment vertical="center" wrapText="1"/>
      <protection locked="0"/>
    </xf>
    <xf numFmtId="0" fontId="74" fillId="0" borderId="17" xfId="203" applyFont="1" applyFill="1" applyBorder="1" applyAlignment="1" applyProtection="1">
      <alignment vertical="center" wrapText="1"/>
      <protection locked="0"/>
    </xf>
    <xf numFmtId="0" fontId="74" fillId="0" borderId="60" xfId="203" applyFont="1" applyFill="1" applyBorder="1" applyAlignment="1" applyProtection="1">
      <alignment vertical="center" wrapText="1"/>
      <protection locked="0"/>
    </xf>
    <xf numFmtId="0" fontId="74" fillId="0" borderId="65" xfId="203" applyFont="1" applyFill="1" applyBorder="1" applyAlignment="1" applyProtection="1">
      <alignment vertical="center" wrapText="1"/>
      <protection locked="0"/>
    </xf>
    <xf numFmtId="0" fontId="74" fillId="0" borderId="4" xfId="203" applyFont="1" applyFill="1" applyBorder="1" applyAlignment="1" applyProtection="1">
      <alignment vertical="center" wrapText="1"/>
      <protection locked="0"/>
    </xf>
    <xf numFmtId="0" fontId="74" fillId="0" borderId="67" xfId="203" applyFont="1" applyFill="1" applyBorder="1" applyAlignment="1" applyProtection="1">
      <alignment vertical="center" wrapText="1"/>
      <protection locked="0"/>
    </xf>
    <xf numFmtId="0" fontId="75" fillId="38" borderId="48" xfId="203" applyFont="1" applyFill="1" applyBorder="1" applyAlignment="1">
      <alignment vertical="center" wrapText="1"/>
    </xf>
    <xf numFmtId="0" fontId="75" fillId="38" borderId="45" xfId="203" applyFont="1" applyFill="1" applyBorder="1" applyAlignment="1">
      <alignment vertical="center" wrapText="1"/>
    </xf>
    <xf numFmtId="0" fontId="75" fillId="38" borderId="53" xfId="203" applyFont="1" applyFill="1" applyBorder="1" applyAlignment="1">
      <alignment vertical="center" wrapText="1"/>
    </xf>
    <xf numFmtId="0" fontId="75" fillId="38" borderId="50" xfId="203" applyFont="1" applyFill="1" applyBorder="1" applyAlignment="1">
      <alignment vertical="center" wrapText="1"/>
    </xf>
    <xf numFmtId="0" fontId="74" fillId="0" borderId="56" xfId="203" applyFont="1" applyFill="1" applyBorder="1" applyAlignment="1" applyProtection="1">
      <alignment vertical="center"/>
      <protection locked="0"/>
    </xf>
    <xf numFmtId="0" fontId="74" fillId="0" borderId="17" xfId="203" applyFont="1" applyFill="1" applyBorder="1" applyAlignment="1" applyProtection="1">
      <alignment vertical="center"/>
      <protection locked="0"/>
    </xf>
    <xf numFmtId="0" fontId="74" fillId="0" borderId="60" xfId="203" applyFont="1" applyFill="1" applyBorder="1" applyAlignment="1" applyProtection="1">
      <alignment vertical="center"/>
      <protection locked="0"/>
    </xf>
    <xf numFmtId="0" fontId="74" fillId="0" borderId="65" xfId="203" applyFont="1" applyFill="1" applyBorder="1" applyAlignment="1" applyProtection="1">
      <alignment vertical="center"/>
      <protection locked="0"/>
    </xf>
    <xf numFmtId="0" fontId="74" fillId="0" borderId="4" xfId="203" applyFont="1" applyFill="1" applyBorder="1" applyAlignment="1" applyProtection="1">
      <alignment vertical="center"/>
      <protection locked="0"/>
    </xf>
    <xf numFmtId="0" fontId="74" fillId="0" borderId="67" xfId="203" applyFont="1" applyFill="1" applyBorder="1" applyAlignment="1" applyProtection="1">
      <alignment vertical="center"/>
      <protection locked="0"/>
    </xf>
    <xf numFmtId="0" fontId="74" fillId="36" borderId="127" xfId="203" applyFont="1" applyFill="1" applyBorder="1">
      <alignment vertical="center"/>
    </xf>
    <xf numFmtId="0" fontId="74" fillId="36" borderId="128" xfId="203" applyFont="1" applyFill="1" applyBorder="1">
      <alignment vertical="center"/>
    </xf>
    <xf numFmtId="0" fontId="74" fillId="36" borderId="129" xfId="203" applyFont="1" applyFill="1" applyBorder="1">
      <alignment vertical="center"/>
    </xf>
    <xf numFmtId="0" fontId="74" fillId="36" borderId="130" xfId="203" applyFont="1" applyFill="1" applyBorder="1">
      <alignment vertical="center"/>
    </xf>
    <xf numFmtId="0" fontId="74" fillId="36" borderId="131" xfId="203" applyFont="1" applyFill="1" applyBorder="1">
      <alignment vertical="center"/>
    </xf>
    <xf numFmtId="0" fontId="74" fillId="36" borderId="132" xfId="203" applyFont="1" applyFill="1" applyBorder="1">
      <alignment vertical="center"/>
    </xf>
    <xf numFmtId="0" fontId="74" fillId="39" borderId="133" xfId="203" applyFont="1" applyFill="1" applyBorder="1" applyAlignment="1">
      <alignment horizontal="right" vertical="center"/>
    </xf>
    <xf numFmtId="0" fontId="74" fillId="39" borderId="134" xfId="203" applyFont="1" applyFill="1" applyBorder="1" applyAlignment="1">
      <alignment horizontal="right" vertical="center"/>
    </xf>
    <xf numFmtId="14" fontId="74" fillId="0" borderId="112" xfId="203" applyNumberFormat="1" applyFont="1" applyFill="1" applyBorder="1" applyAlignment="1" applyProtection="1">
      <alignment horizontal="center" vertical="center"/>
      <protection locked="0"/>
    </xf>
    <xf numFmtId="14" fontId="74" fillId="0" borderId="114" xfId="203" applyNumberFormat="1" applyFont="1" applyFill="1" applyBorder="1" applyAlignment="1" applyProtection="1">
      <alignment horizontal="center" vertical="center"/>
      <protection locked="0"/>
    </xf>
    <xf numFmtId="0" fontId="74" fillId="37" borderId="120" xfId="203" applyFont="1" applyFill="1" applyBorder="1" applyAlignment="1" applyProtection="1">
      <alignment vertical="center"/>
      <protection locked="0"/>
    </xf>
    <xf numFmtId="0" fontId="74" fillId="37" borderId="121" xfId="203" applyFont="1" applyFill="1" applyBorder="1" applyAlignment="1" applyProtection="1">
      <alignment vertical="center"/>
      <protection locked="0"/>
    </xf>
    <xf numFmtId="0" fontId="74" fillId="37" borderId="122" xfId="203" applyFont="1" applyFill="1" applyBorder="1" applyAlignment="1" applyProtection="1">
      <alignment vertical="center"/>
      <protection locked="0"/>
    </xf>
    <xf numFmtId="0" fontId="74" fillId="0" borderId="123" xfId="203" applyFont="1" applyFill="1" applyBorder="1" applyProtection="1">
      <alignment vertical="center"/>
      <protection locked="0"/>
    </xf>
    <xf numFmtId="0" fontId="74" fillId="0" borderId="124" xfId="203" applyFont="1" applyFill="1" applyBorder="1" applyProtection="1">
      <alignment vertical="center"/>
      <protection locked="0"/>
    </xf>
    <xf numFmtId="14" fontId="74" fillId="0" borderId="124" xfId="203" quotePrefix="1" applyNumberFormat="1" applyFont="1" applyFill="1" applyBorder="1" applyAlignment="1" applyProtection="1">
      <alignment horizontal="center" vertical="center"/>
      <protection locked="0"/>
    </xf>
    <xf numFmtId="14" fontId="74" fillId="0" borderId="124" xfId="203" applyNumberFormat="1" applyFont="1" applyFill="1" applyBorder="1" applyAlignment="1" applyProtection="1">
      <alignment horizontal="center" vertical="center"/>
      <protection locked="0"/>
    </xf>
    <xf numFmtId="14" fontId="74" fillId="0" borderId="125" xfId="203" applyNumberFormat="1" applyFont="1" applyFill="1" applyBorder="1" applyAlignment="1" applyProtection="1">
      <alignment horizontal="center" vertical="center"/>
      <protection locked="0"/>
    </xf>
    <xf numFmtId="0" fontId="74" fillId="0" borderId="120" xfId="203" applyFont="1" applyFill="1" applyBorder="1" applyAlignment="1" applyProtection="1">
      <alignment vertical="center"/>
      <protection locked="0"/>
    </xf>
    <xf numFmtId="0" fontId="74" fillId="0" borderId="121" xfId="203" applyFont="1" applyFill="1" applyBorder="1" applyAlignment="1" applyProtection="1">
      <alignment vertical="center"/>
      <protection locked="0"/>
    </xf>
    <xf numFmtId="0" fontId="74" fillId="0" borderId="122" xfId="203" applyFont="1" applyFill="1" applyBorder="1" applyAlignment="1" applyProtection="1">
      <alignment vertical="center"/>
      <protection locked="0"/>
    </xf>
    <xf numFmtId="14" fontId="74" fillId="0" borderId="126" xfId="203" applyNumberFormat="1" applyFont="1" applyFill="1" applyBorder="1" applyAlignment="1" applyProtection="1">
      <alignment horizontal="center" vertical="center"/>
      <protection locked="0"/>
    </xf>
    <xf numFmtId="0" fontId="74" fillId="0" borderId="107" xfId="203" applyFont="1" applyFill="1" applyBorder="1" applyProtection="1">
      <alignment vertical="center"/>
      <protection locked="0"/>
    </xf>
    <xf numFmtId="0" fontId="74" fillId="0" borderId="112" xfId="203" applyFont="1" applyFill="1" applyBorder="1" applyProtection="1">
      <alignment vertical="center"/>
      <protection locked="0"/>
    </xf>
    <xf numFmtId="14" fontId="74" fillId="0" borderId="113" xfId="203" applyNumberFormat="1" applyFont="1" applyFill="1" applyBorder="1" applyAlignment="1" applyProtection="1">
      <alignment horizontal="center" vertical="center"/>
      <protection locked="0"/>
    </xf>
    <xf numFmtId="0" fontId="74" fillId="0" borderId="110" xfId="203" applyFont="1" applyFill="1" applyBorder="1" applyAlignment="1" applyProtection="1">
      <alignment vertical="center"/>
      <protection locked="0"/>
    </xf>
    <xf numFmtId="0" fontId="74" fillId="0" borderId="95" xfId="203" applyFont="1" applyFill="1" applyBorder="1" applyAlignment="1" applyProtection="1">
      <alignment vertical="center"/>
      <protection locked="0"/>
    </xf>
    <xf numFmtId="0" fontId="74" fillId="0" borderId="111" xfId="203" applyFont="1" applyFill="1" applyBorder="1" applyAlignment="1" applyProtection="1">
      <alignment vertical="center"/>
      <protection locked="0"/>
    </xf>
    <xf numFmtId="0" fontId="75" fillId="36" borderId="117" xfId="203" applyFont="1" applyFill="1" applyBorder="1" applyAlignment="1">
      <alignment horizontal="center" vertical="center" wrapText="1"/>
    </xf>
    <xf numFmtId="0" fontId="75" fillId="36" borderId="118" xfId="203" applyFont="1" applyFill="1" applyBorder="1" applyAlignment="1">
      <alignment horizontal="center" vertical="center" wrapText="1"/>
    </xf>
    <xf numFmtId="0" fontId="75" fillId="36" borderId="15" xfId="203" applyFont="1" applyFill="1" applyBorder="1" applyAlignment="1">
      <alignment horizontal="center" vertical="center" wrapText="1"/>
    </xf>
    <xf numFmtId="0" fontId="75" fillId="36" borderId="102" xfId="203" applyFont="1" applyFill="1" applyBorder="1" applyAlignment="1">
      <alignment horizontal="center" vertical="center" wrapText="1"/>
    </xf>
    <xf numFmtId="0" fontId="75" fillId="36" borderId="0" xfId="203" applyFont="1" applyFill="1" applyBorder="1" applyAlignment="1">
      <alignment horizontal="center" vertical="center" wrapText="1"/>
    </xf>
    <xf numFmtId="0" fontId="75" fillId="36" borderId="103" xfId="203" applyFont="1" applyFill="1" applyBorder="1" applyAlignment="1">
      <alignment horizontal="center" vertical="center" wrapText="1"/>
    </xf>
    <xf numFmtId="0" fontId="75" fillId="36" borderId="68" xfId="203" applyFont="1" applyFill="1" applyBorder="1" applyAlignment="1">
      <alignment horizontal="center" vertical="center" wrapText="1"/>
    </xf>
    <xf numFmtId="0" fontId="75" fillId="36" borderId="4" xfId="203" applyFont="1" applyFill="1" applyBorder="1" applyAlignment="1">
      <alignment horizontal="center" vertical="center" wrapText="1"/>
    </xf>
    <xf numFmtId="0" fontId="75" fillId="36" borderId="66" xfId="203" applyFont="1" applyFill="1" applyBorder="1" applyAlignment="1">
      <alignment horizontal="center" vertical="center" wrapText="1"/>
    </xf>
    <xf numFmtId="0" fontId="74" fillId="0" borderId="74" xfId="55" applyFont="1" applyFill="1" applyBorder="1" applyAlignment="1" applyProtection="1">
      <alignment vertical="center" wrapText="1"/>
      <protection locked="0"/>
    </xf>
    <xf numFmtId="0" fontId="74" fillId="0" borderId="0" xfId="55" applyFont="1" applyFill="1" applyBorder="1" applyAlignment="1" applyProtection="1">
      <alignment vertical="center"/>
      <protection locked="0"/>
    </xf>
    <xf numFmtId="0" fontId="74" fillId="0" borderId="17" xfId="55" applyFont="1" applyFill="1" applyBorder="1" applyAlignment="1" applyProtection="1">
      <alignment vertical="center"/>
      <protection locked="0"/>
    </xf>
    <xf numFmtId="0" fontId="74" fillId="0" borderId="60" xfId="55" applyFont="1" applyFill="1" applyBorder="1" applyAlignment="1" applyProtection="1">
      <alignment vertical="center"/>
      <protection locked="0"/>
    </xf>
    <xf numFmtId="0" fontId="74" fillId="0" borderId="74" xfId="55" applyFont="1" applyFill="1" applyBorder="1" applyAlignment="1" applyProtection="1">
      <alignment vertical="center"/>
      <protection locked="0"/>
    </xf>
    <xf numFmtId="0" fontId="74" fillId="0" borderId="119" xfId="55" applyFont="1" applyFill="1" applyBorder="1" applyAlignment="1" applyProtection="1">
      <alignment vertical="center"/>
      <protection locked="0"/>
    </xf>
    <xf numFmtId="0" fontId="74" fillId="0" borderId="65" xfId="55" applyFont="1" applyFill="1" applyBorder="1" applyAlignment="1" applyProtection="1">
      <alignment vertical="center"/>
      <protection locked="0"/>
    </xf>
    <xf numFmtId="0" fontId="74" fillId="0" borderId="4" xfId="55" applyFont="1" applyFill="1" applyBorder="1" applyAlignment="1" applyProtection="1">
      <alignment vertical="center"/>
      <protection locked="0"/>
    </xf>
    <xf numFmtId="0" fontId="74" fillId="0" borderId="67" xfId="55" applyFont="1" applyFill="1" applyBorder="1" applyAlignment="1" applyProtection="1">
      <alignment vertical="center"/>
      <protection locked="0"/>
    </xf>
    <xf numFmtId="0" fontId="74" fillId="37" borderId="110" xfId="203" applyFont="1" applyFill="1" applyBorder="1" applyAlignment="1" applyProtection="1">
      <alignment vertical="center"/>
      <protection locked="0"/>
    </xf>
    <xf numFmtId="0" fontId="74" fillId="37" borderId="95" xfId="203" applyFont="1" applyFill="1" applyBorder="1" applyAlignment="1" applyProtection="1">
      <alignment vertical="center"/>
      <protection locked="0"/>
    </xf>
    <xf numFmtId="0" fontId="74" fillId="37" borderId="111" xfId="203" applyFont="1" applyFill="1" applyBorder="1" applyAlignment="1" applyProtection="1">
      <alignment vertical="center"/>
      <protection locked="0"/>
    </xf>
    <xf numFmtId="0" fontId="74" fillId="0" borderId="115" xfId="203" applyFont="1" applyFill="1" applyBorder="1" applyProtection="1">
      <alignment vertical="center"/>
      <protection locked="0"/>
    </xf>
    <xf numFmtId="0" fontId="74" fillId="0" borderId="95" xfId="203" applyFont="1" applyFill="1" applyBorder="1" applyProtection="1">
      <alignment vertical="center"/>
      <protection locked="0"/>
    </xf>
    <xf numFmtId="0" fontId="74" fillId="0" borderId="111" xfId="203" applyFont="1" applyFill="1" applyBorder="1" applyProtection="1">
      <alignment vertical="center"/>
      <protection locked="0"/>
    </xf>
    <xf numFmtId="14" fontId="74" fillId="0" borderId="112" xfId="203" quotePrefix="1" applyNumberFormat="1" applyFont="1" applyFill="1" applyBorder="1" applyAlignment="1" applyProtection="1">
      <alignment horizontal="center" vertical="center"/>
      <protection locked="0"/>
    </xf>
    <xf numFmtId="187" fontId="74" fillId="0" borderId="43" xfId="203" applyNumberFormat="1" applyFont="1" applyFill="1" applyBorder="1" applyAlignment="1" applyProtection="1">
      <alignment horizontal="right" vertical="center"/>
      <protection locked="0"/>
    </xf>
    <xf numFmtId="187" fontId="74" fillId="0" borderId="116" xfId="203" applyNumberFormat="1" applyFont="1" applyFill="1" applyBorder="1" applyAlignment="1" applyProtection="1">
      <alignment horizontal="right" vertical="center"/>
      <protection locked="0"/>
    </xf>
    <xf numFmtId="14" fontId="74" fillId="0" borderId="107" xfId="203" quotePrefix="1" applyNumberFormat="1" applyFont="1" applyFill="1" applyBorder="1" applyAlignment="1" applyProtection="1">
      <alignment horizontal="center" vertical="center"/>
      <protection locked="0"/>
    </xf>
    <xf numFmtId="14" fontId="74" fillId="0" borderId="107" xfId="203" applyNumberFormat="1" applyFont="1" applyFill="1" applyBorder="1" applyAlignment="1" applyProtection="1">
      <alignment horizontal="center" vertical="center"/>
      <protection locked="0"/>
    </xf>
    <xf numFmtId="14" fontId="74" fillId="0" borderId="109" xfId="203" applyNumberFormat="1" applyFont="1" applyFill="1" applyBorder="1" applyAlignment="1" applyProtection="1">
      <alignment horizontal="center" vertical="center"/>
      <protection locked="0"/>
    </xf>
    <xf numFmtId="0" fontId="75" fillId="36" borderId="53" xfId="203" applyFont="1" applyFill="1" applyBorder="1">
      <alignment vertical="center"/>
    </xf>
    <xf numFmtId="0" fontId="75" fillId="36" borderId="54" xfId="203" applyFont="1" applyFill="1" applyBorder="1">
      <alignment vertical="center"/>
    </xf>
    <xf numFmtId="0" fontId="75" fillId="36" borderId="50" xfId="203" applyFont="1" applyFill="1" applyBorder="1">
      <alignment vertical="center"/>
    </xf>
    <xf numFmtId="0" fontId="74" fillId="0" borderId="42" xfId="203" applyFont="1" applyFill="1" applyBorder="1" applyAlignment="1" applyProtection="1">
      <alignment vertical="center"/>
      <protection locked="0"/>
    </xf>
    <xf numFmtId="0" fontId="74" fillId="0" borderId="54" xfId="203" applyFont="1" applyFill="1" applyBorder="1" applyAlignment="1" applyProtection="1">
      <alignment vertical="center"/>
      <protection locked="0"/>
    </xf>
    <xf numFmtId="0" fontId="74" fillId="0" borderId="52" xfId="203" applyFont="1" applyFill="1" applyBorder="1" applyAlignment="1" applyProtection="1">
      <alignment vertical="center"/>
      <protection locked="0"/>
    </xf>
    <xf numFmtId="0" fontId="75" fillId="36" borderId="26" xfId="203" applyFont="1" applyFill="1" applyBorder="1">
      <alignment vertical="center"/>
    </xf>
    <xf numFmtId="0" fontId="75" fillId="36" borderId="27" xfId="203" applyFont="1" applyFill="1" applyBorder="1">
      <alignment vertical="center"/>
    </xf>
    <xf numFmtId="0" fontId="75" fillId="36" borderId="28" xfId="203" applyFont="1" applyFill="1" applyBorder="1">
      <alignment vertical="center"/>
    </xf>
    <xf numFmtId="0" fontId="74" fillId="0" borderId="68" xfId="203" applyFont="1" applyFill="1" applyBorder="1" applyAlignment="1" applyProtection="1">
      <alignment vertical="center"/>
      <protection locked="0"/>
    </xf>
    <xf numFmtId="0" fontId="75" fillId="36" borderId="101" xfId="203" applyFont="1" applyFill="1" applyBorder="1" applyAlignment="1">
      <alignment vertical="center"/>
    </xf>
    <xf numFmtId="0" fontId="75" fillId="36" borderId="46" xfId="203" applyFont="1" applyFill="1" applyBorder="1" applyAlignment="1">
      <alignment vertical="center"/>
    </xf>
    <xf numFmtId="0" fontId="75" fillId="36" borderId="51" xfId="203" applyFont="1" applyFill="1" applyBorder="1" applyAlignment="1">
      <alignment vertical="center"/>
    </xf>
    <xf numFmtId="0" fontId="75" fillId="36" borderId="40" xfId="203" applyFont="1" applyFill="1" applyBorder="1">
      <alignment vertical="center"/>
    </xf>
    <xf numFmtId="0" fontId="75" fillId="36" borderId="43" xfId="203" applyFont="1" applyFill="1" applyBorder="1">
      <alignment vertical="center"/>
    </xf>
    <xf numFmtId="0" fontId="75" fillId="36" borderId="61" xfId="203" applyFont="1" applyFill="1" applyBorder="1" applyAlignment="1">
      <alignment vertical="center" wrapText="1"/>
    </xf>
    <xf numFmtId="0" fontId="75" fillId="36" borderId="17" xfId="203" applyFont="1" applyFill="1" applyBorder="1" applyAlignment="1">
      <alignment vertical="center" wrapText="1"/>
    </xf>
    <xf numFmtId="0" fontId="75" fillId="36" borderId="60" xfId="203" applyFont="1" applyFill="1" applyBorder="1" applyAlignment="1">
      <alignment vertical="center" wrapText="1"/>
    </xf>
    <xf numFmtId="0" fontId="74" fillId="0" borderId="48" xfId="203" quotePrefix="1" applyFont="1" applyFill="1" applyBorder="1" applyAlignment="1" applyProtection="1">
      <alignment vertical="center"/>
      <protection locked="0"/>
    </xf>
    <xf numFmtId="0" fontId="74" fillId="0" borderId="46" xfId="203" applyFont="1" applyFill="1" applyBorder="1" applyAlignment="1" applyProtection="1">
      <alignment vertical="center"/>
      <protection locked="0"/>
    </xf>
    <xf numFmtId="0" fontId="74" fillId="0" borderId="51" xfId="203" applyFont="1" applyFill="1" applyBorder="1" applyAlignment="1" applyProtection="1">
      <alignment vertical="center"/>
      <protection locked="0"/>
    </xf>
    <xf numFmtId="0" fontId="74" fillId="37" borderId="104" xfId="203" applyFont="1" applyFill="1" applyBorder="1" applyAlignment="1" applyProtection="1">
      <alignment vertical="center"/>
      <protection locked="0"/>
    </xf>
    <xf numFmtId="0" fontId="74" fillId="37" borderId="105" xfId="203" applyFont="1" applyFill="1" applyBorder="1" applyAlignment="1" applyProtection="1">
      <alignment vertical="center"/>
      <protection locked="0"/>
    </xf>
    <xf numFmtId="0" fontId="74" fillId="37" borderId="106" xfId="203" applyFont="1" applyFill="1" applyBorder="1" applyAlignment="1" applyProtection="1">
      <alignment vertical="center"/>
      <protection locked="0"/>
    </xf>
    <xf numFmtId="14" fontId="74" fillId="0" borderId="108" xfId="203" applyNumberFormat="1" applyFont="1" applyFill="1" applyBorder="1" applyAlignment="1" applyProtection="1">
      <alignment horizontal="center" vertical="center"/>
      <protection locked="0"/>
    </xf>
    <xf numFmtId="0" fontId="74" fillId="0" borderId="104" xfId="203" applyFont="1" applyFill="1" applyBorder="1" applyAlignment="1" applyProtection="1">
      <alignment vertical="center"/>
      <protection locked="0"/>
    </xf>
    <xf numFmtId="0" fontId="74" fillId="0" borderId="105" xfId="203" applyFont="1" applyFill="1" applyBorder="1" applyAlignment="1" applyProtection="1">
      <alignment vertical="center"/>
      <protection locked="0"/>
    </xf>
    <xf numFmtId="0" fontId="74" fillId="0" borderId="106" xfId="203" applyFont="1" applyFill="1" applyBorder="1" applyAlignment="1" applyProtection="1">
      <alignment vertical="center"/>
      <protection locked="0"/>
    </xf>
    <xf numFmtId="0" fontId="75" fillId="36" borderId="100" xfId="203" applyFont="1" applyFill="1" applyBorder="1" applyAlignment="1">
      <alignment vertical="center"/>
    </xf>
    <xf numFmtId="0" fontId="75" fillId="36" borderId="45" xfId="203" applyFont="1" applyFill="1" applyBorder="1" applyAlignment="1">
      <alignment vertical="center"/>
    </xf>
    <xf numFmtId="0" fontId="75" fillId="36" borderId="99" xfId="203" applyFont="1" applyFill="1" applyBorder="1" applyAlignment="1">
      <alignment vertical="center"/>
    </xf>
    <xf numFmtId="0" fontId="75" fillId="36" borderId="71" xfId="203" applyFont="1" applyFill="1" applyBorder="1">
      <alignment vertical="center"/>
    </xf>
    <xf numFmtId="0" fontId="75" fillId="36" borderId="72" xfId="203" applyFont="1" applyFill="1" applyBorder="1">
      <alignment vertical="center"/>
    </xf>
    <xf numFmtId="0" fontId="74" fillId="0" borderId="96" xfId="203" applyFont="1" applyFill="1" applyBorder="1" applyAlignment="1" applyProtection="1">
      <alignment vertical="center"/>
      <protection locked="0"/>
    </xf>
    <xf numFmtId="0" fontId="74" fillId="0" borderId="1" xfId="203" applyFont="1" applyFill="1" applyBorder="1" applyAlignment="1" applyProtection="1">
      <alignment vertical="center"/>
      <protection locked="0"/>
    </xf>
    <xf numFmtId="0" fontId="74" fillId="0" borderId="59" xfId="203" applyFont="1" applyFill="1" applyBorder="1" applyAlignment="1" applyProtection="1">
      <alignment vertical="center"/>
      <protection locked="0"/>
    </xf>
    <xf numFmtId="0" fontId="75" fillId="0" borderId="97" xfId="203" applyFont="1" applyFill="1" applyBorder="1">
      <alignment vertical="center"/>
    </xf>
    <xf numFmtId="0" fontId="75" fillId="0" borderId="98" xfId="203" applyFont="1" applyFill="1" applyBorder="1">
      <alignment vertical="center"/>
    </xf>
    <xf numFmtId="0" fontId="75" fillId="0" borderId="65" xfId="203" applyFont="1" applyFill="1" applyBorder="1">
      <alignment vertical="center"/>
    </xf>
    <xf numFmtId="0" fontId="74" fillId="0" borderId="4" xfId="203" applyFont="1" applyFill="1" applyBorder="1" applyAlignment="1" applyProtection="1">
      <alignment horizontal="center" vertical="center"/>
      <protection locked="0"/>
    </xf>
    <xf numFmtId="0" fontId="75" fillId="36" borderId="61" xfId="203" applyFont="1" applyFill="1" applyBorder="1" applyAlignment="1">
      <alignment horizontal="center" vertical="center" wrapText="1"/>
    </xf>
    <xf numFmtId="0" fontId="75" fillId="36" borderId="57" xfId="203" applyFont="1" applyFill="1" applyBorder="1" applyAlignment="1">
      <alignment horizontal="center" vertical="center" wrapText="1"/>
    </xf>
    <xf numFmtId="0" fontId="74" fillId="0" borderId="94" xfId="203" applyFont="1" applyFill="1" applyBorder="1" applyAlignment="1" applyProtection="1">
      <alignment horizontal="center"/>
      <protection locked="0"/>
    </xf>
    <xf numFmtId="0" fontId="74" fillId="0" borderId="0" xfId="203" applyFont="1" applyFill="1" applyBorder="1" applyAlignment="1">
      <alignment horizontal="center"/>
    </xf>
    <xf numFmtId="14" fontId="74" fillId="0" borderId="0" xfId="203" applyNumberFormat="1" applyFont="1" applyFill="1" applyBorder="1" applyAlignment="1" applyProtection="1">
      <alignment horizontal="center"/>
      <protection locked="0"/>
    </xf>
    <xf numFmtId="0" fontId="74" fillId="0" borderId="0" xfId="203" applyFont="1" applyFill="1" applyBorder="1" applyAlignment="1" applyProtection="1">
      <alignment horizontal="center"/>
      <protection locked="0"/>
    </xf>
    <xf numFmtId="0" fontId="74" fillId="0" borderId="95" xfId="203" applyFont="1" applyFill="1" applyBorder="1" applyAlignment="1">
      <alignment horizontal="center"/>
    </xf>
    <xf numFmtId="14" fontId="74" fillId="0" borderId="95" xfId="203" applyNumberFormat="1" applyFont="1" applyFill="1" applyBorder="1" applyAlignment="1" applyProtection="1">
      <alignment horizontal="center"/>
      <protection locked="0"/>
    </xf>
    <xf numFmtId="0" fontId="74" fillId="0" borderId="95" xfId="203" applyFont="1" applyFill="1" applyBorder="1" applyAlignment="1" applyProtection="1">
      <alignment horizontal="center"/>
      <protection locked="0"/>
    </xf>
    <xf numFmtId="0" fontId="67" fillId="0" borderId="0" xfId="203" applyFont="1" applyFill="1" applyBorder="1">
      <alignment vertical="center"/>
    </xf>
    <xf numFmtId="0" fontId="74" fillId="0" borderId="94" xfId="203" applyFont="1" applyFill="1" applyBorder="1" applyAlignment="1">
      <alignment horizontal="center"/>
    </xf>
  </cellXfs>
  <cellStyles count="204">
    <cellStyle name="20% - アクセント 1" xfId="1" builtinId="30" customBuiltin="1"/>
    <cellStyle name="20% - アクセント 1 2" xfId="121"/>
    <cellStyle name="20% - アクセント 1 3" xfId="122"/>
    <cellStyle name="20% - アクセント 2" xfId="2" builtinId="34" customBuiltin="1"/>
    <cellStyle name="20% - アクセント 2 2" xfId="123"/>
    <cellStyle name="20% - アクセント 2 3" xfId="124"/>
    <cellStyle name="20% - アクセント 3" xfId="3" builtinId="38" customBuiltin="1"/>
    <cellStyle name="20% - アクセント 3 2" xfId="125"/>
    <cellStyle name="20% - アクセント 3 3" xfId="126"/>
    <cellStyle name="20% - アクセント 4" xfId="4" builtinId="42" customBuiltin="1"/>
    <cellStyle name="20% - アクセント 4 2" xfId="127"/>
    <cellStyle name="20% - アクセント 4 3" xfId="128"/>
    <cellStyle name="20% - アクセント 5" xfId="5" builtinId="46" customBuiltin="1"/>
    <cellStyle name="20% - アクセント 5 2" xfId="129"/>
    <cellStyle name="20% - アクセント 5 3" xfId="130"/>
    <cellStyle name="20% - アクセント 6" xfId="6" builtinId="50" customBuiltin="1"/>
    <cellStyle name="20% - アクセント 6 2" xfId="131"/>
    <cellStyle name="20% - アクセント 6 3" xfId="132"/>
    <cellStyle name="40% - アクセント 1" xfId="7" builtinId="31" customBuiltin="1"/>
    <cellStyle name="40% - アクセント 1 2" xfId="133"/>
    <cellStyle name="40% - アクセント 1 3" xfId="134"/>
    <cellStyle name="40% - アクセント 2" xfId="8" builtinId="35" customBuiltin="1"/>
    <cellStyle name="40% - アクセント 2 2" xfId="135"/>
    <cellStyle name="40% - アクセント 2 3" xfId="136"/>
    <cellStyle name="40% - アクセント 3" xfId="9" builtinId="39" customBuiltin="1"/>
    <cellStyle name="40% - アクセント 3 2" xfId="137"/>
    <cellStyle name="40% - アクセント 3 3" xfId="138"/>
    <cellStyle name="40% - アクセント 4" xfId="10" builtinId="43" customBuiltin="1"/>
    <cellStyle name="40% - アクセント 4 2" xfId="139"/>
    <cellStyle name="40% - アクセント 4 3" xfId="140"/>
    <cellStyle name="40% - アクセント 5" xfId="11" builtinId="47" customBuiltin="1"/>
    <cellStyle name="40% - アクセント 5 2" xfId="141"/>
    <cellStyle name="40% - アクセント 5 3" xfId="142"/>
    <cellStyle name="40% - アクセント 6" xfId="12" builtinId="51" customBuiltin="1"/>
    <cellStyle name="40% - アクセント 6 2" xfId="143"/>
    <cellStyle name="40% - アクセント 6 3" xfId="144"/>
    <cellStyle name="60% - アクセント 1" xfId="13" builtinId="32" customBuiltin="1"/>
    <cellStyle name="60% - アクセント 1 2" xfId="145"/>
    <cellStyle name="60% - アクセント 1 3" xfId="146"/>
    <cellStyle name="60% - アクセント 2" xfId="14" builtinId="36" customBuiltin="1"/>
    <cellStyle name="60% - アクセント 2 2" xfId="147"/>
    <cellStyle name="60% - アクセント 2 3" xfId="148"/>
    <cellStyle name="60% - アクセント 3" xfId="15" builtinId="40" customBuiltin="1"/>
    <cellStyle name="60% - アクセント 3 2" xfId="149"/>
    <cellStyle name="60% - アクセント 3 3" xfId="150"/>
    <cellStyle name="60% - アクセント 4" xfId="16" builtinId="44" customBuiltin="1"/>
    <cellStyle name="60% - アクセント 4 2" xfId="151"/>
    <cellStyle name="60% - アクセント 4 3" xfId="152"/>
    <cellStyle name="60% - アクセント 5" xfId="17" builtinId="48" customBuiltin="1"/>
    <cellStyle name="60% - アクセント 5 2" xfId="153"/>
    <cellStyle name="60% - アクセント 5 3" xfId="154"/>
    <cellStyle name="60% - アクセント 6" xfId="18" builtinId="52" customBuiltin="1"/>
    <cellStyle name="60% - アクセント 6 2" xfId="155"/>
    <cellStyle name="60% - アクセント 6 3" xfId="156"/>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1 2" xfId="157"/>
    <cellStyle name="アクセント 1 3" xfId="158"/>
    <cellStyle name="アクセント 2" xfId="47" builtinId="33" customBuiltin="1"/>
    <cellStyle name="アクセント 2 2" xfId="159"/>
    <cellStyle name="アクセント 2 3" xfId="160"/>
    <cellStyle name="アクセント 3" xfId="48" builtinId="37" customBuiltin="1"/>
    <cellStyle name="アクセント 3 2" xfId="161"/>
    <cellStyle name="アクセント 3 3" xfId="162"/>
    <cellStyle name="アクセント 4" xfId="49" builtinId="41" customBuiltin="1"/>
    <cellStyle name="アクセント 4 2" xfId="163"/>
    <cellStyle name="アクセント 4 3" xfId="164"/>
    <cellStyle name="アクセント 5" xfId="50" builtinId="45" customBuiltin="1"/>
    <cellStyle name="アクセント 5 2" xfId="165"/>
    <cellStyle name="アクセント 5 3" xfId="166"/>
    <cellStyle name="アクセント 6" xfId="51" builtinId="49" customBuiltin="1"/>
    <cellStyle name="アクセント 6 2" xfId="167"/>
    <cellStyle name="アクセント 6 3" xfId="168"/>
    <cellStyle name="タイトル" xfId="52" builtinId="15" customBuiltin="1"/>
    <cellStyle name="タイトル 2" xfId="169"/>
    <cellStyle name="タイトル 3" xfId="170"/>
    <cellStyle name="チェック セル" xfId="53" builtinId="23" customBuiltin="1"/>
    <cellStyle name="チェック セル 2" xfId="171"/>
    <cellStyle name="チェック セル 3" xfId="172"/>
    <cellStyle name="どちらでもない" xfId="54" builtinId="28" customBuiltin="1"/>
    <cellStyle name="どちらでもない 2" xfId="173"/>
    <cellStyle name="どちらでもない 3" xfId="174"/>
    <cellStyle name="ハイパーリンク" xfId="55" builtinId="8"/>
    <cellStyle name="メモ" xfId="56" builtinId="10" customBuiltin="1"/>
    <cellStyle name="メモ 2" xfId="175"/>
    <cellStyle name="メモ 3" xfId="176"/>
    <cellStyle name="リンク セル" xfId="57" builtinId="24" customBuiltin="1"/>
    <cellStyle name="リンク セル 2" xfId="177"/>
    <cellStyle name="リンク セル 3" xfId="178"/>
    <cellStyle name="悪い" xfId="58" builtinId="27" customBuiltin="1"/>
    <cellStyle name="悪い 2" xfId="179"/>
    <cellStyle name="悪い 3" xfId="180"/>
    <cellStyle name="価格桁区切り" xfId="59"/>
    <cellStyle name="型番" xfId="60"/>
    <cellStyle name="計算" xfId="61" builtinId="22" customBuiltin="1"/>
    <cellStyle name="計算 2" xfId="181"/>
    <cellStyle name="計算 3" xfId="182"/>
    <cellStyle name="警告文" xfId="62" builtinId="11" customBuiltin="1"/>
    <cellStyle name="警告文 2" xfId="183"/>
    <cellStyle name="警告文 3" xfId="184"/>
    <cellStyle name="見出し 1" xfId="63" builtinId="16" customBuiltin="1"/>
    <cellStyle name="見出し 1 2" xfId="185"/>
    <cellStyle name="見出し 1 3" xfId="186"/>
    <cellStyle name="見出し 2" xfId="64" builtinId="17" customBuiltin="1"/>
    <cellStyle name="見出し 2 2" xfId="187"/>
    <cellStyle name="見出し 2 3" xfId="188"/>
    <cellStyle name="見出し 3" xfId="65" builtinId="18" customBuiltin="1"/>
    <cellStyle name="見出し 3 2" xfId="189"/>
    <cellStyle name="見出し 3 3" xfId="190"/>
    <cellStyle name="見出し 4" xfId="66" builtinId="19" customBuiltin="1"/>
    <cellStyle name="見出し 4 2" xfId="191"/>
    <cellStyle name="見出し 4 3" xfId="192"/>
    <cellStyle name="集計" xfId="67" builtinId="25" customBuiltin="1"/>
    <cellStyle name="集計 2" xfId="193"/>
    <cellStyle name="集計 3" xfId="194"/>
    <cellStyle name="出力" xfId="68" builtinId="21" customBuiltin="1"/>
    <cellStyle name="出力 2" xfId="195"/>
    <cellStyle name="出力 3" xfId="196"/>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説明文 2" xfId="197"/>
    <cellStyle name="説明文 3" xfId="198"/>
    <cellStyle name="日付" xfId="77"/>
    <cellStyle name="入力" xfId="78" builtinId="20" customBuiltin="1"/>
    <cellStyle name="入力 2" xfId="199"/>
    <cellStyle name="入力 3" xfId="200"/>
    <cellStyle name="年月日" xfId="79"/>
    <cellStyle name="標準" xfId="0" builtinId="0"/>
    <cellStyle name="標準 10" xfId="95"/>
    <cellStyle name="標準 11" xfId="107"/>
    <cellStyle name="標準 11 2" xfId="203"/>
    <cellStyle name="標準 12" xfId="96"/>
    <cellStyle name="標準 13" xfId="97"/>
    <cellStyle name="標準 14" xfId="98"/>
    <cellStyle name="標準 15" xfId="99"/>
    <cellStyle name="標準 16" xfId="100"/>
    <cellStyle name="標準 17" xfId="108"/>
    <cellStyle name="標準 18" xfId="101"/>
    <cellStyle name="標準 19" xfId="102"/>
    <cellStyle name="標準 2" xfId="80"/>
    <cellStyle name="標準 20" xfId="109"/>
    <cellStyle name="標準 21" xfId="103"/>
    <cellStyle name="標準 22" xfId="104"/>
    <cellStyle name="標準 23" xfId="110"/>
    <cellStyle name="標準 24" xfId="105"/>
    <cellStyle name="標準 25" xfId="106"/>
    <cellStyle name="標準 26" xfId="90"/>
    <cellStyle name="標準 27" xfId="91"/>
    <cellStyle name="標準 28" xfId="92"/>
    <cellStyle name="標準 29" xfId="111"/>
    <cellStyle name="標準 3" xfId="88"/>
    <cellStyle name="標準 30" xfId="112"/>
    <cellStyle name="標準 31" xfId="113"/>
    <cellStyle name="標準 32" xfId="114"/>
    <cellStyle name="標準 33" xfId="115"/>
    <cellStyle name="標準 34" xfId="116"/>
    <cellStyle name="標準 35" xfId="120"/>
    <cellStyle name="標準 4" xfId="89"/>
    <cellStyle name="標準 5" xfId="93"/>
    <cellStyle name="標準 6" xfId="117"/>
    <cellStyle name="標準 7" xfId="118"/>
    <cellStyle name="標準 8" xfId="119"/>
    <cellStyle name="標準 9" xfId="94"/>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良い 2" xfId="201"/>
    <cellStyle name="良い 3" xfId="202"/>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12</xdr:col>
      <xdr:colOff>45561</xdr:colOff>
      <xdr:row>40</xdr:row>
      <xdr:rowOff>162602</xdr:rowOff>
    </xdr:from>
    <xdr:to>
      <xdr:col>14</xdr:col>
      <xdr:colOff>178082</xdr:colOff>
      <xdr:row>42</xdr:row>
      <xdr:rowOff>20141</xdr:rowOff>
    </xdr:to>
    <xdr:sp macro="" textlink="">
      <xdr:nvSpPr>
        <xdr:cNvPr id="5" name="フローチャート : 端子 4">
          <a:extLst>
            <a:ext uri="{FF2B5EF4-FFF2-40B4-BE49-F238E27FC236}">
              <a16:creationId xmlns:a16="http://schemas.microsoft.com/office/drawing/2014/main" id="{00000000-0008-0000-0600-000005000000}"/>
            </a:ext>
          </a:extLst>
        </xdr:cNvPr>
        <xdr:cNvSpPr/>
      </xdr:nvSpPr>
      <xdr:spPr>
        <a:xfrm>
          <a:off x="2312511" y="9801902"/>
          <a:ext cx="513521" cy="276639"/>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終了</a:t>
          </a:r>
        </a:p>
      </xdr:txBody>
    </xdr:sp>
    <xdr:clientData/>
  </xdr:twoCellAnchor>
  <xdr:twoCellAnchor>
    <xdr:from>
      <xdr:col>13</xdr:col>
      <xdr:colOff>104772</xdr:colOff>
      <xdr:row>38</xdr:row>
      <xdr:rowOff>196400</xdr:rowOff>
    </xdr:from>
    <xdr:to>
      <xdr:col>13</xdr:col>
      <xdr:colOff>111822</xdr:colOff>
      <xdr:row>40</xdr:row>
      <xdr:rowOff>162602</xdr:rowOff>
    </xdr:to>
    <xdr:cxnSp macro="">
      <xdr:nvCxnSpPr>
        <xdr:cNvPr id="23" name="直線矢印コネクタ 22">
          <a:extLst>
            <a:ext uri="{FF2B5EF4-FFF2-40B4-BE49-F238E27FC236}">
              <a16:creationId xmlns:a16="http://schemas.microsoft.com/office/drawing/2014/main" id="{00000000-0008-0000-0600-000017000000}"/>
            </a:ext>
          </a:extLst>
        </xdr:cNvPr>
        <xdr:cNvCxnSpPr>
          <a:stCxn id="51" idx="2"/>
          <a:endCxn id="5" idx="0"/>
        </xdr:cNvCxnSpPr>
      </xdr:nvCxnSpPr>
      <xdr:spPr>
        <a:xfrm>
          <a:off x="2562222" y="8578400"/>
          <a:ext cx="7050" cy="1223502"/>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24447</xdr:colOff>
      <xdr:row>11</xdr:row>
      <xdr:rowOff>180975</xdr:rowOff>
    </xdr:from>
    <xdr:to>
      <xdr:col>14</xdr:col>
      <xdr:colOff>156968</xdr:colOff>
      <xdr:row>13</xdr:row>
      <xdr:rowOff>41827</xdr:rowOff>
    </xdr:to>
    <xdr:sp macro="" textlink="">
      <xdr:nvSpPr>
        <xdr:cNvPr id="4" name="フローチャート : 端子 3">
          <a:extLst>
            <a:ext uri="{FF2B5EF4-FFF2-40B4-BE49-F238E27FC236}">
              <a16:creationId xmlns:a16="http://schemas.microsoft.com/office/drawing/2014/main" id="{00000000-0008-0000-0600-000004000000}"/>
            </a:ext>
          </a:extLst>
        </xdr:cNvPr>
        <xdr:cNvSpPr/>
      </xdr:nvSpPr>
      <xdr:spPr>
        <a:xfrm>
          <a:off x="2291397" y="2905125"/>
          <a:ext cx="513521" cy="279952"/>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開始</a:t>
          </a:r>
        </a:p>
      </xdr:txBody>
    </xdr:sp>
    <xdr:clientData/>
  </xdr:twoCellAnchor>
  <xdr:twoCellAnchor>
    <xdr:from>
      <xdr:col>10</xdr:col>
      <xdr:colOff>98988</xdr:colOff>
      <xdr:row>26</xdr:row>
      <xdr:rowOff>17031</xdr:rowOff>
    </xdr:from>
    <xdr:to>
      <xdr:col>16</xdr:col>
      <xdr:colOff>116381</xdr:colOff>
      <xdr:row>28</xdr:row>
      <xdr:rowOff>13619</xdr:rowOff>
    </xdr:to>
    <xdr:sp macro="" textlink="">
      <xdr:nvSpPr>
        <xdr:cNvPr id="6" name="フローチャート: 処理 5">
          <a:extLst>
            <a:ext uri="{FF2B5EF4-FFF2-40B4-BE49-F238E27FC236}">
              <a16:creationId xmlns:a16="http://schemas.microsoft.com/office/drawing/2014/main" id="{00000000-0008-0000-0600-000006000000}"/>
            </a:ext>
          </a:extLst>
        </xdr:cNvPr>
        <xdr:cNvSpPr/>
      </xdr:nvSpPr>
      <xdr:spPr>
        <a:xfrm>
          <a:off x="1984938" y="5884431"/>
          <a:ext cx="1160393" cy="415688"/>
        </a:xfrm>
        <a:prstGeom prst="flowChartProcess">
          <a:avLst/>
        </a:prstGeom>
        <a:solidFill>
          <a:srgbClr val="FFFF8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RailwayLink</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チェック</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90708</xdr:colOff>
      <xdr:row>13</xdr:row>
      <xdr:rowOff>41827</xdr:rowOff>
    </xdr:from>
    <xdr:to>
      <xdr:col>13</xdr:col>
      <xdr:colOff>96505</xdr:colOff>
      <xdr:row>14</xdr:row>
      <xdr:rowOff>111352</xdr:rowOff>
    </xdr:to>
    <xdr:cxnSp macro="">
      <xdr:nvCxnSpPr>
        <xdr:cNvPr id="8" name="直線矢印コネクタ 7">
          <a:extLst>
            <a:ext uri="{FF2B5EF4-FFF2-40B4-BE49-F238E27FC236}">
              <a16:creationId xmlns:a16="http://schemas.microsoft.com/office/drawing/2014/main" id="{00000000-0008-0000-0600-000008000000}"/>
            </a:ext>
          </a:extLst>
        </xdr:cNvPr>
        <xdr:cNvCxnSpPr>
          <a:stCxn id="4" idx="2"/>
          <a:endCxn id="20" idx="3"/>
        </xdr:cNvCxnSpPr>
      </xdr:nvCxnSpPr>
      <xdr:spPr>
        <a:xfrm>
          <a:off x="2548158" y="3185077"/>
          <a:ext cx="5797" cy="279075"/>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104772</xdr:colOff>
      <xdr:row>28</xdr:row>
      <xdr:rowOff>13619</xdr:rowOff>
    </xdr:from>
    <xdr:to>
      <xdr:col>13</xdr:col>
      <xdr:colOff>107685</xdr:colOff>
      <xdr:row>29</xdr:row>
      <xdr:rowOff>133137</xdr:rowOff>
    </xdr:to>
    <xdr:cxnSp macro="">
      <xdr:nvCxnSpPr>
        <xdr:cNvPr id="11" name="直線矢印コネクタ 10">
          <a:extLst>
            <a:ext uri="{FF2B5EF4-FFF2-40B4-BE49-F238E27FC236}">
              <a16:creationId xmlns:a16="http://schemas.microsoft.com/office/drawing/2014/main" id="{00000000-0008-0000-0600-00000B000000}"/>
            </a:ext>
          </a:extLst>
        </xdr:cNvPr>
        <xdr:cNvCxnSpPr>
          <a:stCxn id="6" idx="2"/>
          <a:endCxn id="14" idx="0"/>
        </xdr:cNvCxnSpPr>
      </xdr:nvCxnSpPr>
      <xdr:spPr>
        <a:xfrm flipH="1">
          <a:off x="2562222" y="6300119"/>
          <a:ext cx="2913" cy="329068"/>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96075</xdr:colOff>
      <xdr:row>29</xdr:row>
      <xdr:rowOff>133137</xdr:rowOff>
    </xdr:from>
    <xdr:to>
      <xdr:col>16</xdr:col>
      <xdr:colOff>113468</xdr:colOff>
      <xdr:row>31</xdr:row>
      <xdr:rowOff>129725</xdr:rowOff>
    </xdr:to>
    <xdr:sp macro="" textlink="">
      <xdr:nvSpPr>
        <xdr:cNvPr id="14" name="フローチャート: 処理 13">
          <a:extLst>
            <a:ext uri="{FF2B5EF4-FFF2-40B4-BE49-F238E27FC236}">
              <a16:creationId xmlns:a16="http://schemas.microsoft.com/office/drawing/2014/main" id="{00000000-0008-0000-0600-00000E000000}"/>
            </a:ext>
          </a:extLst>
        </xdr:cNvPr>
        <xdr:cNvSpPr/>
      </xdr:nvSpPr>
      <xdr:spPr>
        <a:xfrm>
          <a:off x="1982025" y="6629187"/>
          <a:ext cx="1160393" cy="415688"/>
        </a:xfrm>
        <a:prstGeom prst="flowChartProcess">
          <a:avLst/>
        </a:prstGeom>
        <a:solidFill>
          <a:srgbClr val="FFFF8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RailwayNode</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チェック</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163180</xdr:colOff>
      <xdr:row>14</xdr:row>
      <xdr:rowOff>111352</xdr:rowOff>
    </xdr:from>
    <xdr:to>
      <xdr:col>16</xdr:col>
      <xdr:colOff>29830</xdr:colOff>
      <xdr:row>16</xdr:row>
      <xdr:rowOff>138652</xdr:rowOff>
    </xdr:to>
    <xdr:sp macro="" textlink="">
      <xdr:nvSpPr>
        <xdr:cNvPr id="20" name="片側の 2 つの角を切り取った四角形 19">
          <a:extLst>
            <a:ext uri="{FF2B5EF4-FFF2-40B4-BE49-F238E27FC236}">
              <a16:creationId xmlns:a16="http://schemas.microsoft.com/office/drawing/2014/main" id="{00000000-0008-0000-0600-000014000000}"/>
            </a:ext>
          </a:extLst>
        </xdr:cNvPr>
        <xdr:cNvSpPr/>
      </xdr:nvSpPr>
      <xdr:spPr>
        <a:xfrm>
          <a:off x="2049130" y="3464152"/>
          <a:ext cx="1009650" cy="446400"/>
        </a:xfrm>
        <a:prstGeom prst="snip2Same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中縮メッシュ単位の</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処理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96505</xdr:colOff>
      <xdr:row>16</xdr:row>
      <xdr:rowOff>138652</xdr:rowOff>
    </xdr:from>
    <xdr:to>
      <xdr:col>13</xdr:col>
      <xdr:colOff>103947</xdr:colOff>
      <xdr:row>18</xdr:row>
      <xdr:rowOff>104775</xdr:rowOff>
    </xdr:to>
    <xdr:cxnSp macro="">
      <xdr:nvCxnSpPr>
        <xdr:cNvPr id="21" name="直線矢印コネクタ 20">
          <a:extLst>
            <a:ext uri="{FF2B5EF4-FFF2-40B4-BE49-F238E27FC236}">
              <a16:creationId xmlns:a16="http://schemas.microsoft.com/office/drawing/2014/main" id="{00000000-0008-0000-0600-000015000000}"/>
            </a:ext>
          </a:extLst>
        </xdr:cNvPr>
        <xdr:cNvCxnSpPr>
          <a:stCxn id="20" idx="1"/>
          <a:endCxn id="27" idx="0"/>
        </xdr:cNvCxnSpPr>
      </xdr:nvCxnSpPr>
      <xdr:spPr>
        <a:xfrm>
          <a:off x="2553955" y="3910552"/>
          <a:ext cx="7442" cy="385223"/>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172705</xdr:colOff>
      <xdr:row>33</xdr:row>
      <xdr:rowOff>73251</xdr:rowOff>
    </xdr:from>
    <xdr:to>
      <xdr:col>16</xdr:col>
      <xdr:colOff>39355</xdr:colOff>
      <xdr:row>35</xdr:row>
      <xdr:rowOff>101826</xdr:rowOff>
    </xdr:to>
    <xdr:sp macro="" textlink="">
      <xdr:nvSpPr>
        <xdr:cNvPr id="22" name="片側の 2 つの角を切り取った四角形 21">
          <a:extLst>
            <a:ext uri="{FF2B5EF4-FFF2-40B4-BE49-F238E27FC236}">
              <a16:creationId xmlns:a16="http://schemas.microsoft.com/office/drawing/2014/main" id="{00000000-0008-0000-0600-000016000000}"/>
            </a:ext>
          </a:extLst>
        </xdr:cNvPr>
        <xdr:cNvSpPr/>
      </xdr:nvSpPr>
      <xdr:spPr>
        <a:xfrm>
          <a:off x="2058655" y="7407501"/>
          <a:ext cx="1009650" cy="447675"/>
        </a:xfrm>
        <a:prstGeom prst="snip2SameRect">
          <a:avLst/>
        </a:prstGeom>
        <a:noFill/>
        <a:ln w="12700">
          <a:solidFill>
            <a:schemeClr val="tx1"/>
          </a:solidFill>
        </a:ln>
        <a:scene3d>
          <a:camera prst="orthographicFront">
            <a:rot lat="0" lon="0" rev="10799999"/>
          </a:camera>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flatTx/>
        </a:body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中縮メッシュ単位の</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処理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163181</xdr:colOff>
      <xdr:row>15</xdr:row>
      <xdr:rowOff>125003</xdr:rowOff>
    </xdr:from>
    <xdr:to>
      <xdr:col>10</xdr:col>
      <xdr:colOff>172706</xdr:colOff>
      <xdr:row>34</xdr:row>
      <xdr:rowOff>87540</xdr:rowOff>
    </xdr:to>
    <xdr:cxnSp macro="">
      <xdr:nvCxnSpPr>
        <xdr:cNvPr id="24" name="直線矢印コネクタ 53">
          <a:extLst>
            <a:ext uri="{FF2B5EF4-FFF2-40B4-BE49-F238E27FC236}">
              <a16:creationId xmlns:a16="http://schemas.microsoft.com/office/drawing/2014/main" id="{00000000-0008-0000-0600-000018000000}"/>
            </a:ext>
          </a:extLst>
        </xdr:cNvPr>
        <xdr:cNvCxnSpPr>
          <a:stCxn id="22" idx="2"/>
          <a:endCxn id="20" idx="2"/>
        </xdr:cNvCxnSpPr>
      </xdr:nvCxnSpPr>
      <xdr:spPr>
        <a:xfrm rot="10800000">
          <a:off x="2049131" y="3687353"/>
          <a:ext cx="9525" cy="3943987"/>
        </a:xfrm>
        <a:prstGeom prst="bentConnector3">
          <a:avLst>
            <a:gd name="adj1" fmla="val 11200000"/>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18</xdr:row>
      <xdr:rowOff>104775</xdr:rowOff>
    </xdr:from>
    <xdr:to>
      <xdr:col>16</xdr:col>
      <xdr:colOff>112643</xdr:colOff>
      <xdr:row>20</xdr:row>
      <xdr:rowOff>101363</xdr:rowOff>
    </xdr:to>
    <xdr:sp macro="" textlink="">
      <xdr:nvSpPr>
        <xdr:cNvPr id="27" name="フローチャート: 処理 26">
          <a:extLst>
            <a:ext uri="{FF2B5EF4-FFF2-40B4-BE49-F238E27FC236}">
              <a16:creationId xmlns:a16="http://schemas.microsoft.com/office/drawing/2014/main" id="{00000000-0008-0000-0600-00001B000000}"/>
            </a:ext>
          </a:extLst>
        </xdr:cNvPr>
        <xdr:cNvSpPr/>
      </xdr:nvSpPr>
      <xdr:spPr>
        <a:xfrm>
          <a:off x="1981200" y="4295775"/>
          <a:ext cx="1160393" cy="415688"/>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該当メッシュ内の</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データ取得</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95250</xdr:colOff>
      <xdr:row>22</xdr:row>
      <xdr:rowOff>66675</xdr:rowOff>
    </xdr:from>
    <xdr:to>
      <xdr:col>16</xdr:col>
      <xdr:colOff>112643</xdr:colOff>
      <xdr:row>24</xdr:row>
      <xdr:rowOff>63263</xdr:rowOff>
    </xdr:to>
    <xdr:sp macro="" textlink="">
      <xdr:nvSpPr>
        <xdr:cNvPr id="37" name="フローチャート: 処理 36">
          <a:extLst>
            <a:ext uri="{FF2B5EF4-FFF2-40B4-BE49-F238E27FC236}">
              <a16:creationId xmlns:a16="http://schemas.microsoft.com/office/drawing/2014/main" id="{00000000-0008-0000-0600-000025000000}"/>
            </a:ext>
          </a:extLst>
        </xdr:cNvPr>
        <xdr:cNvSpPr/>
      </xdr:nvSpPr>
      <xdr:spPr>
        <a:xfrm>
          <a:off x="1981200" y="5095875"/>
          <a:ext cx="1160393" cy="415688"/>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取得したデータの</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RTree</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作成</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103947</xdr:colOff>
      <xdr:row>20</xdr:row>
      <xdr:rowOff>101363</xdr:rowOff>
    </xdr:from>
    <xdr:to>
      <xdr:col>13</xdr:col>
      <xdr:colOff>103947</xdr:colOff>
      <xdr:row>22</xdr:row>
      <xdr:rowOff>66675</xdr:rowOff>
    </xdr:to>
    <xdr:cxnSp macro="">
      <xdr:nvCxnSpPr>
        <xdr:cNvPr id="46" name="直線矢印コネクタ 45">
          <a:extLst>
            <a:ext uri="{FF2B5EF4-FFF2-40B4-BE49-F238E27FC236}">
              <a16:creationId xmlns:a16="http://schemas.microsoft.com/office/drawing/2014/main" id="{00000000-0008-0000-0600-00002E000000}"/>
            </a:ext>
          </a:extLst>
        </xdr:cNvPr>
        <xdr:cNvCxnSpPr>
          <a:stCxn id="27" idx="2"/>
          <a:endCxn id="37" idx="0"/>
        </xdr:cNvCxnSpPr>
      </xdr:nvCxnSpPr>
      <xdr:spPr>
        <a:xfrm>
          <a:off x="2561397" y="4711463"/>
          <a:ext cx="0" cy="384412"/>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103947</xdr:colOff>
      <xdr:row>24</xdr:row>
      <xdr:rowOff>63263</xdr:rowOff>
    </xdr:from>
    <xdr:to>
      <xdr:col>13</xdr:col>
      <xdr:colOff>107685</xdr:colOff>
      <xdr:row>26</xdr:row>
      <xdr:rowOff>17031</xdr:rowOff>
    </xdr:to>
    <xdr:cxnSp macro="">
      <xdr:nvCxnSpPr>
        <xdr:cNvPr id="48" name="直線矢印コネクタ 47">
          <a:extLst>
            <a:ext uri="{FF2B5EF4-FFF2-40B4-BE49-F238E27FC236}">
              <a16:creationId xmlns:a16="http://schemas.microsoft.com/office/drawing/2014/main" id="{00000000-0008-0000-0600-000030000000}"/>
            </a:ext>
          </a:extLst>
        </xdr:cNvPr>
        <xdr:cNvCxnSpPr>
          <a:stCxn id="37" idx="2"/>
          <a:endCxn id="6" idx="0"/>
        </xdr:cNvCxnSpPr>
      </xdr:nvCxnSpPr>
      <xdr:spPr>
        <a:xfrm>
          <a:off x="2561397" y="5511563"/>
          <a:ext cx="3738" cy="372868"/>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96075</xdr:colOff>
      <xdr:row>36</xdr:row>
      <xdr:rowOff>199812</xdr:rowOff>
    </xdr:from>
    <xdr:to>
      <xdr:col>16</xdr:col>
      <xdr:colOff>113468</xdr:colOff>
      <xdr:row>38</xdr:row>
      <xdr:rowOff>196400</xdr:rowOff>
    </xdr:to>
    <xdr:sp macro="" textlink="">
      <xdr:nvSpPr>
        <xdr:cNvPr id="51" name="フローチャート: 処理 50">
          <a:extLst>
            <a:ext uri="{FF2B5EF4-FFF2-40B4-BE49-F238E27FC236}">
              <a16:creationId xmlns:a16="http://schemas.microsoft.com/office/drawing/2014/main" id="{00000000-0008-0000-0600-000033000000}"/>
            </a:ext>
          </a:extLst>
        </xdr:cNvPr>
        <xdr:cNvSpPr/>
      </xdr:nvSpPr>
      <xdr:spPr>
        <a:xfrm>
          <a:off x="1982025" y="8162712"/>
          <a:ext cx="1160393" cy="415688"/>
        </a:xfrm>
        <a:prstGeom prst="flowChartProcess">
          <a:avLst/>
        </a:prstGeom>
        <a:solidFill>
          <a:srgbClr val="FFFF8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クエリチェック</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104772</xdr:colOff>
      <xdr:row>31</xdr:row>
      <xdr:rowOff>129725</xdr:rowOff>
    </xdr:from>
    <xdr:to>
      <xdr:col>13</xdr:col>
      <xdr:colOff>106030</xdr:colOff>
      <xdr:row>33</xdr:row>
      <xdr:rowOff>73251</xdr:rowOff>
    </xdr:to>
    <xdr:cxnSp macro="">
      <xdr:nvCxnSpPr>
        <xdr:cNvPr id="55" name="直線矢印コネクタ 54">
          <a:extLst>
            <a:ext uri="{FF2B5EF4-FFF2-40B4-BE49-F238E27FC236}">
              <a16:creationId xmlns:a16="http://schemas.microsoft.com/office/drawing/2014/main" id="{00000000-0008-0000-0600-000037000000}"/>
            </a:ext>
          </a:extLst>
        </xdr:cNvPr>
        <xdr:cNvCxnSpPr>
          <a:stCxn id="14" idx="2"/>
          <a:endCxn id="22" idx="3"/>
        </xdr:cNvCxnSpPr>
      </xdr:nvCxnSpPr>
      <xdr:spPr>
        <a:xfrm>
          <a:off x="2562222" y="7044875"/>
          <a:ext cx="1258" cy="362626"/>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104772</xdr:colOff>
      <xdr:row>35</xdr:row>
      <xdr:rowOff>104775</xdr:rowOff>
    </xdr:from>
    <xdr:to>
      <xdr:col>13</xdr:col>
      <xdr:colOff>104775</xdr:colOff>
      <xdr:row>36</xdr:row>
      <xdr:rowOff>199812</xdr:rowOff>
    </xdr:to>
    <xdr:cxnSp macro="">
      <xdr:nvCxnSpPr>
        <xdr:cNvPr id="58" name="直線矢印コネクタ 57">
          <a:extLst>
            <a:ext uri="{FF2B5EF4-FFF2-40B4-BE49-F238E27FC236}">
              <a16:creationId xmlns:a16="http://schemas.microsoft.com/office/drawing/2014/main" id="{00000000-0008-0000-0600-00003A000000}"/>
            </a:ext>
          </a:extLst>
        </xdr:cNvPr>
        <xdr:cNvCxnSpPr>
          <a:endCxn id="51" idx="0"/>
        </xdr:cNvCxnSpPr>
      </xdr:nvCxnSpPr>
      <xdr:spPr>
        <a:xfrm flipH="1">
          <a:off x="2562222" y="7858125"/>
          <a:ext cx="3" cy="304587"/>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D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preon/testlink/lib/results/resultsTC.php?format=0&amp;tplan_id=162830"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file:///\\win\dfs\&#37096;&#38272;&#27178;&#26029;PJ\SJ&#22269;&#20869;\&#36039;&#26009;\&#37444;&#36947;&#34920;&#31034;&#29992;&#12487;&#12540;&#12479;\NW&#12481;&#12455;&#12483;&#12459;&#12540;\&#37444;&#36947;NW&#12481;&#12455;&#12483;&#12463;&#38917;&#30446;&#19968;&#35239;.xlsx" TargetMode="External"/><Relationship Id="rId2" Type="http://schemas.openxmlformats.org/officeDocument/2006/relationships/hyperlink" Target="http://preon.mr.ipc.pioneer.co.jp/svn/release/trunk/public/SiNDY-b/Documents/data_model/SJ&#22269;&#20869;_&#12497;&#12521;&#12513;&#12540;&#12479;&#34920;.xls" TargetMode="External"/><Relationship Id="rId1" Type="http://schemas.openxmlformats.org/officeDocument/2006/relationships/hyperlink" Target="file:///\\win\dfs\&#37096;&#38272;&#27178;&#26029;PJ\SJ&#22269;&#20869;\&#36039;&#26009;\&#37444;&#36947;&#34920;&#31034;&#29992;&#12487;&#12540;&#12479;\NW&#12481;&#12455;&#12483;&#12459;&#1254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reon.mr.ipc.pioneer.co.jp/svn/release/trunk/public/SiNDY-b/Documents/data_model/SJ&#22269;&#20869;_&#12497;&#12521;&#12513;&#12540;&#12479;&#34920;.xl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topLeftCell="A16" zoomScale="90" zoomScaleNormal="90" zoomScaleSheetLayoutView="100" workbookViewId="0">
      <selection activeCell="F50" sqref="F50"/>
    </sheetView>
  </sheetViews>
  <sheetFormatPr defaultRowHeight="13.5"/>
  <cols>
    <col min="1" max="1" width="9" style="1" customWidth="1"/>
    <col min="2" max="5" width="9" style="1"/>
    <col min="6" max="9" width="10.625" style="1" customWidth="1"/>
    <col min="10" max="16384" width="9" style="1"/>
  </cols>
  <sheetData>
    <row r="11" spans="1:9" ht="28.5">
      <c r="A11" s="261" t="s">
        <v>151</v>
      </c>
      <c r="B11" s="262"/>
      <c r="C11" s="262"/>
      <c r="D11" s="262"/>
      <c r="E11" s="262"/>
      <c r="F11" s="262"/>
      <c r="G11" s="262"/>
      <c r="H11" s="262"/>
      <c r="I11" s="262"/>
    </row>
    <row r="12" spans="1:9" ht="14.25" thickBot="1">
      <c r="A12" s="2"/>
      <c r="B12" s="2"/>
      <c r="C12" s="2"/>
      <c r="D12" s="2"/>
      <c r="E12" s="2"/>
      <c r="F12" s="2"/>
      <c r="G12" s="2"/>
      <c r="H12" s="2"/>
      <c r="I12" s="2"/>
    </row>
    <row r="16" spans="1:9">
      <c r="A16" s="263" t="s">
        <v>280</v>
      </c>
      <c r="B16" s="264"/>
      <c r="C16" s="264"/>
      <c r="D16" s="264"/>
      <c r="E16" s="264"/>
      <c r="F16" s="264"/>
      <c r="G16" s="264"/>
      <c r="H16" s="264"/>
      <c r="I16" s="264"/>
    </row>
    <row r="17" spans="1:9">
      <c r="A17" s="264"/>
      <c r="B17" s="264"/>
      <c r="C17" s="264"/>
      <c r="D17" s="264"/>
      <c r="E17" s="264"/>
      <c r="F17" s="264"/>
      <c r="G17" s="264"/>
      <c r="H17" s="264"/>
      <c r="I17" s="264"/>
    </row>
    <row r="18" spans="1:9">
      <c r="A18" s="264"/>
      <c r="B18" s="264"/>
      <c r="C18" s="264"/>
      <c r="D18" s="264"/>
      <c r="E18" s="264"/>
      <c r="F18" s="264"/>
      <c r="G18" s="264"/>
      <c r="H18" s="264"/>
      <c r="I18" s="264"/>
    </row>
    <row r="19" spans="1:9">
      <c r="A19" s="264"/>
      <c r="B19" s="264"/>
      <c r="C19" s="264"/>
      <c r="D19" s="264"/>
      <c r="E19" s="264"/>
      <c r="F19" s="264"/>
      <c r="G19" s="264"/>
      <c r="H19" s="264"/>
      <c r="I19" s="264"/>
    </row>
    <row r="20" spans="1:9">
      <c r="A20" s="264"/>
      <c r="B20" s="264"/>
      <c r="C20" s="264"/>
      <c r="D20" s="264"/>
      <c r="E20" s="264"/>
      <c r="F20" s="264"/>
      <c r="G20" s="264"/>
      <c r="H20" s="264"/>
      <c r="I20" s="264"/>
    </row>
    <row r="21" spans="1:9">
      <c r="A21" s="264"/>
      <c r="B21" s="264"/>
      <c r="C21" s="264"/>
      <c r="D21" s="264"/>
      <c r="E21" s="264"/>
      <c r="F21" s="264"/>
      <c r="G21" s="264"/>
      <c r="H21" s="264"/>
      <c r="I21" s="264"/>
    </row>
    <row r="42" spans="5:9">
      <c r="F42" s="269" t="s">
        <v>762</v>
      </c>
      <c r="G42" s="270"/>
      <c r="H42" s="270"/>
      <c r="I42" s="271"/>
    </row>
    <row r="43" spans="5:9" ht="14.25" customHeight="1">
      <c r="I43" s="3" t="s">
        <v>21</v>
      </c>
    </row>
    <row r="45" spans="5:9" ht="14.25">
      <c r="E45" s="4"/>
      <c r="F45" s="265" t="s">
        <v>22</v>
      </c>
      <c r="G45" s="266"/>
      <c r="H45" s="267" t="s">
        <v>763</v>
      </c>
      <c r="I45" s="268"/>
    </row>
    <row r="46" spans="5:9">
      <c r="E46" s="5"/>
      <c r="F46" s="5"/>
    </row>
    <row r="47" spans="5:9">
      <c r="E47" s="6"/>
      <c r="F47" s="6" t="s">
        <v>23</v>
      </c>
      <c r="G47" s="259" t="s">
        <v>52</v>
      </c>
      <c r="H47" s="260"/>
      <c r="I47" s="7" t="s">
        <v>24</v>
      </c>
    </row>
    <row r="48" spans="5:9" ht="39.75" customHeight="1">
      <c r="E48" s="22" t="s">
        <v>25</v>
      </c>
      <c r="F48" s="23" t="s">
        <v>842</v>
      </c>
      <c r="G48" s="24" t="s">
        <v>761</v>
      </c>
      <c r="H48" s="24" t="s">
        <v>53</v>
      </c>
      <c r="I48" s="25" t="s">
        <v>547</v>
      </c>
    </row>
    <row r="49" spans="5:9">
      <c r="E49" s="26" t="s">
        <v>26</v>
      </c>
      <c r="F49" s="27">
        <v>42951</v>
      </c>
      <c r="G49" s="28" t="s">
        <v>761</v>
      </c>
      <c r="H49" s="28" t="s">
        <v>53</v>
      </c>
      <c r="I49" s="29">
        <v>42950</v>
      </c>
    </row>
  </sheetData>
  <sheetProtection formatCells="0"/>
  <mergeCells count="6">
    <mergeCell ref="G47:H47"/>
    <mergeCell ref="A11:I11"/>
    <mergeCell ref="A16:I21"/>
    <mergeCell ref="F45:G45"/>
    <mergeCell ref="H45:I45"/>
    <mergeCell ref="F42:I42"/>
  </mergeCells>
  <phoneticPr fontId="4"/>
  <conditionalFormatting sqref="F42">
    <cfRule type="cellIs" dxfId="2"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9"/>
  <sheetViews>
    <sheetView showGridLines="0" workbookViewId="0">
      <selection activeCell="K6" sqref="K6"/>
    </sheetView>
  </sheetViews>
  <sheetFormatPr defaultColWidth="4.5" defaultRowHeight="18.75"/>
  <cols>
    <col min="1" max="1" width="2.25" style="149" customWidth="1"/>
    <col min="2" max="2" width="4.5" style="149"/>
    <col min="3" max="5" width="15" style="149" customWidth="1"/>
    <col min="6" max="7" width="10.125" style="149" customWidth="1"/>
    <col min="8" max="8" width="12.5" style="149" customWidth="1"/>
    <col min="9" max="9" width="27.375" style="149" customWidth="1"/>
    <col min="10" max="10" width="8" style="149" customWidth="1"/>
    <col min="11" max="11" width="27.375" style="149" customWidth="1"/>
    <col min="12" max="12" width="34.875" style="149" customWidth="1"/>
    <col min="13" max="13" width="20.5" style="149" customWidth="1"/>
    <col min="14" max="14" width="12" style="149" customWidth="1"/>
    <col min="15" max="15" width="11.75" style="149" customWidth="1"/>
    <col min="16" max="16384" width="4.5" style="149"/>
  </cols>
  <sheetData>
    <row r="1" spans="1:15" ht="33.75" thickBot="1">
      <c r="A1" s="220" t="s">
        <v>791</v>
      </c>
      <c r="B1" s="221"/>
      <c r="C1" s="221"/>
      <c r="D1" s="221"/>
      <c r="E1" s="221"/>
      <c r="F1" s="221"/>
      <c r="G1" s="221"/>
      <c r="H1" s="221"/>
      <c r="I1" s="221"/>
      <c r="J1" s="221"/>
      <c r="K1" s="221"/>
      <c r="L1" s="221"/>
      <c r="M1" s="221"/>
    </row>
    <row r="2" spans="1:15" ht="19.5" thickBot="1">
      <c r="B2" s="337" t="s">
        <v>792</v>
      </c>
      <c r="C2" s="222" t="s">
        <v>793</v>
      </c>
      <c r="D2" s="223"/>
      <c r="E2" s="223"/>
      <c r="F2" s="223"/>
      <c r="G2" s="224"/>
      <c r="H2" s="337" t="s">
        <v>794</v>
      </c>
      <c r="I2" s="337" t="s">
        <v>795</v>
      </c>
      <c r="J2" s="337" t="s">
        <v>796</v>
      </c>
      <c r="K2" s="337" t="s">
        <v>797</v>
      </c>
      <c r="L2" s="337" t="s">
        <v>798</v>
      </c>
      <c r="M2" s="337" t="s">
        <v>106</v>
      </c>
      <c r="N2" s="339" t="s">
        <v>799</v>
      </c>
      <c r="O2" s="337" t="s">
        <v>800</v>
      </c>
    </row>
    <row r="3" spans="1:15" ht="19.5" thickBot="1">
      <c r="B3" s="338"/>
      <c r="C3" s="225" t="s">
        <v>801</v>
      </c>
      <c r="D3" s="226" t="s">
        <v>802</v>
      </c>
      <c r="E3" s="226" t="s">
        <v>803</v>
      </c>
      <c r="F3" s="226" t="s">
        <v>804</v>
      </c>
      <c r="G3" s="227" t="s">
        <v>805</v>
      </c>
      <c r="H3" s="338"/>
      <c r="I3" s="341"/>
      <c r="J3" s="338"/>
      <c r="K3" s="338"/>
      <c r="L3" s="338"/>
      <c r="M3" s="338"/>
      <c r="N3" s="340"/>
      <c r="O3" s="338"/>
    </row>
    <row r="4" spans="1:15" ht="63.75" customHeight="1">
      <c r="B4" s="228">
        <v>1</v>
      </c>
      <c r="C4" s="229" t="s">
        <v>806</v>
      </c>
      <c r="D4" s="230" t="s">
        <v>807</v>
      </c>
      <c r="E4" s="230" t="s">
        <v>808</v>
      </c>
      <c r="F4" s="231" t="s">
        <v>809</v>
      </c>
      <c r="G4" s="232" t="s">
        <v>810</v>
      </c>
      <c r="H4" s="233" t="s">
        <v>811</v>
      </c>
      <c r="I4" s="234" t="s">
        <v>831</v>
      </c>
      <c r="J4" s="235" t="s">
        <v>813</v>
      </c>
      <c r="K4" s="236" t="s">
        <v>812</v>
      </c>
      <c r="L4" s="237" t="s">
        <v>815</v>
      </c>
      <c r="M4" s="236" t="s">
        <v>815</v>
      </c>
      <c r="N4" s="238" t="s">
        <v>814</v>
      </c>
      <c r="O4" s="239" t="s">
        <v>816</v>
      </c>
    </row>
    <row r="5" spans="1:15" ht="63.95" customHeight="1">
      <c r="B5" s="240">
        <v>2</v>
      </c>
      <c r="C5" s="241" t="s">
        <v>788</v>
      </c>
      <c r="D5" s="242" t="s">
        <v>817</v>
      </c>
      <c r="E5" s="242" t="s">
        <v>818</v>
      </c>
      <c r="F5" s="243" t="s">
        <v>819</v>
      </c>
      <c r="G5" s="244" t="s">
        <v>820</v>
      </c>
      <c r="H5" s="245" t="s">
        <v>821</v>
      </c>
      <c r="I5" s="246" t="s">
        <v>822</v>
      </c>
      <c r="J5" s="246" t="s">
        <v>813</v>
      </c>
      <c r="K5" s="236" t="s">
        <v>823</v>
      </c>
      <c r="L5" s="237" t="s">
        <v>815</v>
      </c>
      <c r="M5" s="236" t="s">
        <v>815</v>
      </c>
      <c r="N5" s="236" t="s">
        <v>824</v>
      </c>
      <c r="O5" s="239" t="s">
        <v>825</v>
      </c>
    </row>
    <row r="6" spans="1:15" ht="137.25" customHeight="1">
      <c r="B6" s="240">
        <v>3</v>
      </c>
      <c r="C6" s="247" t="s">
        <v>789</v>
      </c>
      <c r="D6" s="242" t="s">
        <v>826</v>
      </c>
      <c r="E6" s="242" t="s">
        <v>827</v>
      </c>
      <c r="F6" s="242" t="s">
        <v>828</v>
      </c>
      <c r="G6" s="248" t="s">
        <v>829</v>
      </c>
      <c r="H6" s="249" t="s">
        <v>830</v>
      </c>
      <c r="I6" s="246" t="s">
        <v>832</v>
      </c>
      <c r="J6" s="246" t="s">
        <v>813</v>
      </c>
      <c r="K6" s="236" t="s">
        <v>841</v>
      </c>
      <c r="L6" s="250" t="s">
        <v>834</v>
      </c>
      <c r="M6" s="236" t="s">
        <v>815</v>
      </c>
      <c r="N6" s="236" t="s">
        <v>824</v>
      </c>
      <c r="O6" s="239" t="s">
        <v>833</v>
      </c>
    </row>
    <row r="7" spans="1:15" ht="63.95" customHeight="1">
      <c r="B7" s="240"/>
      <c r="C7" s="247"/>
      <c r="D7" s="242"/>
      <c r="E7" s="242"/>
      <c r="F7" s="242"/>
      <c r="G7" s="248"/>
      <c r="H7" s="249"/>
      <c r="I7" s="246"/>
      <c r="J7" s="246"/>
      <c r="K7" s="236"/>
      <c r="L7" s="236"/>
      <c r="M7" s="236"/>
      <c r="N7" s="236"/>
      <c r="O7" s="239"/>
    </row>
    <row r="8" spans="1:15" ht="63.95" customHeight="1">
      <c r="B8" s="240"/>
      <c r="C8" s="247"/>
      <c r="D8" s="242"/>
      <c r="E8" s="242"/>
      <c r="F8" s="242"/>
      <c r="G8" s="248"/>
      <c r="H8" s="249"/>
      <c r="I8" s="246"/>
      <c r="J8" s="246"/>
      <c r="K8" s="236"/>
      <c r="L8" s="236"/>
      <c r="M8" s="236"/>
      <c r="N8" s="236"/>
      <c r="O8" s="239"/>
    </row>
    <row r="9" spans="1:15" ht="63.95" customHeight="1" thickBot="1">
      <c r="B9" s="251"/>
      <c r="C9" s="252"/>
      <c r="D9" s="253"/>
      <c r="E9" s="253"/>
      <c r="F9" s="253"/>
      <c r="G9" s="254"/>
      <c r="H9" s="255"/>
      <c r="I9" s="256"/>
      <c r="J9" s="256"/>
      <c r="K9" s="257"/>
      <c r="L9" s="258"/>
      <c r="M9" s="258"/>
      <c r="N9" s="257"/>
      <c r="O9" s="258"/>
    </row>
  </sheetData>
  <mergeCells count="9">
    <mergeCell ref="M2:M3"/>
    <mergeCell ref="N2:N3"/>
    <mergeCell ref="O2:O3"/>
    <mergeCell ref="B2:B3"/>
    <mergeCell ref="H2:H3"/>
    <mergeCell ref="I2:I3"/>
    <mergeCell ref="J2:J3"/>
    <mergeCell ref="K2:K3"/>
    <mergeCell ref="L2:L3"/>
  </mergeCells>
  <phoneticPr fontId="4"/>
  <hyperlinks>
    <hyperlink ref="L6" r:id="rId1"/>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C4" sqref="C4"/>
    </sheetView>
  </sheetViews>
  <sheetFormatPr defaultRowHeight="18.75"/>
  <cols>
    <col min="1" max="1" width="2.5" style="147" customWidth="1"/>
    <col min="2" max="2" width="5" style="147" customWidth="1"/>
    <col min="3" max="3" width="15.25" style="180" bestFit="1" customWidth="1"/>
    <col min="4" max="5" width="68.75" style="181" customWidth="1"/>
    <col min="6" max="6" width="9.875" style="181" bestFit="1" customWidth="1"/>
    <col min="7" max="8" width="11.625" style="181" bestFit="1" customWidth="1"/>
    <col min="9" max="9" width="31.25" style="181" customWidth="1"/>
    <col min="10" max="256" width="5" style="181" customWidth="1"/>
    <col min="257" max="16384" width="9" style="181"/>
  </cols>
  <sheetData>
    <row r="1" spans="2:9" ht="24.75">
      <c r="B1" s="179" t="s">
        <v>720</v>
      </c>
    </row>
    <row r="2" spans="2:9" ht="19.5" thickBot="1"/>
    <row r="3" spans="2:9" ht="19.5" thickBot="1">
      <c r="B3" s="182" t="s">
        <v>721</v>
      </c>
      <c r="C3" s="183" t="s">
        <v>722</v>
      </c>
      <c r="D3" s="184" t="s">
        <v>723</v>
      </c>
      <c r="E3" s="184" t="s">
        <v>724</v>
      </c>
      <c r="F3" s="184" t="s">
        <v>725</v>
      </c>
      <c r="G3" s="184" t="s">
        <v>726</v>
      </c>
      <c r="H3" s="184" t="s">
        <v>727</v>
      </c>
      <c r="I3" s="185" t="s">
        <v>728</v>
      </c>
    </row>
    <row r="4" spans="2:9">
      <c r="B4" s="186">
        <v>1</v>
      </c>
      <c r="C4" s="187"/>
      <c r="D4" s="188"/>
      <c r="E4" s="188"/>
      <c r="F4" s="189"/>
      <c r="G4" s="190"/>
      <c r="H4" s="191"/>
      <c r="I4" s="192"/>
    </row>
    <row r="5" spans="2:9">
      <c r="B5" s="193">
        <v>2</v>
      </c>
      <c r="C5" s="194"/>
      <c r="D5" s="195"/>
      <c r="E5" s="195"/>
      <c r="F5" s="196"/>
      <c r="G5" s="197"/>
      <c r="H5" s="196"/>
      <c r="I5" s="198"/>
    </row>
    <row r="6" spans="2:9">
      <c r="B6" s="193">
        <v>3</v>
      </c>
      <c r="C6" s="194"/>
      <c r="D6" s="199"/>
      <c r="E6" s="199"/>
      <c r="F6" s="196"/>
      <c r="G6" s="196"/>
      <c r="H6" s="196"/>
      <c r="I6" s="198"/>
    </row>
    <row r="7" spans="2:9">
      <c r="B7" s="193">
        <v>4</v>
      </c>
      <c r="C7" s="194"/>
      <c r="D7" s="199"/>
      <c r="E7" s="199"/>
      <c r="F7" s="196"/>
      <c r="G7" s="196"/>
      <c r="H7" s="196"/>
      <c r="I7" s="198"/>
    </row>
    <row r="8" spans="2:9">
      <c r="B8" s="193">
        <v>5</v>
      </c>
      <c r="C8" s="194"/>
      <c r="D8" s="199"/>
      <c r="E8" s="199"/>
      <c r="F8" s="196"/>
      <c r="G8" s="196"/>
      <c r="H8" s="196"/>
      <c r="I8" s="198"/>
    </row>
    <row r="9" spans="2:9">
      <c r="B9" s="193">
        <v>6</v>
      </c>
      <c r="C9" s="194"/>
      <c r="D9" s="199"/>
      <c r="E9" s="199"/>
      <c r="F9" s="196"/>
      <c r="G9" s="196"/>
      <c r="H9" s="196"/>
      <c r="I9" s="198"/>
    </row>
    <row r="10" spans="2:9">
      <c r="B10" s="193">
        <v>7</v>
      </c>
      <c r="C10" s="194"/>
      <c r="D10" s="199"/>
      <c r="E10" s="199"/>
      <c r="F10" s="196"/>
      <c r="G10" s="196"/>
      <c r="H10" s="196"/>
      <c r="I10" s="198"/>
    </row>
    <row r="11" spans="2:9">
      <c r="B11" s="193">
        <v>8</v>
      </c>
      <c r="C11" s="194"/>
      <c r="D11" s="199"/>
      <c r="E11" s="199"/>
      <c r="F11" s="196"/>
      <c r="G11" s="196"/>
      <c r="H11" s="196"/>
      <c r="I11" s="198"/>
    </row>
    <row r="12" spans="2:9">
      <c r="B12" s="193">
        <v>9</v>
      </c>
      <c r="C12" s="194"/>
      <c r="D12" s="199"/>
      <c r="E12" s="199"/>
      <c r="F12" s="196"/>
      <c r="G12" s="196"/>
      <c r="H12" s="196"/>
      <c r="I12" s="198"/>
    </row>
    <row r="13" spans="2:9">
      <c r="B13" s="193">
        <v>10</v>
      </c>
      <c r="C13" s="194"/>
      <c r="D13" s="199"/>
      <c r="E13" s="199"/>
      <c r="F13" s="196"/>
      <c r="G13" s="196"/>
      <c r="H13" s="196"/>
      <c r="I13" s="198"/>
    </row>
    <row r="14" spans="2:9">
      <c r="B14" s="193"/>
      <c r="C14" s="194"/>
      <c r="D14" s="199"/>
      <c r="E14" s="199"/>
      <c r="F14" s="196"/>
      <c r="G14" s="196"/>
      <c r="H14" s="196"/>
      <c r="I14" s="198"/>
    </row>
    <row r="15" spans="2:9">
      <c r="B15" s="193"/>
      <c r="C15" s="194"/>
      <c r="D15" s="199"/>
      <c r="E15" s="199"/>
      <c r="F15" s="196"/>
      <c r="G15" s="196"/>
      <c r="H15" s="196"/>
      <c r="I15" s="198"/>
    </row>
    <row r="16" spans="2:9">
      <c r="B16" s="193"/>
      <c r="C16" s="194"/>
      <c r="D16" s="199"/>
      <c r="E16" s="199"/>
      <c r="F16" s="196"/>
      <c r="G16" s="196"/>
      <c r="H16" s="196"/>
      <c r="I16" s="198"/>
    </row>
    <row r="17" spans="2:9">
      <c r="B17" s="193"/>
      <c r="C17" s="194"/>
      <c r="D17" s="199"/>
      <c r="E17" s="199"/>
      <c r="F17" s="196"/>
      <c r="G17" s="196"/>
      <c r="H17" s="196"/>
      <c r="I17" s="198"/>
    </row>
    <row r="18" spans="2:9">
      <c r="B18" s="193"/>
      <c r="C18" s="194"/>
      <c r="D18" s="199"/>
      <c r="E18" s="199"/>
      <c r="F18" s="196"/>
      <c r="G18" s="196"/>
      <c r="H18" s="196"/>
      <c r="I18" s="198"/>
    </row>
    <row r="19" spans="2:9">
      <c r="B19" s="193"/>
      <c r="C19" s="194"/>
      <c r="D19" s="199"/>
      <c r="E19" s="199"/>
      <c r="F19" s="196"/>
      <c r="G19" s="196"/>
      <c r="H19" s="196"/>
      <c r="I19" s="198"/>
    </row>
    <row r="20" spans="2:9">
      <c r="B20" s="193"/>
      <c r="C20" s="194"/>
      <c r="D20" s="199"/>
      <c r="E20" s="199"/>
      <c r="F20" s="196"/>
      <c r="G20" s="196"/>
      <c r="H20" s="196"/>
      <c r="I20" s="198"/>
    </row>
    <row r="21" spans="2:9">
      <c r="B21" s="193"/>
      <c r="C21" s="194"/>
      <c r="D21" s="199"/>
      <c r="E21" s="199"/>
      <c r="F21" s="196"/>
      <c r="G21" s="196"/>
      <c r="H21" s="196"/>
      <c r="I21" s="198"/>
    </row>
    <row r="22" spans="2:9">
      <c r="B22" s="193"/>
      <c r="C22" s="194"/>
      <c r="D22" s="199"/>
      <c r="E22" s="199"/>
      <c r="F22" s="196"/>
      <c r="G22" s="196"/>
      <c r="H22" s="196"/>
      <c r="I22" s="198"/>
    </row>
    <row r="23" spans="2:9" ht="19.5" thickBot="1">
      <c r="B23" s="200"/>
      <c r="C23" s="201"/>
      <c r="D23" s="202"/>
      <c r="E23" s="202"/>
      <c r="F23" s="203"/>
      <c r="G23" s="203"/>
      <c r="H23" s="203"/>
      <c r="I23" s="204"/>
    </row>
  </sheetData>
  <phoneticPr fontId="4"/>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W22" sqref="W22"/>
    </sheetView>
  </sheetViews>
  <sheetFormatPr defaultColWidth="4.5" defaultRowHeight="16.5" customHeight="1"/>
  <cols>
    <col min="1" max="1" width="2.25" style="205" customWidth="1"/>
    <col min="2" max="3" width="4.5" style="205" customWidth="1"/>
    <col min="4" max="4" width="4.5" style="209" customWidth="1"/>
    <col min="5" max="48" width="4.5" style="205" customWidth="1"/>
    <col min="49" max="49" width="4.5" style="207" customWidth="1"/>
    <col min="50" max="51" width="4.5" style="208" customWidth="1"/>
    <col min="52" max="53" width="4.5" style="207" customWidth="1"/>
    <col min="54" max="256" width="4.5" style="205" customWidth="1"/>
    <col min="257" max="16384" width="4.5" style="205"/>
  </cols>
  <sheetData>
    <row r="1" spans="2:56" ht="16.5" customHeight="1">
      <c r="B1" s="512" t="s">
        <v>729</v>
      </c>
      <c r="C1" s="512"/>
      <c r="D1" s="512"/>
      <c r="E1" s="512"/>
      <c r="F1" s="512"/>
      <c r="G1" s="512"/>
      <c r="H1" s="512"/>
      <c r="I1" s="512"/>
      <c r="J1" s="512"/>
      <c r="K1" s="512"/>
      <c r="L1" s="512"/>
      <c r="M1" s="512"/>
      <c r="N1" s="512"/>
      <c r="AE1" s="206"/>
      <c r="AF1" s="506"/>
      <c r="AG1" s="506"/>
      <c r="AH1" s="508"/>
      <c r="AI1" s="508"/>
      <c r="AJ1" s="508"/>
      <c r="AK1" s="206"/>
      <c r="AL1" s="506"/>
      <c r="AM1" s="506"/>
      <c r="AN1" s="508"/>
      <c r="AO1" s="508"/>
      <c r="AP1" s="508"/>
      <c r="AQ1" s="206"/>
      <c r="AR1" s="513" t="s">
        <v>624</v>
      </c>
      <c r="AS1" s="513"/>
      <c r="AT1" s="505" t="s">
        <v>544</v>
      </c>
      <c r="AU1" s="505"/>
      <c r="AV1" s="505"/>
      <c r="AX1" s="208" t="s">
        <v>730</v>
      </c>
    </row>
    <row r="2" spans="2:56" ht="16.5" customHeight="1">
      <c r="B2" s="512"/>
      <c r="C2" s="512"/>
      <c r="D2" s="512"/>
      <c r="E2" s="512"/>
      <c r="F2" s="512"/>
      <c r="G2" s="512"/>
      <c r="H2" s="512"/>
      <c r="I2" s="512"/>
      <c r="J2" s="512"/>
      <c r="K2" s="512"/>
      <c r="L2" s="512"/>
      <c r="M2" s="512"/>
      <c r="N2" s="512"/>
      <c r="AE2" s="206"/>
      <c r="AF2" s="506"/>
      <c r="AG2" s="506"/>
      <c r="AH2" s="507"/>
      <c r="AI2" s="508"/>
      <c r="AJ2" s="508"/>
      <c r="AK2" s="206"/>
      <c r="AL2" s="506"/>
      <c r="AM2" s="506"/>
      <c r="AN2" s="507"/>
      <c r="AO2" s="508"/>
      <c r="AP2" s="508"/>
      <c r="AQ2" s="206"/>
      <c r="AR2" s="509" t="s">
        <v>731</v>
      </c>
      <c r="AS2" s="509"/>
      <c r="AT2" s="510">
        <v>42950</v>
      </c>
      <c r="AU2" s="511"/>
      <c r="AV2" s="511"/>
      <c r="AX2" s="208" t="s">
        <v>732</v>
      </c>
    </row>
    <row r="3" spans="2:56" ht="16.5" customHeight="1" thickBot="1">
      <c r="AJ3" s="218"/>
      <c r="AK3" s="218"/>
      <c r="AL3" s="211"/>
      <c r="AM3" s="218"/>
      <c r="AN3" s="218"/>
    </row>
    <row r="4" spans="2:56" ht="16.5" customHeight="1" thickBot="1">
      <c r="B4" s="494" t="s">
        <v>607</v>
      </c>
      <c r="C4" s="495"/>
      <c r="D4" s="495"/>
      <c r="E4" s="496" t="s">
        <v>787</v>
      </c>
      <c r="F4" s="497"/>
      <c r="G4" s="497"/>
      <c r="H4" s="497"/>
      <c r="I4" s="497"/>
      <c r="J4" s="497"/>
      <c r="K4" s="497"/>
      <c r="L4" s="498"/>
      <c r="M4" s="499"/>
      <c r="N4" s="500"/>
      <c r="O4" s="501"/>
      <c r="P4" s="502"/>
      <c r="Q4" s="502"/>
      <c r="R4" s="502"/>
      <c r="S4" s="212"/>
      <c r="Y4" s="503" t="s">
        <v>733</v>
      </c>
      <c r="Z4" s="504"/>
      <c r="AA4" s="493" t="s">
        <v>25</v>
      </c>
      <c r="AB4" s="491"/>
      <c r="AC4" s="491"/>
      <c r="AD4" s="491" t="s">
        <v>734</v>
      </c>
      <c r="AE4" s="491"/>
      <c r="AF4" s="491" t="s">
        <v>735</v>
      </c>
      <c r="AG4" s="491"/>
      <c r="AH4" s="491"/>
      <c r="AI4" s="473" t="s">
        <v>736</v>
      </c>
      <c r="AJ4" s="474"/>
      <c r="AK4" s="492"/>
      <c r="AL4" s="493" t="s">
        <v>25</v>
      </c>
      <c r="AM4" s="491"/>
      <c r="AN4" s="491"/>
      <c r="AO4" s="491" t="s">
        <v>734</v>
      </c>
      <c r="AP4" s="491"/>
      <c r="AQ4" s="491" t="s">
        <v>735</v>
      </c>
      <c r="AR4" s="491"/>
      <c r="AS4" s="491"/>
      <c r="AT4" s="473" t="s">
        <v>736</v>
      </c>
      <c r="AU4" s="474"/>
      <c r="AV4" s="475"/>
      <c r="AW4" s="205"/>
      <c r="AX4" s="208" t="s">
        <v>737</v>
      </c>
      <c r="BA4" s="207" t="str">
        <f>IF(ISBLANK(AA8), "", AA8)</f>
        <v/>
      </c>
      <c r="BB4" s="207"/>
      <c r="BC4" s="207"/>
      <c r="BD4" s="207"/>
    </row>
    <row r="5" spans="2:56" ht="16.5" customHeight="1">
      <c r="B5" s="476" t="s">
        <v>738</v>
      </c>
      <c r="C5" s="477"/>
      <c r="D5" s="477"/>
      <c r="E5" s="399" t="s">
        <v>739</v>
      </c>
      <c r="F5" s="400"/>
      <c r="G5" s="400"/>
      <c r="H5" s="400"/>
      <c r="I5" s="400"/>
      <c r="J5" s="400"/>
      <c r="K5" s="400"/>
      <c r="L5" s="401"/>
      <c r="M5" s="478" t="s">
        <v>740</v>
      </c>
      <c r="N5" s="479"/>
      <c r="O5" s="480"/>
      <c r="P5" s="481"/>
      <c r="Q5" s="482"/>
      <c r="R5" s="482"/>
      <c r="S5" s="482"/>
      <c r="T5" s="482"/>
      <c r="U5" s="482"/>
      <c r="V5" s="482"/>
      <c r="W5" s="483"/>
      <c r="Y5" s="436"/>
      <c r="Z5" s="438"/>
      <c r="AA5" s="484" t="s">
        <v>783</v>
      </c>
      <c r="AB5" s="485"/>
      <c r="AC5" s="486"/>
      <c r="AD5" s="427" t="s">
        <v>756</v>
      </c>
      <c r="AE5" s="427"/>
      <c r="AF5" s="427" t="s">
        <v>692</v>
      </c>
      <c r="AG5" s="427"/>
      <c r="AH5" s="427"/>
      <c r="AI5" s="461">
        <v>42950</v>
      </c>
      <c r="AJ5" s="461"/>
      <c r="AK5" s="487"/>
      <c r="AL5" s="488"/>
      <c r="AM5" s="489"/>
      <c r="AN5" s="490"/>
      <c r="AO5" s="427"/>
      <c r="AP5" s="427"/>
      <c r="AQ5" s="427"/>
      <c r="AR5" s="427"/>
      <c r="AS5" s="427"/>
      <c r="AT5" s="460"/>
      <c r="AU5" s="461"/>
      <c r="AV5" s="462"/>
      <c r="AW5" s="205"/>
      <c r="AX5" s="208" t="str">
        <f>IF(ISBLANK(AA5), "", AA5)</f>
        <v>宿澤 秀和</v>
      </c>
      <c r="BA5" s="207" t="str">
        <f>IF(ISBLANK(AA9), "", AA9)</f>
        <v/>
      </c>
      <c r="BB5" s="207"/>
      <c r="BC5" s="207"/>
      <c r="BD5" s="207"/>
    </row>
    <row r="6" spans="2:56" ht="16.5" customHeight="1" thickBot="1">
      <c r="B6" s="463" t="s">
        <v>741</v>
      </c>
      <c r="C6" s="464"/>
      <c r="D6" s="465"/>
      <c r="E6" s="466" t="s">
        <v>786</v>
      </c>
      <c r="F6" s="467"/>
      <c r="G6" s="467"/>
      <c r="H6" s="467"/>
      <c r="I6" s="467"/>
      <c r="J6" s="467"/>
      <c r="K6" s="467"/>
      <c r="L6" s="468"/>
      <c r="M6" s="469" t="s">
        <v>616</v>
      </c>
      <c r="N6" s="470"/>
      <c r="O6" s="471"/>
      <c r="P6" s="472" t="s">
        <v>669</v>
      </c>
      <c r="Q6" s="403"/>
      <c r="R6" s="403"/>
      <c r="S6" s="403"/>
      <c r="T6" s="403"/>
      <c r="U6" s="403"/>
      <c r="V6" s="403"/>
      <c r="W6" s="404"/>
      <c r="Y6" s="436"/>
      <c r="Z6" s="438"/>
      <c r="AA6" s="451" t="s">
        <v>784</v>
      </c>
      <c r="AB6" s="452"/>
      <c r="AC6" s="453"/>
      <c r="AD6" s="427" t="s">
        <v>756</v>
      </c>
      <c r="AE6" s="427"/>
      <c r="AF6" s="428" t="s">
        <v>692</v>
      </c>
      <c r="AG6" s="428"/>
      <c r="AH6" s="428"/>
      <c r="AI6" s="413">
        <v>42950</v>
      </c>
      <c r="AJ6" s="413"/>
      <c r="AK6" s="429"/>
      <c r="AL6" s="430"/>
      <c r="AM6" s="431"/>
      <c r="AN6" s="432"/>
      <c r="AO6" s="428"/>
      <c r="AP6" s="428"/>
      <c r="AQ6" s="428"/>
      <c r="AR6" s="428"/>
      <c r="AS6" s="428"/>
      <c r="AT6" s="413"/>
      <c r="AU6" s="413"/>
      <c r="AV6" s="414"/>
      <c r="AW6" s="205"/>
      <c r="AX6" s="208" t="str">
        <f t="shared" ref="AX6:AX17" si="0">IF(ISBLANK(AA6), "", AA6)</f>
        <v>酒井 あゆみ</v>
      </c>
      <c r="BA6" s="207" t="str">
        <f>IF(ISBLANK(AA10), "", AA10)</f>
        <v/>
      </c>
      <c r="BB6" s="207"/>
      <c r="BC6" s="207"/>
      <c r="BD6" s="207"/>
    </row>
    <row r="7" spans="2:56" ht="16.5" customHeight="1" thickBot="1">
      <c r="Y7" s="436"/>
      <c r="Z7" s="438"/>
      <c r="AA7" s="451" t="s">
        <v>544</v>
      </c>
      <c r="AB7" s="452"/>
      <c r="AC7" s="453"/>
      <c r="AD7" s="427" t="s">
        <v>756</v>
      </c>
      <c r="AE7" s="427"/>
      <c r="AF7" s="454" t="s">
        <v>690</v>
      </c>
      <c r="AG7" s="455"/>
      <c r="AH7" s="456"/>
      <c r="AI7" s="457" t="s">
        <v>785</v>
      </c>
      <c r="AJ7" s="413"/>
      <c r="AK7" s="429"/>
      <c r="AL7" s="430"/>
      <c r="AM7" s="431"/>
      <c r="AN7" s="432"/>
      <c r="AO7" s="428"/>
      <c r="AP7" s="428"/>
      <c r="AQ7" s="428"/>
      <c r="AR7" s="428"/>
      <c r="AS7" s="428"/>
      <c r="AT7" s="413"/>
      <c r="AU7" s="413"/>
      <c r="AV7" s="414"/>
      <c r="AW7" s="205"/>
      <c r="AX7" s="208" t="str">
        <f t="shared" si="0"/>
        <v>青山 賢</v>
      </c>
      <c r="BA7" s="207" t="str">
        <f>IF(ISBLANK(AL5), "", AL5)</f>
        <v/>
      </c>
      <c r="BB7" s="207"/>
      <c r="BC7" s="207"/>
      <c r="BD7" s="207"/>
    </row>
    <row r="8" spans="2:56" ht="16.5" customHeight="1" thickBot="1">
      <c r="B8" s="384" t="s">
        <v>618</v>
      </c>
      <c r="C8" s="380"/>
      <c r="D8" s="381"/>
      <c r="E8" s="458">
        <v>42950</v>
      </c>
      <c r="F8" s="458"/>
      <c r="G8" s="458"/>
      <c r="H8" s="213" t="s">
        <v>742</v>
      </c>
      <c r="I8" s="458">
        <v>42954</v>
      </c>
      <c r="J8" s="458"/>
      <c r="K8" s="459"/>
      <c r="Y8" s="436"/>
      <c r="Z8" s="438"/>
      <c r="AA8" s="451"/>
      <c r="AB8" s="452"/>
      <c r="AC8" s="453"/>
      <c r="AD8" s="427"/>
      <c r="AE8" s="427"/>
      <c r="AF8" s="428"/>
      <c r="AG8" s="428"/>
      <c r="AH8" s="428"/>
      <c r="AI8" s="457"/>
      <c r="AJ8" s="413"/>
      <c r="AK8" s="429"/>
      <c r="AL8" s="430"/>
      <c r="AM8" s="431"/>
      <c r="AN8" s="432"/>
      <c r="AO8" s="428"/>
      <c r="AP8" s="428"/>
      <c r="AQ8" s="428"/>
      <c r="AR8" s="428"/>
      <c r="AS8" s="428"/>
      <c r="AT8" s="413"/>
      <c r="AU8" s="413"/>
      <c r="AV8" s="414"/>
      <c r="AW8" s="205"/>
      <c r="AX8" s="208" t="str">
        <f t="shared" si="0"/>
        <v/>
      </c>
      <c r="BA8" s="207" t="str">
        <f>IF(ISBLANK(AL6), "", AL6)</f>
        <v/>
      </c>
      <c r="BB8" s="207"/>
      <c r="BC8" s="207"/>
      <c r="BD8" s="207"/>
    </row>
    <row r="9" spans="2:56" ht="16.5" customHeight="1">
      <c r="B9" s="433" t="s">
        <v>743</v>
      </c>
      <c r="C9" s="434"/>
      <c r="D9" s="435"/>
      <c r="E9" s="442" t="s">
        <v>757</v>
      </c>
      <c r="F9" s="443"/>
      <c r="G9" s="443"/>
      <c r="H9" s="443"/>
      <c r="I9" s="443"/>
      <c r="J9" s="443"/>
      <c r="K9" s="443"/>
      <c r="L9" s="444"/>
      <c r="M9" s="444"/>
      <c r="N9" s="444"/>
      <c r="O9" s="444"/>
      <c r="P9" s="444"/>
      <c r="Q9" s="444"/>
      <c r="R9" s="444"/>
      <c r="S9" s="444"/>
      <c r="T9" s="444"/>
      <c r="U9" s="444"/>
      <c r="V9" s="444"/>
      <c r="W9" s="445"/>
      <c r="Y9" s="436"/>
      <c r="Z9" s="438"/>
      <c r="AA9" s="451"/>
      <c r="AB9" s="452"/>
      <c r="AC9" s="453"/>
      <c r="AD9" s="427"/>
      <c r="AE9" s="427"/>
      <c r="AF9" s="428"/>
      <c r="AG9" s="428"/>
      <c r="AH9" s="428"/>
      <c r="AI9" s="413"/>
      <c r="AJ9" s="413"/>
      <c r="AK9" s="429"/>
      <c r="AL9" s="430"/>
      <c r="AM9" s="431"/>
      <c r="AN9" s="432"/>
      <c r="AO9" s="428"/>
      <c r="AP9" s="428"/>
      <c r="AQ9" s="428"/>
      <c r="AR9" s="428"/>
      <c r="AS9" s="428"/>
      <c r="AT9" s="413"/>
      <c r="AU9" s="413"/>
      <c r="AV9" s="414"/>
      <c r="AW9" s="205"/>
      <c r="AX9" s="208" t="str">
        <f t="shared" si="0"/>
        <v/>
      </c>
      <c r="BA9" s="207" t="str">
        <f>IF(ISBLANK(AL7), "", AL7)</f>
        <v/>
      </c>
      <c r="BB9" s="207"/>
      <c r="BC9" s="207"/>
      <c r="BD9" s="207"/>
    </row>
    <row r="10" spans="2:56" ht="16.5" customHeight="1">
      <c r="B10" s="436"/>
      <c r="C10" s="437"/>
      <c r="D10" s="438"/>
      <c r="E10" s="446"/>
      <c r="F10" s="443"/>
      <c r="G10" s="443"/>
      <c r="H10" s="443"/>
      <c r="I10" s="443"/>
      <c r="J10" s="443"/>
      <c r="K10" s="443"/>
      <c r="L10" s="443"/>
      <c r="M10" s="443"/>
      <c r="N10" s="443"/>
      <c r="O10" s="443"/>
      <c r="P10" s="443"/>
      <c r="Q10" s="443"/>
      <c r="R10" s="443"/>
      <c r="S10" s="443"/>
      <c r="T10" s="443"/>
      <c r="U10" s="443"/>
      <c r="V10" s="443"/>
      <c r="W10" s="447"/>
      <c r="Y10" s="436"/>
      <c r="Z10" s="438"/>
      <c r="AA10" s="451"/>
      <c r="AB10" s="452"/>
      <c r="AC10" s="453"/>
      <c r="AD10" s="427"/>
      <c r="AE10" s="427"/>
      <c r="AF10" s="428"/>
      <c r="AG10" s="428"/>
      <c r="AH10" s="428"/>
      <c r="AI10" s="413"/>
      <c r="AJ10" s="413"/>
      <c r="AK10" s="429"/>
      <c r="AL10" s="430"/>
      <c r="AM10" s="431"/>
      <c r="AN10" s="432"/>
      <c r="AO10" s="428"/>
      <c r="AP10" s="428"/>
      <c r="AQ10" s="428"/>
      <c r="AR10" s="428"/>
      <c r="AS10" s="428"/>
      <c r="AT10" s="413"/>
      <c r="AU10" s="413"/>
      <c r="AV10" s="414"/>
      <c r="AW10" s="205"/>
      <c r="AX10" s="208" t="str">
        <f t="shared" si="0"/>
        <v/>
      </c>
      <c r="BA10" s="207" t="str">
        <f>IF(ISBLANK(AL8), "", AL8)</f>
        <v/>
      </c>
      <c r="BB10" s="207"/>
      <c r="BC10" s="207"/>
      <c r="BD10" s="207"/>
    </row>
    <row r="11" spans="2:56" ht="16.5" customHeight="1">
      <c r="B11" s="436"/>
      <c r="C11" s="437"/>
      <c r="D11" s="438"/>
      <c r="E11" s="446"/>
      <c r="F11" s="443"/>
      <c r="G11" s="443"/>
      <c r="H11" s="443"/>
      <c r="I11" s="443"/>
      <c r="J11" s="443"/>
      <c r="K11" s="443"/>
      <c r="L11" s="443"/>
      <c r="M11" s="443"/>
      <c r="N11" s="443"/>
      <c r="O11" s="443"/>
      <c r="P11" s="443"/>
      <c r="Q11" s="443"/>
      <c r="R11" s="443"/>
      <c r="S11" s="443"/>
      <c r="T11" s="443"/>
      <c r="U11" s="443"/>
      <c r="V11" s="443"/>
      <c r="W11" s="447"/>
      <c r="Y11" s="436"/>
      <c r="Z11" s="438"/>
      <c r="AA11" s="451"/>
      <c r="AB11" s="452"/>
      <c r="AC11" s="453"/>
      <c r="AD11" s="427"/>
      <c r="AE11" s="427"/>
      <c r="AF11" s="428"/>
      <c r="AG11" s="428"/>
      <c r="AH11" s="428"/>
      <c r="AI11" s="413"/>
      <c r="AJ11" s="413"/>
      <c r="AK11" s="429"/>
      <c r="AL11" s="430"/>
      <c r="AM11" s="431"/>
      <c r="AN11" s="432"/>
      <c r="AO11" s="428"/>
      <c r="AP11" s="428"/>
      <c r="AQ11" s="428"/>
      <c r="AR11" s="428"/>
      <c r="AS11" s="428"/>
      <c r="AT11" s="413"/>
      <c r="AU11" s="413"/>
      <c r="AV11" s="414"/>
      <c r="AW11" s="205"/>
      <c r="AX11" s="208" t="str">
        <f t="shared" si="0"/>
        <v/>
      </c>
    </row>
    <row r="12" spans="2:56" ht="16.5" customHeight="1">
      <c r="B12" s="436"/>
      <c r="C12" s="437"/>
      <c r="D12" s="438"/>
      <c r="E12" s="446"/>
      <c r="F12" s="443"/>
      <c r="G12" s="443"/>
      <c r="H12" s="443"/>
      <c r="I12" s="443"/>
      <c r="J12" s="443"/>
      <c r="K12" s="443"/>
      <c r="L12" s="443"/>
      <c r="M12" s="443"/>
      <c r="N12" s="443"/>
      <c r="O12" s="443"/>
      <c r="P12" s="443"/>
      <c r="Q12" s="443"/>
      <c r="R12" s="443"/>
      <c r="S12" s="443"/>
      <c r="T12" s="443"/>
      <c r="U12" s="443"/>
      <c r="V12" s="443"/>
      <c r="W12" s="447"/>
      <c r="Y12" s="436"/>
      <c r="Z12" s="438"/>
      <c r="AA12" s="451"/>
      <c r="AB12" s="452"/>
      <c r="AC12" s="453"/>
      <c r="AD12" s="427"/>
      <c r="AE12" s="427"/>
      <c r="AF12" s="428"/>
      <c r="AG12" s="428"/>
      <c r="AH12" s="428"/>
      <c r="AI12" s="413"/>
      <c r="AJ12" s="413"/>
      <c r="AK12" s="429"/>
      <c r="AL12" s="430"/>
      <c r="AM12" s="431"/>
      <c r="AN12" s="432"/>
      <c r="AO12" s="428"/>
      <c r="AP12" s="428"/>
      <c r="AQ12" s="428"/>
      <c r="AR12" s="428"/>
      <c r="AS12" s="428"/>
      <c r="AT12" s="413"/>
      <c r="AU12" s="413"/>
      <c r="AV12" s="414"/>
      <c r="AW12" s="205"/>
      <c r="AX12" s="208" t="str">
        <f t="shared" si="0"/>
        <v/>
      </c>
    </row>
    <row r="13" spans="2:56" ht="16.5" customHeight="1">
      <c r="B13" s="436"/>
      <c r="C13" s="437"/>
      <c r="D13" s="438"/>
      <c r="E13" s="446"/>
      <c r="F13" s="443"/>
      <c r="G13" s="443"/>
      <c r="H13" s="443"/>
      <c r="I13" s="443"/>
      <c r="J13" s="443"/>
      <c r="K13" s="443"/>
      <c r="L13" s="443"/>
      <c r="M13" s="443"/>
      <c r="N13" s="443"/>
      <c r="O13" s="443"/>
      <c r="P13" s="443"/>
      <c r="Q13" s="443"/>
      <c r="R13" s="443"/>
      <c r="S13" s="443"/>
      <c r="T13" s="443"/>
      <c r="U13" s="443"/>
      <c r="V13" s="443"/>
      <c r="W13" s="447"/>
      <c r="Y13" s="436"/>
      <c r="Z13" s="438"/>
      <c r="AA13" s="451"/>
      <c r="AB13" s="452"/>
      <c r="AC13" s="453"/>
      <c r="AD13" s="427"/>
      <c r="AE13" s="427"/>
      <c r="AF13" s="428"/>
      <c r="AG13" s="428"/>
      <c r="AH13" s="428"/>
      <c r="AI13" s="413"/>
      <c r="AJ13" s="413"/>
      <c r="AK13" s="429"/>
      <c r="AL13" s="430"/>
      <c r="AM13" s="431"/>
      <c r="AN13" s="432"/>
      <c r="AO13" s="428"/>
      <c r="AP13" s="428"/>
      <c r="AQ13" s="428"/>
      <c r="AR13" s="428"/>
      <c r="AS13" s="428"/>
      <c r="AT13" s="413"/>
      <c r="AU13" s="413"/>
      <c r="AV13" s="414"/>
      <c r="AW13" s="205"/>
      <c r="AX13" s="208" t="str">
        <f t="shared" si="0"/>
        <v/>
      </c>
      <c r="BA13" s="207" t="str">
        <f>IF(ISBLANK(AT5), "", AT5)</f>
        <v/>
      </c>
      <c r="BB13" s="207"/>
      <c r="BC13" s="207"/>
      <c r="BD13" s="207"/>
    </row>
    <row r="14" spans="2:56" ht="16.5" customHeight="1">
      <c r="B14" s="436"/>
      <c r="C14" s="437"/>
      <c r="D14" s="438"/>
      <c r="E14" s="446"/>
      <c r="F14" s="443"/>
      <c r="G14" s="443"/>
      <c r="H14" s="443"/>
      <c r="I14" s="443"/>
      <c r="J14" s="443"/>
      <c r="K14" s="443"/>
      <c r="L14" s="443"/>
      <c r="M14" s="443"/>
      <c r="N14" s="443"/>
      <c r="O14" s="443"/>
      <c r="P14" s="443"/>
      <c r="Q14" s="443"/>
      <c r="R14" s="443"/>
      <c r="S14" s="443"/>
      <c r="T14" s="443"/>
      <c r="U14" s="443"/>
      <c r="V14" s="443"/>
      <c r="W14" s="447"/>
      <c r="Y14" s="436"/>
      <c r="Z14" s="438"/>
      <c r="AA14" s="451"/>
      <c r="AB14" s="452"/>
      <c r="AC14" s="453"/>
      <c r="AD14" s="427"/>
      <c r="AE14" s="427"/>
      <c r="AF14" s="428"/>
      <c r="AG14" s="428"/>
      <c r="AH14" s="428"/>
      <c r="AI14" s="413"/>
      <c r="AJ14" s="413"/>
      <c r="AK14" s="429"/>
      <c r="AL14" s="430"/>
      <c r="AM14" s="431"/>
      <c r="AN14" s="432"/>
      <c r="AO14" s="428"/>
      <c r="AP14" s="428"/>
      <c r="AQ14" s="428"/>
      <c r="AR14" s="428"/>
      <c r="AS14" s="428"/>
      <c r="AT14" s="413"/>
      <c r="AU14" s="413"/>
      <c r="AV14" s="414"/>
      <c r="AW14" s="205"/>
      <c r="AX14" s="208" t="str">
        <f t="shared" si="0"/>
        <v/>
      </c>
      <c r="BA14" s="207" t="str">
        <f>IF(ISBLANK(AT6), "", AT6)</f>
        <v/>
      </c>
      <c r="BB14" s="207"/>
      <c r="BC14" s="207"/>
      <c r="BD14" s="207"/>
    </row>
    <row r="15" spans="2:56" ht="16.5" customHeight="1">
      <c r="B15" s="436"/>
      <c r="C15" s="437"/>
      <c r="D15" s="438"/>
      <c r="E15" s="446"/>
      <c r="F15" s="443"/>
      <c r="G15" s="443"/>
      <c r="H15" s="443"/>
      <c r="I15" s="443"/>
      <c r="J15" s="443"/>
      <c r="K15" s="443"/>
      <c r="L15" s="443"/>
      <c r="M15" s="443"/>
      <c r="N15" s="443"/>
      <c r="O15" s="443"/>
      <c r="P15" s="443"/>
      <c r="Q15" s="443"/>
      <c r="R15" s="443"/>
      <c r="S15" s="443"/>
      <c r="T15" s="443"/>
      <c r="U15" s="443"/>
      <c r="V15" s="443"/>
      <c r="W15" s="447"/>
      <c r="Y15" s="436"/>
      <c r="Z15" s="438"/>
      <c r="AA15" s="451"/>
      <c r="AB15" s="452"/>
      <c r="AC15" s="453"/>
      <c r="AD15" s="427"/>
      <c r="AE15" s="427"/>
      <c r="AF15" s="428"/>
      <c r="AG15" s="428"/>
      <c r="AH15" s="428"/>
      <c r="AI15" s="413"/>
      <c r="AJ15" s="413"/>
      <c r="AK15" s="429"/>
      <c r="AL15" s="430"/>
      <c r="AM15" s="431"/>
      <c r="AN15" s="432"/>
      <c r="AO15" s="428"/>
      <c r="AP15" s="428"/>
      <c r="AQ15" s="428"/>
      <c r="AR15" s="428"/>
      <c r="AS15" s="428"/>
      <c r="AT15" s="413"/>
      <c r="AU15" s="413"/>
      <c r="AV15" s="414"/>
      <c r="AW15" s="205"/>
      <c r="AX15" s="208" t="str">
        <f t="shared" si="0"/>
        <v/>
      </c>
      <c r="BA15" s="207" t="str">
        <f>IF(ISBLANK(AT7), "", AT7)</f>
        <v/>
      </c>
      <c r="BB15" s="207"/>
      <c r="BC15" s="207"/>
      <c r="BD15" s="207"/>
    </row>
    <row r="16" spans="2:56" ht="16.5" customHeight="1">
      <c r="B16" s="436"/>
      <c r="C16" s="437"/>
      <c r="D16" s="438"/>
      <c r="E16" s="446"/>
      <c r="F16" s="443"/>
      <c r="G16" s="443"/>
      <c r="H16" s="443"/>
      <c r="I16" s="443"/>
      <c r="J16" s="443"/>
      <c r="K16" s="443"/>
      <c r="L16" s="443"/>
      <c r="M16" s="443"/>
      <c r="N16" s="443"/>
      <c r="O16" s="443"/>
      <c r="P16" s="443"/>
      <c r="Q16" s="443"/>
      <c r="R16" s="443"/>
      <c r="S16" s="443"/>
      <c r="T16" s="443"/>
      <c r="U16" s="443"/>
      <c r="V16" s="443"/>
      <c r="W16" s="447"/>
      <c r="Y16" s="436"/>
      <c r="Z16" s="438"/>
      <c r="AA16" s="451"/>
      <c r="AB16" s="452"/>
      <c r="AC16" s="453"/>
      <c r="AD16" s="427"/>
      <c r="AE16" s="427"/>
      <c r="AF16" s="428"/>
      <c r="AG16" s="428"/>
      <c r="AH16" s="428"/>
      <c r="AI16" s="413"/>
      <c r="AJ16" s="413"/>
      <c r="AK16" s="429"/>
      <c r="AL16" s="430"/>
      <c r="AM16" s="431"/>
      <c r="AN16" s="432"/>
      <c r="AO16" s="428"/>
      <c r="AP16" s="428"/>
      <c r="AQ16" s="428"/>
      <c r="AR16" s="428"/>
      <c r="AS16" s="428"/>
      <c r="AT16" s="413"/>
      <c r="AU16" s="413"/>
      <c r="AV16" s="414"/>
      <c r="AW16" s="205"/>
      <c r="AX16" s="208" t="str">
        <f t="shared" si="0"/>
        <v/>
      </c>
      <c r="BA16" s="207" t="str">
        <f>IF(ISBLANK(AT8), "", AT8)</f>
        <v/>
      </c>
      <c r="BB16" s="207"/>
      <c r="BC16" s="207"/>
      <c r="BD16" s="207"/>
    </row>
    <row r="17" spans="2:56" ht="16.5" customHeight="1" thickBot="1">
      <c r="B17" s="439"/>
      <c r="C17" s="440"/>
      <c r="D17" s="441"/>
      <c r="E17" s="448"/>
      <c r="F17" s="449"/>
      <c r="G17" s="449"/>
      <c r="H17" s="449"/>
      <c r="I17" s="449"/>
      <c r="J17" s="449"/>
      <c r="K17" s="449"/>
      <c r="L17" s="449"/>
      <c r="M17" s="449"/>
      <c r="N17" s="449"/>
      <c r="O17" s="449"/>
      <c r="P17" s="449"/>
      <c r="Q17" s="449"/>
      <c r="R17" s="449"/>
      <c r="S17" s="449"/>
      <c r="T17" s="449"/>
      <c r="U17" s="449"/>
      <c r="V17" s="449"/>
      <c r="W17" s="450"/>
      <c r="Y17" s="439"/>
      <c r="Z17" s="441"/>
      <c r="AA17" s="415"/>
      <c r="AB17" s="416"/>
      <c r="AC17" s="417"/>
      <c r="AD17" s="418"/>
      <c r="AE17" s="418"/>
      <c r="AF17" s="419"/>
      <c r="AG17" s="419"/>
      <c r="AH17" s="419"/>
      <c r="AI17" s="420"/>
      <c r="AJ17" s="421"/>
      <c r="AK17" s="422"/>
      <c r="AL17" s="423"/>
      <c r="AM17" s="424"/>
      <c r="AN17" s="425"/>
      <c r="AO17" s="419"/>
      <c r="AP17" s="419"/>
      <c r="AQ17" s="419"/>
      <c r="AR17" s="419"/>
      <c r="AS17" s="419"/>
      <c r="AT17" s="421"/>
      <c r="AU17" s="421"/>
      <c r="AV17" s="426"/>
      <c r="AW17" s="205"/>
      <c r="AX17" s="208" t="str">
        <f t="shared" si="0"/>
        <v/>
      </c>
      <c r="BB17" s="207"/>
      <c r="BC17" s="207"/>
      <c r="BD17" s="207"/>
    </row>
    <row r="18" spans="2:56" ht="16.5" customHeight="1" thickBot="1">
      <c r="AX18" s="208" t="str">
        <f>IF(ISBLANK(AL5), "", AL5)</f>
        <v/>
      </c>
    </row>
    <row r="19" spans="2:56" ht="16.5" customHeight="1" thickBot="1">
      <c r="B19" s="385" t="s">
        <v>622</v>
      </c>
      <c r="C19" s="386"/>
      <c r="D19" s="386"/>
      <c r="E19" s="389" t="s">
        <v>782</v>
      </c>
      <c r="F19" s="390"/>
      <c r="G19" s="390"/>
      <c r="H19" s="390"/>
      <c r="I19" s="390"/>
      <c r="J19" s="390"/>
      <c r="K19" s="390"/>
      <c r="L19" s="390"/>
      <c r="M19" s="390"/>
      <c r="N19" s="390"/>
      <c r="O19" s="390"/>
      <c r="P19" s="390"/>
      <c r="Q19" s="390"/>
      <c r="R19" s="390"/>
      <c r="S19" s="390"/>
      <c r="T19" s="390"/>
      <c r="U19" s="390"/>
      <c r="V19" s="390"/>
      <c r="W19" s="391"/>
      <c r="Y19" s="395" t="s">
        <v>744</v>
      </c>
      <c r="Z19" s="396"/>
      <c r="AA19" s="399" t="s">
        <v>745</v>
      </c>
      <c r="AB19" s="400"/>
      <c r="AC19" s="400"/>
      <c r="AD19" s="400"/>
      <c r="AE19" s="400"/>
      <c r="AF19" s="400"/>
      <c r="AG19" s="400"/>
      <c r="AH19" s="400"/>
      <c r="AI19" s="400"/>
      <c r="AJ19" s="400"/>
      <c r="AK19" s="400"/>
      <c r="AL19" s="400"/>
      <c r="AM19" s="400"/>
      <c r="AN19" s="400"/>
      <c r="AO19" s="400"/>
      <c r="AP19" s="401"/>
      <c r="AR19" s="405" t="s">
        <v>746</v>
      </c>
      <c r="AS19" s="406"/>
      <c r="AT19" s="406"/>
      <c r="AU19" s="406"/>
      <c r="AV19" s="407"/>
      <c r="AX19" s="208" t="str">
        <f t="shared" ref="AX19:AX28" si="1">IF(ISBLANK(AL6), "", AL6)</f>
        <v/>
      </c>
    </row>
    <row r="20" spans="2:56" ht="16.5" customHeight="1" thickTop="1" thickBot="1">
      <c r="B20" s="387"/>
      <c r="C20" s="388"/>
      <c r="D20" s="388"/>
      <c r="E20" s="392"/>
      <c r="F20" s="393"/>
      <c r="G20" s="393"/>
      <c r="H20" s="393"/>
      <c r="I20" s="393"/>
      <c r="J20" s="393"/>
      <c r="K20" s="393"/>
      <c r="L20" s="393"/>
      <c r="M20" s="393"/>
      <c r="N20" s="393"/>
      <c r="O20" s="393"/>
      <c r="P20" s="393"/>
      <c r="Q20" s="393"/>
      <c r="R20" s="393"/>
      <c r="S20" s="393"/>
      <c r="T20" s="393"/>
      <c r="U20" s="393"/>
      <c r="V20" s="393"/>
      <c r="W20" s="394"/>
      <c r="Y20" s="397"/>
      <c r="Z20" s="398"/>
      <c r="AA20" s="402"/>
      <c r="AB20" s="403"/>
      <c r="AC20" s="403"/>
      <c r="AD20" s="403"/>
      <c r="AE20" s="403"/>
      <c r="AF20" s="403"/>
      <c r="AG20" s="403"/>
      <c r="AH20" s="403"/>
      <c r="AI20" s="403"/>
      <c r="AJ20" s="403"/>
      <c r="AK20" s="403"/>
      <c r="AL20" s="403"/>
      <c r="AM20" s="403"/>
      <c r="AN20" s="403"/>
      <c r="AO20" s="403"/>
      <c r="AP20" s="404"/>
      <c r="AR20" s="408" t="s">
        <v>747</v>
      </c>
      <c r="AS20" s="409"/>
      <c r="AT20" s="410"/>
      <c r="AU20" s="411">
        <f>COUNTA(B25:B34)</f>
        <v>1</v>
      </c>
      <c r="AV20" s="412"/>
      <c r="AX20" s="208" t="str">
        <f t="shared" si="1"/>
        <v/>
      </c>
    </row>
    <row r="21" spans="2:56" ht="16.5" customHeight="1">
      <c r="AR21" s="368" t="s">
        <v>748</v>
      </c>
      <c r="AS21" s="369"/>
      <c r="AT21" s="370"/>
      <c r="AU21" s="371">
        <f>COUNTA(AT25:AV34)</f>
        <v>1</v>
      </c>
      <c r="AV21" s="372"/>
      <c r="AX21" s="208" t="str">
        <f t="shared" si="1"/>
        <v/>
      </c>
    </row>
    <row r="22" spans="2:56" ht="16.5" customHeight="1" thickBot="1">
      <c r="AR22" s="373" t="s">
        <v>749</v>
      </c>
      <c r="AS22" s="374"/>
      <c r="AT22" s="375"/>
      <c r="AU22" s="376">
        <f>AU20-AU21</f>
        <v>0</v>
      </c>
      <c r="AV22" s="377"/>
      <c r="AX22" s="208" t="str">
        <f t="shared" si="1"/>
        <v/>
      </c>
    </row>
    <row r="23" spans="2:56" ht="16.5" customHeight="1" thickBot="1">
      <c r="B23" s="378" t="str">
        <f>E4&amp;" "&amp;E6&amp;" "&amp;E5&amp;IF(P5=""," ","("&amp;P5&amp;")")&amp;P6&amp;" 指摘事項一覧"</f>
        <v>スポット対応 bug12289 ソフトウェア開発文書 承認レビュー 指摘事項一覧</v>
      </c>
      <c r="C23" s="378"/>
      <c r="D23" s="378"/>
      <c r="E23" s="378"/>
      <c r="F23" s="378"/>
      <c r="G23" s="378"/>
      <c r="H23" s="378"/>
      <c r="I23" s="378"/>
      <c r="J23" s="378"/>
      <c r="K23" s="378"/>
      <c r="L23" s="378"/>
      <c r="M23" s="378"/>
      <c r="N23" s="378"/>
      <c r="O23" s="378"/>
      <c r="P23" s="378"/>
      <c r="Q23" s="378"/>
      <c r="R23" s="378"/>
      <c r="S23" s="378"/>
      <c r="T23" s="378"/>
      <c r="U23" s="378"/>
      <c r="V23" s="378"/>
      <c r="W23" s="378"/>
      <c r="X23" s="378"/>
      <c r="Y23" s="378"/>
      <c r="Z23" s="378"/>
      <c r="AA23" s="378"/>
      <c r="AB23" s="378"/>
      <c r="AC23" s="378"/>
      <c r="AD23" s="378"/>
      <c r="AE23" s="378"/>
      <c r="AF23" s="378"/>
      <c r="AG23" s="378"/>
      <c r="AH23" s="378"/>
      <c r="AI23" s="378"/>
      <c r="AJ23" s="378"/>
      <c r="AK23" s="378"/>
      <c r="AL23" s="378"/>
      <c r="AM23" s="378"/>
      <c r="AN23" s="378"/>
      <c r="AO23" s="378"/>
      <c r="AP23" s="378"/>
      <c r="AQ23" s="378"/>
      <c r="AR23" s="378"/>
      <c r="AS23" s="378"/>
      <c r="AT23" s="378"/>
      <c r="AU23" s="378"/>
      <c r="AV23" s="378"/>
      <c r="AX23" s="208" t="str">
        <f t="shared" si="1"/>
        <v/>
      </c>
    </row>
    <row r="24" spans="2:56" ht="16.5" customHeight="1">
      <c r="B24" s="217" t="s">
        <v>74</v>
      </c>
      <c r="C24" s="379" t="s">
        <v>750</v>
      </c>
      <c r="D24" s="380"/>
      <c r="E24" s="381"/>
      <c r="F24" s="382" t="s">
        <v>751</v>
      </c>
      <c r="G24" s="382"/>
      <c r="H24" s="382"/>
      <c r="I24" s="382"/>
      <c r="J24" s="382"/>
      <c r="K24" s="382"/>
      <c r="L24" s="379" t="s">
        <v>752</v>
      </c>
      <c r="M24" s="380"/>
      <c r="N24" s="380"/>
      <c r="O24" s="380"/>
      <c r="P24" s="380"/>
      <c r="Q24" s="380"/>
      <c r="R24" s="380"/>
      <c r="S24" s="380"/>
      <c r="T24" s="380"/>
      <c r="U24" s="380"/>
      <c r="V24" s="380"/>
      <c r="W24" s="379" t="s">
        <v>644</v>
      </c>
      <c r="X24" s="380"/>
      <c r="Y24" s="380"/>
      <c r="Z24" s="382" t="s">
        <v>753</v>
      </c>
      <c r="AA24" s="382"/>
      <c r="AB24" s="382"/>
      <c r="AC24" s="382" t="s">
        <v>648</v>
      </c>
      <c r="AD24" s="382"/>
      <c r="AE24" s="383"/>
      <c r="AF24" s="384" t="s">
        <v>754</v>
      </c>
      <c r="AG24" s="380"/>
      <c r="AH24" s="380"/>
      <c r="AI24" s="380"/>
      <c r="AJ24" s="380"/>
      <c r="AK24" s="380"/>
      <c r="AL24" s="380"/>
      <c r="AM24" s="380"/>
      <c r="AN24" s="380"/>
      <c r="AO24" s="380"/>
      <c r="AP24" s="381"/>
      <c r="AQ24" s="380" t="s">
        <v>29</v>
      </c>
      <c r="AR24" s="380"/>
      <c r="AS24" s="381"/>
      <c r="AT24" s="382" t="s">
        <v>654</v>
      </c>
      <c r="AU24" s="382"/>
      <c r="AV24" s="383"/>
      <c r="AX24" s="208" t="str">
        <f t="shared" si="1"/>
        <v/>
      </c>
    </row>
    <row r="25" spans="2:56" ht="33" customHeight="1">
      <c r="B25" s="215">
        <v>1</v>
      </c>
      <c r="C25" s="361">
        <v>42950</v>
      </c>
      <c r="D25" s="349"/>
      <c r="E25" s="349"/>
      <c r="F25" s="362" t="s">
        <v>836</v>
      </c>
      <c r="G25" s="349"/>
      <c r="H25" s="349"/>
      <c r="I25" s="349"/>
      <c r="J25" s="349"/>
      <c r="K25" s="350"/>
      <c r="L25" s="363" t="s">
        <v>837</v>
      </c>
      <c r="M25" s="347"/>
      <c r="N25" s="347"/>
      <c r="O25" s="347"/>
      <c r="P25" s="347"/>
      <c r="Q25" s="347"/>
      <c r="R25" s="347"/>
      <c r="S25" s="347"/>
      <c r="T25" s="347"/>
      <c r="U25" s="347"/>
      <c r="V25" s="348"/>
      <c r="W25" s="362" t="s">
        <v>701</v>
      </c>
      <c r="X25" s="349"/>
      <c r="Y25" s="349"/>
      <c r="Z25" s="364" t="s">
        <v>838</v>
      </c>
      <c r="AA25" s="364"/>
      <c r="AB25" s="364"/>
      <c r="AC25" s="365"/>
      <c r="AD25" s="365"/>
      <c r="AE25" s="366"/>
      <c r="AF25" s="346" t="s">
        <v>839</v>
      </c>
      <c r="AG25" s="347"/>
      <c r="AH25" s="347"/>
      <c r="AI25" s="347"/>
      <c r="AJ25" s="347"/>
      <c r="AK25" s="347"/>
      <c r="AL25" s="347"/>
      <c r="AM25" s="347"/>
      <c r="AN25" s="347"/>
      <c r="AO25" s="347"/>
      <c r="AP25" s="348"/>
      <c r="AQ25" s="349" t="s">
        <v>840</v>
      </c>
      <c r="AR25" s="349"/>
      <c r="AS25" s="350"/>
      <c r="AT25" s="351">
        <v>42950</v>
      </c>
      <c r="AU25" s="351"/>
      <c r="AV25" s="352"/>
      <c r="AX25" s="208" t="str">
        <f t="shared" si="1"/>
        <v/>
      </c>
    </row>
    <row r="26" spans="2:56" ht="33" customHeight="1">
      <c r="B26" s="215"/>
      <c r="C26" s="361"/>
      <c r="D26" s="349"/>
      <c r="E26" s="349"/>
      <c r="F26" s="362"/>
      <c r="G26" s="349"/>
      <c r="H26" s="349"/>
      <c r="I26" s="349"/>
      <c r="J26" s="349"/>
      <c r="K26" s="350"/>
      <c r="L26" s="363"/>
      <c r="M26" s="347"/>
      <c r="N26" s="347"/>
      <c r="O26" s="347"/>
      <c r="P26" s="347"/>
      <c r="Q26" s="347"/>
      <c r="R26" s="347"/>
      <c r="S26" s="347"/>
      <c r="T26" s="347"/>
      <c r="U26" s="347"/>
      <c r="V26" s="348"/>
      <c r="W26" s="362"/>
      <c r="X26" s="349"/>
      <c r="Y26" s="349"/>
      <c r="Z26" s="364"/>
      <c r="AA26" s="364"/>
      <c r="AB26" s="364"/>
      <c r="AC26" s="365"/>
      <c r="AD26" s="365"/>
      <c r="AE26" s="366"/>
      <c r="AF26" s="367"/>
      <c r="AG26" s="347"/>
      <c r="AH26" s="347"/>
      <c r="AI26" s="347"/>
      <c r="AJ26" s="347"/>
      <c r="AK26" s="347"/>
      <c r="AL26" s="347"/>
      <c r="AM26" s="347"/>
      <c r="AN26" s="347"/>
      <c r="AO26" s="347"/>
      <c r="AP26" s="348"/>
      <c r="AQ26" s="349"/>
      <c r="AR26" s="349"/>
      <c r="AS26" s="350"/>
      <c r="AT26" s="351"/>
      <c r="AU26" s="351"/>
      <c r="AV26" s="352"/>
      <c r="AX26" s="208" t="str">
        <f t="shared" si="1"/>
        <v/>
      </c>
    </row>
    <row r="27" spans="2:56" ht="33" customHeight="1">
      <c r="B27" s="215"/>
      <c r="C27" s="361"/>
      <c r="D27" s="349"/>
      <c r="E27" s="349"/>
      <c r="F27" s="362"/>
      <c r="G27" s="349"/>
      <c r="H27" s="349"/>
      <c r="I27" s="349"/>
      <c r="J27" s="349"/>
      <c r="K27" s="350"/>
      <c r="L27" s="363"/>
      <c r="M27" s="347"/>
      <c r="N27" s="347"/>
      <c r="O27" s="347"/>
      <c r="P27" s="347"/>
      <c r="Q27" s="347"/>
      <c r="R27" s="347"/>
      <c r="S27" s="347"/>
      <c r="T27" s="347"/>
      <c r="U27" s="347"/>
      <c r="V27" s="348"/>
      <c r="W27" s="362"/>
      <c r="X27" s="349"/>
      <c r="Y27" s="349"/>
      <c r="Z27" s="364"/>
      <c r="AA27" s="364"/>
      <c r="AB27" s="364"/>
      <c r="AC27" s="365"/>
      <c r="AD27" s="365"/>
      <c r="AE27" s="366"/>
      <c r="AF27" s="346"/>
      <c r="AG27" s="347"/>
      <c r="AH27" s="347"/>
      <c r="AI27" s="347"/>
      <c r="AJ27" s="347"/>
      <c r="AK27" s="347"/>
      <c r="AL27" s="347"/>
      <c r="AM27" s="347"/>
      <c r="AN27" s="347"/>
      <c r="AO27" s="347"/>
      <c r="AP27" s="348"/>
      <c r="AQ27" s="349"/>
      <c r="AR27" s="349"/>
      <c r="AS27" s="350"/>
      <c r="AT27" s="351"/>
      <c r="AU27" s="351"/>
      <c r="AV27" s="352"/>
      <c r="AX27" s="208" t="str">
        <f t="shared" si="1"/>
        <v/>
      </c>
    </row>
    <row r="28" spans="2:56" ht="33" customHeight="1">
      <c r="B28" s="215"/>
      <c r="C28" s="361"/>
      <c r="D28" s="349"/>
      <c r="E28" s="349"/>
      <c r="F28" s="362"/>
      <c r="G28" s="349"/>
      <c r="H28" s="349"/>
      <c r="I28" s="349"/>
      <c r="J28" s="349"/>
      <c r="K28" s="350"/>
      <c r="L28" s="363"/>
      <c r="M28" s="347"/>
      <c r="N28" s="347"/>
      <c r="O28" s="347"/>
      <c r="P28" s="347"/>
      <c r="Q28" s="347"/>
      <c r="R28" s="347"/>
      <c r="S28" s="347"/>
      <c r="T28" s="347"/>
      <c r="U28" s="347"/>
      <c r="V28" s="348"/>
      <c r="W28" s="362"/>
      <c r="X28" s="349"/>
      <c r="Y28" s="349"/>
      <c r="Z28" s="364"/>
      <c r="AA28" s="364"/>
      <c r="AB28" s="364"/>
      <c r="AC28" s="365"/>
      <c r="AD28" s="365"/>
      <c r="AE28" s="366"/>
      <c r="AF28" s="346"/>
      <c r="AG28" s="347"/>
      <c r="AH28" s="347"/>
      <c r="AI28" s="347"/>
      <c r="AJ28" s="347"/>
      <c r="AK28" s="347"/>
      <c r="AL28" s="347"/>
      <c r="AM28" s="347"/>
      <c r="AN28" s="347"/>
      <c r="AO28" s="347"/>
      <c r="AP28" s="348"/>
      <c r="AQ28" s="349"/>
      <c r="AR28" s="349"/>
      <c r="AS28" s="350"/>
      <c r="AT28" s="351"/>
      <c r="AU28" s="351"/>
      <c r="AV28" s="352"/>
      <c r="AX28" s="208" t="str">
        <f t="shared" si="1"/>
        <v/>
      </c>
    </row>
    <row r="29" spans="2:56" ht="33" customHeight="1">
      <c r="B29" s="215"/>
      <c r="C29" s="361"/>
      <c r="D29" s="349"/>
      <c r="E29" s="349"/>
      <c r="F29" s="362"/>
      <c r="G29" s="349"/>
      <c r="H29" s="349"/>
      <c r="I29" s="349"/>
      <c r="J29" s="349"/>
      <c r="K29" s="350"/>
      <c r="L29" s="363"/>
      <c r="M29" s="347"/>
      <c r="N29" s="347"/>
      <c r="O29" s="347"/>
      <c r="P29" s="347"/>
      <c r="Q29" s="347"/>
      <c r="R29" s="347"/>
      <c r="S29" s="347"/>
      <c r="T29" s="347"/>
      <c r="U29" s="347"/>
      <c r="V29" s="348"/>
      <c r="W29" s="362"/>
      <c r="X29" s="349"/>
      <c r="Y29" s="349"/>
      <c r="Z29" s="364"/>
      <c r="AA29" s="364"/>
      <c r="AB29" s="364"/>
      <c r="AC29" s="365"/>
      <c r="AD29" s="365"/>
      <c r="AE29" s="366"/>
      <c r="AF29" s="346"/>
      <c r="AG29" s="347"/>
      <c r="AH29" s="347"/>
      <c r="AI29" s="347"/>
      <c r="AJ29" s="347"/>
      <c r="AK29" s="347"/>
      <c r="AL29" s="347"/>
      <c r="AM29" s="347"/>
      <c r="AN29" s="347"/>
      <c r="AO29" s="347"/>
      <c r="AP29" s="348"/>
      <c r="AQ29" s="349"/>
      <c r="AR29" s="349"/>
      <c r="AS29" s="350"/>
      <c r="AT29" s="351"/>
      <c r="AU29" s="351"/>
      <c r="AV29" s="352"/>
      <c r="AX29" s="208" t="str">
        <f>IF(ISBLANK(AL16), "", AL16)</f>
        <v/>
      </c>
    </row>
    <row r="30" spans="2:56" ht="33" customHeight="1">
      <c r="B30" s="215"/>
      <c r="C30" s="361"/>
      <c r="D30" s="349"/>
      <c r="E30" s="349"/>
      <c r="F30" s="362"/>
      <c r="G30" s="349"/>
      <c r="H30" s="349"/>
      <c r="I30" s="349"/>
      <c r="J30" s="349"/>
      <c r="K30" s="350"/>
      <c r="L30" s="363"/>
      <c r="M30" s="347"/>
      <c r="N30" s="347"/>
      <c r="O30" s="347"/>
      <c r="P30" s="347"/>
      <c r="Q30" s="347"/>
      <c r="R30" s="347"/>
      <c r="S30" s="347"/>
      <c r="T30" s="347"/>
      <c r="U30" s="347"/>
      <c r="V30" s="348"/>
      <c r="W30" s="362"/>
      <c r="X30" s="349"/>
      <c r="Y30" s="349"/>
      <c r="Z30" s="364"/>
      <c r="AA30" s="364"/>
      <c r="AB30" s="364"/>
      <c r="AC30" s="365"/>
      <c r="AD30" s="365"/>
      <c r="AE30" s="366"/>
      <c r="AF30" s="346"/>
      <c r="AG30" s="347"/>
      <c r="AH30" s="347"/>
      <c r="AI30" s="347"/>
      <c r="AJ30" s="347"/>
      <c r="AK30" s="347"/>
      <c r="AL30" s="347"/>
      <c r="AM30" s="347"/>
      <c r="AN30" s="347"/>
      <c r="AO30" s="347"/>
      <c r="AP30" s="348"/>
      <c r="AQ30" s="349"/>
      <c r="AR30" s="349"/>
      <c r="AS30" s="350"/>
      <c r="AT30" s="351"/>
      <c r="AU30" s="351"/>
      <c r="AV30" s="352"/>
    </row>
    <row r="31" spans="2:56" ht="33" customHeight="1">
      <c r="B31" s="215"/>
      <c r="C31" s="361"/>
      <c r="D31" s="349"/>
      <c r="E31" s="349"/>
      <c r="F31" s="362"/>
      <c r="G31" s="349"/>
      <c r="H31" s="349"/>
      <c r="I31" s="349"/>
      <c r="J31" s="349"/>
      <c r="K31" s="350"/>
      <c r="L31" s="363"/>
      <c r="M31" s="347"/>
      <c r="N31" s="347"/>
      <c r="O31" s="347"/>
      <c r="P31" s="347"/>
      <c r="Q31" s="347"/>
      <c r="R31" s="347"/>
      <c r="S31" s="347"/>
      <c r="T31" s="347"/>
      <c r="U31" s="347"/>
      <c r="V31" s="348"/>
      <c r="W31" s="362"/>
      <c r="X31" s="349"/>
      <c r="Y31" s="349"/>
      <c r="Z31" s="364"/>
      <c r="AA31" s="364"/>
      <c r="AB31" s="364"/>
      <c r="AC31" s="365"/>
      <c r="AD31" s="365"/>
      <c r="AE31" s="366"/>
      <c r="AF31" s="346"/>
      <c r="AG31" s="347"/>
      <c r="AH31" s="347"/>
      <c r="AI31" s="347"/>
      <c r="AJ31" s="347"/>
      <c r="AK31" s="347"/>
      <c r="AL31" s="347"/>
      <c r="AM31" s="347"/>
      <c r="AN31" s="347"/>
      <c r="AO31" s="347"/>
      <c r="AP31" s="348"/>
      <c r="AQ31" s="349"/>
      <c r="AR31" s="349"/>
      <c r="AS31" s="350"/>
      <c r="AT31" s="351"/>
      <c r="AU31" s="351"/>
      <c r="AV31" s="352"/>
      <c r="AX31" s="208" t="s">
        <v>755</v>
      </c>
    </row>
    <row r="32" spans="2:56" ht="33" customHeight="1">
      <c r="B32" s="215"/>
      <c r="C32" s="361"/>
      <c r="D32" s="349"/>
      <c r="E32" s="349"/>
      <c r="F32" s="362"/>
      <c r="G32" s="349"/>
      <c r="H32" s="349"/>
      <c r="I32" s="349"/>
      <c r="J32" s="349"/>
      <c r="K32" s="350"/>
      <c r="L32" s="363"/>
      <c r="M32" s="347"/>
      <c r="N32" s="347"/>
      <c r="O32" s="347"/>
      <c r="P32" s="347"/>
      <c r="Q32" s="347"/>
      <c r="R32" s="347"/>
      <c r="S32" s="347"/>
      <c r="T32" s="347"/>
      <c r="U32" s="347"/>
      <c r="V32" s="348"/>
      <c r="W32" s="362"/>
      <c r="X32" s="349"/>
      <c r="Y32" s="349"/>
      <c r="Z32" s="364"/>
      <c r="AA32" s="364"/>
      <c r="AB32" s="364"/>
      <c r="AC32" s="365"/>
      <c r="AD32" s="365"/>
      <c r="AE32" s="366"/>
      <c r="AF32" s="346"/>
      <c r="AG32" s="347"/>
      <c r="AH32" s="347"/>
      <c r="AI32" s="347"/>
      <c r="AJ32" s="347"/>
      <c r="AK32" s="347"/>
      <c r="AL32" s="347"/>
      <c r="AM32" s="347"/>
      <c r="AN32" s="347"/>
      <c r="AO32" s="347"/>
      <c r="AP32" s="348"/>
      <c r="AQ32" s="349"/>
      <c r="AR32" s="349"/>
      <c r="AS32" s="350"/>
      <c r="AT32" s="351"/>
      <c r="AU32" s="351"/>
      <c r="AV32" s="352"/>
    </row>
    <row r="33" spans="2:48" ht="33" customHeight="1">
      <c r="B33" s="215"/>
      <c r="C33" s="361"/>
      <c r="D33" s="349"/>
      <c r="E33" s="349"/>
      <c r="F33" s="362"/>
      <c r="G33" s="349"/>
      <c r="H33" s="349"/>
      <c r="I33" s="349"/>
      <c r="J33" s="349"/>
      <c r="K33" s="350"/>
      <c r="L33" s="363"/>
      <c r="M33" s="347"/>
      <c r="N33" s="347"/>
      <c r="O33" s="347"/>
      <c r="P33" s="347"/>
      <c r="Q33" s="347"/>
      <c r="R33" s="347"/>
      <c r="S33" s="347"/>
      <c r="T33" s="347"/>
      <c r="U33" s="347"/>
      <c r="V33" s="348"/>
      <c r="W33" s="362"/>
      <c r="X33" s="349"/>
      <c r="Y33" s="349"/>
      <c r="Z33" s="364"/>
      <c r="AA33" s="364"/>
      <c r="AB33" s="364"/>
      <c r="AC33" s="365"/>
      <c r="AD33" s="365"/>
      <c r="AE33" s="366"/>
      <c r="AF33" s="346"/>
      <c r="AG33" s="347"/>
      <c r="AH33" s="347"/>
      <c r="AI33" s="347"/>
      <c r="AJ33" s="347"/>
      <c r="AK33" s="347"/>
      <c r="AL33" s="347"/>
      <c r="AM33" s="347"/>
      <c r="AN33" s="347"/>
      <c r="AO33" s="347"/>
      <c r="AP33" s="348"/>
      <c r="AQ33" s="349"/>
      <c r="AR33" s="349"/>
      <c r="AS33" s="350"/>
      <c r="AT33" s="351"/>
      <c r="AU33" s="351"/>
      <c r="AV33" s="352"/>
    </row>
    <row r="34" spans="2:48" ht="33" customHeight="1" thickBot="1">
      <c r="B34" s="216"/>
      <c r="C34" s="353"/>
      <c r="D34" s="342"/>
      <c r="E34" s="343"/>
      <c r="F34" s="353"/>
      <c r="G34" s="342"/>
      <c r="H34" s="342"/>
      <c r="I34" s="342"/>
      <c r="J34" s="342"/>
      <c r="K34" s="343"/>
      <c r="L34" s="354"/>
      <c r="M34" s="355"/>
      <c r="N34" s="355"/>
      <c r="O34" s="355"/>
      <c r="P34" s="355"/>
      <c r="Q34" s="355"/>
      <c r="R34" s="355"/>
      <c r="S34" s="355"/>
      <c r="T34" s="355"/>
      <c r="U34" s="355"/>
      <c r="V34" s="355"/>
      <c r="W34" s="353"/>
      <c r="X34" s="342"/>
      <c r="Y34" s="342"/>
      <c r="Z34" s="356"/>
      <c r="AA34" s="356"/>
      <c r="AB34" s="356"/>
      <c r="AC34" s="357"/>
      <c r="AD34" s="357"/>
      <c r="AE34" s="358"/>
      <c r="AF34" s="359"/>
      <c r="AG34" s="355"/>
      <c r="AH34" s="355"/>
      <c r="AI34" s="355"/>
      <c r="AJ34" s="355"/>
      <c r="AK34" s="355"/>
      <c r="AL34" s="355"/>
      <c r="AM34" s="355"/>
      <c r="AN34" s="355"/>
      <c r="AO34" s="355"/>
      <c r="AP34" s="360"/>
      <c r="AQ34" s="342"/>
      <c r="AR34" s="342"/>
      <c r="AS34" s="343"/>
      <c r="AT34" s="344"/>
      <c r="AU34" s="344"/>
      <c r="AV34" s="34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4"/>
  <conditionalFormatting sqref="B23:AV23 AU20:AV22">
    <cfRule type="expression" dxfId="1"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205" customWidth="1"/>
    <col min="2" max="3" width="4.5" style="205" customWidth="1"/>
    <col min="4" max="4" width="4.5" style="209" customWidth="1"/>
    <col min="5" max="48" width="4.5" style="205" customWidth="1"/>
    <col min="49" max="49" width="4.5" style="207" customWidth="1"/>
    <col min="50" max="51" width="4.5" style="208" customWidth="1"/>
    <col min="52" max="53" width="4.5" style="207" customWidth="1"/>
    <col min="54" max="256" width="4.5" style="205" customWidth="1"/>
    <col min="257" max="16384" width="4.5" style="205"/>
  </cols>
  <sheetData>
    <row r="1" spans="2:56" ht="16.5" customHeight="1">
      <c r="B1" s="512" t="s">
        <v>729</v>
      </c>
      <c r="C1" s="512"/>
      <c r="D1" s="512"/>
      <c r="E1" s="512"/>
      <c r="F1" s="512"/>
      <c r="G1" s="512"/>
      <c r="H1" s="512"/>
      <c r="I1" s="512"/>
      <c r="J1" s="512"/>
      <c r="K1" s="512"/>
      <c r="L1" s="512"/>
      <c r="M1" s="512"/>
      <c r="N1" s="512"/>
      <c r="AE1" s="206"/>
      <c r="AF1" s="506"/>
      <c r="AG1" s="506"/>
      <c r="AH1" s="508"/>
      <c r="AI1" s="508"/>
      <c r="AJ1" s="508"/>
      <c r="AK1" s="206"/>
      <c r="AL1" s="506"/>
      <c r="AM1" s="506"/>
      <c r="AN1" s="508"/>
      <c r="AO1" s="508"/>
      <c r="AP1" s="508"/>
      <c r="AQ1" s="206"/>
      <c r="AR1" s="513" t="s">
        <v>624</v>
      </c>
      <c r="AS1" s="513"/>
      <c r="AT1" s="505"/>
      <c r="AU1" s="505"/>
      <c r="AV1" s="505"/>
      <c r="AX1" s="208" t="s">
        <v>730</v>
      </c>
    </row>
    <row r="2" spans="2:56" ht="16.5" customHeight="1">
      <c r="B2" s="512"/>
      <c r="C2" s="512"/>
      <c r="D2" s="512"/>
      <c r="E2" s="512"/>
      <c r="F2" s="512"/>
      <c r="G2" s="512"/>
      <c r="H2" s="512"/>
      <c r="I2" s="512"/>
      <c r="J2" s="512"/>
      <c r="K2" s="512"/>
      <c r="L2" s="512"/>
      <c r="M2" s="512"/>
      <c r="N2" s="512"/>
      <c r="AE2" s="206"/>
      <c r="AF2" s="506"/>
      <c r="AG2" s="506"/>
      <c r="AH2" s="507"/>
      <c r="AI2" s="508"/>
      <c r="AJ2" s="508"/>
      <c r="AK2" s="206"/>
      <c r="AL2" s="506"/>
      <c r="AM2" s="506"/>
      <c r="AN2" s="507"/>
      <c r="AO2" s="508"/>
      <c r="AP2" s="508"/>
      <c r="AQ2" s="206"/>
      <c r="AR2" s="509" t="s">
        <v>731</v>
      </c>
      <c r="AS2" s="509"/>
      <c r="AT2" s="510"/>
      <c r="AU2" s="511"/>
      <c r="AV2" s="511"/>
      <c r="AX2" s="208" t="s">
        <v>732</v>
      </c>
    </row>
    <row r="3" spans="2:56" ht="16.5" customHeight="1" thickBot="1">
      <c r="AJ3" s="210"/>
      <c r="AK3" s="210"/>
      <c r="AL3" s="211"/>
      <c r="AM3" s="210"/>
      <c r="AN3" s="210"/>
    </row>
    <row r="4" spans="2:56" ht="16.5" customHeight="1" thickBot="1">
      <c r="B4" s="494" t="s">
        <v>607</v>
      </c>
      <c r="C4" s="495"/>
      <c r="D4" s="495"/>
      <c r="E4" s="496"/>
      <c r="F4" s="497"/>
      <c r="G4" s="497"/>
      <c r="H4" s="497"/>
      <c r="I4" s="497"/>
      <c r="J4" s="497"/>
      <c r="K4" s="497"/>
      <c r="L4" s="498"/>
      <c r="M4" s="499"/>
      <c r="N4" s="500"/>
      <c r="O4" s="501"/>
      <c r="P4" s="502"/>
      <c r="Q4" s="502"/>
      <c r="R4" s="502"/>
      <c r="S4" s="212"/>
      <c r="Y4" s="503" t="s">
        <v>733</v>
      </c>
      <c r="Z4" s="504"/>
      <c r="AA4" s="493" t="s">
        <v>25</v>
      </c>
      <c r="AB4" s="491"/>
      <c r="AC4" s="491"/>
      <c r="AD4" s="491" t="s">
        <v>734</v>
      </c>
      <c r="AE4" s="491"/>
      <c r="AF4" s="491" t="s">
        <v>735</v>
      </c>
      <c r="AG4" s="491"/>
      <c r="AH4" s="491"/>
      <c r="AI4" s="473" t="s">
        <v>736</v>
      </c>
      <c r="AJ4" s="474"/>
      <c r="AK4" s="492"/>
      <c r="AL4" s="493" t="s">
        <v>25</v>
      </c>
      <c r="AM4" s="491"/>
      <c r="AN4" s="491"/>
      <c r="AO4" s="491" t="s">
        <v>734</v>
      </c>
      <c r="AP4" s="491"/>
      <c r="AQ4" s="491" t="s">
        <v>735</v>
      </c>
      <c r="AR4" s="491"/>
      <c r="AS4" s="491"/>
      <c r="AT4" s="473" t="s">
        <v>736</v>
      </c>
      <c r="AU4" s="474"/>
      <c r="AV4" s="475"/>
      <c r="AW4" s="205"/>
      <c r="AX4" s="208" t="s">
        <v>737</v>
      </c>
      <c r="BA4" s="207" t="str">
        <f>IF(ISBLANK(AA8), "", AA8)</f>
        <v/>
      </c>
      <c r="BB4" s="207"/>
      <c r="BC4" s="207"/>
      <c r="BD4" s="207"/>
    </row>
    <row r="5" spans="2:56" ht="16.5" customHeight="1">
      <c r="B5" s="476" t="s">
        <v>738</v>
      </c>
      <c r="C5" s="477"/>
      <c r="D5" s="477"/>
      <c r="E5" s="399" t="s">
        <v>739</v>
      </c>
      <c r="F5" s="400"/>
      <c r="G5" s="400"/>
      <c r="H5" s="400"/>
      <c r="I5" s="400"/>
      <c r="J5" s="400"/>
      <c r="K5" s="400"/>
      <c r="L5" s="401"/>
      <c r="M5" s="478" t="s">
        <v>740</v>
      </c>
      <c r="N5" s="479"/>
      <c r="O5" s="480"/>
      <c r="P5" s="481"/>
      <c r="Q5" s="482"/>
      <c r="R5" s="482"/>
      <c r="S5" s="482"/>
      <c r="T5" s="482"/>
      <c r="U5" s="482"/>
      <c r="V5" s="482"/>
      <c r="W5" s="483"/>
      <c r="Y5" s="436"/>
      <c r="Z5" s="438"/>
      <c r="AA5" s="484"/>
      <c r="AB5" s="485"/>
      <c r="AC5" s="486"/>
      <c r="AD5" s="427"/>
      <c r="AE5" s="427"/>
      <c r="AF5" s="427"/>
      <c r="AG5" s="427"/>
      <c r="AH5" s="427"/>
      <c r="AI5" s="461"/>
      <c r="AJ5" s="461"/>
      <c r="AK5" s="487"/>
      <c r="AL5" s="488"/>
      <c r="AM5" s="489"/>
      <c r="AN5" s="490"/>
      <c r="AO5" s="427"/>
      <c r="AP5" s="427"/>
      <c r="AQ5" s="427"/>
      <c r="AR5" s="427"/>
      <c r="AS5" s="427"/>
      <c r="AT5" s="460"/>
      <c r="AU5" s="461"/>
      <c r="AV5" s="462"/>
      <c r="AW5" s="205"/>
      <c r="AX5" s="208" t="str">
        <f>IF(ISBLANK(AA5), "", AA5)</f>
        <v/>
      </c>
      <c r="BA5" s="207" t="str">
        <f>IF(ISBLANK(AA9), "", AA9)</f>
        <v/>
      </c>
      <c r="BB5" s="207"/>
      <c r="BC5" s="207"/>
      <c r="BD5" s="207"/>
    </row>
    <row r="6" spans="2:56" ht="16.5" customHeight="1" thickBot="1">
      <c r="B6" s="463" t="s">
        <v>741</v>
      </c>
      <c r="C6" s="464"/>
      <c r="D6" s="465"/>
      <c r="E6" s="466"/>
      <c r="F6" s="467"/>
      <c r="G6" s="467"/>
      <c r="H6" s="467"/>
      <c r="I6" s="467"/>
      <c r="J6" s="467"/>
      <c r="K6" s="467"/>
      <c r="L6" s="468"/>
      <c r="M6" s="469" t="s">
        <v>616</v>
      </c>
      <c r="N6" s="470"/>
      <c r="O6" s="471"/>
      <c r="P6" s="472" t="s">
        <v>669</v>
      </c>
      <c r="Q6" s="403"/>
      <c r="R6" s="403"/>
      <c r="S6" s="403"/>
      <c r="T6" s="403"/>
      <c r="U6" s="403"/>
      <c r="V6" s="403"/>
      <c r="W6" s="404"/>
      <c r="Y6" s="436"/>
      <c r="Z6" s="438"/>
      <c r="AA6" s="451"/>
      <c r="AB6" s="452"/>
      <c r="AC6" s="453"/>
      <c r="AD6" s="427"/>
      <c r="AE6" s="427"/>
      <c r="AF6" s="428"/>
      <c r="AG6" s="428"/>
      <c r="AH6" s="428"/>
      <c r="AI6" s="413"/>
      <c r="AJ6" s="413"/>
      <c r="AK6" s="429"/>
      <c r="AL6" s="430"/>
      <c r="AM6" s="431"/>
      <c r="AN6" s="432"/>
      <c r="AO6" s="428"/>
      <c r="AP6" s="428"/>
      <c r="AQ6" s="428"/>
      <c r="AR6" s="428"/>
      <c r="AS6" s="428"/>
      <c r="AT6" s="413"/>
      <c r="AU6" s="413"/>
      <c r="AV6" s="414"/>
      <c r="AW6" s="205"/>
      <c r="AX6" s="208" t="str">
        <f t="shared" ref="AX6:AX17" si="0">IF(ISBLANK(AA6), "", AA6)</f>
        <v/>
      </c>
      <c r="BA6" s="207" t="str">
        <f>IF(ISBLANK(AA10), "", AA10)</f>
        <v/>
      </c>
      <c r="BB6" s="207"/>
      <c r="BC6" s="207"/>
      <c r="BD6" s="207"/>
    </row>
    <row r="7" spans="2:56" ht="16.5" customHeight="1" thickBot="1">
      <c r="Y7" s="436"/>
      <c r="Z7" s="438"/>
      <c r="AA7" s="451"/>
      <c r="AB7" s="452"/>
      <c r="AC7" s="453"/>
      <c r="AD7" s="427"/>
      <c r="AE7" s="427"/>
      <c r="AF7" s="454"/>
      <c r="AG7" s="455"/>
      <c r="AH7" s="456"/>
      <c r="AI7" s="457"/>
      <c r="AJ7" s="413"/>
      <c r="AK7" s="429"/>
      <c r="AL7" s="430"/>
      <c r="AM7" s="431"/>
      <c r="AN7" s="432"/>
      <c r="AO7" s="428"/>
      <c r="AP7" s="428"/>
      <c r="AQ7" s="428"/>
      <c r="AR7" s="428"/>
      <c r="AS7" s="428"/>
      <c r="AT7" s="413"/>
      <c r="AU7" s="413"/>
      <c r="AV7" s="414"/>
      <c r="AW7" s="205"/>
      <c r="AX7" s="208" t="str">
        <f t="shared" si="0"/>
        <v/>
      </c>
      <c r="BA7" s="207" t="str">
        <f>IF(ISBLANK(AL5), "", AL5)</f>
        <v/>
      </c>
      <c r="BB7" s="207"/>
      <c r="BC7" s="207"/>
      <c r="BD7" s="207"/>
    </row>
    <row r="8" spans="2:56" ht="16.5" customHeight="1" thickBot="1">
      <c r="B8" s="384" t="s">
        <v>618</v>
      </c>
      <c r="C8" s="380"/>
      <c r="D8" s="381"/>
      <c r="E8" s="458"/>
      <c r="F8" s="458"/>
      <c r="G8" s="458"/>
      <c r="H8" s="213" t="s">
        <v>742</v>
      </c>
      <c r="I8" s="458"/>
      <c r="J8" s="458"/>
      <c r="K8" s="459"/>
      <c r="Y8" s="436"/>
      <c r="Z8" s="438"/>
      <c r="AA8" s="451"/>
      <c r="AB8" s="452"/>
      <c r="AC8" s="453"/>
      <c r="AD8" s="427"/>
      <c r="AE8" s="427"/>
      <c r="AF8" s="428"/>
      <c r="AG8" s="428"/>
      <c r="AH8" s="428"/>
      <c r="AI8" s="457"/>
      <c r="AJ8" s="413"/>
      <c r="AK8" s="429"/>
      <c r="AL8" s="430"/>
      <c r="AM8" s="431"/>
      <c r="AN8" s="432"/>
      <c r="AO8" s="428"/>
      <c r="AP8" s="428"/>
      <c r="AQ8" s="428"/>
      <c r="AR8" s="428"/>
      <c r="AS8" s="428"/>
      <c r="AT8" s="413"/>
      <c r="AU8" s="413"/>
      <c r="AV8" s="414"/>
      <c r="AW8" s="205"/>
      <c r="AX8" s="208" t="str">
        <f t="shared" si="0"/>
        <v/>
      </c>
      <c r="BA8" s="207" t="str">
        <f>IF(ISBLANK(AL6), "", AL6)</f>
        <v/>
      </c>
      <c r="BB8" s="207"/>
      <c r="BC8" s="207"/>
      <c r="BD8" s="207"/>
    </row>
    <row r="9" spans="2:56" ht="16.5" customHeight="1">
      <c r="B9" s="433" t="s">
        <v>743</v>
      </c>
      <c r="C9" s="434"/>
      <c r="D9" s="435"/>
      <c r="E9" s="442"/>
      <c r="F9" s="443"/>
      <c r="G9" s="443"/>
      <c r="H9" s="443"/>
      <c r="I9" s="443"/>
      <c r="J9" s="443"/>
      <c r="K9" s="443"/>
      <c r="L9" s="444"/>
      <c r="M9" s="444"/>
      <c r="N9" s="444"/>
      <c r="O9" s="444"/>
      <c r="P9" s="444"/>
      <c r="Q9" s="444"/>
      <c r="R9" s="444"/>
      <c r="S9" s="444"/>
      <c r="T9" s="444"/>
      <c r="U9" s="444"/>
      <c r="V9" s="444"/>
      <c r="W9" s="445"/>
      <c r="Y9" s="436"/>
      <c r="Z9" s="438"/>
      <c r="AA9" s="451"/>
      <c r="AB9" s="452"/>
      <c r="AC9" s="453"/>
      <c r="AD9" s="427"/>
      <c r="AE9" s="427"/>
      <c r="AF9" s="428"/>
      <c r="AG9" s="428"/>
      <c r="AH9" s="428"/>
      <c r="AI9" s="413"/>
      <c r="AJ9" s="413"/>
      <c r="AK9" s="429"/>
      <c r="AL9" s="430"/>
      <c r="AM9" s="431"/>
      <c r="AN9" s="432"/>
      <c r="AO9" s="428"/>
      <c r="AP9" s="428"/>
      <c r="AQ9" s="428"/>
      <c r="AR9" s="428"/>
      <c r="AS9" s="428"/>
      <c r="AT9" s="413"/>
      <c r="AU9" s="413"/>
      <c r="AV9" s="414"/>
      <c r="AW9" s="205"/>
      <c r="AX9" s="208" t="str">
        <f t="shared" si="0"/>
        <v/>
      </c>
      <c r="BA9" s="207" t="str">
        <f>IF(ISBLANK(AL7), "", AL7)</f>
        <v/>
      </c>
      <c r="BB9" s="207"/>
      <c r="BC9" s="207"/>
      <c r="BD9" s="207"/>
    </row>
    <row r="10" spans="2:56" ht="16.5" customHeight="1">
      <c r="B10" s="436"/>
      <c r="C10" s="437"/>
      <c r="D10" s="438"/>
      <c r="E10" s="446"/>
      <c r="F10" s="443"/>
      <c r="G10" s="443"/>
      <c r="H10" s="443"/>
      <c r="I10" s="443"/>
      <c r="J10" s="443"/>
      <c r="K10" s="443"/>
      <c r="L10" s="443"/>
      <c r="M10" s="443"/>
      <c r="N10" s="443"/>
      <c r="O10" s="443"/>
      <c r="P10" s="443"/>
      <c r="Q10" s="443"/>
      <c r="R10" s="443"/>
      <c r="S10" s="443"/>
      <c r="T10" s="443"/>
      <c r="U10" s="443"/>
      <c r="V10" s="443"/>
      <c r="W10" s="447"/>
      <c r="Y10" s="436"/>
      <c r="Z10" s="438"/>
      <c r="AA10" s="451"/>
      <c r="AB10" s="452"/>
      <c r="AC10" s="453"/>
      <c r="AD10" s="427"/>
      <c r="AE10" s="427"/>
      <c r="AF10" s="428"/>
      <c r="AG10" s="428"/>
      <c r="AH10" s="428"/>
      <c r="AI10" s="413"/>
      <c r="AJ10" s="413"/>
      <c r="AK10" s="429"/>
      <c r="AL10" s="430"/>
      <c r="AM10" s="431"/>
      <c r="AN10" s="432"/>
      <c r="AO10" s="428"/>
      <c r="AP10" s="428"/>
      <c r="AQ10" s="428"/>
      <c r="AR10" s="428"/>
      <c r="AS10" s="428"/>
      <c r="AT10" s="413"/>
      <c r="AU10" s="413"/>
      <c r="AV10" s="414"/>
      <c r="AW10" s="205"/>
      <c r="AX10" s="208" t="str">
        <f t="shared" si="0"/>
        <v/>
      </c>
      <c r="BA10" s="207" t="str">
        <f>IF(ISBLANK(AL8), "", AL8)</f>
        <v/>
      </c>
      <c r="BB10" s="207"/>
      <c r="BC10" s="207"/>
      <c r="BD10" s="207"/>
    </row>
    <row r="11" spans="2:56" ht="16.5" customHeight="1">
      <c r="B11" s="436"/>
      <c r="C11" s="437"/>
      <c r="D11" s="438"/>
      <c r="E11" s="446"/>
      <c r="F11" s="443"/>
      <c r="G11" s="443"/>
      <c r="H11" s="443"/>
      <c r="I11" s="443"/>
      <c r="J11" s="443"/>
      <c r="K11" s="443"/>
      <c r="L11" s="443"/>
      <c r="M11" s="443"/>
      <c r="N11" s="443"/>
      <c r="O11" s="443"/>
      <c r="P11" s="443"/>
      <c r="Q11" s="443"/>
      <c r="R11" s="443"/>
      <c r="S11" s="443"/>
      <c r="T11" s="443"/>
      <c r="U11" s="443"/>
      <c r="V11" s="443"/>
      <c r="W11" s="447"/>
      <c r="Y11" s="436"/>
      <c r="Z11" s="438"/>
      <c r="AA11" s="451"/>
      <c r="AB11" s="452"/>
      <c r="AC11" s="453"/>
      <c r="AD11" s="427"/>
      <c r="AE11" s="427"/>
      <c r="AF11" s="428"/>
      <c r="AG11" s="428"/>
      <c r="AH11" s="428"/>
      <c r="AI11" s="413"/>
      <c r="AJ11" s="413"/>
      <c r="AK11" s="429"/>
      <c r="AL11" s="430"/>
      <c r="AM11" s="431"/>
      <c r="AN11" s="432"/>
      <c r="AO11" s="428"/>
      <c r="AP11" s="428"/>
      <c r="AQ11" s="428"/>
      <c r="AR11" s="428"/>
      <c r="AS11" s="428"/>
      <c r="AT11" s="413"/>
      <c r="AU11" s="413"/>
      <c r="AV11" s="414"/>
      <c r="AW11" s="205"/>
      <c r="AX11" s="208" t="str">
        <f t="shared" si="0"/>
        <v/>
      </c>
    </row>
    <row r="12" spans="2:56" ht="16.5" customHeight="1">
      <c r="B12" s="436"/>
      <c r="C12" s="437"/>
      <c r="D12" s="438"/>
      <c r="E12" s="446"/>
      <c r="F12" s="443"/>
      <c r="G12" s="443"/>
      <c r="H12" s="443"/>
      <c r="I12" s="443"/>
      <c r="J12" s="443"/>
      <c r="K12" s="443"/>
      <c r="L12" s="443"/>
      <c r="M12" s="443"/>
      <c r="N12" s="443"/>
      <c r="O12" s="443"/>
      <c r="P12" s="443"/>
      <c r="Q12" s="443"/>
      <c r="R12" s="443"/>
      <c r="S12" s="443"/>
      <c r="T12" s="443"/>
      <c r="U12" s="443"/>
      <c r="V12" s="443"/>
      <c r="W12" s="447"/>
      <c r="Y12" s="436"/>
      <c r="Z12" s="438"/>
      <c r="AA12" s="451"/>
      <c r="AB12" s="452"/>
      <c r="AC12" s="453"/>
      <c r="AD12" s="427"/>
      <c r="AE12" s="427"/>
      <c r="AF12" s="428"/>
      <c r="AG12" s="428"/>
      <c r="AH12" s="428"/>
      <c r="AI12" s="413"/>
      <c r="AJ12" s="413"/>
      <c r="AK12" s="429"/>
      <c r="AL12" s="430"/>
      <c r="AM12" s="431"/>
      <c r="AN12" s="432"/>
      <c r="AO12" s="428"/>
      <c r="AP12" s="428"/>
      <c r="AQ12" s="428"/>
      <c r="AR12" s="428"/>
      <c r="AS12" s="428"/>
      <c r="AT12" s="413"/>
      <c r="AU12" s="413"/>
      <c r="AV12" s="414"/>
      <c r="AW12" s="205"/>
      <c r="AX12" s="208" t="str">
        <f t="shared" si="0"/>
        <v/>
      </c>
    </row>
    <row r="13" spans="2:56" ht="16.5" customHeight="1">
      <c r="B13" s="436"/>
      <c r="C13" s="437"/>
      <c r="D13" s="438"/>
      <c r="E13" s="446"/>
      <c r="F13" s="443"/>
      <c r="G13" s="443"/>
      <c r="H13" s="443"/>
      <c r="I13" s="443"/>
      <c r="J13" s="443"/>
      <c r="K13" s="443"/>
      <c r="L13" s="443"/>
      <c r="M13" s="443"/>
      <c r="N13" s="443"/>
      <c r="O13" s="443"/>
      <c r="P13" s="443"/>
      <c r="Q13" s="443"/>
      <c r="R13" s="443"/>
      <c r="S13" s="443"/>
      <c r="T13" s="443"/>
      <c r="U13" s="443"/>
      <c r="V13" s="443"/>
      <c r="W13" s="447"/>
      <c r="Y13" s="436"/>
      <c r="Z13" s="438"/>
      <c r="AA13" s="451"/>
      <c r="AB13" s="452"/>
      <c r="AC13" s="453"/>
      <c r="AD13" s="427"/>
      <c r="AE13" s="427"/>
      <c r="AF13" s="428"/>
      <c r="AG13" s="428"/>
      <c r="AH13" s="428"/>
      <c r="AI13" s="413"/>
      <c r="AJ13" s="413"/>
      <c r="AK13" s="429"/>
      <c r="AL13" s="430"/>
      <c r="AM13" s="431"/>
      <c r="AN13" s="432"/>
      <c r="AO13" s="428"/>
      <c r="AP13" s="428"/>
      <c r="AQ13" s="428"/>
      <c r="AR13" s="428"/>
      <c r="AS13" s="428"/>
      <c r="AT13" s="413"/>
      <c r="AU13" s="413"/>
      <c r="AV13" s="414"/>
      <c r="AW13" s="205"/>
      <c r="AX13" s="208" t="str">
        <f t="shared" si="0"/>
        <v/>
      </c>
      <c r="BA13" s="207" t="str">
        <f>IF(ISBLANK(AT5), "", AT5)</f>
        <v/>
      </c>
      <c r="BB13" s="207"/>
      <c r="BC13" s="207"/>
      <c r="BD13" s="207"/>
    </row>
    <row r="14" spans="2:56" ht="16.5" customHeight="1">
      <c r="B14" s="436"/>
      <c r="C14" s="437"/>
      <c r="D14" s="438"/>
      <c r="E14" s="446"/>
      <c r="F14" s="443"/>
      <c r="G14" s="443"/>
      <c r="H14" s="443"/>
      <c r="I14" s="443"/>
      <c r="J14" s="443"/>
      <c r="K14" s="443"/>
      <c r="L14" s="443"/>
      <c r="M14" s="443"/>
      <c r="N14" s="443"/>
      <c r="O14" s="443"/>
      <c r="P14" s="443"/>
      <c r="Q14" s="443"/>
      <c r="R14" s="443"/>
      <c r="S14" s="443"/>
      <c r="T14" s="443"/>
      <c r="U14" s="443"/>
      <c r="V14" s="443"/>
      <c r="W14" s="447"/>
      <c r="Y14" s="436"/>
      <c r="Z14" s="438"/>
      <c r="AA14" s="451"/>
      <c r="AB14" s="452"/>
      <c r="AC14" s="453"/>
      <c r="AD14" s="427"/>
      <c r="AE14" s="427"/>
      <c r="AF14" s="428"/>
      <c r="AG14" s="428"/>
      <c r="AH14" s="428"/>
      <c r="AI14" s="413"/>
      <c r="AJ14" s="413"/>
      <c r="AK14" s="429"/>
      <c r="AL14" s="430"/>
      <c r="AM14" s="431"/>
      <c r="AN14" s="432"/>
      <c r="AO14" s="428"/>
      <c r="AP14" s="428"/>
      <c r="AQ14" s="428"/>
      <c r="AR14" s="428"/>
      <c r="AS14" s="428"/>
      <c r="AT14" s="413"/>
      <c r="AU14" s="413"/>
      <c r="AV14" s="414"/>
      <c r="AW14" s="205"/>
      <c r="AX14" s="208" t="str">
        <f t="shared" si="0"/>
        <v/>
      </c>
      <c r="BA14" s="207" t="str">
        <f>IF(ISBLANK(AT6), "", AT6)</f>
        <v/>
      </c>
      <c r="BB14" s="207"/>
      <c r="BC14" s="207"/>
      <c r="BD14" s="207"/>
    </row>
    <row r="15" spans="2:56" ht="16.5" customHeight="1">
      <c r="B15" s="436"/>
      <c r="C15" s="437"/>
      <c r="D15" s="438"/>
      <c r="E15" s="446"/>
      <c r="F15" s="443"/>
      <c r="G15" s="443"/>
      <c r="H15" s="443"/>
      <c r="I15" s="443"/>
      <c r="J15" s="443"/>
      <c r="K15" s="443"/>
      <c r="L15" s="443"/>
      <c r="M15" s="443"/>
      <c r="N15" s="443"/>
      <c r="O15" s="443"/>
      <c r="P15" s="443"/>
      <c r="Q15" s="443"/>
      <c r="R15" s="443"/>
      <c r="S15" s="443"/>
      <c r="T15" s="443"/>
      <c r="U15" s="443"/>
      <c r="V15" s="443"/>
      <c r="W15" s="447"/>
      <c r="Y15" s="436"/>
      <c r="Z15" s="438"/>
      <c r="AA15" s="451"/>
      <c r="AB15" s="452"/>
      <c r="AC15" s="453"/>
      <c r="AD15" s="427"/>
      <c r="AE15" s="427"/>
      <c r="AF15" s="428"/>
      <c r="AG15" s="428"/>
      <c r="AH15" s="428"/>
      <c r="AI15" s="413"/>
      <c r="AJ15" s="413"/>
      <c r="AK15" s="429"/>
      <c r="AL15" s="430"/>
      <c r="AM15" s="431"/>
      <c r="AN15" s="432"/>
      <c r="AO15" s="428"/>
      <c r="AP15" s="428"/>
      <c r="AQ15" s="428"/>
      <c r="AR15" s="428"/>
      <c r="AS15" s="428"/>
      <c r="AT15" s="413"/>
      <c r="AU15" s="413"/>
      <c r="AV15" s="414"/>
      <c r="AW15" s="205"/>
      <c r="AX15" s="208" t="str">
        <f t="shared" si="0"/>
        <v/>
      </c>
      <c r="BA15" s="207" t="str">
        <f>IF(ISBLANK(AT7), "", AT7)</f>
        <v/>
      </c>
      <c r="BB15" s="207"/>
      <c r="BC15" s="207"/>
      <c r="BD15" s="207"/>
    </row>
    <row r="16" spans="2:56" ht="16.5" customHeight="1">
      <c r="B16" s="436"/>
      <c r="C16" s="437"/>
      <c r="D16" s="438"/>
      <c r="E16" s="446"/>
      <c r="F16" s="443"/>
      <c r="G16" s="443"/>
      <c r="H16" s="443"/>
      <c r="I16" s="443"/>
      <c r="J16" s="443"/>
      <c r="K16" s="443"/>
      <c r="L16" s="443"/>
      <c r="M16" s="443"/>
      <c r="N16" s="443"/>
      <c r="O16" s="443"/>
      <c r="P16" s="443"/>
      <c r="Q16" s="443"/>
      <c r="R16" s="443"/>
      <c r="S16" s="443"/>
      <c r="T16" s="443"/>
      <c r="U16" s="443"/>
      <c r="V16" s="443"/>
      <c r="W16" s="447"/>
      <c r="Y16" s="436"/>
      <c r="Z16" s="438"/>
      <c r="AA16" s="451"/>
      <c r="AB16" s="452"/>
      <c r="AC16" s="453"/>
      <c r="AD16" s="427"/>
      <c r="AE16" s="427"/>
      <c r="AF16" s="428"/>
      <c r="AG16" s="428"/>
      <c r="AH16" s="428"/>
      <c r="AI16" s="413"/>
      <c r="AJ16" s="413"/>
      <c r="AK16" s="429"/>
      <c r="AL16" s="430"/>
      <c r="AM16" s="431"/>
      <c r="AN16" s="432"/>
      <c r="AO16" s="428"/>
      <c r="AP16" s="428"/>
      <c r="AQ16" s="428"/>
      <c r="AR16" s="428"/>
      <c r="AS16" s="428"/>
      <c r="AT16" s="413"/>
      <c r="AU16" s="413"/>
      <c r="AV16" s="414"/>
      <c r="AW16" s="205"/>
      <c r="AX16" s="208" t="str">
        <f t="shared" si="0"/>
        <v/>
      </c>
      <c r="BA16" s="207" t="str">
        <f>IF(ISBLANK(AT8), "", AT8)</f>
        <v/>
      </c>
      <c r="BB16" s="207"/>
      <c r="BC16" s="207"/>
      <c r="BD16" s="207"/>
    </row>
    <row r="17" spans="2:56" ht="16.5" customHeight="1" thickBot="1">
      <c r="B17" s="439"/>
      <c r="C17" s="440"/>
      <c r="D17" s="441"/>
      <c r="E17" s="448"/>
      <c r="F17" s="449"/>
      <c r="G17" s="449"/>
      <c r="H17" s="449"/>
      <c r="I17" s="449"/>
      <c r="J17" s="449"/>
      <c r="K17" s="449"/>
      <c r="L17" s="449"/>
      <c r="M17" s="449"/>
      <c r="N17" s="449"/>
      <c r="O17" s="449"/>
      <c r="P17" s="449"/>
      <c r="Q17" s="449"/>
      <c r="R17" s="449"/>
      <c r="S17" s="449"/>
      <c r="T17" s="449"/>
      <c r="U17" s="449"/>
      <c r="V17" s="449"/>
      <c r="W17" s="450"/>
      <c r="Y17" s="439"/>
      <c r="Z17" s="441"/>
      <c r="AA17" s="415"/>
      <c r="AB17" s="416"/>
      <c r="AC17" s="417"/>
      <c r="AD17" s="418"/>
      <c r="AE17" s="418"/>
      <c r="AF17" s="419"/>
      <c r="AG17" s="419"/>
      <c r="AH17" s="419"/>
      <c r="AI17" s="420"/>
      <c r="AJ17" s="421"/>
      <c r="AK17" s="422"/>
      <c r="AL17" s="423"/>
      <c r="AM17" s="424"/>
      <c r="AN17" s="425"/>
      <c r="AO17" s="419"/>
      <c r="AP17" s="419"/>
      <c r="AQ17" s="419"/>
      <c r="AR17" s="419"/>
      <c r="AS17" s="419"/>
      <c r="AT17" s="421"/>
      <c r="AU17" s="421"/>
      <c r="AV17" s="426"/>
      <c r="AW17" s="205"/>
      <c r="AX17" s="208" t="str">
        <f t="shared" si="0"/>
        <v/>
      </c>
      <c r="BB17" s="207"/>
      <c r="BC17" s="207"/>
      <c r="BD17" s="207"/>
    </row>
    <row r="18" spans="2:56" ht="16.5" customHeight="1" thickBot="1">
      <c r="AX18" s="208" t="str">
        <f>IF(ISBLANK(AL5), "", AL5)</f>
        <v/>
      </c>
    </row>
    <row r="19" spans="2:56" ht="16.5" customHeight="1" thickBot="1">
      <c r="B19" s="385" t="s">
        <v>622</v>
      </c>
      <c r="C19" s="386"/>
      <c r="D19" s="386"/>
      <c r="E19" s="389"/>
      <c r="F19" s="390"/>
      <c r="G19" s="390"/>
      <c r="H19" s="390"/>
      <c r="I19" s="390"/>
      <c r="J19" s="390"/>
      <c r="K19" s="390"/>
      <c r="L19" s="390"/>
      <c r="M19" s="390"/>
      <c r="N19" s="390"/>
      <c r="O19" s="390"/>
      <c r="P19" s="390"/>
      <c r="Q19" s="390"/>
      <c r="R19" s="390"/>
      <c r="S19" s="390"/>
      <c r="T19" s="390"/>
      <c r="U19" s="390"/>
      <c r="V19" s="390"/>
      <c r="W19" s="391"/>
      <c r="Y19" s="395" t="s">
        <v>744</v>
      </c>
      <c r="Z19" s="396"/>
      <c r="AA19" s="399" t="s">
        <v>745</v>
      </c>
      <c r="AB19" s="400"/>
      <c r="AC19" s="400"/>
      <c r="AD19" s="400"/>
      <c r="AE19" s="400"/>
      <c r="AF19" s="400"/>
      <c r="AG19" s="400"/>
      <c r="AH19" s="400"/>
      <c r="AI19" s="400"/>
      <c r="AJ19" s="400"/>
      <c r="AK19" s="400"/>
      <c r="AL19" s="400"/>
      <c r="AM19" s="400"/>
      <c r="AN19" s="400"/>
      <c r="AO19" s="400"/>
      <c r="AP19" s="401"/>
      <c r="AR19" s="405" t="s">
        <v>746</v>
      </c>
      <c r="AS19" s="406"/>
      <c r="AT19" s="406"/>
      <c r="AU19" s="406"/>
      <c r="AV19" s="407"/>
      <c r="AX19" s="208" t="str">
        <f t="shared" ref="AX19:AX28" si="1">IF(ISBLANK(AL6), "", AL6)</f>
        <v/>
      </c>
    </row>
    <row r="20" spans="2:56" ht="16.5" customHeight="1" thickTop="1" thickBot="1">
      <c r="B20" s="387"/>
      <c r="C20" s="388"/>
      <c r="D20" s="388"/>
      <c r="E20" s="392"/>
      <c r="F20" s="393"/>
      <c r="G20" s="393"/>
      <c r="H20" s="393"/>
      <c r="I20" s="393"/>
      <c r="J20" s="393"/>
      <c r="K20" s="393"/>
      <c r="L20" s="393"/>
      <c r="M20" s="393"/>
      <c r="N20" s="393"/>
      <c r="O20" s="393"/>
      <c r="P20" s="393"/>
      <c r="Q20" s="393"/>
      <c r="R20" s="393"/>
      <c r="S20" s="393"/>
      <c r="T20" s="393"/>
      <c r="U20" s="393"/>
      <c r="V20" s="393"/>
      <c r="W20" s="394"/>
      <c r="Y20" s="397"/>
      <c r="Z20" s="398"/>
      <c r="AA20" s="402"/>
      <c r="AB20" s="403"/>
      <c r="AC20" s="403"/>
      <c r="AD20" s="403"/>
      <c r="AE20" s="403"/>
      <c r="AF20" s="403"/>
      <c r="AG20" s="403"/>
      <c r="AH20" s="403"/>
      <c r="AI20" s="403"/>
      <c r="AJ20" s="403"/>
      <c r="AK20" s="403"/>
      <c r="AL20" s="403"/>
      <c r="AM20" s="403"/>
      <c r="AN20" s="403"/>
      <c r="AO20" s="403"/>
      <c r="AP20" s="404"/>
      <c r="AR20" s="408" t="s">
        <v>747</v>
      </c>
      <c r="AS20" s="409"/>
      <c r="AT20" s="410"/>
      <c r="AU20" s="411">
        <f>COUNTA(B25:B34)</f>
        <v>0</v>
      </c>
      <c r="AV20" s="412"/>
      <c r="AX20" s="208" t="str">
        <f t="shared" si="1"/>
        <v/>
      </c>
    </row>
    <row r="21" spans="2:56" ht="16.5" customHeight="1">
      <c r="AR21" s="368" t="s">
        <v>748</v>
      </c>
      <c r="AS21" s="369"/>
      <c r="AT21" s="370"/>
      <c r="AU21" s="371">
        <f>COUNTA(AT25:AV34)</f>
        <v>0</v>
      </c>
      <c r="AV21" s="372"/>
      <c r="AX21" s="208" t="str">
        <f t="shared" si="1"/>
        <v/>
      </c>
    </row>
    <row r="22" spans="2:56" ht="16.5" customHeight="1" thickBot="1">
      <c r="AR22" s="373" t="s">
        <v>749</v>
      </c>
      <c r="AS22" s="374"/>
      <c r="AT22" s="375"/>
      <c r="AU22" s="376">
        <f>AU20-AU21</f>
        <v>0</v>
      </c>
      <c r="AV22" s="377"/>
      <c r="AX22" s="208" t="str">
        <f t="shared" si="1"/>
        <v/>
      </c>
    </row>
    <row r="23" spans="2:56" ht="16.5" customHeight="1" thickBot="1">
      <c r="B23" s="378" t="str">
        <f>E4&amp;" "&amp;E6&amp;" "&amp;E5&amp;IF(P5=""," ","("&amp;P5&amp;")")&amp;P6&amp;" 指摘事項一覧"</f>
        <v xml:space="preserve">  ソフトウェア開発文書 承認レビュー 指摘事項一覧</v>
      </c>
      <c r="C23" s="378"/>
      <c r="D23" s="378"/>
      <c r="E23" s="378"/>
      <c r="F23" s="378"/>
      <c r="G23" s="378"/>
      <c r="H23" s="378"/>
      <c r="I23" s="378"/>
      <c r="J23" s="378"/>
      <c r="K23" s="378"/>
      <c r="L23" s="378"/>
      <c r="M23" s="378"/>
      <c r="N23" s="378"/>
      <c r="O23" s="378"/>
      <c r="P23" s="378"/>
      <c r="Q23" s="378"/>
      <c r="R23" s="378"/>
      <c r="S23" s="378"/>
      <c r="T23" s="378"/>
      <c r="U23" s="378"/>
      <c r="V23" s="378"/>
      <c r="W23" s="378"/>
      <c r="X23" s="378"/>
      <c r="Y23" s="378"/>
      <c r="Z23" s="378"/>
      <c r="AA23" s="378"/>
      <c r="AB23" s="378"/>
      <c r="AC23" s="378"/>
      <c r="AD23" s="378"/>
      <c r="AE23" s="378"/>
      <c r="AF23" s="378"/>
      <c r="AG23" s="378"/>
      <c r="AH23" s="378"/>
      <c r="AI23" s="378"/>
      <c r="AJ23" s="378"/>
      <c r="AK23" s="378"/>
      <c r="AL23" s="378"/>
      <c r="AM23" s="378"/>
      <c r="AN23" s="378"/>
      <c r="AO23" s="378"/>
      <c r="AP23" s="378"/>
      <c r="AQ23" s="378"/>
      <c r="AR23" s="378"/>
      <c r="AS23" s="378"/>
      <c r="AT23" s="378"/>
      <c r="AU23" s="378"/>
      <c r="AV23" s="378"/>
      <c r="AX23" s="208" t="str">
        <f t="shared" si="1"/>
        <v/>
      </c>
    </row>
    <row r="24" spans="2:56" ht="16.5" customHeight="1">
      <c r="B24" s="214" t="s">
        <v>74</v>
      </c>
      <c r="C24" s="379" t="s">
        <v>750</v>
      </c>
      <c r="D24" s="380"/>
      <c r="E24" s="381"/>
      <c r="F24" s="382" t="s">
        <v>751</v>
      </c>
      <c r="G24" s="382"/>
      <c r="H24" s="382"/>
      <c r="I24" s="382"/>
      <c r="J24" s="382"/>
      <c r="K24" s="382"/>
      <c r="L24" s="379" t="s">
        <v>752</v>
      </c>
      <c r="M24" s="380"/>
      <c r="N24" s="380"/>
      <c r="O24" s="380"/>
      <c r="P24" s="380"/>
      <c r="Q24" s="380"/>
      <c r="R24" s="380"/>
      <c r="S24" s="380"/>
      <c r="T24" s="380"/>
      <c r="U24" s="380"/>
      <c r="V24" s="380"/>
      <c r="W24" s="379" t="s">
        <v>644</v>
      </c>
      <c r="X24" s="380"/>
      <c r="Y24" s="380"/>
      <c r="Z24" s="382" t="s">
        <v>753</v>
      </c>
      <c r="AA24" s="382"/>
      <c r="AB24" s="382"/>
      <c r="AC24" s="382" t="s">
        <v>648</v>
      </c>
      <c r="AD24" s="382"/>
      <c r="AE24" s="383"/>
      <c r="AF24" s="384" t="s">
        <v>754</v>
      </c>
      <c r="AG24" s="380"/>
      <c r="AH24" s="380"/>
      <c r="AI24" s="380"/>
      <c r="AJ24" s="380"/>
      <c r="AK24" s="380"/>
      <c r="AL24" s="380"/>
      <c r="AM24" s="380"/>
      <c r="AN24" s="380"/>
      <c r="AO24" s="380"/>
      <c r="AP24" s="381"/>
      <c r="AQ24" s="380" t="s">
        <v>29</v>
      </c>
      <c r="AR24" s="380"/>
      <c r="AS24" s="381"/>
      <c r="AT24" s="382" t="s">
        <v>654</v>
      </c>
      <c r="AU24" s="382"/>
      <c r="AV24" s="383"/>
      <c r="AX24" s="208" t="str">
        <f t="shared" si="1"/>
        <v/>
      </c>
    </row>
    <row r="25" spans="2:56" ht="33" customHeight="1">
      <c r="B25" s="215"/>
      <c r="C25" s="361"/>
      <c r="D25" s="349"/>
      <c r="E25" s="349"/>
      <c r="F25" s="362"/>
      <c r="G25" s="349"/>
      <c r="H25" s="349"/>
      <c r="I25" s="349"/>
      <c r="J25" s="349"/>
      <c r="K25" s="350"/>
      <c r="L25" s="363"/>
      <c r="M25" s="347"/>
      <c r="N25" s="347"/>
      <c r="O25" s="347"/>
      <c r="P25" s="347"/>
      <c r="Q25" s="347"/>
      <c r="R25" s="347"/>
      <c r="S25" s="347"/>
      <c r="T25" s="347"/>
      <c r="U25" s="347"/>
      <c r="V25" s="348"/>
      <c r="W25" s="362"/>
      <c r="X25" s="349"/>
      <c r="Y25" s="349"/>
      <c r="Z25" s="364"/>
      <c r="AA25" s="364"/>
      <c r="AB25" s="364"/>
      <c r="AC25" s="365"/>
      <c r="AD25" s="365"/>
      <c r="AE25" s="366"/>
      <c r="AF25" s="346"/>
      <c r="AG25" s="347"/>
      <c r="AH25" s="347"/>
      <c r="AI25" s="347"/>
      <c r="AJ25" s="347"/>
      <c r="AK25" s="347"/>
      <c r="AL25" s="347"/>
      <c r="AM25" s="347"/>
      <c r="AN25" s="347"/>
      <c r="AO25" s="347"/>
      <c r="AP25" s="348"/>
      <c r="AQ25" s="349"/>
      <c r="AR25" s="349"/>
      <c r="AS25" s="350"/>
      <c r="AT25" s="351"/>
      <c r="AU25" s="351"/>
      <c r="AV25" s="352"/>
      <c r="AX25" s="208" t="str">
        <f t="shared" si="1"/>
        <v/>
      </c>
    </row>
    <row r="26" spans="2:56" ht="33" customHeight="1">
      <c r="B26" s="215"/>
      <c r="C26" s="361"/>
      <c r="D26" s="349"/>
      <c r="E26" s="349"/>
      <c r="F26" s="362"/>
      <c r="G26" s="349"/>
      <c r="H26" s="349"/>
      <c r="I26" s="349"/>
      <c r="J26" s="349"/>
      <c r="K26" s="350"/>
      <c r="L26" s="363"/>
      <c r="M26" s="347"/>
      <c r="N26" s="347"/>
      <c r="O26" s="347"/>
      <c r="P26" s="347"/>
      <c r="Q26" s="347"/>
      <c r="R26" s="347"/>
      <c r="S26" s="347"/>
      <c r="T26" s="347"/>
      <c r="U26" s="347"/>
      <c r="V26" s="348"/>
      <c r="W26" s="362"/>
      <c r="X26" s="349"/>
      <c r="Y26" s="349"/>
      <c r="Z26" s="364"/>
      <c r="AA26" s="364"/>
      <c r="AB26" s="364"/>
      <c r="AC26" s="365"/>
      <c r="AD26" s="365"/>
      <c r="AE26" s="366"/>
      <c r="AF26" s="367"/>
      <c r="AG26" s="347"/>
      <c r="AH26" s="347"/>
      <c r="AI26" s="347"/>
      <c r="AJ26" s="347"/>
      <c r="AK26" s="347"/>
      <c r="AL26" s="347"/>
      <c r="AM26" s="347"/>
      <c r="AN26" s="347"/>
      <c r="AO26" s="347"/>
      <c r="AP26" s="348"/>
      <c r="AQ26" s="349"/>
      <c r="AR26" s="349"/>
      <c r="AS26" s="350"/>
      <c r="AT26" s="351"/>
      <c r="AU26" s="351"/>
      <c r="AV26" s="352"/>
      <c r="AX26" s="208" t="str">
        <f t="shared" si="1"/>
        <v/>
      </c>
    </row>
    <row r="27" spans="2:56" ht="33" customHeight="1">
      <c r="B27" s="215"/>
      <c r="C27" s="361"/>
      <c r="D27" s="349"/>
      <c r="E27" s="349"/>
      <c r="F27" s="362"/>
      <c r="G27" s="349"/>
      <c r="H27" s="349"/>
      <c r="I27" s="349"/>
      <c r="J27" s="349"/>
      <c r="K27" s="350"/>
      <c r="L27" s="363"/>
      <c r="M27" s="347"/>
      <c r="N27" s="347"/>
      <c r="O27" s="347"/>
      <c r="P27" s="347"/>
      <c r="Q27" s="347"/>
      <c r="R27" s="347"/>
      <c r="S27" s="347"/>
      <c r="T27" s="347"/>
      <c r="U27" s="347"/>
      <c r="V27" s="348"/>
      <c r="W27" s="362"/>
      <c r="X27" s="349"/>
      <c r="Y27" s="349"/>
      <c r="Z27" s="364"/>
      <c r="AA27" s="364"/>
      <c r="AB27" s="364"/>
      <c r="AC27" s="365"/>
      <c r="AD27" s="365"/>
      <c r="AE27" s="366"/>
      <c r="AF27" s="346"/>
      <c r="AG27" s="347"/>
      <c r="AH27" s="347"/>
      <c r="AI27" s="347"/>
      <c r="AJ27" s="347"/>
      <c r="AK27" s="347"/>
      <c r="AL27" s="347"/>
      <c r="AM27" s="347"/>
      <c r="AN27" s="347"/>
      <c r="AO27" s="347"/>
      <c r="AP27" s="348"/>
      <c r="AQ27" s="349"/>
      <c r="AR27" s="349"/>
      <c r="AS27" s="350"/>
      <c r="AT27" s="351"/>
      <c r="AU27" s="351"/>
      <c r="AV27" s="352"/>
      <c r="AX27" s="208" t="str">
        <f t="shared" si="1"/>
        <v/>
      </c>
    </row>
    <row r="28" spans="2:56" ht="33" customHeight="1">
      <c r="B28" s="215"/>
      <c r="C28" s="361"/>
      <c r="D28" s="349"/>
      <c r="E28" s="349"/>
      <c r="F28" s="362"/>
      <c r="G28" s="349"/>
      <c r="H28" s="349"/>
      <c r="I28" s="349"/>
      <c r="J28" s="349"/>
      <c r="K28" s="350"/>
      <c r="L28" s="363"/>
      <c r="M28" s="347"/>
      <c r="N28" s="347"/>
      <c r="O28" s="347"/>
      <c r="P28" s="347"/>
      <c r="Q28" s="347"/>
      <c r="R28" s="347"/>
      <c r="S28" s="347"/>
      <c r="T28" s="347"/>
      <c r="U28" s="347"/>
      <c r="V28" s="348"/>
      <c r="W28" s="362"/>
      <c r="X28" s="349"/>
      <c r="Y28" s="349"/>
      <c r="Z28" s="364"/>
      <c r="AA28" s="364"/>
      <c r="AB28" s="364"/>
      <c r="AC28" s="365"/>
      <c r="AD28" s="365"/>
      <c r="AE28" s="366"/>
      <c r="AF28" s="346"/>
      <c r="AG28" s="347"/>
      <c r="AH28" s="347"/>
      <c r="AI28" s="347"/>
      <c r="AJ28" s="347"/>
      <c r="AK28" s="347"/>
      <c r="AL28" s="347"/>
      <c r="AM28" s="347"/>
      <c r="AN28" s="347"/>
      <c r="AO28" s="347"/>
      <c r="AP28" s="348"/>
      <c r="AQ28" s="349"/>
      <c r="AR28" s="349"/>
      <c r="AS28" s="350"/>
      <c r="AT28" s="351"/>
      <c r="AU28" s="351"/>
      <c r="AV28" s="352"/>
      <c r="AX28" s="208" t="str">
        <f t="shared" si="1"/>
        <v/>
      </c>
    </row>
    <row r="29" spans="2:56" ht="33" customHeight="1">
      <c r="B29" s="215"/>
      <c r="C29" s="361"/>
      <c r="D29" s="349"/>
      <c r="E29" s="349"/>
      <c r="F29" s="362"/>
      <c r="G29" s="349"/>
      <c r="H29" s="349"/>
      <c r="I29" s="349"/>
      <c r="J29" s="349"/>
      <c r="K29" s="350"/>
      <c r="L29" s="363"/>
      <c r="M29" s="347"/>
      <c r="N29" s="347"/>
      <c r="O29" s="347"/>
      <c r="P29" s="347"/>
      <c r="Q29" s="347"/>
      <c r="R29" s="347"/>
      <c r="S29" s="347"/>
      <c r="T29" s="347"/>
      <c r="U29" s="347"/>
      <c r="V29" s="348"/>
      <c r="W29" s="362"/>
      <c r="X29" s="349"/>
      <c r="Y29" s="349"/>
      <c r="Z29" s="364"/>
      <c r="AA29" s="364"/>
      <c r="AB29" s="364"/>
      <c r="AC29" s="365"/>
      <c r="AD29" s="365"/>
      <c r="AE29" s="366"/>
      <c r="AF29" s="346"/>
      <c r="AG29" s="347"/>
      <c r="AH29" s="347"/>
      <c r="AI29" s="347"/>
      <c r="AJ29" s="347"/>
      <c r="AK29" s="347"/>
      <c r="AL29" s="347"/>
      <c r="AM29" s="347"/>
      <c r="AN29" s="347"/>
      <c r="AO29" s="347"/>
      <c r="AP29" s="348"/>
      <c r="AQ29" s="349"/>
      <c r="AR29" s="349"/>
      <c r="AS29" s="350"/>
      <c r="AT29" s="351"/>
      <c r="AU29" s="351"/>
      <c r="AV29" s="352"/>
      <c r="AX29" s="208" t="str">
        <f>IF(ISBLANK(AL16), "", AL16)</f>
        <v/>
      </c>
    </row>
    <row r="30" spans="2:56" ht="33" customHeight="1">
      <c r="B30" s="215"/>
      <c r="C30" s="361"/>
      <c r="D30" s="349"/>
      <c r="E30" s="349"/>
      <c r="F30" s="362"/>
      <c r="G30" s="349"/>
      <c r="H30" s="349"/>
      <c r="I30" s="349"/>
      <c r="J30" s="349"/>
      <c r="K30" s="350"/>
      <c r="L30" s="363"/>
      <c r="M30" s="347"/>
      <c r="N30" s="347"/>
      <c r="O30" s="347"/>
      <c r="P30" s="347"/>
      <c r="Q30" s="347"/>
      <c r="R30" s="347"/>
      <c r="S30" s="347"/>
      <c r="T30" s="347"/>
      <c r="U30" s="347"/>
      <c r="V30" s="348"/>
      <c r="W30" s="362"/>
      <c r="X30" s="349"/>
      <c r="Y30" s="349"/>
      <c r="Z30" s="364"/>
      <c r="AA30" s="364"/>
      <c r="AB30" s="364"/>
      <c r="AC30" s="365"/>
      <c r="AD30" s="365"/>
      <c r="AE30" s="366"/>
      <c r="AF30" s="346"/>
      <c r="AG30" s="347"/>
      <c r="AH30" s="347"/>
      <c r="AI30" s="347"/>
      <c r="AJ30" s="347"/>
      <c r="AK30" s="347"/>
      <c r="AL30" s="347"/>
      <c r="AM30" s="347"/>
      <c r="AN30" s="347"/>
      <c r="AO30" s="347"/>
      <c r="AP30" s="348"/>
      <c r="AQ30" s="349"/>
      <c r="AR30" s="349"/>
      <c r="AS30" s="350"/>
      <c r="AT30" s="351"/>
      <c r="AU30" s="351"/>
      <c r="AV30" s="352"/>
    </row>
    <row r="31" spans="2:56" ht="33" customHeight="1">
      <c r="B31" s="215"/>
      <c r="C31" s="361"/>
      <c r="D31" s="349"/>
      <c r="E31" s="349"/>
      <c r="F31" s="362"/>
      <c r="G31" s="349"/>
      <c r="H31" s="349"/>
      <c r="I31" s="349"/>
      <c r="J31" s="349"/>
      <c r="K31" s="350"/>
      <c r="L31" s="363"/>
      <c r="M31" s="347"/>
      <c r="N31" s="347"/>
      <c r="O31" s="347"/>
      <c r="P31" s="347"/>
      <c r="Q31" s="347"/>
      <c r="R31" s="347"/>
      <c r="S31" s="347"/>
      <c r="T31" s="347"/>
      <c r="U31" s="347"/>
      <c r="V31" s="348"/>
      <c r="W31" s="362"/>
      <c r="X31" s="349"/>
      <c r="Y31" s="349"/>
      <c r="Z31" s="364"/>
      <c r="AA31" s="364"/>
      <c r="AB31" s="364"/>
      <c r="AC31" s="365"/>
      <c r="AD31" s="365"/>
      <c r="AE31" s="366"/>
      <c r="AF31" s="346"/>
      <c r="AG31" s="347"/>
      <c r="AH31" s="347"/>
      <c r="AI31" s="347"/>
      <c r="AJ31" s="347"/>
      <c r="AK31" s="347"/>
      <c r="AL31" s="347"/>
      <c r="AM31" s="347"/>
      <c r="AN31" s="347"/>
      <c r="AO31" s="347"/>
      <c r="AP31" s="348"/>
      <c r="AQ31" s="349"/>
      <c r="AR31" s="349"/>
      <c r="AS31" s="350"/>
      <c r="AT31" s="351"/>
      <c r="AU31" s="351"/>
      <c r="AV31" s="352"/>
      <c r="AX31" s="208" t="s">
        <v>755</v>
      </c>
    </row>
    <row r="32" spans="2:56" ht="33" customHeight="1">
      <c r="B32" s="215"/>
      <c r="C32" s="361"/>
      <c r="D32" s="349"/>
      <c r="E32" s="349"/>
      <c r="F32" s="362"/>
      <c r="G32" s="349"/>
      <c r="H32" s="349"/>
      <c r="I32" s="349"/>
      <c r="J32" s="349"/>
      <c r="K32" s="350"/>
      <c r="L32" s="363"/>
      <c r="M32" s="347"/>
      <c r="N32" s="347"/>
      <c r="O32" s="347"/>
      <c r="P32" s="347"/>
      <c r="Q32" s="347"/>
      <c r="R32" s="347"/>
      <c r="S32" s="347"/>
      <c r="T32" s="347"/>
      <c r="U32" s="347"/>
      <c r="V32" s="348"/>
      <c r="W32" s="362"/>
      <c r="X32" s="349"/>
      <c r="Y32" s="349"/>
      <c r="Z32" s="364"/>
      <c r="AA32" s="364"/>
      <c r="AB32" s="364"/>
      <c r="AC32" s="365"/>
      <c r="AD32" s="365"/>
      <c r="AE32" s="366"/>
      <c r="AF32" s="346"/>
      <c r="AG32" s="347"/>
      <c r="AH32" s="347"/>
      <c r="AI32" s="347"/>
      <c r="AJ32" s="347"/>
      <c r="AK32" s="347"/>
      <c r="AL32" s="347"/>
      <c r="AM32" s="347"/>
      <c r="AN32" s="347"/>
      <c r="AO32" s="347"/>
      <c r="AP32" s="348"/>
      <c r="AQ32" s="349"/>
      <c r="AR32" s="349"/>
      <c r="AS32" s="350"/>
      <c r="AT32" s="351"/>
      <c r="AU32" s="351"/>
      <c r="AV32" s="352"/>
    </row>
    <row r="33" spans="2:48" ht="33" customHeight="1">
      <c r="B33" s="215"/>
      <c r="C33" s="361"/>
      <c r="D33" s="349"/>
      <c r="E33" s="349"/>
      <c r="F33" s="362"/>
      <c r="G33" s="349"/>
      <c r="H33" s="349"/>
      <c r="I33" s="349"/>
      <c r="J33" s="349"/>
      <c r="K33" s="350"/>
      <c r="L33" s="363"/>
      <c r="M33" s="347"/>
      <c r="N33" s="347"/>
      <c r="O33" s="347"/>
      <c r="P33" s="347"/>
      <c r="Q33" s="347"/>
      <c r="R33" s="347"/>
      <c r="S33" s="347"/>
      <c r="T33" s="347"/>
      <c r="U33" s="347"/>
      <c r="V33" s="348"/>
      <c r="W33" s="362"/>
      <c r="X33" s="349"/>
      <c r="Y33" s="349"/>
      <c r="Z33" s="364"/>
      <c r="AA33" s="364"/>
      <c r="AB33" s="364"/>
      <c r="AC33" s="365"/>
      <c r="AD33" s="365"/>
      <c r="AE33" s="366"/>
      <c r="AF33" s="346"/>
      <c r="AG33" s="347"/>
      <c r="AH33" s="347"/>
      <c r="AI33" s="347"/>
      <c r="AJ33" s="347"/>
      <c r="AK33" s="347"/>
      <c r="AL33" s="347"/>
      <c r="AM33" s="347"/>
      <c r="AN33" s="347"/>
      <c r="AO33" s="347"/>
      <c r="AP33" s="348"/>
      <c r="AQ33" s="349"/>
      <c r="AR33" s="349"/>
      <c r="AS33" s="350"/>
      <c r="AT33" s="351"/>
      <c r="AU33" s="351"/>
      <c r="AV33" s="352"/>
    </row>
    <row r="34" spans="2:48" ht="33" customHeight="1" thickBot="1">
      <c r="B34" s="216"/>
      <c r="C34" s="353"/>
      <c r="D34" s="342"/>
      <c r="E34" s="343"/>
      <c r="F34" s="353"/>
      <c r="G34" s="342"/>
      <c r="H34" s="342"/>
      <c r="I34" s="342"/>
      <c r="J34" s="342"/>
      <c r="K34" s="343"/>
      <c r="L34" s="354"/>
      <c r="M34" s="355"/>
      <c r="N34" s="355"/>
      <c r="O34" s="355"/>
      <c r="P34" s="355"/>
      <c r="Q34" s="355"/>
      <c r="R34" s="355"/>
      <c r="S34" s="355"/>
      <c r="T34" s="355"/>
      <c r="U34" s="355"/>
      <c r="V34" s="355"/>
      <c r="W34" s="353"/>
      <c r="X34" s="342"/>
      <c r="Y34" s="342"/>
      <c r="Z34" s="356"/>
      <c r="AA34" s="356"/>
      <c r="AB34" s="356"/>
      <c r="AC34" s="357"/>
      <c r="AD34" s="357"/>
      <c r="AE34" s="358"/>
      <c r="AF34" s="359"/>
      <c r="AG34" s="355"/>
      <c r="AH34" s="355"/>
      <c r="AI34" s="355"/>
      <c r="AJ34" s="355"/>
      <c r="AK34" s="355"/>
      <c r="AL34" s="355"/>
      <c r="AM34" s="355"/>
      <c r="AN34" s="355"/>
      <c r="AO34" s="355"/>
      <c r="AP34" s="360"/>
      <c r="AQ34" s="342"/>
      <c r="AR34" s="342"/>
      <c r="AS34" s="343"/>
      <c r="AT34" s="344"/>
      <c r="AU34" s="344"/>
      <c r="AV34" s="34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4"/>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F1" sqref="F1"/>
    </sheetView>
  </sheetViews>
  <sheetFormatPr defaultRowHeight="13.5"/>
  <cols>
    <col min="1" max="1" width="9" customWidth="1"/>
  </cols>
  <sheetData>
    <row r="18" spans="2:2">
      <c r="B18" s="44"/>
    </row>
  </sheetData>
  <phoneticPr fontId="4"/>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D7" sqref="D7"/>
    </sheetView>
  </sheetViews>
  <sheetFormatPr defaultRowHeight="13.5"/>
  <cols>
    <col min="1" max="1" width="9" style="1" customWidth="1"/>
    <col min="2" max="2" width="10.5" style="1" bestFit="1" customWidth="1"/>
    <col min="3" max="3" width="10.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14" t="s">
        <v>14</v>
      </c>
      <c r="B5" s="48">
        <v>42114</v>
      </c>
      <c r="C5" s="68" t="s">
        <v>210</v>
      </c>
      <c r="D5" s="15" t="s">
        <v>15</v>
      </c>
    </row>
    <row r="6" spans="1:9" ht="42" customHeight="1">
      <c r="A6" s="81" t="s">
        <v>546</v>
      </c>
      <c r="B6" s="30">
        <v>42755</v>
      </c>
      <c r="C6" s="82" t="s">
        <v>544</v>
      </c>
      <c r="D6" s="83" t="s">
        <v>759</v>
      </c>
    </row>
    <row r="7" spans="1:9" ht="189.75" customHeight="1">
      <c r="A7" s="81" t="s">
        <v>764</v>
      </c>
      <c r="B7" s="219">
        <v>42950</v>
      </c>
      <c r="C7" s="82" t="s">
        <v>765</v>
      </c>
      <c r="D7" s="83" t="s">
        <v>790</v>
      </c>
    </row>
    <row r="8" spans="1:9" ht="27.75" customHeight="1">
      <c r="A8" s="16"/>
      <c r="B8" s="31"/>
      <c r="C8" s="17"/>
      <c r="D8" s="18"/>
    </row>
    <row r="9" spans="1:9" ht="27.75" customHeight="1">
      <c r="A9" s="16"/>
      <c r="B9" s="31"/>
      <c r="C9" s="17"/>
      <c r="D9" s="18"/>
    </row>
    <row r="10" spans="1:9" ht="27.75" customHeight="1">
      <c r="A10" s="16"/>
      <c r="B10" s="31"/>
      <c r="C10" s="17"/>
      <c r="D10" s="18"/>
    </row>
    <row r="11" spans="1:9" ht="27.75" customHeight="1">
      <c r="A11" s="16"/>
      <c r="B11" s="31"/>
      <c r="C11" s="17"/>
      <c r="D11" s="18"/>
    </row>
    <row r="12" spans="1:9" ht="27.75" customHeight="1">
      <c r="A12" s="16"/>
      <c r="B12" s="31"/>
      <c r="C12" s="17"/>
      <c r="D12" s="18"/>
    </row>
    <row r="13" spans="1:9" ht="27.75" customHeight="1">
      <c r="A13" s="16"/>
      <c r="B13" s="31"/>
      <c r="C13" s="17"/>
      <c r="D13" s="18"/>
    </row>
    <row r="14" spans="1:9" ht="27.75" customHeight="1">
      <c r="A14" s="16"/>
      <c r="B14" s="31"/>
      <c r="C14" s="17"/>
      <c r="D14" s="18"/>
    </row>
    <row r="15" spans="1:9" ht="27.75" customHeight="1">
      <c r="A15" s="16"/>
      <c r="B15" s="31"/>
      <c r="C15" s="17"/>
      <c r="D15" s="18"/>
    </row>
    <row r="16" spans="1:9" ht="27.75" customHeight="1">
      <c r="A16" s="16"/>
      <c r="B16" s="31"/>
      <c r="C16" s="17"/>
      <c r="D16" s="18"/>
    </row>
    <row r="17" spans="1:4" ht="27.75" customHeight="1">
      <c r="A17" s="16"/>
      <c r="B17" s="31"/>
      <c r="C17" s="17"/>
      <c r="D17" s="18"/>
    </row>
    <row r="18" spans="1:4" ht="27.75" customHeight="1">
      <c r="A18" s="16"/>
      <c r="B18" s="31"/>
      <c r="C18" s="17"/>
      <c r="D18" s="18"/>
    </row>
    <row r="19" spans="1:4" ht="27.75" customHeight="1">
      <c r="A19" s="16"/>
      <c r="B19" s="31"/>
      <c r="C19" s="17"/>
      <c r="D19" s="18"/>
    </row>
    <row r="20" spans="1:4" ht="27.75" customHeight="1">
      <c r="A20" s="16"/>
      <c r="B20" s="31"/>
      <c r="C20" s="17"/>
      <c r="D20" s="18"/>
    </row>
    <row r="21" spans="1:4" ht="27.75" customHeight="1">
      <c r="A21" s="16"/>
      <c r="B21" s="31"/>
      <c r="C21" s="17"/>
      <c r="D21" s="18"/>
    </row>
    <row r="22" spans="1:4" ht="27.75" customHeight="1">
      <c r="A22" s="16"/>
      <c r="B22" s="31"/>
      <c r="C22" s="17"/>
      <c r="D22" s="18"/>
    </row>
    <row r="23" spans="1:4" ht="27.75" customHeight="1">
      <c r="A23" s="16"/>
      <c r="B23" s="31"/>
      <c r="C23" s="17"/>
      <c r="D23" s="18"/>
    </row>
    <row r="24" spans="1:4" ht="27.75" customHeight="1">
      <c r="A24" s="16"/>
      <c r="B24" s="31"/>
      <c r="C24" s="17"/>
      <c r="D24" s="18"/>
    </row>
    <row r="25" spans="1:4" ht="27.75" customHeight="1">
      <c r="A25" s="16"/>
      <c r="B25" s="31"/>
      <c r="C25" s="17"/>
      <c r="D25" s="18"/>
    </row>
    <row r="26" spans="1:4" ht="27.75" customHeight="1">
      <c r="A26" s="16"/>
      <c r="B26" s="31"/>
      <c r="C26" s="17"/>
      <c r="D26" s="18"/>
    </row>
    <row r="27" spans="1:4" ht="27.75" customHeight="1" thickBot="1">
      <c r="A27" s="19"/>
      <c r="B27" s="32"/>
      <c r="C27" s="20"/>
      <c r="D27" s="21"/>
    </row>
  </sheetData>
  <phoneticPr fontId="4"/>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topLeftCell="A240" workbookViewId="0">
      <selection activeCell="F17" sqref="F17"/>
    </sheetView>
  </sheetViews>
  <sheetFormatPr defaultRowHeight="18.75"/>
  <cols>
    <col min="1" max="2" width="3.125" style="113" customWidth="1"/>
    <col min="3" max="3" width="3.125" style="114" customWidth="1"/>
    <col min="4" max="4" width="9.375" style="114" customWidth="1"/>
    <col min="5" max="5" width="21.875" style="114" customWidth="1"/>
    <col min="6" max="6" width="68.75" style="114" customWidth="1"/>
    <col min="7" max="7" width="12.5" style="114" customWidth="1"/>
    <col min="8" max="256" width="3.125" style="114" customWidth="1"/>
    <col min="257" max="16384" width="9" style="114"/>
  </cols>
  <sheetData>
    <row r="1" spans="1:3" ht="24.75">
      <c r="A1" s="112" t="s">
        <v>548</v>
      </c>
    </row>
    <row r="2" spans="1:3">
      <c r="A2" s="115"/>
      <c r="B2" s="113" t="s">
        <v>0</v>
      </c>
    </row>
    <row r="3" spans="1:3">
      <c r="A3" s="115"/>
      <c r="C3" s="114" t="s">
        <v>549</v>
      </c>
    </row>
    <row r="4" spans="1:3">
      <c r="A4" s="115"/>
    </row>
    <row r="5" spans="1:3">
      <c r="A5" s="115"/>
      <c r="B5" s="113" t="s">
        <v>550</v>
      </c>
    </row>
    <row r="6" spans="1:3">
      <c r="A6" s="115"/>
      <c r="C6" s="114" t="s">
        <v>551</v>
      </c>
    </row>
    <row r="7" spans="1:3">
      <c r="A7" s="115"/>
      <c r="C7" s="114" t="s">
        <v>552</v>
      </c>
    </row>
    <row r="8" spans="1:3">
      <c r="A8" s="115"/>
      <c r="C8" s="114" t="s">
        <v>553</v>
      </c>
    </row>
    <row r="9" spans="1:3">
      <c r="A9" s="115"/>
      <c r="C9" s="114" t="s">
        <v>554</v>
      </c>
    </row>
    <row r="10" spans="1:3">
      <c r="A10" s="115"/>
    </row>
    <row r="11" spans="1:3">
      <c r="A11" s="115"/>
      <c r="B11" s="113" t="s">
        <v>555</v>
      </c>
    </row>
    <row r="12" spans="1:3">
      <c r="A12" s="115"/>
      <c r="C12" s="114" t="s">
        <v>556</v>
      </c>
    </row>
    <row r="13" spans="1:3">
      <c r="A13" s="115"/>
      <c r="C13" s="114" t="s">
        <v>557</v>
      </c>
    </row>
    <row r="14" spans="1:3">
      <c r="A14" s="115"/>
      <c r="C14" s="114" t="s">
        <v>558</v>
      </c>
    </row>
    <row r="15" spans="1:3">
      <c r="A15" s="115"/>
      <c r="C15" s="114" t="s">
        <v>559</v>
      </c>
    </row>
    <row r="16" spans="1:3">
      <c r="A16" s="115"/>
    </row>
    <row r="17" spans="1:6">
      <c r="A17" s="115"/>
    </row>
    <row r="18" spans="1:6" s="117" customFormat="1" ht="24.75">
      <c r="A18" s="112" t="s">
        <v>149</v>
      </c>
      <c r="B18" s="116"/>
    </row>
    <row r="19" spans="1:6">
      <c r="A19" s="115"/>
      <c r="B19" s="113" t="s">
        <v>0</v>
      </c>
    </row>
    <row r="20" spans="1:6">
      <c r="A20" s="115"/>
      <c r="C20" s="114" t="s">
        <v>156</v>
      </c>
    </row>
    <row r="21" spans="1:6">
      <c r="A21" s="115"/>
      <c r="C21" s="114" t="s">
        <v>157</v>
      </c>
    </row>
    <row r="22" spans="1:6">
      <c r="A22" s="115"/>
      <c r="C22" s="114" t="s">
        <v>158</v>
      </c>
    </row>
    <row r="23" spans="1:6">
      <c r="A23" s="115"/>
      <c r="C23" s="114" t="s">
        <v>208</v>
      </c>
    </row>
    <row r="24" spans="1:6">
      <c r="A24" s="115"/>
      <c r="D24" s="114" t="s">
        <v>207</v>
      </c>
    </row>
    <row r="25" spans="1:6">
      <c r="A25" s="115"/>
      <c r="C25" s="114" t="s">
        <v>159</v>
      </c>
    </row>
    <row r="26" spans="1:6">
      <c r="A26" s="115"/>
    </row>
    <row r="27" spans="1:6">
      <c r="A27" s="115"/>
      <c r="E27" s="118" t="s">
        <v>164</v>
      </c>
      <c r="F27" s="119" t="s">
        <v>176</v>
      </c>
    </row>
    <row r="28" spans="1:6">
      <c r="A28" s="115"/>
      <c r="E28" s="118" t="s">
        <v>165</v>
      </c>
      <c r="F28" s="119" t="s">
        <v>176</v>
      </c>
    </row>
    <row r="29" spans="1:6">
      <c r="A29" s="115"/>
      <c r="E29" s="118" t="s">
        <v>166</v>
      </c>
      <c r="F29" s="119" t="s">
        <v>176</v>
      </c>
    </row>
    <row r="30" spans="1:6">
      <c r="A30" s="115"/>
      <c r="E30" s="118" t="s">
        <v>167</v>
      </c>
      <c r="F30" s="119" t="s">
        <v>176</v>
      </c>
    </row>
    <row r="31" spans="1:6" ht="37.5">
      <c r="A31" s="115"/>
      <c r="E31" s="120" t="s">
        <v>560</v>
      </c>
      <c r="F31" s="119" t="s">
        <v>176</v>
      </c>
    </row>
    <row r="32" spans="1:6">
      <c r="A32" s="115"/>
      <c r="E32" s="118" t="s">
        <v>168</v>
      </c>
      <c r="F32" s="119" t="s">
        <v>176</v>
      </c>
    </row>
    <row r="33" spans="1:6">
      <c r="A33" s="115"/>
      <c r="E33" s="118" t="s">
        <v>169</v>
      </c>
      <c r="F33" s="119" t="s">
        <v>176</v>
      </c>
    </row>
    <row r="34" spans="1:6">
      <c r="A34" s="115"/>
      <c r="E34" s="118" t="s">
        <v>170</v>
      </c>
      <c r="F34" s="119" t="s">
        <v>176</v>
      </c>
    </row>
    <row r="35" spans="1:6">
      <c r="A35" s="115"/>
      <c r="E35" s="118" t="s">
        <v>171</v>
      </c>
      <c r="F35" s="119" t="s">
        <v>177</v>
      </c>
    </row>
    <row r="36" spans="1:6">
      <c r="A36" s="115"/>
      <c r="E36" s="118" t="s">
        <v>172</v>
      </c>
      <c r="F36" s="119" t="s">
        <v>177</v>
      </c>
    </row>
    <row r="37" spans="1:6">
      <c r="A37" s="115"/>
      <c r="E37" s="118" t="s">
        <v>173</v>
      </c>
      <c r="F37" s="119" t="s">
        <v>177</v>
      </c>
    </row>
    <row r="38" spans="1:6">
      <c r="A38" s="115"/>
      <c r="E38" s="118" t="s">
        <v>174</v>
      </c>
      <c r="F38" s="119" t="s">
        <v>177</v>
      </c>
    </row>
    <row r="39" spans="1:6">
      <c r="A39" s="115"/>
      <c r="E39" s="118" t="s">
        <v>175</v>
      </c>
      <c r="F39" s="119" t="s">
        <v>177</v>
      </c>
    </row>
    <row r="40" spans="1:6">
      <c r="A40" s="115"/>
    </row>
    <row r="41" spans="1:6">
      <c r="A41" s="115"/>
      <c r="B41" s="113" t="s">
        <v>1</v>
      </c>
    </row>
    <row r="42" spans="1:6">
      <c r="A42" s="115"/>
      <c r="C42" s="114" t="s">
        <v>145</v>
      </c>
    </row>
    <row r="43" spans="1:6">
      <c r="A43" s="115"/>
    </row>
    <row r="44" spans="1:6">
      <c r="A44" s="115"/>
      <c r="B44" s="113" t="s">
        <v>107</v>
      </c>
    </row>
    <row r="45" spans="1:6">
      <c r="A45" s="115"/>
      <c r="C45" s="114" t="s">
        <v>144</v>
      </c>
    </row>
    <row r="46" spans="1:6">
      <c r="A46" s="115"/>
      <c r="C46" s="121" t="s">
        <v>143</v>
      </c>
    </row>
    <row r="47" spans="1:6">
      <c r="A47" s="115"/>
    </row>
    <row r="48" spans="1:6">
      <c r="A48" s="115"/>
      <c r="E48" s="122" t="s">
        <v>154</v>
      </c>
      <c r="F48" s="123" t="s">
        <v>155</v>
      </c>
    </row>
    <row r="49" spans="1:6">
      <c r="A49" s="115"/>
      <c r="E49" s="122" t="s">
        <v>142</v>
      </c>
      <c r="F49" s="123" t="s">
        <v>141</v>
      </c>
    </row>
    <row r="50" spans="1:6">
      <c r="A50" s="115"/>
      <c r="E50" s="122" t="s">
        <v>140</v>
      </c>
      <c r="F50" s="123" t="s">
        <v>139</v>
      </c>
    </row>
    <row r="51" spans="1:6">
      <c r="A51" s="115"/>
      <c r="E51" s="122" t="s">
        <v>138</v>
      </c>
      <c r="F51" s="123" t="s">
        <v>137</v>
      </c>
    </row>
    <row r="52" spans="1:6">
      <c r="A52" s="115"/>
      <c r="E52" s="122" t="s">
        <v>136</v>
      </c>
      <c r="F52" s="123" t="s">
        <v>135</v>
      </c>
    </row>
    <row r="53" spans="1:6">
      <c r="A53" s="115"/>
      <c r="E53" s="122" t="s">
        <v>134</v>
      </c>
      <c r="F53" s="123" t="s">
        <v>133</v>
      </c>
    </row>
    <row r="54" spans="1:6">
      <c r="A54" s="115"/>
      <c r="E54" s="122" t="s">
        <v>132</v>
      </c>
      <c r="F54" s="123" t="s">
        <v>131</v>
      </c>
    </row>
    <row r="55" spans="1:6">
      <c r="A55" s="115"/>
      <c r="E55" s="122" t="s">
        <v>130</v>
      </c>
      <c r="F55" s="123" t="s">
        <v>129</v>
      </c>
    </row>
    <row r="56" spans="1:6">
      <c r="A56" s="115"/>
      <c r="E56" s="122" t="s">
        <v>128</v>
      </c>
      <c r="F56" s="124" t="s">
        <v>127</v>
      </c>
    </row>
    <row r="57" spans="1:6">
      <c r="A57" s="115"/>
    </row>
    <row r="58" spans="1:6" s="127" customFormat="1" ht="22.5">
      <c r="A58" s="125"/>
      <c r="B58" s="126"/>
      <c r="C58" s="127" t="s">
        <v>206</v>
      </c>
    </row>
    <row r="59" spans="1:6">
      <c r="A59" s="115"/>
      <c r="D59" s="114" t="s">
        <v>0</v>
      </c>
    </row>
    <row r="60" spans="1:6">
      <c r="A60" s="115"/>
      <c r="E60" s="114" t="s">
        <v>561</v>
      </c>
    </row>
    <row r="61" spans="1:6">
      <c r="A61" s="115"/>
    </row>
    <row r="62" spans="1:6">
      <c r="A62" s="115"/>
      <c r="D62" s="114" t="s">
        <v>37</v>
      </c>
    </row>
    <row r="63" spans="1:6">
      <c r="A63" s="115"/>
      <c r="E63" s="114" t="s">
        <v>205</v>
      </c>
    </row>
    <row r="64" spans="1:6">
      <c r="A64" s="115"/>
    </row>
    <row r="65" spans="1:7">
      <c r="A65" s="115"/>
      <c r="D65" s="114" t="s">
        <v>1</v>
      </c>
    </row>
    <row r="66" spans="1:7">
      <c r="A66" s="115"/>
      <c r="E66" s="114" t="s">
        <v>204</v>
      </c>
    </row>
    <row r="67" spans="1:7">
      <c r="A67" s="115"/>
    </row>
    <row r="68" spans="1:7" ht="19.5" thickBot="1">
      <c r="A68" s="115"/>
      <c r="E68" s="128" t="s">
        <v>3</v>
      </c>
      <c r="F68" s="129" t="s">
        <v>4</v>
      </c>
      <c r="G68" s="130" t="s">
        <v>5</v>
      </c>
    </row>
    <row r="69" spans="1:7" ht="19.5" thickTop="1">
      <c r="A69" s="115"/>
      <c r="E69" s="131" t="s">
        <v>16</v>
      </c>
      <c r="F69" s="132" t="s">
        <v>17</v>
      </c>
      <c r="G69" s="133" t="s">
        <v>6</v>
      </c>
    </row>
    <row r="70" spans="1:7">
      <c r="A70" s="115"/>
      <c r="E70" s="131" t="s">
        <v>40</v>
      </c>
      <c r="F70" s="132" t="s">
        <v>46</v>
      </c>
      <c r="G70" s="133" t="s">
        <v>6</v>
      </c>
    </row>
    <row r="71" spans="1:7" ht="37.5">
      <c r="A71" s="115"/>
      <c r="E71" s="134" t="s">
        <v>36</v>
      </c>
      <c r="F71" s="135" t="s">
        <v>47</v>
      </c>
      <c r="G71" s="136" t="s">
        <v>6</v>
      </c>
    </row>
    <row r="72" spans="1:7">
      <c r="A72" s="115"/>
      <c r="E72" s="134" t="s">
        <v>32</v>
      </c>
      <c r="F72" s="137" t="s">
        <v>48</v>
      </c>
      <c r="G72" s="136" t="s">
        <v>6</v>
      </c>
    </row>
    <row r="73" spans="1:7">
      <c r="A73" s="115"/>
      <c r="E73" s="134" t="s">
        <v>9</v>
      </c>
      <c r="F73" s="137" t="s">
        <v>41</v>
      </c>
      <c r="G73" s="136" t="s">
        <v>6</v>
      </c>
    </row>
    <row r="74" spans="1:7">
      <c r="A74" s="115"/>
      <c r="E74" s="134" t="s">
        <v>31</v>
      </c>
      <c r="F74" s="137" t="s">
        <v>42</v>
      </c>
      <c r="G74" s="136" t="s">
        <v>6</v>
      </c>
    </row>
    <row r="75" spans="1:7">
      <c r="A75" s="115"/>
      <c r="E75" s="134" t="s">
        <v>50</v>
      </c>
      <c r="F75" s="135" t="s">
        <v>51</v>
      </c>
      <c r="G75" s="138" t="s">
        <v>35</v>
      </c>
    </row>
    <row r="76" spans="1:7" ht="37.5">
      <c r="A76" s="115"/>
      <c r="E76" s="134" t="s">
        <v>2</v>
      </c>
      <c r="F76" s="135" t="s">
        <v>49</v>
      </c>
      <c r="G76" s="138" t="s">
        <v>35</v>
      </c>
    </row>
    <row r="77" spans="1:7">
      <c r="A77" s="115"/>
      <c r="E77" s="134" t="s">
        <v>7</v>
      </c>
      <c r="F77" s="137" t="s">
        <v>45</v>
      </c>
      <c r="G77" s="138" t="s">
        <v>35</v>
      </c>
    </row>
    <row r="78" spans="1:7">
      <c r="A78" s="115"/>
      <c r="E78" s="134" t="s">
        <v>8</v>
      </c>
      <c r="F78" s="137" t="s">
        <v>18</v>
      </c>
      <c r="G78" s="138" t="s">
        <v>35</v>
      </c>
    </row>
    <row r="79" spans="1:7">
      <c r="A79" s="115"/>
      <c r="E79" s="134" t="s">
        <v>33</v>
      </c>
      <c r="F79" s="135" t="s">
        <v>43</v>
      </c>
      <c r="G79" s="138" t="s">
        <v>35</v>
      </c>
    </row>
    <row r="80" spans="1:7">
      <c r="A80" s="115"/>
      <c r="E80" s="134" t="s">
        <v>34</v>
      </c>
      <c r="F80" s="135" t="s">
        <v>44</v>
      </c>
      <c r="G80" s="138" t="s">
        <v>35</v>
      </c>
    </row>
    <row r="81" spans="1:7">
      <c r="A81" s="115"/>
      <c r="E81" s="134" t="s">
        <v>19</v>
      </c>
      <c r="F81" s="137" t="s">
        <v>20</v>
      </c>
      <c r="G81" s="138" t="s">
        <v>35</v>
      </c>
    </row>
    <row r="82" spans="1:7">
      <c r="A82" s="115"/>
    </row>
    <row r="83" spans="1:7">
      <c r="A83" s="115"/>
      <c r="C83" s="114" t="s">
        <v>39</v>
      </c>
    </row>
    <row r="84" spans="1:7">
      <c r="A84" s="115"/>
    </row>
    <row r="85" spans="1:7" ht="24.75">
      <c r="A85" s="139" t="s">
        <v>146</v>
      </c>
      <c r="B85" s="126"/>
    </row>
    <row r="86" spans="1:7" s="142" customFormat="1">
      <c r="A86" s="140"/>
      <c r="B86" s="141" t="s">
        <v>0</v>
      </c>
    </row>
    <row r="87" spans="1:7" s="142" customFormat="1">
      <c r="A87" s="140"/>
      <c r="B87" s="141"/>
      <c r="C87" s="142" t="s">
        <v>94</v>
      </c>
    </row>
    <row r="88" spans="1:7" s="142" customFormat="1">
      <c r="A88" s="140"/>
      <c r="B88" s="141"/>
      <c r="C88" s="142" t="s">
        <v>93</v>
      </c>
    </row>
    <row r="89" spans="1:7" s="142" customFormat="1">
      <c r="A89" s="140"/>
      <c r="B89" s="141"/>
      <c r="C89" s="142" t="s">
        <v>160</v>
      </c>
    </row>
    <row r="90" spans="1:7" s="142" customFormat="1">
      <c r="A90" s="140"/>
      <c r="B90" s="141"/>
      <c r="C90" s="142" t="s">
        <v>161</v>
      </c>
    </row>
    <row r="91" spans="1:7" s="142" customFormat="1">
      <c r="A91" s="140"/>
      <c r="B91" s="141"/>
      <c r="C91" s="142" t="s">
        <v>178</v>
      </c>
    </row>
    <row r="92" spans="1:7" s="142" customFormat="1">
      <c r="A92" s="140"/>
      <c r="B92" s="141"/>
    </row>
    <row r="93" spans="1:7" s="142" customFormat="1">
      <c r="A93" s="140"/>
      <c r="B93" s="141" t="s">
        <v>1</v>
      </c>
    </row>
    <row r="94" spans="1:7" s="142" customFormat="1">
      <c r="A94" s="140"/>
      <c r="B94" s="141"/>
      <c r="C94" s="142" t="s">
        <v>92</v>
      </c>
    </row>
    <row r="95" spans="1:7" s="142" customFormat="1">
      <c r="A95" s="140"/>
      <c r="B95" s="141"/>
    </row>
    <row r="96" spans="1:7" s="142" customFormat="1">
      <c r="A96" s="140"/>
      <c r="B96" s="141"/>
      <c r="E96" s="143" t="s">
        <v>91</v>
      </c>
      <c r="F96" s="143" t="s">
        <v>4</v>
      </c>
    </row>
    <row r="97" spans="1:6" s="142" customFormat="1">
      <c r="A97" s="140"/>
      <c r="B97" s="141"/>
      <c r="E97" s="144" t="s">
        <v>562</v>
      </c>
      <c r="F97" s="144" t="s">
        <v>90</v>
      </c>
    </row>
    <row r="98" spans="1:6" s="142" customFormat="1">
      <c r="A98" s="140"/>
      <c r="B98" s="141"/>
      <c r="E98" s="144" t="s">
        <v>16</v>
      </c>
      <c r="F98" s="144" t="s">
        <v>89</v>
      </c>
    </row>
    <row r="99" spans="1:6" s="142" customFormat="1">
      <c r="A99" s="140"/>
      <c r="B99" s="141"/>
      <c r="E99" s="144" t="s">
        <v>88</v>
      </c>
      <c r="F99" s="144" t="s">
        <v>87</v>
      </c>
    </row>
    <row r="100" spans="1:6" s="142" customFormat="1">
      <c r="A100" s="140"/>
      <c r="B100" s="141"/>
      <c r="E100" s="144" t="s">
        <v>86</v>
      </c>
      <c r="F100" s="144" t="s">
        <v>85</v>
      </c>
    </row>
    <row r="101" spans="1:6" s="142" customFormat="1">
      <c r="A101" s="140"/>
      <c r="B101" s="141"/>
      <c r="E101" s="144" t="s">
        <v>9</v>
      </c>
      <c r="F101" s="144" t="s">
        <v>84</v>
      </c>
    </row>
    <row r="102" spans="1:6" s="142" customFormat="1">
      <c r="A102" s="140"/>
      <c r="B102" s="141"/>
    </row>
    <row r="103" spans="1:6" s="142" customFormat="1">
      <c r="A103" s="140"/>
      <c r="B103" s="141"/>
      <c r="C103" s="142" t="s">
        <v>83</v>
      </c>
    </row>
    <row r="104" spans="1:6" s="142" customFormat="1">
      <c r="A104" s="140"/>
      <c r="B104" s="141"/>
      <c r="C104" s="142" t="s">
        <v>563</v>
      </c>
    </row>
    <row r="105" spans="1:6" s="142" customFormat="1">
      <c r="A105" s="140"/>
      <c r="B105" s="141"/>
      <c r="C105" s="142" t="s">
        <v>195</v>
      </c>
    </row>
    <row r="106" spans="1:6" s="142" customFormat="1">
      <c r="A106" s="140"/>
      <c r="B106" s="141"/>
      <c r="C106" s="142" t="s">
        <v>82</v>
      </c>
    </row>
    <row r="107" spans="1:6" s="142" customFormat="1">
      <c r="A107" s="140"/>
      <c r="B107" s="141"/>
      <c r="C107" s="142" t="s">
        <v>564</v>
      </c>
    </row>
    <row r="108" spans="1:6" s="142" customFormat="1">
      <c r="A108" s="140"/>
      <c r="B108" s="141"/>
      <c r="D108" s="142" t="s">
        <v>81</v>
      </c>
    </row>
    <row r="109" spans="1:6" s="142" customFormat="1">
      <c r="A109" s="140"/>
      <c r="B109" s="141"/>
      <c r="D109" s="142" t="s">
        <v>80</v>
      </c>
    </row>
    <row r="110" spans="1:6" s="142" customFormat="1">
      <c r="A110" s="140"/>
      <c r="B110" s="141"/>
      <c r="D110" s="142" t="s">
        <v>565</v>
      </c>
    </row>
    <row r="111" spans="1:6" s="142" customFormat="1">
      <c r="A111" s="140"/>
      <c r="B111" s="141"/>
      <c r="D111" s="142" t="s">
        <v>79</v>
      </c>
    </row>
    <row r="112" spans="1:6" s="142" customFormat="1">
      <c r="A112" s="140"/>
      <c r="B112" s="141"/>
      <c r="C112" s="142" t="s">
        <v>78</v>
      </c>
    </row>
    <row r="113" spans="1:4" s="142" customFormat="1">
      <c r="A113" s="140"/>
      <c r="B113" s="141"/>
    </row>
    <row r="114" spans="1:4" ht="24.75">
      <c r="A114" s="139" t="s">
        <v>147</v>
      </c>
      <c r="B114" s="126"/>
    </row>
    <row r="115" spans="1:4" s="142" customFormat="1">
      <c r="A115" s="140"/>
      <c r="B115" s="141" t="s">
        <v>0</v>
      </c>
    </row>
    <row r="116" spans="1:4" s="142" customFormat="1">
      <c r="A116" s="140"/>
      <c r="B116" s="141"/>
      <c r="C116" s="142" t="s">
        <v>162</v>
      </c>
    </row>
    <row r="117" spans="1:4" s="142" customFormat="1">
      <c r="A117" s="140"/>
      <c r="B117" s="141"/>
      <c r="C117" s="142" t="s">
        <v>105</v>
      </c>
    </row>
    <row r="118" spans="1:4" s="142" customFormat="1">
      <c r="A118" s="140"/>
      <c r="B118" s="141"/>
      <c r="C118" s="142" t="s">
        <v>104</v>
      </c>
    </row>
    <row r="119" spans="1:4" s="142" customFormat="1">
      <c r="A119" s="140"/>
      <c r="B119" s="141"/>
      <c r="D119" s="142" t="s">
        <v>566</v>
      </c>
    </row>
    <row r="120" spans="1:4" s="142" customFormat="1">
      <c r="A120" s="140"/>
      <c r="B120" s="141"/>
      <c r="D120" s="142" t="s">
        <v>567</v>
      </c>
    </row>
    <row r="121" spans="1:4" s="142" customFormat="1">
      <c r="A121" s="140"/>
      <c r="B121" s="141"/>
      <c r="D121" s="142" t="s">
        <v>103</v>
      </c>
    </row>
    <row r="122" spans="1:4" s="142" customFormat="1">
      <c r="A122" s="140"/>
      <c r="B122" s="141"/>
      <c r="C122" s="142" t="s">
        <v>163</v>
      </c>
    </row>
    <row r="123" spans="1:4" s="142" customFormat="1">
      <c r="A123" s="140"/>
      <c r="B123" s="141"/>
      <c r="C123" s="142" t="s">
        <v>179</v>
      </c>
    </row>
    <row r="124" spans="1:4" s="142" customFormat="1">
      <c r="A124" s="140"/>
      <c r="B124" s="141"/>
    </row>
    <row r="125" spans="1:4" s="142" customFormat="1">
      <c r="A125" s="140"/>
      <c r="B125" s="141" t="s">
        <v>1</v>
      </c>
    </row>
    <row r="126" spans="1:4" s="142" customFormat="1">
      <c r="A126" s="140"/>
      <c r="B126" s="141"/>
      <c r="C126" s="142" t="s">
        <v>102</v>
      </c>
    </row>
    <row r="127" spans="1:4" s="142" customFormat="1">
      <c r="A127" s="140"/>
      <c r="B127" s="141"/>
      <c r="C127" s="142" t="s">
        <v>101</v>
      </c>
    </row>
    <row r="128" spans="1:4" s="142" customFormat="1">
      <c r="A128" s="140"/>
      <c r="B128" s="141"/>
    </row>
    <row r="129" spans="1:3" s="142" customFormat="1">
      <c r="A129" s="140"/>
      <c r="B129" s="141" t="s">
        <v>100</v>
      </c>
    </row>
    <row r="130" spans="1:3" s="142" customFormat="1">
      <c r="A130" s="140"/>
      <c r="B130" s="141"/>
      <c r="C130" s="142" t="s">
        <v>152</v>
      </c>
    </row>
    <row r="131" spans="1:3" s="142" customFormat="1">
      <c r="A131" s="140"/>
      <c r="B131" s="141"/>
      <c r="C131" s="142" t="s">
        <v>99</v>
      </c>
    </row>
    <row r="132" spans="1:3" s="142" customFormat="1">
      <c r="A132" s="140"/>
      <c r="B132" s="141"/>
      <c r="C132" s="142" t="s">
        <v>98</v>
      </c>
    </row>
    <row r="133" spans="1:3" s="142" customFormat="1">
      <c r="A133" s="140"/>
      <c r="B133" s="141"/>
      <c r="C133" s="142" t="s">
        <v>97</v>
      </c>
    </row>
    <row r="134" spans="1:3" s="142" customFormat="1">
      <c r="A134" s="140"/>
      <c r="B134" s="141"/>
      <c r="C134" s="142" t="s">
        <v>96</v>
      </c>
    </row>
    <row r="135" spans="1:3" s="142" customFormat="1">
      <c r="A135" s="140"/>
      <c r="B135" s="141"/>
      <c r="C135" s="142" t="s">
        <v>95</v>
      </c>
    </row>
    <row r="136" spans="1:3">
      <c r="A136" s="115"/>
    </row>
    <row r="137" spans="1:3" ht="24.75">
      <c r="A137" s="139" t="s">
        <v>148</v>
      </c>
      <c r="B137" s="126"/>
    </row>
    <row r="138" spans="1:3" s="117" customFormat="1">
      <c r="A138" s="145"/>
      <c r="B138" s="146" t="s">
        <v>0</v>
      </c>
    </row>
    <row r="139" spans="1:3" s="117" customFormat="1">
      <c r="A139" s="145"/>
      <c r="B139" s="146"/>
      <c r="C139" s="117" t="s">
        <v>116</v>
      </c>
    </row>
    <row r="140" spans="1:3" s="117" customFormat="1">
      <c r="A140" s="145"/>
      <c r="B140" s="146"/>
      <c r="C140" s="117" t="s">
        <v>180</v>
      </c>
    </row>
    <row r="141" spans="1:3" s="142" customFormat="1">
      <c r="A141" s="140"/>
      <c r="B141" s="141"/>
      <c r="C141" s="142" t="s">
        <v>181</v>
      </c>
    </row>
    <row r="142" spans="1:3" s="117" customFormat="1">
      <c r="A142" s="145"/>
      <c r="B142" s="146"/>
    </row>
    <row r="143" spans="1:3" s="117" customFormat="1">
      <c r="A143" s="145"/>
      <c r="B143" s="146" t="s">
        <v>1</v>
      </c>
    </row>
    <row r="144" spans="1:3" s="117" customFormat="1">
      <c r="A144" s="145"/>
      <c r="B144" s="146"/>
      <c r="C144" s="117" t="s">
        <v>568</v>
      </c>
    </row>
    <row r="145" spans="1:6" s="117" customFormat="1">
      <c r="A145" s="145"/>
      <c r="B145" s="146"/>
      <c r="C145" s="117" t="s">
        <v>115</v>
      </c>
    </row>
    <row r="146" spans="1:6" s="117" customFormat="1">
      <c r="A146" s="145"/>
      <c r="B146" s="146"/>
      <c r="C146" s="117" t="s">
        <v>114</v>
      </c>
    </row>
    <row r="147" spans="1:6" s="117" customFormat="1">
      <c r="A147" s="145"/>
      <c r="B147" s="146"/>
      <c r="D147" s="117" t="s">
        <v>113</v>
      </c>
    </row>
    <row r="148" spans="1:6" s="117" customFormat="1">
      <c r="A148" s="145"/>
      <c r="B148" s="146"/>
      <c r="C148" s="117" t="s">
        <v>112</v>
      </c>
    </row>
    <row r="149" spans="1:6" s="117" customFormat="1">
      <c r="A149" s="145"/>
      <c r="B149" s="146"/>
      <c r="C149" s="117" t="s">
        <v>111</v>
      </c>
    </row>
    <row r="150" spans="1:6" s="117" customFormat="1">
      <c r="A150" s="145"/>
      <c r="B150" s="146"/>
    </row>
    <row r="151" spans="1:6" s="117" customFormat="1">
      <c r="A151" s="147"/>
      <c r="B151" s="148" t="s">
        <v>100</v>
      </c>
      <c r="C151" s="149"/>
    </row>
    <row r="152" spans="1:6" s="117" customFormat="1">
      <c r="A152" s="147"/>
      <c r="B152" s="148"/>
      <c r="C152" s="149" t="s">
        <v>153</v>
      </c>
    </row>
    <row r="153" spans="1:6" s="117" customFormat="1">
      <c r="A153" s="147"/>
      <c r="B153" s="148"/>
      <c r="C153" s="149" t="s">
        <v>110</v>
      </c>
    </row>
    <row r="154" spans="1:6" s="117" customFormat="1">
      <c r="A154" s="147"/>
      <c r="B154" s="148"/>
      <c r="C154" s="149" t="s">
        <v>109</v>
      </c>
    </row>
    <row r="155" spans="1:6" s="117" customFormat="1">
      <c r="A155" s="147"/>
      <c r="B155" s="148"/>
      <c r="C155" s="149" t="s">
        <v>108</v>
      </c>
    </row>
    <row r="156" spans="1:6" s="117" customFormat="1">
      <c r="A156" s="145"/>
      <c r="B156" s="146"/>
    </row>
    <row r="157" spans="1:6" ht="24.75">
      <c r="A157" s="139" t="s">
        <v>569</v>
      </c>
      <c r="B157" s="150"/>
      <c r="C157" s="151"/>
      <c r="D157" s="151"/>
      <c r="E157" s="151"/>
      <c r="F157" s="151"/>
    </row>
    <row r="158" spans="1:6">
      <c r="A158" s="145"/>
      <c r="B158" s="152" t="s">
        <v>0</v>
      </c>
      <c r="C158" s="153"/>
      <c r="D158" s="153"/>
      <c r="E158" s="153"/>
      <c r="F158" s="153"/>
    </row>
    <row r="159" spans="1:6">
      <c r="A159" s="145"/>
      <c r="B159" s="152"/>
      <c r="C159" s="153" t="s">
        <v>570</v>
      </c>
      <c r="D159" s="153"/>
      <c r="E159" s="153"/>
      <c r="F159" s="153"/>
    </row>
    <row r="160" spans="1:6">
      <c r="A160" s="145"/>
      <c r="B160" s="152"/>
      <c r="C160" s="153" t="s">
        <v>571</v>
      </c>
      <c r="D160" s="153"/>
      <c r="E160" s="153"/>
      <c r="F160" s="153"/>
    </row>
    <row r="161" spans="1:6">
      <c r="A161" s="140"/>
      <c r="B161" s="154"/>
      <c r="C161" s="155" t="s">
        <v>572</v>
      </c>
      <c r="D161" s="155"/>
      <c r="E161" s="155"/>
      <c r="F161" s="155"/>
    </row>
    <row r="162" spans="1:6">
      <c r="A162" s="145"/>
      <c r="B162" s="152"/>
      <c r="C162" s="153"/>
      <c r="D162" s="153"/>
      <c r="E162" s="153"/>
      <c r="F162" s="153"/>
    </row>
    <row r="163" spans="1:6">
      <c r="A163" s="145"/>
      <c r="B163" s="152" t="s">
        <v>1</v>
      </c>
      <c r="C163" s="153"/>
      <c r="D163" s="153"/>
      <c r="E163" s="153"/>
      <c r="F163" s="153"/>
    </row>
    <row r="164" spans="1:6">
      <c r="A164" s="145"/>
      <c r="B164" s="152"/>
      <c r="C164" s="153" t="s">
        <v>568</v>
      </c>
      <c r="D164" s="153"/>
      <c r="E164" s="153"/>
      <c r="F164" s="153"/>
    </row>
    <row r="165" spans="1:6">
      <c r="A165" s="145"/>
      <c r="B165" s="152"/>
      <c r="C165" s="153" t="s">
        <v>115</v>
      </c>
      <c r="D165" s="153"/>
      <c r="E165" s="153"/>
      <c r="F165" s="153"/>
    </row>
    <row r="166" spans="1:6">
      <c r="A166" s="145"/>
      <c r="B166" s="152"/>
      <c r="C166" s="153" t="s">
        <v>573</v>
      </c>
      <c r="D166" s="153"/>
      <c r="E166" s="153"/>
      <c r="F166" s="153"/>
    </row>
    <row r="167" spans="1:6">
      <c r="A167" s="145"/>
      <c r="B167" s="152"/>
      <c r="C167" s="153"/>
      <c r="D167" s="153"/>
      <c r="E167" s="156" t="s">
        <v>91</v>
      </c>
      <c r="F167" s="156" t="s">
        <v>4</v>
      </c>
    </row>
    <row r="168" spans="1:6">
      <c r="A168" s="145"/>
      <c r="B168" s="152"/>
      <c r="C168" s="153"/>
      <c r="D168" s="153"/>
      <c r="E168" s="157" t="s">
        <v>574</v>
      </c>
      <c r="F168" s="158" t="s">
        <v>575</v>
      </c>
    </row>
    <row r="169" spans="1:6">
      <c r="A169" s="145"/>
      <c r="B169" s="152"/>
      <c r="C169" s="153"/>
      <c r="D169" s="153"/>
      <c r="E169" s="157" t="s">
        <v>576</v>
      </c>
      <c r="F169" s="158" t="s">
        <v>577</v>
      </c>
    </row>
    <row r="170" spans="1:6">
      <c r="A170" s="145"/>
      <c r="B170" s="152"/>
      <c r="C170" s="153"/>
      <c r="D170" s="153"/>
      <c r="E170" s="157" t="s">
        <v>578</v>
      </c>
      <c r="F170" s="158" t="s">
        <v>579</v>
      </c>
    </row>
    <row r="171" spans="1:6">
      <c r="A171" s="145"/>
      <c r="B171" s="152"/>
      <c r="C171" s="153"/>
      <c r="D171" s="153"/>
      <c r="E171" s="157" t="s">
        <v>580</v>
      </c>
      <c r="F171" s="158" t="s">
        <v>581</v>
      </c>
    </row>
    <row r="172" spans="1:6">
      <c r="A172" s="145"/>
      <c r="B172" s="152"/>
      <c r="C172" s="153"/>
      <c r="D172" s="153"/>
      <c r="E172" s="157" t="s">
        <v>582</v>
      </c>
      <c r="F172" s="158" t="s">
        <v>583</v>
      </c>
    </row>
    <row r="173" spans="1:6">
      <c r="A173" s="145"/>
      <c r="B173" s="152"/>
      <c r="C173" s="153"/>
      <c r="D173" s="153"/>
      <c r="E173" s="157" t="s">
        <v>584</v>
      </c>
      <c r="F173" s="158" t="s">
        <v>585</v>
      </c>
    </row>
    <row r="174" spans="1:6">
      <c r="A174" s="145"/>
      <c r="B174" s="152"/>
      <c r="C174" s="153"/>
      <c r="D174" s="153"/>
      <c r="E174" s="159" t="s">
        <v>586</v>
      </c>
      <c r="F174" s="160" t="s">
        <v>587</v>
      </c>
    </row>
    <row r="175" spans="1:6">
      <c r="A175" s="145"/>
      <c r="B175" s="152"/>
      <c r="C175" s="153"/>
      <c r="D175" s="153"/>
      <c r="E175" s="161"/>
      <c r="F175" s="162" t="s">
        <v>588</v>
      </c>
    </row>
    <row r="176" spans="1:6">
      <c r="A176" s="145"/>
      <c r="B176" s="152"/>
      <c r="C176" s="153"/>
      <c r="D176" s="153"/>
      <c r="E176" s="159" t="s">
        <v>589</v>
      </c>
      <c r="F176" s="160" t="s">
        <v>590</v>
      </c>
    </row>
    <row r="177" spans="1:6">
      <c r="A177" s="145"/>
      <c r="B177" s="152"/>
      <c r="C177" s="153"/>
      <c r="D177" s="153"/>
      <c r="E177" s="161"/>
      <c r="F177" s="162" t="s">
        <v>591</v>
      </c>
    </row>
    <row r="178" spans="1:6">
      <c r="A178" s="145"/>
      <c r="B178" s="152"/>
      <c r="C178" s="153"/>
      <c r="D178" s="153"/>
      <c r="E178" s="161"/>
      <c r="F178" s="162" t="s">
        <v>592</v>
      </c>
    </row>
    <row r="179" spans="1:6">
      <c r="A179" s="145"/>
      <c r="B179" s="152"/>
      <c r="C179" s="153"/>
      <c r="D179" s="153"/>
      <c r="E179" s="163"/>
      <c r="F179" s="164" t="s">
        <v>593</v>
      </c>
    </row>
    <row r="180" spans="1:6">
      <c r="A180" s="145"/>
      <c r="B180" s="152"/>
      <c r="C180" s="153"/>
      <c r="D180" s="153"/>
      <c r="F180" s="153"/>
    </row>
    <row r="181" spans="1:6">
      <c r="A181" s="147"/>
      <c r="B181" s="165" t="s">
        <v>100</v>
      </c>
      <c r="C181" s="166"/>
      <c r="D181" s="153"/>
      <c r="E181" s="153"/>
      <c r="F181" s="153"/>
    </row>
    <row r="182" spans="1:6">
      <c r="A182" s="147"/>
      <c r="B182" s="165"/>
      <c r="C182" s="166" t="s">
        <v>594</v>
      </c>
      <c r="D182" s="153"/>
      <c r="E182" s="153"/>
      <c r="F182" s="153"/>
    </row>
    <row r="183" spans="1:6">
      <c r="A183" s="147"/>
      <c r="B183" s="165"/>
      <c r="C183" s="166" t="s">
        <v>595</v>
      </c>
      <c r="D183" s="153"/>
      <c r="E183" s="153"/>
      <c r="F183" s="153"/>
    </row>
    <row r="184" spans="1:6">
      <c r="A184" s="147"/>
      <c r="B184" s="165"/>
      <c r="C184" s="166" t="s">
        <v>596</v>
      </c>
      <c r="D184" s="153"/>
      <c r="E184" s="153"/>
      <c r="F184" s="153"/>
    </row>
    <row r="185" spans="1:6">
      <c r="A185" s="147"/>
      <c r="B185" s="165"/>
      <c r="C185" s="166"/>
      <c r="D185" s="153"/>
      <c r="E185" s="153"/>
      <c r="F185" s="153"/>
    </row>
    <row r="186" spans="1:6">
      <c r="A186" s="147"/>
      <c r="B186" s="165"/>
      <c r="C186" s="166"/>
      <c r="D186" s="153"/>
      <c r="E186" s="153"/>
      <c r="F186" s="153"/>
    </row>
    <row r="187" spans="1:6" ht="24.75">
      <c r="A187" s="139" t="s">
        <v>597</v>
      </c>
      <c r="B187" s="150"/>
      <c r="C187" s="151"/>
      <c r="D187" s="151"/>
      <c r="E187" s="151"/>
      <c r="F187" s="151"/>
    </row>
    <row r="188" spans="1:6">
      <c r="A188" s="115"/>
      <c r="B188" s="113" t="s">
        <v>598</v>
      </c>
    </row>
    <row r="189" spans="1:6">
      <c r="A189" s="115"/>
      <c r="C189" s="114" t="s">
        <v>599</v>
      </c>
    </row>
    <row r="190" spans="1:6">
      <c r="A190" s="115"/>
      <c r="C190" s="114" t="s">
        <v>600</v>
      </c>
    </row>
    <row r="191" spans="1:6">
      <c r="A191" s="115"/>
      <c r="C191" s="167" t="s">
        <v>601</v>
      </c>
    </row>
    <row r="192" spans="1:6">
      <c r="A192" s="115"/>
    </row>
    <row r="193" spans="1:6">
      <c r="A193" s="115"/>
      <c r="B193" s="113" t="s">
        <v>602</v>
      </c>
    </row>
    <row r="194" spans="1:6">
      <c r="A194" s="115"/>
      <c r="C194" s="114" t="s">
        <v>603</v>
      </c>
    </row>
    <row r="195" spans="1:6">
      <c r="A195" s="115"/>
      <c r="C195" s="114" t="s">
        <v>604</v>
      </c>
    </row>
    <row r="196" spans="1:6">
      <c r="A196" s="115"/>
      <c r="C196" s="114" t="s">
        <v>605</v>
      </c>
    </row>
    <row r="197" spans="1:6" ht="19.5" thickBot="1">
      <c r="A197" s="115"/>
      <c r="E197" s="168" t="s">
        <v>91</v>
      </c>
      <c r="F197" s="168" t="s">
        <v>606</v>
      </c>
    </row>
    <row r="198" spans="1:6" ht="19.5" thickTop="1">
      <c r="A198" s="115"/>
      <c r="E198" s="169" t="s">
        <v>607</v>
      </c>
      <c r="F198" s="169" t="s">
        <v>608</v>
      </c>
    </row>
    <row r="199" spans="1:6">
      <c r="A199" s="115"/>
      <c r="E199" s="163"/>
      <c r="F199" s="163" t="s">
        <v>609</v>
      </c>
    </row>
    <row r="200" spans="1:6">
      <c r="A200" s="115"/>
      <c r="E200" s="157" t="s">
        <v>610</v>
      </c>
      <c r="F200" s="157" t="s">
        <v>611</v>
      </c>
    </row>
    <row r="201" spans="1:6">
      <c r="A201" s="115"/>
      <c r="E201" s="157" t="s">
        <v>612</v>
      </c>
      <c r="F201" s="157" t="s">
        <v>613</v>
      </c>
    </row>
    <row r="202" spans="1:6">
      <c r="A202" s="115"/>
      <c r="E202" s="157" t="s">
        <v>614</v>
      </c>
      <c r="F202" s="157" t="s">
        <v>615</v>
      </c>
    </row>
    <row r="203" spans="1:6">
      <c r="A203" s="115"/>
      <c r="E203" s="157" t="s">
        <v>616</v>
      </c>
      <c r="F203" s="157" t="s">
        <v>617</v>
      </c>
    </row>
    <row r="204" spans="1:6">
      <c r="A204" s="115"/>
      <c r="E204" s="157" t="s">
        <v>618</v>
      </c>
      <c r="F204" s="157" t="s">
        <v>619</v>
      </c>
    </row>
    <row r="205" spans="1:6">
      <c r="A205" s="115"/>
      <c r="E205" s="157" t="s">
        <v>620</v>
      </c>
      <c r="F205" s="157" t="s">
        <v>621</v>
      </c>
    </row>
    <row r="206" spans="1:6">
      <c r="A206" s="115"/>
      <c r="E206" s="157" t="s">
        <v>622</v>
      </c>
      <c r="F206" s="157" t="s">
        <v>623</v>
      </c>
    </row>
    <row r="207" spans="1:6">
      <c r="A207" s="115"/>
      <c r="E207" s="157" t="s">
        <v>624</v>
      </c>
      <c r="F207" s="157" t="s">
        <v>625</v>
      </c>
    </row>
    <row r="208" spans="1:6">
      <c r="A208" s="115"/>
      <c r="E208" s="157" t="s">
        <v>626</v>
      </c>
      <c r="F208" s="157" t="s">
        <v>627</v>
      </c>
    </row>
    <row r="209" spans="1:7">
      <c r="A209" s="115"/>
      <c r="E209" s="157" t="s">
        <v>628</v>
      </c>
      <c r="F209" s="157" t="s">
        <v>629</v>
      </c>
    </row>
    <row r="210" spans="1:7">
      <c r="A210" s="115"/>
      <c r="E210" s="157" t="s">
        <v>630</v>
      </c>
      <c r="F210" s="157" t="s">
        <v>631</v>
      </c>
    </row>
    <row r="211" spans="1:7">
      <c r="A211" s="115"/>
      <c r="E211" s="157" t="s">
        <v>632</v>
      </c>
      <c r="F211" s="157" t="s">
        <v>633</v>
      </c>
    </row>
    <row r="212" spans="1:7">
      <c r="A212" s="115"/>
    </row>
    <row r="213" spans="1:7">
      <c r="A213" s="115"/>
      <c r="C213" s="114" t="s">
        <v>634</v>
      </c>
    </row>
    <row r="214" spans="1:7">
      <c r="A214" s="115"/>
      <c r="C214" s="114" t="s">
        <v>635</v>
      </c>
    </row>
    <row r="215" spans="1:7" ht="19.5" thickBot="1">
      <c r="A215" s="115"/>
      <c r="E215" s="168" t="s">
        <v>91</v>
      </c>
      <c r="F215" s="168" t="s">
        <v>606</v>
      </c>
    </row>
    <row r="216" spans="1:7" ht="19.5" thickTop="1">
      <c r="A216" s="115"/>
      <c r="E216" s="163" t="s">
        <v>636</v>
      </c>
      <c r="F216" s="163" t="s">
        <v>637</v>
      </c>
    </row>
    <row r="217" spans="1:7">
      <c r="A217" s="115"/>
      <c r="E217" s="157" t="s">
        <v>638</v>
      </c>
      <c r="F217" s="157" t="s">
        <v>639</v>
      </c>
    </row>
    <row r="218" spans="1:7">
      <c r="A218" s="115"/>
      <c r="E218" s="157" t="s">
        <v>640</v>
      </c>
      <c r="F218" s="157" t="s">
        <v>641</v>
      </c>
    </row>
    <row r="219" spans="1:7">
      <c r="A219" s="115"/>
      <c r="E219" s="157" t="s">
        <v>642</v>
      </c>
      <c r="F219" s="157" t="s">
        <v>643</v>
      </c>
    </row>
    <row r="220" spans="1:7">
      <c r="A220" s="115"/>
      <c r="E220" s="157" t="s">
        <v>644</v>
      </c>
      <c r="F220" s="157" t="s">
        <v>645</v>
      </c>
    </row>
    <row r="221" spans="1:7">
      <c r="A221" s="115"/>
      <c r="E221" s="157" t="s">
        <v>646</v>
      </c>
      <c r="F221" s="157" t="s">
        <v>647</v>
      </c>
    </row>
    <row r="222" spans="1:7">
      <c r="A222" s="115"/>
      <c r="E222" s="157" t="s">
        <v>648</v>
      </c>
      <c r="F222" s="157" t="s">
        <v>649</v>
      </c>
    </row>
    <row r="223" spans="1:7">
      <c r="A223" s="115"/>
      <c r="E223" s="170"/>
      <c r="F223" s="170"/>
      <c r="G223" s="170"/>
    </row>
    <row r="224" spans="1:7">
      <c r="A224" s="115"/>
      <c r="C224" s="114" t="s">
        <v>650</v>
      </c>
      <c r="E224" s="170"/>
      <c r="F224" s="170"/>
      <c r="G224" s="170"/>
    </row>
    <row r="225" spans="1:7" ht="19.5" thickBot="1">
      <c r="A225" s="115"/>
      <c r="E225" s="168" t="s">
        <v>91</v>
      </c>
      <c r="F225" s="168" t="s">
        <v>606</v>
      </c>
      <c r="G225" s="170"/>
    </row>
    <row r="226" spans="1:7" ht="19.5" thickTop="1">
      <c r="A226" s="115"/>
      <c r="E226" s="163" t="s">
        <v>651</v>
      </c>
      <c r="F226" s="163" t="s">
        <v>652</v>
      </c>
      <c r="G226" s="170"/>
    </row>
    <row r="227" spans="1:7">
      <c r="A227" s="115"/>
      <c r="E227" s="157" t="s">
        <v>29</v>
      </c>
      <c r="F227" s="157" t="s">
        <v>653</v>
      </c>
      <c r="G227" s="170"/>
    </row>
    <row r="228" spans="1:7">
      <c r="A228" s="115"/>
      <c r="E228" s="157" t="s">
        <v>654</v>
      </c>
      <c r="F228" s="157" t="s">
        <v>655</v>
      </c>
      <c r="G228" s="170"/>
    </row>
    <row r="229" spans="1:7">
      <c r="A229" s="115"/>
      <c r="E229" s="170"/>
      <c r="F229" s="170"/>
      <c r="G229" s="170"/>
    </row>
    <row r="230" spans="1:7">
      <c r="A230" s="115"/>
      <c r="C230" s="114" t="s">
        <v>656</v>
      </c>
      <c r="E230" s="170"/>
      <c r="F230" s="170"/>
      <c r="G230" s="170"/>
    </row>
    <row r="231" spans="1:7" ht="19.5" thickBot="1">
      <c r="A231" s="115"/>
      <c r="E231" s="168" t="s">
        <v>91</v>
      </c>
      <c r="F231" s="168" t="s">
        <v>606</v>
      </c>
      <c r="G231" s="170"/>
    </row>
    <row r="232" spans="1:7" ht="19.5" thickTop="1">
      <c r="A232" s="115"/>
      <c r="E232" s="157" t="s">
        <v>657</v>
      </c>
      <c r="F232" s="157" t="s">
        <v>658</v>
      </c>
      <c r="G232" s="170"/>
    </row>
    <row r="233" spans="1:7">
      <c r="A233" s="115"/>
    </row>
    <row r="234" spans="1:7">
      <c r="A234" s="115"/>
      <c r="C234" s="114" t="s">
        <v>659</v>
      </c>
    </row>
    <row r="235" spans="1:7">
      <c r="A235" s="115"/>
    </row>
    <row r="236" spans="1:7">
      <c r="A236" s="115"/>
      <c r="B236" s="113" t="s">
        <v>660</v>
      </c>
    </row>
    <row r="237" spans="1:7">
      <c r="A237" s="115"/>
      <c r="C237" s="114" t="s">
        <v>661</v>
      </c>
    </row>
    <row r="238" spans="1:7">
      <c r="A238" s="115"/>
      <c r="C238" s="167" t="s">
        <v>662</v>
      </c>
    </row>
    <row r="239" spans="1:7">
      <c r="A239" s="115"/>
    </row>
    <row r="240" spans="1:7" ht="37.5">
      <c r="A240" s="115"/>
      <c r="E240" s="171" t="s">
        <v>663</v>
      </c>
      <c r="F240" s="172" t="s">
        <v>664</v>
      </c>
    </row>
    <row r="241" spans="1:6" ht="37.5">
      <c r="A241" s="115"/>
      <c r="E241" s="171" t="s">
        <v>665</v>
      </c>
      <c r="F241" s="172" t="s">
        <v>666</v>
      </c>
    </row>
    <row r="242" spans="1:6">
      <c r="A242" s="115"/>
      <c r="E242" s="171" t="s">
        <v>667</v>
      </c>
      <c r="F242" s="157" t="s">
        <v>668</v>
      </c>
    </row>
    <row r="243" spans="1:6">
      <c r="A243" s="115"/>
      <c r="E243" s="171" t="s">
        <v>669</v>
      </c>
      <c r="F243" s="157" t="s">
        <v>670</v>
      </c>
    </row>
    <row r="244" spans="1:6">
      <c r="A244" s="115"/>
    </row>
    <row r="245" spans="1:6">
      <c r="A245" s="115"/>
      <c r="C245" s="114" t="s">
        <v>671</v>
      </c>
    </row>
    <row r="246" spans="1:6">
      <c r="A246" s="115"/>
      <c r="C246" s="167" t="s">
        <v>672</v>
      </c>
    </row>
    <row r="247" spans="1:6">
      <c r="A247" s="115"/>
    </row>
    <row r="248" spans="1:6">
      <c r="A248" s="115"/>
      <c r="E248" s="157" t="s">
        <v>673</v>
      </c>
      <c r="F248" s="157"/>
    </row>
    <row r="249" spans="1:6">
      <c r="A249" s="115"/>
      <c r="E249" s="157" t="s">
        <v>674</v>
      </c>
      <c r="F249" s="157"/>
    </row>
    <row r="250" spans="1:6">
      <c r="A250" s="115"/>
      <c r="E250" s="157" t="s">
        <v>675</v>
      </c>
      <c r="F250" s="157"/>
    </row>
    <row r="251" spans="1:6">
      <c r="A251" s="115"/>
      <c r="E251" s="157" t="s">
        <v>676</v>
      </c>
      <c r="F251" s="157"/>
    </row>
    <row r="252" spans="1:6">
      <c r="A252" s="115"/>
      <c r="E252" s="157" t="s">
        <v>677</v>
      </c>
      <c r="F252" s="157" t="s">
        <v>678</v>
      </c>
    </row>
    <row r="253" spans="1:6">
      <c r="A253" s="115"/>
      <c r="E253" s="157" t="s">
        <v>679</v>
      </c>
      <c r="F253" s="157"/>
    </row>
    <row r="254" spans="1:6">
      <c r="A254" s="115"/>
      <c r="E254" s="157" t="s">
        <v>680</v>
      </c>
      <c r="F254" s="157" t="s">
        <v>681</v>
      </c>
    </row>
    <row r="255" spans="1:6">
      <c r="A255" s="115"/>
      <c r="E255" s="157" t="s">
        <v>682</v>
      </c>
      <c r="F255" s="157" t="s">
        <v>683</v>
      </c>
    </row>
    <row r="256" spans="1:6">
      <c r="A256" s="115"/>
      <c r="E256" s="157" t="s">
        <v>684</v>
      </c>
      <c r="F256" s="157"/>
    </row>
    <row r="257" spans="1:6">
      <c r="A257" s="115"/>
      <c r="E257" s="157" t="s">
        <v>685</v>
      </c>
      <c r="F257" s="157"/>
    </row>
    <row r="258" spans="1:6">
      <c r="A258" s="115"/>
      <c r="E258" s="157" t="s">
        <v>686</v>
      </c>
      <c r="F258" s="157" t="s">
        <v>687</v>
      </c>
    </row>
    <row r="259" spans="1:6">
      <c r="A259" s="115"/>
    </row>
    <row r="260" spans="1:6">
      <c r="A260" s="115"/>
      <c r="C260" s="114" t="s">
        <v>688</v>
      </c>
    </row>
    <row r="261" spans="1:6">
      <c r="A261" s="115"/>
      <c r="C261" s="167" t="s">
        <v>689</v>
      </c>
    </row>
    <row r="262" spans="1:6">
      <c r="A262" s="115"/>
    </row>
    <row r="263" spans="1:6">
      <c r="A263" s="115"/>
      <c r="E263" s="157" t="s">
        <v>690</v>
      </c>
      <c r="F263" s="157" t="s">
        <v>691</v>
      </c>
    </row>
    <row r="264" spans="1:6">
      <c r="A264" s="115"/>
      <c r="E264" s="157" t="s">
        <v>692</v>
      </c>
      <c r="F264" s="157" t="s">
        <v>693</v>
      </c>
    </row>
    <row r="265" spans="1:6">
      <c r="A265" s="115"/>
      <c r="E265" s="157" t="s">
        <v>694</v>
      </c>
      <c r="F265" s="157" t="s">
        <v>695</v>
      </c>
    </row>
    <row r="266" spans="1:6">
      <c r="A266" s="115"/>
      <c r="E266" s="157" t="s">
        <v>696</v>
      </c>
      <c r="F266" s="157" t="s">
        <v>697</v>
      </c>
    </row>
    <row r="267" spans="1:6">
      <c r="A267" s="115"/>
      <c r="E267" s="157" t="s">
        <v>698</v>
      </c>
      <c r="F267" s="157" t="s">
        <v>699</v>
      </c>
    </row>
    <row r="268" spans="1:6">
      <c r="A268" s="115"/>
    </row>
    <row r="269" spans="1:6">
      <c r="A269" s="115"/>
      <c r="C269" s="114" t="s">
        <v>700</v>
      </c>
    </row>
    <row r="270" spans="1:6">
      <c r="A270" s="115"/>
      <c r="C270" s="167" t="s">
        <v>689</v>
      </c>
    </row>
    <row r="271" spans="1:6">
      <c r="A271" s="115"/>
    </row>
    <row r="272" spans="1:6">
      <c r="A272" s="115"/>
      <c r="E272" s="157" t="s">
        <v>701</v>
      </c>
      <c r="F272" s="157" t="s">
        <v>702</v>
      </c>
    </row>
    <row r="273" spans="1:7">
      <c r="A273" s="115"/>
      <c r="E273" s="157" t="s">
        <v>703</v>
      </c>
      <c r="F273" s="157" t="s">
        <v>704</v>
      </c>
    </row>
    <row r="274" spans="1:7">
      <c r="A274" s="115"/>
      <c r="E274" s="157" t="s">
        <v>705</v>
      </c>
      <c r="F274" s="157" t="s">
        <v>706</v>
      </c>
    </row>
    <row r="275" spans="1:7">
      <c r="A275" s="115"/>
      <c r="E275" s="157" t="s">
        <v>707</v>
      </c>
      <c r="F275" s="157" t="s">
        <v>708</v>
      </c>
    </row>
    <row r="276" spans="1:7">
      <c r="A276" s="115"/>
      <c r="E276" s="157" t="s">
        <v>709</v>
      </c>
      <c r="F276" s="157" t="s">
        <v>710</v>
      </c>
    </row>
    <row r="279" spans="1:7" s="149" customFormat="1">
      <c r="A279" s="148"/>
      <c r="B279" s="148" t="s">
        <v>10</v>
      </c>
    </row>
    <row r="280" spans="1:7" s="149" customFormat="1">
      <c r="A280" s="148"/>
      <c r="B280" s="148"/>
    </row>
    <row r="281" spans="1:7" s="149" customFormat="1">
      <c r="A281" s="148"/>
      <c r="B281" s="148"/>
      <c r="D281" s="173" t="s">
        <v>711</v>
      </c>
      <c r="E281" s="173" t="s">
        <v>11</v>
      </c>
      <c r="F281" s="174" t="s">
        <v>12</v>
      </c>
      <c r="G281" s="173" t="s">
        <v>13</v>
      </c>
    </row>
    <row r="282" spans="1:7" s="149" customFormat="1">
      <c r="A282" s="148"/>
      <c r="B282" s="148"/>
      <c r="D282" s="175" t="s">
        <v>712</v>
      </c>
      <c r="E282" s="176">
        <v>41333</v>
      </c>
      <c r="F282" s="177" t="s">
        <v>15</v>
      </c>
      <c r="G282" s="175" t="s">
        <v>713</v>
      </c>
    </row>
    <row r="283" spans="1:7" s="149" customFormat="1">
      <c r="A283" s="148"/>
      <c r="B283" s="148"/>
      <c r="D283" s="175" t="s">
        <v>714</v>
      </c>
      <c r="E283" s="176">
        <v>42564</v>
      </c>
      <c r="F283" s="177" t="s">
        <v>715</v>
      </c>
      <c r="G283" s="175" t="s">
        <v>716</v>
      </c>
    </row>
    <row r="284" spans="1:7">
      <c r="D284" s="175" t="s">
        <v>717</v>
      </c>
      <c r="E284" s="176">
        <v>42643</v>
      </c>
      <c r="F284" s="177" t="s">
        <v>718</v>
      </c>
      <c r="G284" s="175" t="s">
        <v>719</v>
      </c>
    </row>
    <row r="285" spans="1:7">
      <c r="D285" s="178"/>
    </row>
  </sheetData>
  <phoneticPr fontId="4"/>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G6" sqref="G6"/>
    </sheetView>
  </sheetViews>
  <sheetFormatPr defaultColWidth="5" defaultRowHeight="16.5" customHeight="1"/>
  <cols>
    <col min="1" max="1" width="1.875" style="45" customWidth="1"/>
    <col min="2" max="2" width="5" style="45"/>
    <col min="3" max="3" width="27.5" style="45" bestFit="1" customWidth="1"/>
    <col min="4" max="4" width="10.375" style="45" customWidth="1"/>
    <col min="5" max="5" width="9.75" style="60" customWidth="1"/>
    <col min="6" max="6" width="12.25" style="45" bestFit="1" customWidth="1"/>
    <col min="7" max="7" width="20.125" style="45" bestFit="1" customWidth="1"/>
    <col min="8" max="8" width="7.375" style="45" bestFit="1" customWidth="1"/>
    <col min="9" max="9" width="5" style="45" customWidth="1"/>
    <col min="10" max="18" width="5" style="45"/>
    <col min="19" max="19" width="5" style="45" customWidth="1"/>
    <col min="20" max="20" width="9.375" style="45" bestFit="1" customWidth="1"/>
    <col min="21" max="31" width="5" style="45"/>
    <col min="32" max="32" width="8.375" style="45" bestFit="1" customWidth="1"/>
    <col min="33" max="33" width="9.375" style="45" customWidth="1"/>
    <col min="34" max="34" width="9.375" style="45" bestFit="1" customWidth="1"/>
    <col min="35" max="36" width="10.25" style="45" customWidth="1"/>
    <col min="37" max="16384" width="5" style="45"/>
  </cols>
  <sheetData>
    <row r="1" spans="2:36" ht="16.5" customHeight="1">
      <c r="B1" s="287" t="s">
        <v>126</v>
      </c>
      <c r="C1" s="287"/>
      <c r="D1" s="287"/>
      <c r="E1" s="287"/>
      <c r="F1" s="287"/>
      <c r="G1" s="287"/>
      <c r="H1" s="287"/>
      <c r="I1" s="287"/>
      <c r="J1" s="287"/>
      <c r="AC1" s="288" t="s">
        <v>200</v>
      </c>
      <c r="AD1" s="289"/>
      <c r="AE1" s="289"/>
      <c r="AF1" s="289"/>
      <c r="AG1" s="289"/>
      <c r="AH1" s="289"/>
      <c r="AI1" s="64" t="s">
        <v>199</v>
      </c>
      <c r="AJ1" s="67"/>
    </row>
    <row r="2" spans="2:36" ht="16.5" customHeight="1" thickBot="1">
      <c r="B2" s="287"/>
      <c r="C2" s="287"/>
      <c r="D2" s="287"/>
      <c r="E2" s="287"/>
      <c r="F2" s="287"/>
      <c r="G2" s="287"/>
      <c r="H2" s="287"/>
      <c r="I2" s="287"/>
      <c r="J2" s="287"/>
      <c r="AC2" s="290"/>
      <c r="AD2" s="291"/>
      <c r="AE2" s="291"/>
      <c r="AF2" s="291"/>
      <c r="AG2" s="291"/>
      <c r="AH2" s="291"/>
      <c r="AI2" s="278"/>
      <c r="AJ2" s="284"/>
    </row>
    <row r="3" spans="2:36" ht="8.25" customHeight="1" thickBot="1">
      <c r="B3" s="43"/>
      <c r="C3" s="43"/>
      <c r="D3" s="43"/>
      <c r="E3" s="66"/>
      <c r="F3" s="43"/>
      <c r="G3" s="43"/>
      <c r="H3" s="43"/>
      <c r="I3" s="43"/>
      <c r="J3" s="43"/>
    </row>
    <row r="4" spans="2:36" ht="16.5" customHeight="1">
      <c r="B4" s="42" t="s">
        <v>198</v>
      </c>
      <c r="C4" s="59" t="s">
        <v>125</v>
      </c>
      <c r="D4" s="59" t="s">
        <v>124</v>
      </c>
      <c r="E4" s="65" t="s">
        <v>150</v>
      </c>
      <c r="F4" s="59" t="s">
        <v>123</v>
      </c>
      <c r="G4" s="59" t="s">
        <v>122</v>
      </c>
      <c r="H4" s="64" t="s">
        <v>197</v>
      </c>
      <c r="I4" s="292" t="s">
        <v>30</v>
      </c>
      <c r="J4" s="293"/>
      <c r="K4" s="293"/>
      <c r="L4" s="293"/>
      <c r="M4" s="293"/>
      <c r="N4" s="293"/>
      <c r="O4" s="293"/>
      <c r="P4" s="293"/>
      <c r="Q4" s="293"/>
      <c r="R4" s="293"/>
      <c r="S4" s="294"/>
      <c r="T4" s="57" t="s">
        <v>121</v>
      </c>
      <c r="U4" s="295" t="s">
        <v>120</v>
      </c>
      <c r="V4" s="293"/>
      <c r="W4" s="293"/>
      <c r="X4" s="293"/>
      <c r="Y4" s="293"/>
      <c r="Z4" s="293"/>
      <c r="AA4" s="293"/>
      <c r="AB4" s="293"/>
      <c r="AC4" s="293"/>
      <c r="AD4" s="293"/>
      <c r="AE4" s="294"/>
      <c r="AF4" s="59" t="s">
        <v>119</v>
      </c>
      <c r="AG4" s="59" t="s">
        <v>196</v>
      </c>
      <c r="AH4" s="59" t="s">
        <v>118</v>
      </c>
      <c r="AI4" s="285" t="s">
        <v>117</v>
      </c>
      <c r="AJ4" s="286"/>
    </row>
    <row r="5" spans="2:36" ht="49.5" customHeight="1">
      <c r="B5" s="47">
        <v>1</v>
      </c>
      <c r="C5" s="111" t="s">
        <v>541</v>
      </c>
      <c r="D5" s="54">
        <v>42629</v>
      </c>
      <c r="E5" s="63">
        <v>11949</v>
      </c>
      <c r="F5" s="50" t="s">
        <v>142</v>
      </c>
      <c r="G5" s="51" t="s">
        <v>811</v>
      </c>
      <c r="H5" s="58" t="s">
        <v>542</v>
      </c>
      <c r="I5" s="272" t="s">
        <v>758</v>
      </c>
      <c r="J5" s="273"/>
      <c r="K5" s="273"/>
      <c r="L5" s="273"/>
      <c r="M5" s="273"/>
      <c r="N5" s="273"/>
      <c r="O5" s="273"/>
      <c r="P5" s="273"/>
      <c r="Q5" s="273"/>
      <c r="R5" s="273"/>
      <c r="S5" s="274"/>
      <c r="T5" s="49">
        <v>42755</v>
      </c>
      <c r="U5" s="277" t="s">
        <v>545</v>
      </c>
      <c r="V5" s="273"/>
      <c r="W5" s="273"/>
      <c r="X5" s="273"/>
      <c r="Y5" s="273"/>
      <c r="Z5" s="273"/>
      <c r="AA5" s="273"/>
      <c r="AB5" s="273"/>
      <c r="AC5" s="273"/>
      <c r="AD5" s="273"/>
      <c r="AE5" s="274"/>
      <c r="AF5" s="51"/>
      <c r="AG5" s="51" t="s">
        <v>543</v>
      </c>
      <c r="AH5" s="54">
        <v>42760</v>
      </c>
      <c r="AI5" s="275" t="s">
        <v>544</v>
      </c>
      <c r="AJ5" s="276"/>
    </row>
    <row r="6" spans="2:36" ht="49.5" customHeight="1">
      <c r="B6" s="47">
        <v>2</v>
      </c>
      <c r="C6" s="51" t="s">
        <v>766</v>
      </c>
      <c r="D6" s="54">
        <v>42870</v>
      </c>
      <c r="E6" s="63">
        <v>12289</v>
      </c>
      <c r="F6" s="50" t="s">
        <v>140</v>
      </c>
      <c r="G6" s="51" t="s">
        <v>767</v>
      </c>
      <c r="H6" s="51" t="s">
        <v>768</v>
      </c>
      <c r="I6" s="272" t="s">
        <v>769</v>
      </c>
      <c r="J6" s="273"/>
      <c r="K6" s="273"/>
      <c r="L6" s="273"/>
      <c r="M6" s="273"/>
      <c r="N6" s="273"/>
      <c r="O6" s="273"/>
      <c r="P6" s="273"/>
      <c r="Q6" s="273"/>
      <c r="R6" s="273"/>
      <c r="S6" s="274"/>
      <c r="T6" s="49">
        <v>42957</v>
      </c>
      <c r="U6" s="277" t="s">
        <v>770</v>
      </c>
      <c r="V6" s="273"/>
      <c r="W6" s="273"/>
      <c r="X6" s="273"/>
      <c r="Y6" s="273"/>
      <c r="Z6" s="273"/>
      <c r="AA6" s="273"/>
      <c r="AB6" s="273"/>
      <c r="AC6" s="273"/>
      <c r="AD6" s="273"/>
      <c r="AE6" s="274"/>
      <c r="AF6" s="51">
        <v>13.75</v>
      </c>
      <c r="AG6" s="58" t="s">
        <v>771</v>
      </c>
      <c r="AH6" s="54"/>
      <c r="AI6" s="275" t="s">
        <v>544</v>
      </c>
      <c r="AJ6" s="276"/>
    </row>
    <row r="7" spans="2:36" ht="49.5" customHeight="1">
      <c r="B7" s="47"/>
      <c r="C7" s="50"/>
      <c r="D7" s="54"/>
      <c r="E7" s="62"/>
      <c r="F7" s="50"/>
      <c r="G7" s="51"/>
      <c r="H7" s="51"/>
      <c r="I7" s="272"/>
      <c r="J7" s="273"/>
      <c r="K7" s="273"/>
      <c r="L7" s="273"/>
      <c r="M7" s="273"/>
      <c r="N7" s="273"/>
      <c r="O7" s="273"/>
      <c r="P7" s="273"/>
      <c r="Q7" s="273"/>
      <c r="R7" s="273"/>
      <c r="S7" s="274"/>
      <c r="T7" s="49"/>
      <c r="U7" s="277"/>
      <c r="V7" s="273"/>
      <c r="W7" s="273"/>
      <c r="X7" s="273"/>
      <c r="Y7" s="273"/>
      <c r="Z7" s="273"/>
      <c r="AA7" s="273"/>
      <c r="AB7" s="273"/>
      <c r="AC7" s="273"/>
      <c r="AD7" s="273"/>
      <c r="AE7" s="274"/>
      <c r="AF7" s="51"/>
      <c r="AG7" s="51"/>
      <c r="AH7" s="54"/>
      <c r="AI7" s="275"/>
      <c r="AJ7" s="276"/>
    </row>
    <row r="8" spans="2:36" ht="49.5" customHeight="1">
      <c r="B8" s="47"/>
      <c r="C8" s="50"/>
      <c r="D8" s="54"/>
      <c r="E8" s="62"/>
      <c r="F8" s="50"/>
      <c r="G8" s="51"/>
      <c r="H8" s="51"/>
      <c r="I8" s="272"/>
      <c r="J8" s="273"/>
      <c r="K8" s="273"/>
      <c r="L8" s="273"/>
      <c r="M8" s="273"/>
      <c r="N8" s="273"/>
      <c r="O8" s="273"/>
      <c r="P8" s="273"/>
      <c r="Q8" s="273"/>
      <c r="R8" s="273"/>
      <c r="S8" s="274"/>
      <c r="T8" s="49"/>
      <c r="U8" s="277"/>
      <c r="V8" s="273"/>
      <c r="W8" s="273"/>
      <c r="X8" s="273"/>
      <c r="Y8" s="273"/>
      <c r="Z8" s="273"/>
      <c r="AA8" s="273"/>
      <c r="AB8" s="273"/>
      <c r="AC8" s="273"/>
      <c r="AD8" s="273"/>
      <c r="AE8" s="274"/>
      <c r="AF8" s="51"/>
      <c r="AG8" s="51"/>
      <c r="AH8" s="54"/>
      <c r="AI8" s="275"/>
      <c r="AJ8" s="276"/>
    </row>
    <row r="9" spans="2:36" ht="49.5" customHeight="1">
      <c r="B9" s="47"/>
      <c r="C9" s="50"/>
      <c r="D9" s="54"/>
      <c r="E9" s="62"/>
      <c r="F9" s="50"/>
      <c r="G9" s="51"/>
      <c r="H9" s="51"/>
      <c r="I9" s="272"/>
      <c r="J9" s="273"/>
      <c r="K9" s="273"/>
      <c r="L9" s="273"/>
      <c r="M9" s="273"/>
      <c r="N9" s="273"/>
      <c r="O9" s="273"/>
      <c r="P9" s="273"/>
      <c r="Q9" s="273"/>
      <c r="R9" s="273"/>
      <c r="S9" s="274"/>
      <c r="T9" s="49"/>
      <c r="U9" s="277"/>
      <c r="V9" s="273"/>
      <c r="W9" s="273"/>
      <c r="X9" s="273"/>
      <c r="Y9" s="273"/>
      <c r="Z9" s="273"/>
      <c r="AA9" s="273"/>
      <c r="AB9" s="273"/>
      <c r="AC9" s="273"/>
      <c r="AD9" s="273"/>
      <c r="AE9" s="274"/>
      <c r="AF9" s="51"/>
      <c r="AG9" s="51"/>
      <c r="AH9" s="54"/>
      <c r="AI9" s="275"/>
      <c r="AJ9" s="276"/>
    </row>
    <row r="10" spans="2:36" ht="49.5" customHeight="1">
      <c r="B10" s="47"/>
      <c r="C10" s="50"/>
      <c r="D10" s="54"/>
      <c r="E10" s="62"/>
      <c r="F10" s="50"/>
      <c r="G10" s="51"/>
      <c r="H10" s="51"/>
      <c r="I10" s="272"/>
      <c r="J10" s="273"/>
      <c r="K10" s="273"/>
      <c r="L10" s="273"/>
      <c r="M10" s="273"/>
      <c r="N10" s="273"/>
      <c r="O10" s="273"/>
      <c r="P10" s="273"/>
      <c r="Q10" s="273"/>
      <c r="R10" s="273"/>
      <c r="S10" s="274"/>
      <c r="T10" s="49"/>
      <c r="U10" s="277"/>
      <c r="V10" s="273"/>
      <c r="W10" s="273"/>
      <c r="X10" s="273"/>
      <c r="Y10" s="273"/>
      <c r="Z10" s="273"/>
      <c r="AA10" s="273"/>
      <c r="AB10" s="273"/>
      <c r="AC10" s="273"/>
      <c r="AD10" s="273"/>
      <c r="AE10" s="274"/>
      <c r="AF10" s="51"/>
      <c r="AG10" s="51"/>
      <c r="AH10" s="54"/>
      <c r="AI10" s="275"/>
      <c r="AJ10" s="276"/>
    </row>
    <row r="11" spans="2:36" ht="49.5" customHeight="1">
      <c r="B11" s="47"/>
      <c r="C11" s="50"/>
      <c r="D11" s="54"/>
      <c r="E11" s="62"/>
      <c r="F11" s="50"/>
      <c r="G11" s="51"/>
      <c r="H11" s="51"/>
      <c r="I11" s="272"/>
      <c r="J11" s="273"/>
      <c r="K11" s="273"/>
      <c r="L11" s="273"/>
      <c r="M11" s="273"/>
      <c r="N11" s="273"/>
      <c r="O11" s="273"/>
      <c r="P11" s="273"/>
      <c r="Q11" s="273"/>
      <c r="R11" s="273"/>
      <c r="S11" s="274"/>
      <c r="T11" s="49"/>
      <c r="U11" s="277"/>
      <c r="V11" s="273"/>
      <c r="W11" s="273"/>
      <c r="X11" s="273"/>
      <c r="Y11" s="273"/>
      <c r="Z11" s="273"/>
      <c r="AA11" s="273"/>
      <c r="AB11" s="273"/>
      <c r="AC11" s="273"/>
      <c r="AD11" s="273"/>
      <c r="AE11" s="274"/>
      <c r="AF11" s="51"/>
      <c r="AG11" s="51"/>
      <c r="AH11" s="54"/>
      <c r="AI11" s="275"/>
      <c r="AJ11" s="276"/>
    </row>
    <row r="12" spans="2:36" ht="49.5" customHeight="1">
      <c r="B12" s="47"/>
      <c r="C12" s="50"/>
      <c r="D12" s="54"/>
      <c r="E12" s="62"/>
      <c r="F12" s="50"/>
      <c r="G12" s="51"/>
      <c r="H12" s="51"/>
      <c r="I12" s="272"/>
      <c r="J12" s="273"/>
      <c r="K12" s="273"/>
      <c r="L12" s="273"/>
      <c r="M12" s="273"/>
      <c r="N12" s="273"/>
      <c r="O12" s="273"/>
      <c r="P12" s="273"/>
      <c r="Q12" s="273"/>
      <c r="R12" s="273"/>
      <c r="S12" s="274"/>
      <c r="T12" s="49"/>
      <c r="U12" s="277"/>
      <c r="V12" s="273"/>
      <c r="W12" s="273"/>
      <c r="X12" s="273"/>
      <c r="Y12" s="273"/>
      <c r="Z12" s="273"/>
      <c r="AA12" s="273"/>
      <c r="AB12" s="273"/>
      <c r="AC12" s="273"/>
      <c r="AD12" s="273"/>
      <c r="AE12" s="274"/>
      <c r="AF12" s="51"/>
      <c r="AG12" s="51"/>
      <c r="AH12" s="54"/>
      <c r="AI12" s="275"/>
      <c r="AJ12" s="276"/>
    </row>
    <row r="13" spans="2:36" ht="49.5" customHeight="1">
      <c r="B13" s="47"/>
      <c r="C13" s="50"/>
      <c r="D13" s="54"/>
      <c r="E13" s="62"/>
      <c r="F13" s="50"/>
      <c r="G13" s="51"/>
      <c r="H13" s="51"/>
      <c r="I13" s="272"/>
      <c r="J13" s="273"/>
      <c r="K13" s="273"/>
      <c r="L13" s="273"/>
      <c r="M13" s="273"/>
      <c r="N13" s="273"/>
      <c r="O13" s="273"/>
      <c r="P13" s="273"/>
      <c r="Q13" s="273"/>
      <c r="R13" s="273"/>
      <c r="S13" s="274"/>
      <c r="T13" s="49"/>
      <c r="U13" s="277"/>
      <c r="V13" s="273"/>
      <c r="W13" s="273"/>
      <c r="X13" s="273"/>
      <c r="Y13" s="273"/>
      <c r="Z13" s="273"/>
      <c r="AA13" s="273"/>
      <c r="AB13" s="273"/>
      <c r="AC13" s="273"/>
      <c r="AD13" s="273"/>
      <c r="AE13" s="274"/>
      <c r="AF13" s="51"/>
      <c r="AG13" s="51"/>
      <c r="AH13" s="54"/>
      <c r="AI13" s="275"/>
      <c r="AJ13" s="276"/>
    </row>
    <row r="14" spans="2:36" ht="49.5" customHeight="1">
      <c r="B14" s="47"/>
      <c r="C14" s="50"/>
      <c r="D14" s="54"/>
      <c r="E14" s="62"/>
      <c r="F14" s="50"/>
      <c r="G14" s="51"/>
      <c r="H14" s="51"/>
      <c r="I14" s="272"/>
      <c r="J14" s="273"/>
      <c r="K14" s="273"/>
      <c r="L14" s="273"/>
      <c r="M14" s="273"/>
      <c r="N14" s="273"/>
      <c r="O14" s="273"/>
      <c r="P14" s="273"/>
      <c r="Q14" s="273"/>
      <c r="R14" s="273"/>
      <c r="S14" s="274"/>
      <c r="T14" s="49"/>
      <c r="U14" s="277"/>
      <c r="V14" s="273"/>
      <c r="W14" s="273"/>
      <c r="X14" s="273"/>
      <c r="Y14" s="273"/>
      <c r="Z14" s="273"/>
      <c r="AA14" s="273"/>
      <c r="AB14" s="273"/>
      <c r="AC14" s="273"/>
      <c r="AD14" s="273"/>
      <c r="AE14" s="274"/>
      <c r="AF14" s="51"/>
      <c r="AG14" s="51"/>
      <c r="AH14" s="54"/>
      <c r="AI14" s="275"/>
      <c r="AJ14" s="276"/>
    </row>
    <row r="15" spans="2:36" ht="49.5" customHeight="1">
      <c r="B15" s="47"/>
      <c r="C15" s="50"/>
      <c r="D15" s="54"/>
      <c r="E15" s="62"/>
      <c r="F15" s="50"/>
      <c r="G15" s="51"/>
      <c r="H15" s="51"/>
      <c r="I15" s="272"/>
      <c r="J15" s="273"/>
      <c r="K15" s="273"/>
      <c r="L15" s="273"/>
      <c r="M15" s="273"/>
      <c r="N15" s="273"/>
      <c r="O15" s="273"/>
      <c r="P15" s="273"/>
      <c r="Q15" s="273"/>
      <c r="R15" s="273"/>
      <c r="S15" s="274"/>
      <c r="T15" s="49"/>
      <c r="U15" s="277"/>
      <c r="V15" s="273"/>
      <c r="W15" s="273"/>
      <c r="X15" s="273"/>
      <c r="Y15" s="273"/>
      <c r="Z15" s="273"/>
      <c r="AA15" s="273"/>
      <c r="AB15" s="273"/>
      <c r="AC15" s="273"/>
      <c r="AD15" s="273"/>
      <c r="AE15" s="274"/>
      <c r="AF15" s="51"/>
      <c r="AG15" s="51"/>
      <c r="AH15" s="54"/>
      <c r="AI15" s="275"/>
      <c r="AJ15" s="276"/>
    </row>
    <row r="16" spans="2:36" ht="49.5" customHeight="1">
      <c r="B16" s="47"/>
      <c r="C16" s="50"/>
      <c r="D16" s="54"/>
      <c r="E16" s="62"/>
      <c r="F16" s="50"/>
      <c r="G16" s="51"/>
      <c r="H16" s="51"/>
      <c r="I16" s="272"/>
      <c r="J16" s="273"/>
      <c r="K16" s="273"/>
      <c r="L16" s="273"/>
      <c r="M16" s="273"/>
      <c r="N16" s="273"/>
      <c r="O16" s="273"/>
      <c r="P16" s="273"/>
      <c r="Q16" s="273"/>
      <c r="R16" s="273"/>
      <c r="S16" s="274"/>
      <c r="T16" s="49"/>
      <c r="U16" s="277"/>
      <c r="V16" s="273"/>
      <c r="W16" s="273"/>
      <c r="X16" s="273"/>
      <c r="Y16" s="273"/>
      <c r="Z16" s="273"/>
      <c r="AA16" s="273"/>
      <c r="AB16" s="273"/>
      <c r="AC16" s="273"/>
      <c r="AD16" s="273"/>
      <c r="AE16" s="274"/>
      <c r="AF16" s="51"/>
      <c r="AG16" s="51"/>
      <c r="AH16" s="54"/>
      <c r="AI16" s="275"/>
      <c r="AJ16" s="276"/>
    </row>
    <row r="17" spans="2:36" ht="49.5" customHeight="1">
      <c r="B17" s="47"/>
      <c r="C17" s="50"/>
      <c r="D17" s="54"/>
      <c r="E17" s="62"/>
      <c r="F17" s="50"/>
      <c r="G17" s="51"/>
      <c r="H17" s="51"/>
      <c r="I17" s="272"/>
      <c r="J17" s="273"/>
      <c r="K17" s="273"/>
      <c r="L17" s="273"/>
      <c r="M17" s="273"/>
      <c r="N17" s="273"/>
      <c r="O17" s="273"/>
      <c r="P17" s="273"/>
      <c r="Q17" s="273"/>
      <c r="R17" s="273"/>
      <c r="S17" s="274"/>
      <c r="T17" s="49"/>
      <c r="U17" s="277"/>
      <c r="V17" s="273"/>
      <c r="W17" s="273"/>
      <c r="X17" s="273"/>
      <c r="Y17" s="273"/>
      <c r="Z17" s="273"/>
      <c r="AA17" s="273"/>
      <c r="AB17" s="273"/>
      <c r="AC17" s="273"/>
      <c r="AD17" s="273"/>
      <c r="AE17" s="274"/>
      <c r="AF17" s="51"/>
      <c r="AG17" s="51"/>
      <c r="AH17" s="54"/>
      <c r="AI17" s="275"/>
      <c r="AJ17" s="276"/>
    </row>
    <row r="18" spans="2:36" ht="49.5" customHeight="1" thickBot="1">
      <c r="B18" s="46"/>
      <c r="C18" s="56"/>
      <c r="D18" s="53"/>
      <c r="E18" s="61"/>
      <c r="F18" s="56"/>
      <c r="G18" s="55"/>
      <c r="H18" s="55"/>
      <c r="I18" s="283"/>
      <c r="J18" s="281"/>
      <c r="K18" s="281"/>
      <c r="L18" s="281"/>
      <c r="M18" s="281"/>
      <c r="N18" s="281"/>
      <c r="O18" s="281"/>
      <c r="P18" s="281"/>
      <c r="Q18" s="281"/>
      <c r="R18" s="281"/>
      <c r="S18" s="282"/>
      <c r="T18" s="52"/>
      <c r="U18" s="280"/>
      <c r="V18" s="281"/>
      <c r="W18" s="281"/>
      <c r="X18" s="281"/>
      <c r="Y18" s="281"/>
      <c r="Z18" s="281"/>
      <c r="AA18" s="281"/>
      <c r="AB18" s="281"/>
      <c r="AC18" s="281"/>
      <c r="AD18" s="281"/>
      <c r="AE18" s="282"/>
      <c r="AF18" s="55"/>
      <c r="AG18" s="55"/>
      <c r="AH18" s="53"/>
      <c r="AI18" s="278"/>
      <c r="AJ18" s="279"/>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4"/>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55"/>
  <sheetViews>
    <sheetView showGridLines="0" zoomScaleNormal="100" workbookViewId="0">
      <selection activeCell="AA56" sqref="AA56"/>
    </sheetView>
  </sheetViews>
  <sheetFormatPr defaultColWidth="2.5" defaultRowHeight="16.5" customHeight="1"/>
  <cols>
    <col min="1" max="1" width="2.5" style="33" customWidth="1"/>
    <col min="2" max="2" width="2.5" style="34" customWidth="1"/>
    <col min="3" max="16384" width="2.5" style="33"/>
  </cols>
  <sheetData>
    <row r="1" spans="1:31" ht="16.5" customHeight="1">
      <c r="A1" s="38" t="s">
        <v>68</v>
      </c>
    </row>
    <row r="2" spans="1:31" ht="16.5" customHeight="1">
      <c r="B2" s="36" t="s">
        <v>67</v>
      </c>
    </row>
    <row r="3" spans="1:31" ht="16.5" customHeight="1">
      <c r="B3" s="35"/>
      <c r="C3" s="33" t="s">
        <v>281</v>
      </c>
    </row>
    <row r="4" spans="1:31" ht="16.5" customHeight="1">
      <c r="B4" s="35"/>
    </row>
    <row r="5" spans="1:31" ht="16.5" customHeight="1">
      <c r="B5" s="36" t="s">
        <v>66</v>
      </c>
    </row>
    <row r="6" spans="1:31" ht="16.5" customHeight="1">
      <c r="B6" s="35"/>
      <c r="C6" s="33" t="s">
        <v>65</v>
      </c>
    </row>
    <row r="7" spans="1:31" ht="16.5" customHeight="1">
      <c r="B7" s="35"/>
    </row>
    <row r="8" spans="1:31" ht="16.5" customHeight="1">
      <c r="B8" s="35"/>
      <c r="D8" s="299" t="s">
        <v>64</v>
      </c>
      <c r="E8" s="299"/>
      <c r="F8" s="299"/>
      <c r="G8" s="299"/>
      <c r="H8" s="299"/>
      <c r="I8" s="299"/>
      <c r="J8" s="299" t="s">
        <v>38</v>
      </c>
      <c r="K8" s="299"/>
      <c r="L8" s="299"/>
      <c r="M8" s="299"/>
      <c r="N8" s="299"/>
      <c r="O8" s="299"/>
      <c r="P8" s="299"/>
      <c r="Q8" s="299"/>
      <c r="R8" s="299"/>
      <c r="S8" s="299"/>
      <c r="T8" s="299"/>
      <c r="U8" s="299"/>
      <c r="V8" s="299"/>
      <c r="W8" s="299"/>
      <c r="X8" s="299"/>
      <c r="Y8" s="299"/>
      <c r="Z8" s="299"/>
      <c r="AA8" s="299"/>
      <c r="AB8" s="299"/>
      <c r="AC8" s="299"/>
      <c r="AD8" s="299"/>
      <c r="AE8" s="299"/>
    </row>
    <row r="9" spans="1:31" ht="29.25" customHeight="1">
      <c r="B9" s="35"/>
      <c r="D9" s="306" t="s">
        <v>236</v>
      </c>
      <c r="E9" s="306"/>
      <c r="F9" s="306"/>
      <c r="G9" s="306"/>
      <c r="H9" s="306"/>
      <c r="I9" s="306"/>
      <c r="J9" s="307" t="s">
        <v>282</v>
      </c>
      <c r="K9" s="308"/>
      <c r="L9" s="308"/>
      <c r="M9" s="308"/>
      <c r="N9" s="308"/>
      <c r="O9" s="308"/>
      <c r="P9" s="308"/>
      <c r="Q9" s="308"/>
      <c r="R9" s="308"/>
      <c r="S9" s="308"/>
      <c r="T9" s="308"/>
      <c r="U9" s="308"/>
      <c r="V9" s="308"/>
      <c r="W9" s="308"/>
      <c r="X9" s="308"/>
      <c r="Y9" s="308"/>
      <c r="Z9" s="308"/>
      <c r="AA9" s="308"/>
      <c r="AB9" s="308"/>
      <c r="AC9" s="308"/>
      <c r="AD9" s="308"/>
      <c r="AE9" s="308"/>
    </row>
    <row r="10" spans="1:31" ht="29.25" customHeight="1">
      <c r="B10" s="35"/>
      <c r="D10" s="306" t="s">
        <v>237</v>
      </c>
      <c r="E10" s="306"/>
      <c r="F10" s="306"/>
      <c r="G10" s="306"/>
      <c r="H10" s="306"/>
      <c r="I10" s="306"/>
      <c r="J10" s="307" t="s">
        <v>283</v>
      </c>
      <c r="K10" s="308"/>
      <c r="L10" s="308"/>
      <c r="M10" s="308"/>
      <c r="N10" s="308"/>
      <c r="O10" s="308"/>
      <c r="P10" s="308"/>
      <c r="Q10" s="308"/>
      <c r="R10" s="308"/>
      <c r="S10" s="308"/>
      <c r="T10" s="308"/>
      <c r="U10" s="308"/>
      <c r="V10" s="308"/>
      <c r="W10" s="308"/>
      <c r="X10" s="308"/>
      <c r="Y10" s="308"/>
      <c r="Z10" s="308"/>
      <c r="AA10" s="308"/>
      <c r="AB10" s="308"/>
      <c r="AC10" s="308"/>
      <c r="AD10" s="308"/>
      <c r="AE10" s="308"/>
    </row>
    <row r="13" spans="1:31" ht="16.5" customHeight="1">
      <c r="B13" s="36" t="s">
        <v>63</v>
      </c>
    </row>
    <row r="14" spans="1:31" ht="16.5" customHeight="1">
      <c r="B14" s="35"/>
      <c r="C14" s="33" t="s">
        <v>62</v>
      </c>
    </row>
    <row r="16" spans="1:31" ht="16.5" customHeight="1">
      <c r="D16" s="33" t="s">
        <v>201</v>
      </c>
    </row>
    <row r="17" spans="2:27" ht="16.5" customHeight="1">
      <c r="D17" s="299" t="s">
        <v>202</v>
      </c>
      <c r="E17" s="299"/>
      <c r="F17" s="299"/>
      <c r="G17" s="299"/>
      <c r="H17" s="299"/>
      <c r="I17" s="299"/>
      <c r="J17" s="300" t="s">
        <v>211</v>
      </c>
      <c r="K17" s="301"/>
      <c r="L17" s="301"/>
      <c r="M17" s="301"/>
      <c r="N17" s="301"/>
      <c r="O17" s="301"/>
      <c r="P17" s="301"/>
      <c r="Q17" s="301"/>
      <c r="R17" s="301"/>
      <c r="S17" s="301"/>
      <c r="T17" s="301"/>
      <c r="U17" s="301"/>
      <c r="V17" s="301"/>
      <c r="W17" s="301"/>
      <c r="X17" s="301"/>
      <c r="Y17" s="301"/>
      <c r="Z17" s="301"/>
      <c r="AA17" s="302"/>
    </row>
    <row r="18" spans="2:27" ht="16.5" customHeight="1">
      <c r="D18" s="299" t="s">
        <v>61</v>
      </c>
      <c r="E18" s="299"/>
      <c r="F18" s="299"/>
      <c r="G18" s="299"/>
      <c r="H18" s="299"/>
      <c r="I18" s="299"/>
      <c r="J18" s="309" t="s">
        <v>212</v>
      </c>
      <c r="K18" s="309"/>
      <c r="L18" s="309"/>
      <c r="M18" s="309"/>
      <c r="N18" s="309"/>
      <c r="O18" s="309"/>
      <c r="P18" s="309"/>
      <c r="Q18" s="309"/>
      <c r="R18" s="309"/>
      <c r="S18" s="309"/>
      <c r="T18" s="309"/>
      <c r="U18" s="309"/>
      <c r="V18" s="309"/>
      <c r="W18" s="309"/>
      <c r="X18" s="309"/>
      <c r="Y18" s="309"/>
      <c r="Z18" s="309"/>
      <c r="AA18" s="309"/>
    </row>
    <row r="19" spans="2:27" ht="16.5" customHeight="1">
      <c r="D19" s="299" t="s">
        <v>60</v>
      </c>
      <c r="E19" s="299"/>
      <c r="F19" s="299"/>
      <c r="G19" s="299"/>
      <c r="H19" s="299"/>
      <c r="I19" s="299"/>
      <c r="J19" s="300" t="s">
        <v>203</v>
      </c>
      <c r="K19" s="301"/>
      <c r="L19" s="301"/>
      <c r="M19" s="301"/>
      <c r="N19" s="301"/>
      <c r="O19" s="301"/>
      <c r="P19" s="301"/>
      <c r="Q19" s="301"/>
      <c r="R19" s="301"/>
      <c r="S19" s="301"/>
      <c r="T19" s="301"/>
      <c r="U19" s="301"/>
      <c r="V19" s="301"/>
      <c r="W19" s="301"/>
      <c r="X19" s="301"/>
      <c r="Y19" s="301"/>
      <c r="Z19" s="301"/>
      <c r="AA19" s="302"/>
    </row>
    <row r="20" spans="2:27" ht="16.5" customHeight="1">
      <c r="D20" s="299" t="s">
        <v>19</v>
      </c>
      <c r="E20" s="299"/>
      <c r="F20" s="299"/>
      <c r="G20" s="299"/>
      <c r="H20" s="299"/>
      <c r="I20" s="299"/>
      <c r="J20" s="300" t="s">
        <v>213</v>
      </c>
      <c r="K20" s="301"/>
      <c r="L20" s="301"/>
      <c r="M20" s="301"/>
      <c r="N20" s="301"/>
      <c r="O20" s="301"/>
      <c r="P20" s="301"/>
      <c r="Q20" s="301"/>
      <c r="R20" s="301"/>
      <c r="S20" s="301"/>
      <c r="T20" s="301"/>
      <c r="U20" s="301"/>
      <c r="V20" s="301"/>
      <c r="W20" s="301"/>
      <c r="X20" s="301"/>
      <c r="Y20" s="301"/>
      <c r="Z20" s="301"/>
      <c r="AA20" s="302"/>
    </row>
    <row r="21" spans="2:27" ht="16.5" customHeight="1">
      <c r="D21" s="299"/>
      <c r="E21" s="299"/>
      <c r="F21" s="299"/>
      <c r="G21" s="299"/>
      <c r="H21" s="299"/>
      <c r="I21" s="299"/>
      <c r="J21" s="300"/>
      <c r="K21" s="301"/>
      <c r="L21" s="301"/>
      <c r="M21" s="301"/>
      <c r="N21" s="301"/>
      <c r="O21" s="301"/>
      <c r="P21" s="301"/>
      <c r="Q21" s="301"/>
      <c r="R21" s="301"/>
      <c r="S21" s="301"/>
      <c r="T21" s="301"/>
      <c r="U21" s="301"/>
      <c r="V21" s="301"/>
      <c r="W21" s="301"/>
      <c r="X21" s="301"/>
      <c r="Y21" s="301"/>
      <c r="Z21" s="301"/>
      <c r="AA21" s="302"/>
    </row>
    <row r="24" spans="2:27" ht="16.5" customHeight="1">
      <c r="B24" s="36" t="s">
        <v>59</v>
      </c>
    </row>
    <row r="25" spans="2:27" ht="16.5" customHeight="1">
      <c r="B25" s="35"/>
      <c r="C25" s="33" t="s">
        <v>58</v>
      </c>
    </row>
    <row r="27" spans="2:27" ht="16.5" customHeight="1">
      <c r="D27" s="299" t="s">
        <v>57</v>
      </c>
      <c r="E27" s="299"/>
      <c r="F27" s="299"/>
      <c r="G27" s="299"/>
      <c r="H27" s="299"/>
      <c r="I27" s="299"/>
      <c r="J27" s="300" t="s">
        <v>211</v>
      </c>
      <c r="K27" s="301"/>
      <c r="L27" s="301"/>
      <c r="M27" s="301"/>
      <c r="N27" s="301"/>
      <c r="O27" s="301"/>
      <c r="P27" s="301"/>
      <c r="Q27" s="301"/>
      <c r="R27" s="301"/>
      <c r="S27" s="301"/>
      <c r="T27" s="301"/>
      <c r="U27" s="301"/>
      <c r="V27" s="301"/>
      <c r="W27" s="301"/>
      <c r="X27" s="301"/>
      <c r="Y27" s="301"/>
      <c r="Z27" s="301"/>
      <c r="AA27" s="302"/>
    </row>
    <row r="28" spans="2:27" ht="16.5" customHeight="1">
      <c r="D28" s="310" t="s">
        <v>56</v>
      </c>
      <c r="E28" s="311"/>
      <c r="F28" s="311"/>
      <c r="G28" s="311"/>
      <c r="H28" s="311"/>
      <c r="I28" s="312"/>
      <c r="J28" s="300" t="s">
        <v>214</v>
      </c>
      <c r="K28" s="301"/>
      <c r="L28" s="301"/>
      <c r="M28" s="301"/>
      <c r="N28" s="301"/>
      <c r="O28" s="301"/>
      <c r="P28" s="301"/>
      <c r="Q28" s="301"/>
      <c r="R28" s="301"/>
      <c r="S28" s="301"/>
      <c r="T28" s="301"/>
      <c r="U28" s="301"/>
      <c r="V28" s="301"/>
      <c r="W28" s="301"/>
      <c r="X28" s="301"/>
      <c r="Y28" s="301"/>
      <c r="Z28" s="301"/>
      <c r="AA28" s="302"/>
    </row>
    <row r="29" spans="2:27" ht="16.5" customHeight="1">
      <c r="D29" s="299" t="s">
        <v>55</v>
      </c>
      <c r="E29" s="299"/>
      <c r="F29" s="299"/>
      <c r="G29" s="299"/>
      <c r="H29" s="299"/>
      <c r="I29" s="299"/>
      <c r="J29" s="300" t="s">
        <v>215</v>
      </c>
      <c r="K29" s="301"/>
      <c r="L29" s="301"/>
      <c r="M29" s="301"/>
      <c r="N29" s="301"/>
      <c r="O29" s="301"/>
      <c r="P29" s="301"/>
      <c r="Q29" s="301"/>
      <c r="R29" s="301"/>
      <c r="S29" s="301"/>
      <c r="T29" s="301"/>
      <c r="U29" s="301"/>
      <c r="V29" s="301"/>
      <c r="W29" s="301"/>
      <c r="X29" s="301"/>
      <c r="Y29" s="301"/>
      <c r="Z29" s="301"/>
      <c r="AA29" s="302"/>
    </row>
    <row r="30" spans="2:27" ht="16.5" customHeight="1">
      <c r="D30" s="299" t="s">
        <v>54</v>
      </c>
      <c r="E30" s="299"/>
      <c r="F30" s="299"/>
      <c r="G30" s="299"/>
      <c r="H30" s="299"/>
      <c r="I30" s="299"/>
      <c r="J30" s="300"/>
      <c r="K30" s="301"/>
      <c r="L30" s="301"/>
      <c r="M30" s="301"/>
      <c r="N30" s="301"/>
      <c r="O30" s="301"/>
      <c r="P30" s="301"/>
      <c r="Q30" s="301"/>
      <c r="R30" s="301"/>
      <c r="S30" s="301"/>
      <c r="T30" s="301"/>
      <c r="U30" s="301"/>
      <c r="V30" s="301"/>
      <c r="W30" s="301"/>
      <c r="X30" s="301"/>
      <c r="Y30" s="301"/>
      <c r="Z30" s="301"/>
      <c r="AA30" s="302"/>
    </row>
    <row r="31" spans="2:27" ht="16.5" customHeight="1">
      <c r="D31" s="299" t="s">
        <v>19</v>
      </c>
      <c r="E31" s="299"/>
      <c r="F31" s="299"/>
      <c r="G31" s="299"/>
      <c r="H31" s="299"/>
      <c r="I31" s="299"/>
      <c r="J31" s="300" t="s">
        <v>213</v>
      </c>
      <c r="K31" s="301"/>
      <c r="L31" s="301"/>
      <c r="M31" s="301"/>
      <c r="N31" s="301"/>
      <c r="O31" s="301"/>
      <c r="P31" s="301"/>
      <c r="Q31" s="301"/>
      <c r="R31" s="301"/>
      <c r="S31" s="301"/>
      <c r="T31" s="301"/>
      <c r="U31" s="301"/>
      <c r="V31" s="301"/>
      <c r="W31" s="301"/>
      <c r="X31" s="301"/>
      <c r="Y31" s="301"/>
      <c r="Z31" s="301"/>
      <c r="AA31" s="302"/>
    </row>
    <row r="32" spans="2:27" ht="16.5" customHeight="1">
      <c r="D32" s="299"/>
      <c r="E32" s="299"/>
      <c r="F32" s="299"/>
      <c r="G32" s="299"/>
      <c r="H32" s="299"/>
      <c r="I32" s="299"/>
      <c r="J32" s="300"/>
      <c r="K32" s="301"/>
      <c r="L32" s="301"/>
      <c r="M32" s="301"/>
      <c r="N32" s="301"/>
      <c r="O32" s="301"/>
      <c r="P32" s="301"/>
      <c r="Q32" s="301"/>
      <c r="R32" s="301"/>
      <c r="S32" s="301"/>
      <c r="T32" s="301"/>
      <c r="U32" s="301"/>
      <c r="V32" s="301"/>
      <c r="W32" s="301"/>
      <c r="X32" s="301"/>
      <c r="Y32" s="301"/>
      <c r="Z32" s="301"/>
      <c r="AA32" s="302"/>
    </row>
    <row r="34" spans="2:31" ht="16.5" customHeight="1">
      <c r="B34" s="36" t="s">
        <v>182</v>
      </c>
    </row>
    <row r="35" spans="2:31" ht="81" customHeight="1">
      <c r="D35" s="296" t="s">
        <v>209</v>
      </c>
      <c r="E35" s="296"/>
      <c r="F35" s="296"/>
      <c r="G35" s="296"/>
      <c r="H35" s="296"/>
      <c r="I35" s="296"/>
      <c r="J35" s="303" t="s">
        <v>238</v>
      </c>
      <c r="K35" s="304"/>
      <c r="L35" s="304"/>
      <c r="M35" s="304"/>
      <c r="N35" s="304"/>
      <c r="O35" s="304"/>
      <c r="P35" s="304"/>
      <c r="Q35" s="304"/>
      <c r="R35" s="304"/>
      <c r="S35" s="304"/>
      <c r="T35" s="304"/>
      <c r="U35" s="304"/>
      <c r="V35" s="304"/>
      <c r="W35" s="304"/>
      <c r="X35" s="304"/>
      <c r="Y35" s="304"/>
      <c r="Z35" s="304"/>
      <c r="AA35" s="305"/>
    </row>
    <row r="36" spans="2:31" ht="13.5">
      <c r="D36" s="296" t="s">
        <v>19</v>
      </c>
      <c r="E36" s="296"/>
      <c r="F36" s="296"/>
      <c r="G36" s="296"/>
      <c r="H36" s="296"/>
      <c r="I36" s="296"/>
      <c r="J36" s="297"/>
      <c r="K36" s="298"/>
      <c r="L36" s="298"/>
      <c r="M36" s="298"/>
      <c r="N36" s="298"/>
      <c r="O36" s="298"/>
      <c r="P36" s="298"/>
      <c r="Q36" s="298"/>
      <c r="R36" s="298"/>
      <c r="S36" s="298"/>
      <c r="T36" s="298"/>
      <c r="U36" s="298"/>
      <c r="V36" s="298"/>
      <c r="W36" s="298"/>
      <c r="X36" s="298"/>
      <c r="Y36" s="298"/>
      <c r="Z36" s="298"/>
      <c r="AA36" s="298"/>
    </row>
    <row r="37" spans="2:31" ht="16.5" customHeight="1">
      <c r="D37" s="296"/>
      <c r="E37" s="296"/>
      <c r="F37" s="296"/>
      <c r="G37" s="296"/>
      <c r="H37" s="296"/>
      <c r="I37" s="296"/>
      <c r="J37" s="297"/>
      <c r="K37" s="298"/>
      <c r="L37" s="298"/>
      <c r="M37" s="298"/>
      <c r="N37" s="298"/>
      <c r="O37" s="298"/>
      <c r="P37" s="298"/>
      <c r="Q37" s="298"/>
      <c r="R37" s="298"/>
      <c r="S37" s="298"/>
      <c r="T37" s="298"/>
      <c r="U37" s="298"/>
      <c r="V37" s="298"/>
      <c r="W37" s="298"/>
      <c r="X37" s="298"/>
      <c r="Y37" s="298"/>
      <c r="Z37" s="298"/>
      <c r="AA37" s="298"/>
    </row>
    <row r="39" spans="2:31" ht="16.5" customHeight="1">
      <c r="B39" s="36" t="s">
        <v>183</v>
      </c>
    </row>
    <row r="40" spans="2:31" ht="16.5" customHeight="1">
      <c r="B40" s="36"/>
      <c r="C40" s="33" t="s">
        <v>184</v>
      </c>
    </row>
    <row r="41" spans="2:31" ht="16.5" customHeight="1">
      <c r="B41" s="36"/>
    </row>
    <row r="42" spans="2:31" ht="16.5" customHeight="1">
      <c r="D42" s="299" t="s">
        <v>185</v>
      </c>
      <c r="E42" s="299"/>
      <c r="F42" s="299"/>
      <c r="G42" s="299"/>
      <c r="H42" s="299"/>
      <c r="I42" s="299"/>
      <c r="J42" s="313" t="s">
        <v>284</v>
      </c>
      <c r="K42" s="314"/>
      <c r="L42" s="314"/>
      <c r="M42" s="314"/>
      <c r="N42" s="314"/>
      <c r="O42" s="314"/>
      <c r="P42" s="314"/>
      <c r="Q42" s="314"/>
      <c r="R42" s="314"/>
      <c r="S42" s="314"/>
      <c r="T42" s="314"/>
      <c r="U42" s="314"/>
      <c r="V42" s="314"/>
      <c r="W42" s="314"/>
      <c r="X42" s="314"/>
      <c r="Y42" s="314"/>
      <c r="Z42" s="314"/>
      <c r="AA42" s="314"/>
      <c r="AB42" s="314"/>
      <c r="AC42" s="314"/>
      <c r="AD42" s="314"/>
      <c r="AE42" s="314"/>
    </row>
    <row r="44" spans="2:31" ht="16.5" customHeight="1">
      <c r="B44" s="36" t="s">
        <v>188</v>
      </c>
    </row>
    <row r="45" spans="2:31" ht="16.5" customHeight="1">
      <c r="C45" s="33" t="s">
        <v>189</v>
      </c>
    </row>
    <row r="47" spans="2:31" ht="16.5" customHeight="1">
      <c r="D47" s="299" t="s">
        <v>186</v>
      </c>
      <c r="E47" s="299"/>
      <c r="F47" s="299"/>
      <c r="G47" s="299"/>
      <c r="H47" s="299"/>
      <c r="I47" s="299"/>
      <c r="J47" s="300" t="s">
        <v>285</v>
      </c>
      <c r="K47" s="301"/>
      <c r="L47" s="301"/>
      <c r="M47" s="301"/>
      <c r="N47" s="301"/>
      <c r="O47" s="301"/>
      <c r="P47" s="301"/>
      <c r="Q47" s="301"/>
      <c r="R47" s="301"/>
      <c r="S47" s="301"/>
      <c r="T47" s="301"/>
      <c r="U47" s="301"/>
      <c r="V47" s="301"/>
      <c r="W47" s="301"/>
      <c r="X47" s="301"/>
      <c r="Y47" s="301"/>
      <c r="Z47" s="301"/>
      <c r="AA47" s="302"/>
    </row>
    <row r="48" spans="2:31" ht="16.5" customHeight="1">
      <c r="D48" s="299" t="s">
        <v>187</v>
      </c>
      <c r="E48" s="299"/>
      <c r="F48" s="299"/>
      <c r="G48" s="299"/>
      <c r="H48" s="299"/>
      <c r="I48" s="299"/>
      <c r="J48" s="300" t="s">
        <v>286</v>
      </c>
      <c r="K48" s="301"/>
      <c r="L48" s="301"/>
      <c r="M48" s="301"/>
      <c r="N48" s="301"/>
      <c r="O48" s="301"/>
      <c r="P48" s="301"/>
      <c r="Q48" s="301"/>
      <c r="R48" s="301"/>
      <c r="S48" s="301"/>
      <c r="T48" s="301"/>
      <c r="U48" s="301"/>
      <c r="V48" s="301"/>
      <c r="W48" s="301"/>
      <c r="X48" s="301"/>
      <c r="Y48" s="301"/>
      <c r="Z48" s="301"/>
      <c r="AA48" s="302"/>
    </row>
    <row r="50" spans="2:27" ht="16.5" customHeight="1">
      <c r="B50" s="36" t="s">
        <v>190</v>
      </c>
    </row>
    <row r="52" spans="2:27" ht="16.5" customHeight="1">
      <c r="D52" s="299" t="s">
        <v>191</v>
      </c>
      <c r="E52" s="299"/>
      <c r="F52" s="299"/>
      <c r="G52" s="299"/>
      <c r="H52" s="299"/>
      <c r="I52" s="299"/>
      <c r="J52" s="300" t="s">
        <v>239</v>
      </c>
      <c r="K52" s="301"/>
      <c r="L52" s="301"/>
      <c r="M52" s="301"/>
      <c r="N52" s="301"/>
      <c r="O52" s="301"/>
      <c r="P52" s="301"/>
      <c r="Q52" s="301"/>
      <c r="R52" s="301"/>
      <c r="S52" s="301"/>
      <c r="T52" s="301"/>
      <c r="U52" s="301"/>
      <c r="V52" s="301"/>
      <c r="W52" s="301"/>
      <c r="X52" s="301"/>
      <c r="Y52" s="301"/>
      <c r="Z52" s="301"/>
      <c r="AA52" s="302"/>
    </row>
    <row r="53" spans="2:27" ht="16.5" customHeight="1">
      <c r="D53" s="299" t="s">
        <v>192</v>
      </c>
      <c r="E53" s="299"/>
      <c r="F53" s="299"/>
      <c r="G53" s="299"/>
      <c r="H53" s="299"/>
      <c r="I53" s="299"/>
      <c r="J53" s="300" t="s">
        <v>216</v>
      </c>
      <c r="K53" s="301"/>
      <c r="L53" s="301"/>
      <c r="M53" s="301"/>
      <c r="N53" s="301"/>
      <c r="O53" s="301"/>
      <c r="P53" s="301"/>
      <c r="Q53" s="301"/>
      <c r="R53" s="301"/>
      <c r="S53" s="301"/>
      <c r="T53" s="301"/>
      <c r="U53" s="301"/>
      <c r="V53" s="301"/>
      <c r="W53" s="301"/>
      <c r="X53" s="301"/>
      <c r="Y53" s="301"/>
      <c r="Z53" s="301"/>
      <c r="AA53" s="302"/>
    </row>
    <row r="54" spans="2:27" ht="16.5" customHeight="1">
      <c r="D54" s="299" t="s">
        <v>193</v>
      </c>
      <c r="E54" s="299"/>
      <c r="F54" s="299"/>
      <c r="G54" s="299"/>
      <c r="H54" s="299"/>
      <c r="I54" s="299"/>
      <c r="J54" s="300" t="s">
        <v>217</v>
      </c>
      <c r="K54" s="301"/>
      <c r="L54" s="301"/>
      <c r="M54" s="301"/>
      <c r="N54" s="301"/>
      <c r="O54" s="301"/>
      <c r="P54" s="301"/>
      <c r="Q54" s="301"/>
      <c r="R54" s="301"/>
      <c r="S54" s="301"/>
      <c r="T54" s="301"/>
      <c r="U54" s="301"/>
      <c r="V54" s="301"/>
      <c r="W54" s="301"/>
      <c r="X54" s="301"/>
      <c r="Y54" s="301"/>
      <c r="Z54" s="301"/>
      <c r="AA54" s="302"/>
    </row>
    <row r="55" spans="2:27" ht="16.5" customHeight="1">
      <c r="D55" s="299" t="s">
        <v>194</v>
      </c>
      <c r="E55" s="299"/>
      <c r="F55" s="299"/>
      <c r="G55" s="299"/>
      <c r="H55" s="299"/>
      <c r="I55" s="299"/>
      <c r="J55" s="300" t="s">
        <v>218</v>
      </c>
      <c r="K55" s="301"/>
      <c r="L55" s="301"/>
      <c r="M55" s="301"/>
      <c r="N55" s="301"/>
      <c r="O55" s="301"/>
      <c r="P55" s="301"/>
      <c r="Q55" s="301"/>
      <c r="R55" s="301"/>
      <c r="S55" s="301"/>
      <c r="T55" s="301"/>
      <c r="U55" s="301"/>
      <c r="V55" s="301"/>
      <c r="W55" s="301"/>
      <c r="X55" s="301"/>
      <c r="Y55" s="301"/>
      <c r="Z55" s="301"/>
      <c r="AA55" s="302"/>
    </row>
  </sheetData>
  <mergeCells count="48">
    <mergeCell ref="D55:I55"/>
    <mergeCell ref="J55:AA55"/>
    <mergeCell ref="D52:I52"/>
    <mergeCell ref="J52:AA52"/>
    <mergeCell ref="D53:I53"/>
    <mergeCell ref="J53:AA53"/>
    <mergeCell ref="D54:I54"/>
    <mergeCell ref="J54:AA54"/>
    <mergeCell ref="D42:I42"/>
    <mergeCell ref="D47:I47"/>
    <mergeCell ref="J47:AA47"/>
    <mergeCell ref="D48:I48"/>
    <mergeCell ref="J48:AA48"/>
    <mergeCell ref="J42:AE42"/>
    <mergeCell ref="D31:I31"/>
    <mergeCell ref="J31:AA31"/>
    <mergeCell ref="D29:I29"/>
    <mergeCell ref="J29:AA29"/>
    <mergeCell ref="D30:I30"/>
    <mergeCell ref="J30:AA30"/>
    <mergeCell ref="D17:I17"/>
    <mergeCell ref="J17:AA17"/>
    <mergeCell ref="D18:I18"/>
    <mergeCell ref="J18:AA18"/>
    <mergeCell ref="D28:I28"/>
    <mergeCell ref="J28:AA28"/>
    <mergeCell ref="D8:I8"/>
    <mergeCell ref="J8:AE8"/>
    <mergeCell ref="D9:I9"/>
    <mergeCell ref="J9:AE9"/>
    <mergeCell ref="D10:I10"/>
    <mergeCell ref="J10:AE10"/>
    <mergeCell ref="D37:I37"/>
    <mergeCell ref="J37:AA37"/>
    <mergeCell ref="J36:AA36"/>
    <mergeCell ref="D19:I19"/>
    <mergeCell ref="J19:AA19"/>
    <mergeCell ref="D35:I35"/>
    <mergeCell ref="J35:AA35"/>
    <mergeCell ref="D36:I36"/>
    <mergeCell ref="D27:I27"/>
    <mergeCell ref="J27:AA27"/>
    <mergeCell ref="D20:I20"/>
    <mergeCell ref="J20:AA20"/>
    <mergeCell ref="D21:I21"/>
    <mergeCell ref="J21:AA21"/>
    <mergeCell ref="D32:I32"/>
    <mergeCell ref="J32:AA32"/>
  </mergeCells>
  <phoneticPr fontId="4"/>
  <hyperlinks>
    <hyperlink ref="J42" r:id="rId1"/>
    <hyperlink ref="J10" r:id="rId2"/>
    <hyperlink ref="J9" r:id="rId3"/>
  </hyperlinks>
  <pageMargins left="0.75" right="0.75" top="1" bottom="1" header="0.51200000000000001" footer="0.51200000000000001"/>
  <pageSetup paperSize="9" scale="69" orientation="portrait" verticalDpi="0" r:id="rId4"/>
  <headerFooter alignWithMargins="0">
    <oddHeader>&amp;L[&amp;F]&amp;C&amp;A&amp;R&amp;P/&amp;N</oddHead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W48"/>
  <sheetViews>
    <sheetView showGridLines="0" zoomScaleNormal="100" workbookViewId="0">
      <selection activeCell="D6" sqref="D6"/>
    </sheetView>
  </sheetViews>
  <sheetFormatPr defaultColWidth="2.5" defaultRowHeight="16.5" customHeight="1"/>
  <cols>
    <col min="1" max="1" width="2.5" style="40" customWidth="1"/>
    <col min="2" max="2" width="2.5" style="39" customWidth="1"/>
    <col min="3" max="3" width="2.5" style="33"/>
    <col min="4" max="5" width="2.5" style="33" customWidth="1"/>
    <col min="6" max="6" width="2.5" style="33"/>
    <col min="7" max="9" width="2.5" style="77"/>
    <col min="10" max="30" width="2.5" style="33"/>
    <col min="31" max="31" width="7.25" style="33" bestFit="1" customWidth="1"/>
    <col min="32" max="16384" width="2.5" style="33"/>
  </cols>
  <sheetData>
    <row r="1" spans="1:5" ht="16.5" customHeight="1">
      <c r="A1" s="41" t="s">
        <v>69</v>
      </c>
      <c r="B1" s="36"/>
    </row>
    <row r="2" spans="1:5" ht="16.5" customHeight="1">
      <c r="A2" s="41"/>
      <c r="B2" s="36" t="s">
        <v>0</v>
      </c>
    </row>
    <row r="3" spans="1:5" ht="16.5" customHeight="1">
      <c r="A3" s="41"/>
      <c r="B3" s="36"/>
      <c r="C3" s="33" t="s">
        <v>505</v>
      </c>
    </row>
    <row r="4" spans="1:5" ht="16.5" customHeight="1">
      <c r="A4" s="41"/>
      <c r="B4" s="36"/>
      <c r="C4" s="33" t="s">
        <v>240</v>
      </c>
    </row>
    <row r="5" spans="1:5" ht="16.5" customHeight="1">
      <c r="A5" s="41"/>
      <c r="B5" s="36"/>
    </row>
    <row r="6" spans="1:5" ht="16.5" customHeight="1">
      <c r="A6" s="41"/>
      <c r="B6" s="36"/>
      <c r="D6" s="70" t="s">
        <v>241</v>
      </c>
    </row>
    <row r="7" spans="1:5" ht="16.5" customHeight="1">
      <c r="A7" s="41"/>
      <c r="B7" s="36"/>
      <c r="D7" s="70"/>
    </row>
    <row r="8" spans="1:5" ht="16.5" customHeight="1">
      <c r="A8" s="41"/>
      <c r="B8" s="36"/>
    </row>
    <row r="9" spans="1:5" ht="16.5" customHeight="1">
      <c r="A9" s="41"/>
      <c r="B9" s="36" t="s">
        <v>219</v>
      </c>
    </row>
    <row r="10" spans="1:5" ht="16.5" customHeight="1">
      <c r="A10" s="41"/>
      <c r="B10" s="36"/>
      <c r="C10" s="33" t="s">
        <v>242</v>
      </c>
    </row>
    <row r="11" spans="1:5" ht="16.5" customHeight="1">
      <c r="A11" s="41"/>
      <c r="B11" s="36"/>
      <c r="D11" s="80" t="s">
        <v>506</v>
      </c>
    </row>
    <row r="12" spans="1:5" ht="16.5" customHeight="1">
      <c r="A12" s="41"/>
      <c r="B12" s="36"/>
      <c r="D12" s="69"/>
      <c r="E12" s="69"/>
    </row>
    <row r="14" spans="1:5" ht="16.5" customHeight="1">
      <c r="B14" s="72" t="s">
        <v>223</v>
      </c>
    </row>
    <row r="15" spans="1:5" ht="16.5" customHeight="1">
      <c r="C15" s="73" t="s">
        <v>224</v>
      </c>
    </row>
    <row r="16" spans="1:5" ht="16.5" customHeight="1">
      <c r="C16" s="73" t="s">
        <v>225</v>
      </c>
    </row>
    <row r="17" spans="1:49" ht="16.5" customHeight="1" thickBot="1"/>
    <row r="18" spans="1:49" ht="16.5" customHeight="1" thickBot="1">
      <c r="C18" s="328" t="s">
        <v>226</v>
      </c>
      <c r="D18" s="329"/>
      <c r="E18" s="329"/>
      <c r="F18" s="329"/>
      <c r="G18" s="330"/>
      <c r="H18" s="330"/>
      <c r="I18" s="331"/>
      <c r="J18" s="323" t="s">
        <v>227</v>
      </c>
      <c r="K18" s="323"/>
      <c r="L18" s="323"/>
      <c r="M18" s="323"/>
      <c r="N18" s="323"/>
      <c r="O18" s="323"/>
      <c r="P18" s="323"/>
      <c r="Q18" s="323"/>
      <c r="R18" s="323"/>
      <c r="S18" s="323"/>
      <c r="T18" s="323"/>
      <c r="U18" s="323"/>
      <c r="V18" s="323"/>
      <c r="W18" s="323" t="s">
        <v>228</v>
      </c>
      <c r="X18" s="323"/>
      <c r="Y18" s="323"/>
      <c r="Z18" s="323"/>
      <c r="AA18" s="323" t="s">
        <v>229</v>
      </c>
      <c r="AB18" s="323"/>
      <c r="AC18" s="323"/>
      <c r="AD18" s="323"/>
      <c r="AE18" s="323" t="s">
        <v>232</v>
      </c>
      <c r="AF18" s="323"/>
      <c r="AG18" s="323"/>
      <c r="AH18" s="323"/>
      <c r="AI18" s="323"/>
      <c r="AJ18" s="323"/>
      <c r="AK18" s="323"/>
      <c r="AL18" s="323"/>
      <c r="AM18" s="323"/>
      <c r="AN18" s="323"/>
      <c r="AO18" s="323"/>
      <c r="AP18" s="323"/>
      <c r="AQ18" s="323"/>
      <c r="AR18" s="323"/>
      <c r="AS18" s="323"/>
      <c r="AT18" s="323"/>
      <c r="AU18" s="323"/>
      <c r="AV18" s="323"/>
      <c r="AW18" s="324"/>
    </row>
    <row r="19" spans="1:49" ht="16.5" customHeight="1">
      <c r="C19" s="332" t="s">
        <v>507</v>
      </c>
      <c r="D19" s="333"/>
      <c r="E19" s="333"/>
      <c r="F19" s="333"/>
      <c r="G19" s="334"/>
      <c r="H19" s="334"/>
      <c r="I19" s="335"/>
      <c r="J19" s="327" t="s">
        <v>514</v>
      </c>
      <c r="K19" s="327"/>
      <c r="L19" s="327"/>
      <c r="M19" s="327"/>
      <c r="N19" s="327"/>
      <c r="O19" s="327"/>
      <c r="P19" s="327"/>
      <c r="Q19" s="327"/>
      <c r="R19" s="327"/>
      <c r="S19" s="327"/>
      <c r="T19" s="327"/>
      <c r="U19" s="327"/>
      <c r="V19" s="327"/>
      <c r="W19" s="327" t="s">
        <v>231</v>
      </c>
      <c r="X19" s="327"/>
      <c r="Y19" s="327"/>
      <c r="Z19" s="327"/>
      <c r="AA19" s="327" t="s">
        <v>230</v>
      </c>
      <c r="AB19" s="327"/>
      <c r="AC19" s="327"/>
      <c r="AD19" s="327"/>
      <c r="AE19" s="325" t="s">
        <v>519</v>
      </c>
      <c r="AF19" s="326"/>
      <c r="AG19" s="326"/>
      <c r="AH19" s="326"/>
      <c r="AI19" s="326"/>
      <c r="AJ19" s="326"/>
      <c r="AK19" s="326"/>
      <c r="AL19" s="326"/>
      <c r="AM19" s="326"/>
      <c r="AN19" s="326"/>
      <c r="AO19" s="326"/>
      <c r="AP19" s="326"/>
      <c r="AQ19" s="326"/>
      <c r="AR19" s="326"/>
      <c r="AS19" s="326"/>
      <c r="AT19" s="326"/>
      <c r="AU19" s="326"/>
      <c r="AV19" s="326"/>
      <c r="AW19" s="326"/>
    </row>
    <row r="20" spans="1:49" ht="16.5" customHeight="1">
      <c r="C20" s="318" t="s">
        <v>508</v>
      </c>
      <c r="D20" s="319"/>
      <c r="E20" s="319"/>
      <c r="F20" s="319"/>
      <c r="G20" s="320"/>
      <c r="H20" s="320"/>
      <c r="I20" s="321"/>
      <c r="J20" s="315" t="s">
        <v>515</v>
      </c>
      <c r="K20" s="315"/>
      <c r="L20" s="315"/>
      <c r="M20" s="315"/>
      <c r="N20" s="315"/>
      <c r="O20" s="315"/>
      <c r="P20" s="315"/>
      <c r="Q20" s="315"/>
      <c r="R20" s="315"/>
      <c r="S20" s="315"/>
      <c r="T20" s="315"/>
      <c r="U20" s="315"/>
      <c r="V20" s="315"/>
      <c r="W20" s="315" t="s">
        <v>231</v>
      </c>
      <c r="X20" s="315"/>
      <c r="Y20" s="315"/>
      <c r="Z20" s="315"/>
      <c r="AA20" s="315" t="s">
        <v>230</v>
      </c>
      <c r="AB20" s="315"/>
      <c r="AC20" s="315"/>
      <c r="AD20" s="315"/>
      <c r="AE20" s="316" t="s">
        <v>520</v>
      </c>
      <c r="AF20" s="317"/>
      <c r="AG20" s="317"/>
      <c r="AH20" s="317"/>
      <c r="AI20" s="317"/>
      <c r="AJ20" s="317"/>
      <c r="AK20" s="317"/>
      <c r="AL20" s="317"/>
      <c r="AM20" s="317"/>
      <c r="AN20" s="317"/>
      <c r="AO20" s="317"/>
      <c r="AP20" s="317"/>
      <c r="AQ20" s="317"/>
      <c r="AR20" s="317"/>
      <c r="AS20" s="317"/>
      <c r="AT20" s="317"/>
      <c r="AU20" s="317"/>
      <c r="AV20" s="317"/>
      <c r="AW20" s="317"/>
    </row>
    <row r="21" spans="1:49" ht="16.5" customHeight="1">
      <c r="C21" s="318" t="s">
        <v>509</v>
      </c>
      <c r="D21" s="319"/>
      <c r="E21" s="319"/>
      <c r="F21" s="319"/>
      <c r="G21" s="320"/>
      <c r="H21" s="320"/>
      <c r="I21" s="321"/>
      <c r="J21" s="315" t="s">
        <v>516</v>
      </c>
      <c r="K21" s="315"/>
      <c r="L21" s="315"/>
      <c r="M21" s="315"/>
      <c r="N21" s="315"/>
      <c r="O21" s="315"/>
      <c r="P21" s="315"/>
      <c r="Q21" s="315"/>
      <c r="R21" s="315"/>
      <c r="S21" s="315"/>
      <c r="T21" s="315"/>
      <c r="U21" s="315"/>
      <c r="V21" s="315"/>
      <c r="W21" s="315" t="s">
        <v>231</v>
      </c>
      <c r="X21" s="315"/>
      <c r="Y21" s="315"/>
      <c r="Z21" s="315"/>
      <c r="AA21" s="315" t="s">
        <v>230</v>
      </c>
      <c r="AB21" s="315"/>
      <c r="AC21" s="315"/>
      <c r="AD21" s="315"/>
      <c r="AE21" s="316" t="s">
        <v>521</v>
      </c>
      <c r="AF21" s="317"/>
      <c r="AG21" s="317"/>
      <c r="AH21" s="317"/>
      <c r="AI21" s="317"/>
      <c r="AJ21" s="317"/>
      <c r="AK21" s="317"/>
      <c r="AL21" s="317"/>
      <c r="AM21" s="317"/>
      <c r="AN21" s="317"/>
      <c r="AO21" s="317"/>
      <c r="AP21" s="317"/>
      <c r="AQ21" s="317"/>
      <c r="AR21" s="317"/>
      <c r="AS21" s="317"/>
      <c r="AT21" s="317"/>
      <c r="AU21" s="317"/>
      <c r="AV21" s="317"/>
      <c r="AW21" s="317"/>
    </row>
    <row r="22" spans="1:49" ht="16.5" customHeight="1">
      <c r="C22" s="318" t="s">
        <v>243</v>
      </c>
      <c r="D22" s="319"/>
      <c r="E22" s="319"/>
      <c r="F22" s="319"/>
      <c r="G22" s="319"/>
      <c r="H22" s="319"/>
      <c r="I22" s="322"/>
      <c r="J22" s="315" t="s">
        <v>244</v>
      </c>
      <c r="K22" s="315"/>
      <c r="L22" s="315"/>
      <c r="M22" s="315"/>
      <c r="N22" s="315"/>
      <c r="O22" s="315"/>
      <c r="P22" s="315"/>
      <c r="Q22" s="315"/>
      <c r="R22" s="315"/>
      <c r="S22" s="315"/>
      <c r="T22" s="315"/>
      <c r="U22" s="315"/>
      <c r="V22" s="315"/>
      <c r="W22" s="315" t="s">
        <v>231</v>
      </c>
      <c r="X22" s="315"/>
      <c r="Y22" s="315"/>
      <c r="Z22" s="315"/>
      <c r="AA22" s="315" t="s">
        <v>230</v>
      </c>
      <c r="AB22" s="315"/>
      <c r="AC22" s="315"/>
      <c r="AD22" s="315"/>
      <c r="AE22" s="316" t="s">
        <v>246</v>
      </c>
      <c r="AF22" s="317"/>
      <c r="AG22" s="317"/>
      <c r="AH22" s="317"/>
      <c r="AI22" s="317"/>
      <c r="AJ22" s="317"/>
      <c r="AK22" s="317"/>
      <c r="AL22" s="317"/>
      <c r="AM22" s="317"/>
      <c r="AN22" s="317"/>
      <c r="AO22" s="317"/>
      <c r="AP22" s="317"/>
      <c r="AQ22" s="317"/>
      <c r="AR22" s="317"/>
      <c r="AS22" s="317"/>
      <c r="AT22" s="317"/>
      <c r="AU22" s="317"/>
      <c r="AV22" s="317"/>
      <c r="AW22" s="317"/>
    </row>
    <row r="23" spans="1:49" s="77" customFormat="1" ht="16.5" customHeight="1">
      <c r="A23" s="40"/>
      <c r="B23" s="39"/>
      <c r="C23" s="318" t="s">
        <v>510</v>
      </c>
      <c r="D23" s="319"/>
      <c r="E23" s="319"/>
      <c r="F23" s="319"/>
      <c r="G23" s="320"/>
      <c r="H23" s="320"/>
      <c r="I23" s="321"/>
      <c r="J23" s="315" t="s">
        <v>517</v>
      </c>
      <c r="K23" s="315"/>
      <c r="L23" s="315"/>
      <c r="M23" s="315"/>
      <c r="N23" s="315"/>
      <c r="O23" s="315"/>
      <c r="P23" s="315"/>
      <c r="Q23" s="315"/>
      <c r="R23" s="315"/>
      <c r="S23" s="315"/>
      <c r="T23" s="315"/>
      <c r="U23" s="315"/>
      <c r="V23" s="315"/>
      <c r="W23" s="315" t="s">
        <v>518</v>
      </c>
      <c r="X23" s="315"/>
      <c r="Y23" s="315"/>
      <c r="Z23" s="315"/>
      <c r="AA23" s="315" t="s">
        <v>6</v>
      </c>
      <c r="AB23" s="315"/>
      <c r="AC23" s="315"/>
      <c r="AD23" s="315"/>
      <c r="AE23" s="316" t="s">
        <v>524</v>
      </c>
      <c r="AF23" s="317"/>
      <c r="AG23" s="317"/>
      <c r="AH23" s="317"/>
      <c r="AI23" s="317"/>
      <c r="AJ23" s="317"/>
      <c r="AK23" s="317"/>
      <c r="AL23" s="317"/>
      <c r="AM23" s="317"/>
      <c r="AN23" s="317"/>
      <c r="AO23" s="317"/>
      <c r="AP23" s="317"/>
      <c r="AQ23" s="317"/>
      <c r="AR23" s="317"/>
      <c r="AS23" s="317"/>
      <c r="AT23" s="317"/>
      <c r="AU23" s="317"/>
      <c r="AV23" s="317"/>
      <c r="AW23" s="317"/>
    </row>
    <row r="24" spans="1:49" s="77" customFormat="1" ht="16.5" customHeight="1">
      <c r="A24" s="40"/>
      <c r="B24" s="39"/>
      <c r="C24" s="318" t="s">
        <v>511</v>
      </c>
      <c r="D24" s="319"/>
      <c r="E24" s="319"/>
      <c r="F24" s="319"/>
      <c r="G24" s="319"/>
      <c r="H24" s="319"/>
      <c r="I24" s="322"/>
      <c r="J24" s="315" t="s">
        <v>247</v>
      </c>
      <c r="K24" s="315"/>
      <c r="L24" s="315"/>
      <c r="M24" s="315"/>
      <c r="N24" s="315"/>
      <c r="O24" s="315"/>
      <c r="P24" s="315"/>
      <c r="Q24" s="315"/>
      <c r="R24" s="315"/>
      <c r="S24" s="315"/>
      <c r="T24" s="315"/>
      <c r="U24" s="315"/>
      <c r="V24" s="315"/>
      <c r="W24" s="315" t="s">
        <v>518</v>
      </c>
      <c r="X24" s="315"/>
      <c r="Y24" s="315"/>
      <c r="Z24" s="315"/>
      <c r="AA24" s="315" t="s">
        <v>6</v>
      </c>
      <c r="AB24" s="315"/>
      <c r="AC24" s="315"/>
      <c r="AD24" s="315"/>
      <c r="AE24" s="316" t="s">
        <v>525</v>
      </c>
      <c r="AF24" s="317"/>
      <c r="AG24" s="317"/>
      <c r="AH24" s="317"/>
      <c r="AI24" s="317"/>
      <c r="AJ24" s="317"/>
      <c r="AK24" s="317"/>
      <c r="AL24" s="317"/>
      <c r="AM24" s="317"/>
      <c r="AN24" s="317"/>
      <c r="AO24" s="317"/>
      <c r="AP24" s="317"/>
      <c r="AQ24" s="317"/>
      <c r="AR24" s="317"/>
      <c r="AS24" s="317"/>
      <c r="AT24" s="317"/>
      <c r="AU24" s="317"/>
      <c r="AV24" s="317"/>
      <c r="AW24" s="317"/>
    </row>
    <row r="25" spans="1:49" s="77" customFormat="1" ht="16.5" customHeight="1">
      <c r="A25" s="40"/>
      <c r="B25" s="39"/>
      <c r="C25" s="318" t="s">
        <v>512</v>
      </c>
      <c r="D25" s="319"/>
      <c r="E25" s="319"/>
      <c r="F25" s="319"/>
      <c r="G25" s="320"/>
      <c r="H25" s="320"/>
      <c r="I25" s="321"/>
      <c r="J25" s="315" t="s">
        <v>248</v>
      </c>
      <c r="K25" s="315"/>
      <c r="L25" s="315"/>
      <c r="M25" s="315"/>
      <c r="N25" s="315"/>
      <c r="O25" s="315"/>
      <c r="P25" s="315"/>
      <c r="Q25" s="315"/>
      <c r="R25" s="315"/>
      <c r="S25" s="315"/>
      <c r="T25" s="315"/>
      <c r="U25" s="315"/>
      <c r="V25" s="315"/>
      <c r="W25" s="315" t="s">
        <v>245</v>
      </c>
      <c r="X25" s="315"/>
      <c r="Y25" s="315"/>
      <c r="Z25" s="315"/>
      <c r="AA25" s="315" t="s">
        <v>6</v>
      </c>
      <c r="AB25" s="315"/>
      <c r="AC25" s="315"/>
      <c r="AD25" s="315"/>
      <c r="AE25" s="316" t="s">
        <v>523</v>
      </c>
      <c r="AF25" s="317"/>
      <c r="AG25" s="317"/>
      <c r="AH25" s="317"/>
      <c r="AI25" s="317"/>
      <c r="AJ25" s="317"/>
      <c r="AK25" s="317"/>
      <c r="AL25" s="317"/>
      <c r="AM25" s="317"/>
      <c r="AN25" s="317"/>
      <c r="AO25" s="317"/>
      <c r="AP25" s="317"/>
      <c r="AQ25" s="317"/>
      <c r="AR25" s="317"/>
      <c r="AS25" s="317"/>
      <c r="AT25" s="317"/>
      <c r="AU25" s="317"/>
      <c r="AV25" s="317"/>
      <c r="AW25" s="317"/>
    </row>
    <row r="26" spans="1:49" ht="16.5" customHeight="1">
      <c r="C26" s="318" t="s">
        <v>513</v>
      </c>
      <c r="D26" s="319"/>
      <c r="E26" s="319"/>
      <c r="F26" s="319"/>
      <c r="G26" s="320"/>
      <c r="H26" s="320"/>
      <c r="I26" s="321"/>
      <c r="J26" s="315" t="s">
        <v>249</v>
      </c>
      <c r="K26" s="315"/>
      <c r="L26" s="315"/>
      <c r="M26" s="315"/>
      <c r="N26" s="315"/>
      <c r="O26" s="315"/>
      <c r="P26" s="315"/>
      <c r="Q26" s="315"/>
      <c r="R26" s="315"/>
      <c r="S26" s="315"/>
      <c r="T26" s="315"/>
      <c r="U26" s="315"/>
      <c r="V26" s="315"/>
      <c r="W26" s="315" t="s">
        <v>245</v>
      </c>
      <c r="X26" s="315"/>
      <c r="Y26" s="315"/>
      <c r="Z26" s="315"/>
      <c r="AA26" s="315" t="s">
        <v>6</v>
      </c>
      <c r="AB26" s="315"/>
      <c r="AC26" s="315"/>
      <c r="AD26" s="315"/>
      <c r="AE26" s="316" t="s">
        <v>522</v>
      </c>
      <c r="AF26" s="317"/>
      <c r="AG26" s="317"/>
      <c r="AH26" s="317"/>
      <c r="AI26" s="317"/>
      <c r="AJ26" s="317"/>
      <c r="AK26" s="317"/>
      <c r="AL26" s="317"/>
      <c r="AM26" s="317"/>
      <c r="AN26" s="317"/>
      <c r="AO26" s="317"/>
      <c r="AP26" s="317"/>
      <c r="AQ26" s="317"/>
      <c r="AR26" s="317"/>
      <c r="AS26" s="317"/>
      <c r="AT26" s="317"/>
      <c r="AU26" s="317"/>
      <c r="AV26" s="317"/>
      <c r="AW26" s="317"/>
    </row>
    <row r="27" spans="1:49" s="77" customFormat="1" ht="16.5" customHeight="1">
      <c r="A27" s="40"/>
      <c r="B27" s="39"/>
      <c r="C27" s="318"/>
      <c r="D27" s="319"/>
      <c r="E27" s="319"/>
      <c r="F27" s="319"/>
      <c r="G27" s="320"/>
      <c r="H27" s="320"/>
      <c r="I27" s="321"/>
      <c r="J27" s="315"/>
      <c r="K27" s="315"/>
      <c r="L27" s="315"/>
      <c r="M27" s="315"/>
      <c r="N27" s="315"/>
      <c r="O27" s="315"/>
      <c r="P27" s="315"/>
      <c r="Q27" s="315"/>
      <c r="R27" s="315"/>
      <c r="S27" s="315"/>
      <c r="T27" s="315"/>
      <c r="U27" s="315"/>
      <c r="V27" s="315"/>
      <c r="W27" s="315"/>
      <c r="X27" s="315"/>
      <c r="Y27" s="315"/>
      <c r="Z27" s="315"/>
      <c r="AA27" s="315"/>
      <c r="AB27" s="315"/>
      <c r="AC27" s="315"/>
      <c r="AD27" s="315"/>
      <c r="AE27" s="316"/>
      <c r="AF27" s="317"/>
      <c r="AG27" s="317"/>
      <c r="AH27" s="317"/>
      <c r="AI27" s="317"/>
      <c r="AJ27" s="317"/>
      <c r="AK27" s="317"/>
      <c r="AL27" s="317"/>
      <c r="AM27" s="317"/>
      <c r="AN27" s="317"/>
      <c r="AO27" s="317"/>
      <c r="AP27" s="317"/>
      <c r="AQ27" s="317"/>
      <c r="AR27" s="317"/>
      <c r="AS27" s="317"/>
      <c r="AT27" s="317"/>
      <c r="AU27" s="317"/>
      <c r="AV27" s="317"/>
      <c r="AW27" s="317"/>
    </row>
    <row r="29" spans="1:49" ht="16.5" customHeight="1">
      <c r="C29" s="71" t="s">
        <v>254</v>
      </c>
    </row>
    <row r="31" spans="1:49" ht="16.5" customHeight="1">
      <c r="D31" s="33" t="s">
        <v>250</v>
      </c>
    </row>
    <row r="32" spans="1:49" s="77" customFormat="1" ht="16.5" customHeight="1">
      <c r="A32" s="40"/>
      <c r="B32" s="39"/>
      <c r="E32" s="77" t="s">
        <v>251</v>
      </c>
    </row>
    <row r="33" spans="3:13" ht="16.5" customHeight="1">
      <c r="F33" s="77" t="s">
        <v>526</v>
      </c>
    </row>
    <row r="34" spans="3:13" ht="16.5" customHeight="1">
      <c r="F34" s="77" t="s">
        <v>527</v>
      </c>
    </row>
    <row r="35" spans="3:13" ht="16.5" customHeight="1">
      <c r="F35" s="77" t="s">
        <v>528</v>
      </c>
    </row>
    <row r="36" spans="3:13" ht="16.5" customHeight="1">
      <c r="E36" s="74"/>
      <c r="F36" s="74"/>
      <c r="J36" s="74"/>
      <c r="K36" s="74"/>
      <c r="L36" s="74"/>
      <c r="M36" s="74"/>
    </row>
    <row r="37" spans="3:13" ht="16.5" customHeight="1">
      <c r="D37" s="33" t="s">
        <v>252</v>
      </c>
      <c r="E37" s="74"/>
      <c r="F37" s="74"/>
      <c r="J37" s="74"/>
      <c r="K37" s="74"/>
      <c r="L37" s="74"/>
      <c r="M37" s="74"/>
    </row>
    <row r="38" spans="3:13" ht="16.5" customHeight="1">
      <c r="E38" s="74" t="s">
        <v>253</v>
      </c>
      <c r="F38" s="74"/>
      <c r="J38" s="74"/>
      <c r="K38" s="74"/>
      <c r="L38" s="74"/>
      <c r="M38" s="74"/>
    </row>
    <row r="39" spans="3:13" ht="16.5" customHeight="1">
      <c r="F39" s="77" t="s">
        <v>529</v>
      </c>
    </row>
    <row r="40" spans="3:13" ht="16.5" customHeight="1">
      <c r="C40" s="71"/>
    </row>
    <row r="43" spans="3:13" ht="16.5" customHeight="1">
      <c r="F43" s="77"/>
    </row>
    <row r="44" spans="3:13" ht="16.5" customHeight="1">
      <c r="C44" s="71"/>
      <c r="F44" s="77"/>
    </row>
    <row r="48" spans="3:13" ht="16.5" customHeight="1">
      <c r="F48" s="77"/>
    </row>
  </sheetData>
  <mergeCells count="50">
    <mergeCell ref="C22:I22"/>
    <mergeCell ref="J18:V18"/>
    <mergeCell ref="W18:Z18"/>
    <mergeCell ref="J20:V20"/>
    <mergeCell ref="C18:I18"/>
    <mergeCell ref="W21:Z21"/>
    <mergeCell ref="J19:V19"/>
    <mergeCell ref="J21:V21"/>
    <mergeCell ref="C19:I19"/>
    <mergeCell ref="C20:I20"/>
    <mergeCell ref="C21:I21"/>
    <mergeCell ref="J27:V27"/>
    <mergeCell ref="C26:I26"/>
    <mergeCell ref="C27:I27"/>
    <mergeCell ref="AA18:AD18"/>
    <mergeCell ref="J22:V22"/>
    <mergeCell ref="J26:V26"/>
    <mergeCell ref="W19:Z19"/>
    <mergeCell ref="AA19:AD19"/>
    <mergeCell ref="AA20:AD20"/>
    <mergeCell ref="AA21:AD21"/>
    <mergeCell ref="AA22:AD22"/>
    <mergeCell ref="W26:Z26"/>
    <mergeCell ref="W20:Z20"/>
    <mergeCell ref="W22:Z22"/>
    <mergeCell ref="J23:V23"/>
    <mergeCell ref="W23:Z23"/>
    <mergeCell ref="AE20:AW20"/>
    <mergeCell ref="AE18:AW18"/>
    <mergeCell ref="AE19:AW19"/>
    <mergeCell ref="AE21:AW21"/>
    <mergeCell ref="AE22:AW22"/>
    <mergeCell ref="AE26:AW26"/>
    <mergeCell ref="AE27:AW27"/>
    <mergeCell ref="AA26:AD26"/>
    <mergeCell ref="AA27:AD27"/>
    <mergeCell ref="W27:Z27"/>
    <mergeCell ref="AA23:AD23"/>
    <mergeCell ref="AE23:AW23"/>
    <mergeCell ref="C23:I23"/>
    <mergeCell ref="J24:V24"/>
    <mergeCell ref="W24:Z24"/>
    <mergeCell ref="AA24:AD24"/>
    <mergeCell ref="AE24:AW24"/>
    <mergeCell ref="C24:I24"/>
    <mergeCell ref="J25:V25"/>
    <mergeCell ref="W25:Z25"/>
    <mergeCell ref="AA25:AD25"/>
    <mergeCell ref="AE25:AW25"/>
    <mergeCell ref="C25:I25"/>
  </mergeCells>
  <phoneticPr fontId="4"/>
  <hyperlinks>
    <hyperlink ref="D6" location="チェック項目一覧!A1" display="- チェック項目一覧"/>
    <hyperlink ref="D11" r:id="rId1"/>
  </hyperlinks>
  <pageMargins left="0.75" right="0.75" top="1" bottom="1" header="0.51200000000000001" footer="0.51200000000000001"/>
  <pageSetup paperSize="9" orientation="portrait" verticalDpi="0" r:id="rId2"/>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12"/>
  <sheetViews>
    <sheetView showGridLines="0" zoomScaleNormal="100" workbookViewId="0">
      <selection activeCell="AG35" sqref="AG35"/>
    </sheetView>
  </sheetViews>
  <sheetFormatPr defaultColWidth="2.5" defaultRowHeight="16.5" customHeight="1"/>
  <cols>
    <col min="1" max="1" width="2.5" style="40" customWidth="1"/>
    <col min="2" max="2" width="2.5" style="39" customWidth="1"/>
    <col min="3" max="3" width="2.25" style="33" customWidth="1"/>
    <col min="4" max="16384" width="2.5" style="33"/>
  </cols>
  <sheetData>
    <row r="1" spans="1:4" ht="16.5" customHeight="1">
      <c r="A1" s="41" t="s">
        <v>70</v>
      </c>
      <c r="B1" s="36"/>
    </row>
    <row r="2" spans="1:4" ht="16.5" customHeight="1">
      <c r="A2" s="41"/>
      <c r="B2" s="36" t="s">
        <v>220</v>
      </c>
    </row>
    <row r="3" spans="1:4" ht="16.5" customHeight="1">
      <c r="C3" s="33" t="s">
        <v>221</v>
      </c>
    </row>
    <row r="5" spans="1:4" ht="16.5" customHeight="1">
      <c r="B5" s="36" t="s">
        <v>222</v>
      </c>
    </row>
    <row r="6" spans="1:4" ht="16.5" customHeight="1">
      <c r="C6" s="69" t="s">
        <v>255</v>
      </c>
    </row>
    <row r="7" spans="1:4" ht="16.5" customHeight="1">
      <c r="C7" s="69" t="s">
        <v>256</v>
      </c>
    </row>
    <row r="8" spans="1:4" ht="16.5" customHeight="1">
      <c r="C8" s="69" t="s">
        <v>279</v>
      </c>
    </row>
    <row r="9" spans="1:4" ht="16.5" customHeight="1">
      <c r="C9" s="69" t="s">
        <v>531</v>
      </c>
    </row>
    <row r="10" spans="1:4" s="77" customFormat="1" ht="16.5" customHeight="1">
      <c r="A10" s="40"/>
      <c r="B10" s="39"/>
      <c r="C10" s="69" t="s">
        <v>530</v>
      </c>
      <c r="D10" s="33"/>
    </row>
    <row r="11" spans="1:4" s="77" customFormat="1" ht="16.5" customHeight="1">
      <c r="A11" s="40"/>
      <c r="B11" s="39"/>
      <c r="C11" s="69"/>
      <c r="D11" s="33"/>
    </row>
    <row r="12" spans="1:4" ht="16.5" customHeight="1">
      <c r="B12" s="36"/>
    </row>
  </sheetData>
  <phoneticPr fontId="4"/>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7"/>
  <sheetViews>
    <sheetView showGridLines="0" zoomScaleNormal="100" workbookViewId="0">
      <pane ySplit="4" topLeftCell="A50" activePane="bottomLeft" state="frozen"/>
      <selection pane="bottomLeft" activeCell="B55" sqref="B55"/>
    </sheetView>
  </sheetViews>
  <sheetFormatPr defaultRowHeight="27.75" customHeight="1"/>
  <cols>
    <col min="1" max="1" width="2" style="84" customWidth="1"/>
    <col min="2" max="2" width="4.5" style="84" customWidth="1"/>
    <col min="3" max="3" width="16.625" style="85" customWidth="1"/>
    <col min="4" max="4" width="7.875" style="85" customWidth="1"/>
    <col min="5" max="5" width="4.125" style="85" customWidth="1"/>
    <col min="6" max="6" width="7.125" style="85" customWidth="1"/>
    <col min="7" max="7" width="22.375" style="86" customWidth="1"/>
    <col min="8" max="8" width="16" style="86" customWidth="1"/>
    <col min="9" max="9" width="15.875" style="86" customWidth="1"/>
    <col min="10" max="10" width="50.375" style="86" customWidth="1"/>
    <col min="11" max="11" width="40.625" style="86" customWidth="1"/>
    <col min="12" max="12" width="9" style="84"/>
    <col min="13" max="13" width="14.75" style="84" customWidth="1"/>
    <col min="14" max="16384" width="9" style="84"/>
  </cols>
  <sheetData>
    <row r="1" spans="2:14" ht="10.5" customHeight="1"/>
    <row r="2" spans="2:14" ht="27.75" customHeight="1">
      <c r="B2" s="87" t="s">
        <v>287</v>
      </c>
      <c r="C2" s="88"/>
      <c r="D2" s="88"/>
      <c r="E2" s="89"/>
      <c r="F2" s="89"/>
      <c r="G2" s="89"/>
      <c r="H2" s="89"/>
      <c r="I2" s="89"/>
      <c r="J2" s="89"/>
      <c r="K2" s="89"/>
      <c r="L2" s="90"/>
    </row>
    <row r="3" spans="2:14" ht="13.5" customHeight="1"/>
    <row r="4" spans="2:14" ht="27.75" customHeight="1">
      <c r="B4" s="91" t="s">
        <v>288</v>
      </c>
      <c r="C4" s="92" t="s">
        <v>289</v>
      </c>
      <c r="D4" s="92" t="s">
        <v>290</v>
      </c>
      <c r="E4" s="92" t="s">
        <v>291</v>
      </c>
      <c r="F4" s="92" t="s">
        <v>292</v>
      </c>
      <c r="G4" s="92" t="s">
        <v>293</v>
      </c>
      <c r="H4" s="92" t="s">
        <v>294</v>
      </c>
      <c r="I4" s="92" t="s">
        <v>295</v>
      </c>
      <c r="J4" s="92" t="s">
        <v>296</v>
      </c>
      <c r="K4" s="92" t="s">
        <v>297</v>
      </c>
      <c r="L4" s="93" t="s">
        <v>298</v>
      </c>
      <c r="M4" s="93" t="s">
        <v>299</v>
      </c>
    </row>
    <row r="5" spans="2:14" ht="27.75" customHeight="1">
      <c r="B5" s="94">
        <v>1</v>
      </c>
      <c r="C5" s="95" t="s">
        <v>300</v>
      </c>
      <c r="D5" s="95" t="s">
        <v>301</v>
      </c>
      <c r="E5" s="95" t="s">
        <v>302</v>
      </c>
      <c r="F5" s="95">
        <v>103</v>
      </c>
      <c r="G5" s="96" t="s">
        <v>303</v>
      </c>
      <c r="H5" s="96" t="s">
        <v>304</v>
      </c>
      <c r="I5" s="96" t="s">
        <v>304</v>
      </c>
      <c r="J5" s="96" t="s">
        <v>305</v>
      </c>
      <c r="K5" s="96" t="s">
        <v>306</v>
      </c>
      <c r="L5" s="93" t="s">
        <v>307</v>
      </c>
      <c r="M5" s="93" t="s">
        <v>308</v>
      </c>
    </row>
    <row r="6" spans="2:14" ht="27.75" customHeight="1">
      <c r="B6" s="94">
        <v>2</v>
      </c>
      <c r="C6" s="95" t="s">
        <v>300</v>
      </c>
      <c r="D6" s="95" t="s">
        <v>301</v>
      </c>
      <c r="E6" s="95" t="s">
        <v>302</v>
      </c>
      <c r="F6" s="95">
        <v>106</v>
      </c>
      <c r="G6" s="96" t="s">
        <v>309</v>
      </c>
      <c r="H6" s="96" t="s">
        <v>310</v>
      </c>
      <c r="I6" s="96" t="s">
        <v>304</v>
      </c>
      <c r="J6" s="96" t="s">
        <v>311</v>
      </c>
      <c r="K6" s="96" t="s">
        <v>306</v>
      </c>
      <c r="L6" s="93" t="s">
        <v>307</v>
      </c>
      <c r="M6" s="93" t="s">
        <v>312</v>
      </c>
    </row>
    <row r="7" spans="2:14" ht="60">
      <c r="B7" s="94">
        <v>3</v>
      </c>
      <c r="C7" s="95" t="s">
        <v>300</v>
      </c>
      <c r="D7" s="95" t="s">
        <v>301</v>
      </c>
      <c r="E7" s="95" t="s">
        <v>302</v>
      </c>
      <c r="F7" s="95">
        <v>111</v>
      </c>
      <c r="G7" s="96" t="s">
        <v>313</v>
      </c>
      <c r="H7" s="97" t="s">
        <v>314</v>
      </c>
      <c r="I7" s="97" t="s">
        <v>315</v>
      </c>
      <c r="J7" s="96" t="s">
        <v>316</v>
      </c>
      <c r="K7" s="96" t="s">
        <v>317</v>
      </c>
      <c r="L7" s="93" t="s">
        <v>307</v>
      </c>
      <c r="M7" s="93" t="s">
        <v>318</v>
      </c>
    </row>
    <row r="8" spans="2:14" ht="27.75" customHeight="1">
      <c r="B8" s="94">
        <v>4</v>
      </c>
      <c r="C8" s="95" t="s">
        <v>300</v>
      </c>
      <c r="D8" s="95" t="s">
        <v>301</v>
      </c>
      <c r="E8" s="95" t="s">
        <v>302</v>
      </c>
      <c r="F8" s="95">
        <v>112</v>
      </c>
      <c r="G8" s="96" t="s">
        <v>319</v>
      </c>
      <c r="H8" s="96" t="s">
        <v>304</v>
      </c>
      <c r="I8" s="96" t="s">
        <v>304</v>
      </c>
      <c r="J8" s="96" t="s">
        <v>320</v>
      </c>
      <c r="K8" s="96" t="s">
        <v>306</v>
      </c>
      <c r="L8" s="93" t="s">
        <v>307</v>
      </c>
      <c r="M8" s="93" t="s">
        <v>321</v>
      </c>
    </row>
    <row r="9" spans="2:14" ht="27.75" customHeight="1">
      <c r="B9" s="94">
        <v>5</v>
      </c>
      <c r="C9" s="95" t="s">
        <v>300</v>
      </c>
      <c r="D9" s="95" t="s">
        <v>301</v>
      </c>
      <c r="E9" s="95" t="s">
        <v>322</v>
      </c>
      <c r="F9" s="95">
        <v>104</v>
      </c>
      <c r="G9" s="96" t="s">
        <v>323</v>
      </c>
      <c r="H9" s="96" t="s">
        <v>324</v>
      </c>
      <c r="I9" s="96" t="s">
        <v>304</v>
      </c>
      <c r="J9" s="96" t="s">
        <v>325</v>
      </c>
      <c r="K9" s="96" t="s">
        <v>306</v>
      </c>
      <c r="L9" s="93" t="s">
        <v>307</v>
      </c>
      <c r="M9" s="93" t="s">
        <v>326</v>
      </c>
    </row>
    <row r="10" spans="2:14" ht="45">
      <c r="B10" s="94">
        <v>6</v>
      </c>
      <c r="C10" s="95" t="s">
        <v>300</v>
      </c>
      <c r="D10" s="95" t="s">
        <v>301</v>
      </c>
      <c r="E10" s="95" t="s">
        <v>322</v>
      </c>
      <c r="F10" s="95">
        <v>105</v>
      </c>
      <c r="G10" s="96" t="s">
        <v>327</v>
      </c>
      <c r="H10" s="96" t="s">
        <v>304</v>
      </c>
      <c r="I10" s="96" t="s">
        <v>304</v>
      </c>
      <c r="J10" s="96" t="s">
        <v>328</v>
      </c>
      <c r="K10" s="96" t="s">
        <v>306</v>
      </c>
      <c r="L10" s="93" t="s">
        <v>307</v>
      </c>
      <c r="M10" s="93" t="s">
        <v>329</v>
      </c>
    </row>
    <row r="11" spans="2:14" ht="27.75" customHeight="1">
      <c r="B11" s="94">
        <v>7</v>
      </c>
      <c r="C11" s="95" t="s">
        <v>300</v>
      </c>
      <c r="D11" s="95" t="s">
        <v>301</v>
      </c>
      <c r="E11" s="95" t="s">
        <v>322</v>
      </c>
      <c r="F11" s="95">
        <v>107</v>
      </c>
      <c r="G11" s="96" t="s">
        <v>330</v>
      </c>
      <c r="H11" s="96" t="s">
        <v>324</v>
      </c>
      <c r="I11" s="96" t="s">
        <v>304</v>
      </c>
      <c r="J11" s="96" t="s">
        <v>331</v>
      </c>
      <c r="K11" s="96" t="s">
        <v>332</v>
      </c>
      <c r="L11" s="93" t="s">
        <v>307</v>
      </c>
      <c r="M11" s="93" t="s">
        <v>333</v>
      </c>
    </row>
    <row r="12" spans="2:14" ht="27.75" customHeight="1">
      <c r="B12" s="94">
        <v>8</v>
      </c>
      <c r="C12" s="95" t="s">
        <v>300</v>
      </c>
      <c r="D12" s="95" t="s">
        <v>301</v>
      </c>
      <c r="E12" s="95" t="s">
        <v>322</v>
      </c>
      <c r="F12" s="95">
        <v>108</v>
      </c>
      <c r="G12" s="96" t="s">
        <v>334</v>
      </c>
      <c r="H12" s="96" t="s">
        <v>324</v>
      </c>
      <c r="I12" s="96" t="s">
        <v>304</v>
      </c>
      <c r="J12" s="96" t="s">
        <v>335</v>
      </c>
      <c r="K12" s="96" t="s">
        <v>332</v>
      </c>
      <c r="L12" s="93" t="s">
        <v>307</v>
      </c>
      <c r="M12" s="93" t="s">
        <v>336</v>
      </c>
    </row>
    <row r="13" spans="2:14" ht="135">
      <c r="B13" s="94">
        <v>9</v>
      </c>
      <c r="C13" s="95" t="s">
        <v>300</v>
      </c>
      <c r="D13" s="95" t="s">
        <v>301</v>
      </c>
      <c r="E13" s="95" t="s">
        <v>322</v>
      </c>
      <c r="F13" s="95">
        <v>109</v>
      </c>
      <c r="G13" s="96" t="s">
        <v>337</v>
      </c>
      <c r="H13" s="96" t="s">
        <v>324</v>
      </c>
      <c r="I13" s="96" t="s">
        <v>304</v>
      </c>
      <c r="J13" s="96" t="s">
        <v>338</v>
      </c>
      <c r="K13" s="97" t="s">
        <v>339</v>
      </c>
      <c r="L13" s="93" t="s">
        <v>307</v>
      </c>
      <c r="M13" s="93" t="s">
        <v>340</v>
      </c>
      <c r="N13" s="98"/>
    </row>
    <row r="14" spans="2:14" ht="120">
      <c r="B14" s="94">
        <v>10</v>
      </c>
      <c r="C14" s="95" t="s">
        <v>300</v>
      </c>
      <c r="D14" s="95" t="s">
        <v>301</v>
      </c>
      <c r="E14" s="95" t="s">
        <v>322</v>
      </c>
      <c r="F14" s="95">
        <v>113</v>
      </c>
      <c r="G14" s="96" t="s">
        <v>341</v>
      </c>
      <c r="H14" s="96" t="s">
        <v>304</v>
      </c>
      <c r="I14" s="96" t="s">
        <v>304</v>
      </c>
      <c r="J14" s="96" t="s">
        <v>342</v>
      </c>
      <c r="K14" s="97" t="s">
        <v>343</v>
      </c>
      <c r="L14" s="93" t="s">
        <v>307</v>
      </c>
      <c r="M14" s="97" t="s">
        <v>344</v>
      </c>
    </row>
    <row r="15" spans="2:14" ht="27.75" customHeight="1">
      <c r="B15" s="94">
        <v>11</v>
      </c>
      <c r="C15" s="95" t="s">
        <v>300</v>
      </c>
      <c r="D15" s="95" t="s">
        <v>301</v>
      </c>
      <c r="E15" s="95" t="s">
        <v>322</v>
      </c>
      <c r="F15" s="95">
        <v>114</v>
      </c>
      <c r="G15" s="96" t="s">
        <v>345</v>
      </c>
      <c r="H15" s="96" t="s">
        <v>304</v>
      </c>
      <c r="I15" s="96" t="s">
        <v>304</v>
      </c>
      <c r="J15" s="96" t="s">
        <v>346</v>
      </c>
      <c r="K15" s="96" t="s">
        <v>347</v>
      </c>
      <c r="L15" s="93" t="s">
        <v>307</v>
      </c>
      <c r="M15" s="93" t="s">
        <v>348</v>
      </c>
    </row>
    <row r="16" spans="2:14" ht="45">
      <c r="B16" s="99"/>
      <c r="C16" s="100" t="s">
        <v>300</v>
      </c>
      <c r="D16" s="100"/>
      <c r="E16" s="100" t="s">
        <v>322</v>
      </c>
      <c r="F16" s="100"/>
      <c r="G16" s="101" t="s">
        <v>349</v>
      </c>
      <c r="H16" s="101"/>
      <c r="I16" s="101"/>
      <c r="J16" s="101" t="s">
        <v>350</v>
      </c>
      <c r="K16" s="101" t="s">
        <v>351</v>
      </c>
      <c r="L16" s="102" t="s">
        <v>352</v>
      </c>
      <c r="M16" s="102" t="s">
        <v>353</v>
      </c>
    </row>
    <row r="17" spans="2:13" ht="120">
      <c r="B17" s="94">
        <v>12</v>
      </c>
      <c r="C17" s="95" t="s">
        <v>354</v>
      </c>
      <c r="D17" s="95" t="s">
        <v>355</v>
      </c>
      <c r="E17" s="95" t="s">
        <v>322</v>
      </c>
      <c r="F17" s="95">
        <v>101</v>
      </c>
      <c r="G17" s="96" t="s">
        <v>356</v>
      </c>
      <c r="H17" s="96" t="s">
        <v>324</v>
      </c>
      <c r="I17" s="96" t="s">
        <v>353</v>
      </c>
      <c r="J17" s="96" t="s">
        <v>357</v>
      </c>
      <c r="K17" s="96" t="s">
        <v>306</v>
      </c>
      <c r="L17" s="93" t="s">
        <v>307</v>
      </c>
      <c r="M17" s="93" t="s">
        <v>358</v>
      </c>
    </row>
    <row r="18" spans="2:13" ht="98.25" customHeight="1">
      <c r="B18" s="94">
        <v>13</v>
      </c>
      <c r="C18" s="103" t="s">
        <v>359</v>
      </c>
      <c r="D18" s="103" t="s">
        <v>355</v>
      </c>
      <c r="E18" s="103"/>
      <c r="F18" s="103">
        <v>116</v>
      </c>
      <c r="G18" s="97" t="s">
        <v>360</v>
      </c>
      <c r="H18" s="97" t="s">
        <v>361</v>
      </c>
      <c r="I18" s="97" t="s">
        <v>362</v>
      </c>
      <c r="J18" s="97" t="s">
        <v>363</v>
      </c>
      <c r="K18" s="97" t="s">
        <v>364</v>
      </c>
      <c r="L18" s="93" t="s">
        <v>307</v>
      </c>
      <c r="M18" s="96" t="s">
        <v>365</v>
      </c>
    </row>
    <row r="19" spans="2:13" ht="45">
      <c r="B19" s="94">
        <v>14</v>
      </c>
      <c r="C19" s="103" t="s">
        <v>359</v>
      </c>
      <c r="D19" s="103" t="s">
        <v>366</v>
      </c>
      <c r="E19" s="103"/>
      <c r="F19" s="103">
        <v>110</v>
      </c>
      <c r="G19" s="97" t="s">
        <v>367</v>
      </c>
      <c r="H19" s="97" t="s">
        <v>368</v>
      </c>
      <c r="I19" s="97" t="s">
        <v>315</v>
      </c>
      <c r="J19" s="97" t="s">
        <v>369</v>
      </c>
      <c r="K19" s="97" t="s">
        <v>370</v>
      </c>
      <c r="L19" s="93" t="s">
        <v>307</v>
      </c>
      <c r="M19" s="93" t="s">
        <v>371</v>
      </c>
    </row>
    <row r="20" spans="2:13" ht="15">
      <c r="B20" s="94" t="s">
        <v>372</v>
      </c>
      <c r="C20" s="103" t="s">
        <v>359</v>
      </c>
      <c r="D20" s="103" t="s">
        <v>301</v>
      </c>
      <c r="E20" s="103"/>
      <c r="F20" s="103">
        <v>102</v>
      </c>
      <c r="G20" s="97" t="s">
        <v>373</v>
      </c>
      <c r="H20" s="97" t="s">
        <v>304</v>
      </c>
      <c r="I20" s="97" t="s">
        <v>304</v>
      </c>
      <c r="J20" s="97" t="s">
        <v>374</v>
      </c>
      <c r="K20" s="97"/>
      <c r="L20" s="93" t="s">
        <v>307</v>
      </c>
      <c r="M20" s="93" t="s">
        <v>304</v>
      </c>
    </row>
    <row r="21" spans="2:13" ht="60">
      <c r="B21" s="94">
        <v>15</v>
      </c>
      <c r="C21" s="95" t="s">
        <v>375</v>
      </c>
      <c r="D21" s="95" t="s">
        <v>301</v>
      </c>
      <c r="E21" s="95" t="s">
        <v>302</v>
      </c>
      <c r="F21" s="95">
        <v>308</v>
      </c>
      <c r="G21" s="96" t="s">
        <v>376</v>
      </c>
      <c r="H21" s="96" t="s">
        <v>304</v>
      </c>
      <c r="I21" s="96" t="s">
        <v>304</v>
      </c>
      <c r="J21" s="96" t="s">
        <v>377</v>
      </c>
      <c r="K21" s="96" t="s">
        <v>306</v>
      </c>
      <c r="L21" s="93" t="s">
        <v>307</v>
      </c>
      <c r="M21" s="93" t="s">
        <v>378</v>
      </c>
    </row>
    <row r="22" spans="2:13" ht="15">
      <c r="B22" s="94" t="s">
        <v>372</v>
      </c>
      <c r="C22" s="95" t="s">
        <v>375</v>
      </c>
      <c r="D22" s="95" t="s">
        <v>301</v>
      </c>
      <c r="E22" s="95" t="s">
        <v>302</v>
      </c>
      <c r="F22" s="95">
        <v>307</v>
      </c>
      <c r="G22" s="96" t="s">
        <v>379</v>
      </c>
      <c r="H22" s="96" t="s">
        <v>304</v>
      </c>
      <c r="I22" s="96" t="s">
        <v>304</v>
      </c>
      <c r="J22" s="96"/>
      <c r="K22" s="96"/>
      <c r="L22" s="93" t="s">
        <v>307</v>
      </c>
      <c r="M22" s="93" t="s">
        <v>380</v>
      </c>
    </row>
    <row r="23" spans="2:13" ht="90">
      <c r="B23" s="94">
        <v>16</v>
      </c>
      <c r="C23" s="95" t="s">
        <v>375</v>
      </c>
      <c r="D23" s="95" t="s">
        <v>301</v>
      </c>
      <c r="E23" s="95" t="s">
        <v>302</v>
      </c>
      <c r="F23" s="95">
        <v>311</v>
      </c>
      <c r="G23" s="96" t="s">
        <v>381</v>
      </c>
      <c r="H23" s="96" t="s">
        <v>382</v>
      </c>
      <c r="I23" s="96" t="s">
        <v>383</v>
      </c>
      <c r="J23" s="96" t="s">
        <v>384</v>
      </c>
      <c r="K23" s="97" t="s">
        <v>385</v>
      </c>
      <c r="L23" s="93" t="s">
        <v>307</v>
      </c>
      <c r="M23" s="96" t="s">
        <v>386</v>
      </c>
    </row>
    <row r="24" spans="2:13" ht="60">
      <c r="B24" s="94">
        <v>17</v>
      </c>
      <c r="C24" s="95" t="s">
        <v>375</v>
      </c>
      <c r="D24" s="95" t="s">
        <v>301</v>
      </c>
      <c r="E24" s="95" t="s">
        <v>302</v>
      </c>
      <c r="F24" s="95">
        <v>312</v>
      </c>
      <c r="G24" s="96" t="s">
        <v>387</v>
      </c>
      <c r="H24" s="96" t="s">
        <v>304</v>
      </c>
      <c r="I24" s="96" t="s">
        <v>304</v>
      </c>
      <c r="J24" s="96" t="s">
        <v>388</v>
      </c>
      <c r="K24" s="96" t="s">
        <v>389</v>
      </c>
      <c r="L24" s="93" t="s">
        <v>307</v>
      </c>
      <c r="M24" s="96" t="s">
        <v>390</v>
      </c>
    </row>
    <row r="25" spans="2:13" ht="27.75" customHeight="1">
      <c r="B25" s="99"/>
      <c r="C25" s="100" t="s">
        <v>375</v>
      </c>
      <c r="D25" s="100"/>
      <c r="E25" s="100" t="s">
        <v>302</v>
      </c>
      <c r="F25" s="100"/>
      <c r="G25" s="101" t="s">
        <v>391</v>
      </c>
      <c r="H25" s="101"/>
      <c r="I25" s="101"/>
      <c r="J25" s="101" t="s">
        <v>392</v>
      </c>
      <c r="K25" s="336" t="s">
        <v>393</v>
      </c>
      <c r="L25" s="102" t="s">
        <v>352</v>
      </c>
      <c r="M25" s="102" t="s">
        <v>353</v>
      </c>
    </row>
    <row r="26" spans="2:13" ht="27.75" customHeight="1">
      <c r="B26" s="99"/>
      <c r="C26" s="100" t="s">
        <v>394</v>
      </c>
      <c r="D26" s="100"/>
      <c r="E26" s="100" t="s">
        <v>302</v>
      </c>
      <c r="F26" s="100"/>
      <c r="G26" s="101" t="s">
        <v>395</v>
      </c>
      <c r="H26" s="101"/>
      <c r="I26" s="101"/>
      <c r="J26" s="101" t="s">
        <v>392</v>
      </c>
      <c r="K26" s="336"/>
      <c r="L26" s="102" t="s">
        <v>352</v>
      </c>
      <c r="M26" s="102" t="s">
        <v>353</v>
      </c>
    </row>
    <row r="27" spans="2:13" ht="27.75" customHeight="1">
      <c r="B27" s="99"/>
      <c r="C27" s="100" t="s">
        <v>394</v>
      </c>
      <c r="D27" s="100"/>
      <c r="E27" s="100" t="s">
        <v>302</v>
      </c>
      <c r="F27" s="100"/>
      <c r="G27" s="101" t="s">
        <v>396</v>
      </c>
      <c r="H27" s="101"/>
      <c r="I27" s="101"/>
      <c r="J27" s="101" t="s">
        <v>392</v>
      </c>
      <c r="K27" s="336"/>
      <c r="L27" s="102" t="s">
        <v>352</v>
      </c>
      <c r="M27" s="102" t="s">
        <v>353</v>
      </c>
    </row>
    <row r="28" spans="2:13" ht="45">
      <c r="B28" s="94">
        <v>18</v>
      </c>
      <c r="C28" s="95" t="s">
        <v>394</v>
      </c>
      <c r="D28" s="95" t="s">
        <v>355</v>
      </c>
      <c r="E28" s="95" t="s">
        <v>302</v>
      </c>
      <c r="F28" s="95">
        <v>315</v>
      </c>
      <c r="G28" s="96" t="s">
        <v>397</v>
      </c>
      <c r="H28" s="104" t="s">
        <v>398</v>
      </c>
      <c r="I28" s="96" t="s">
        <v>399</v>
      </c>
      <c r="J28" s="96" t="s">
        <v>400</v>
      </c>
      <c r="K28" s="97" t="s">
        <v>401</v>
      </c>
      <c r="L28" s="93" t="s">
        <v>307</v>
      </c>
      <c r="M28" s="96" t="s">
        <v>402</v>
      </c>
    </row>
    <row r="29" spans="2:13" ht="45">
      <c r="B29" s="94">
        <v>19</v>
      </c>
      <c r="C29" s="95" t="s">
        <v>394</v>
      </c>
      <c r="D29" s="95" t="s">
        <v>355</v>
      </c>
      <c r="E29" s="95" t="s">
        <v>302</v>
      </c>
      <c r="F29" s="95">
        <v>317</v>
      </c>
      <c r="G29" s="96" t="s">
        <v>403</v>
      </c>
      <c r="H29" s="104" t="s">
        <v>404</v>
      </c>
      <c r="I29" s="96" t="s">
        <v>353</v>
      </c>
      <c r="J29" s="96" t="s">
        <v>392</v>
      </c>
      <c r="K29" s="96" t="s">
        <v>306</v>
      </c>
      <c r="L29" s="93" t="s">
        <v>307</v>
      </c>
      <c r="M29" s="93" t="s">
        <v>405</v>
      </c>
    </row>
    <row r="30" spans="2:13" ht="27.75" customHeight="1">
      <c r="B30" s="94">
        <v>20</v>
      </c>
      <c r="C30" s="95" t="s">
        <v>394</v>
      </c>
      <c r="D30" s="95" t="s">
        <v>355</v>
      </c>
      <c r="E30" s="95" t="s">
        <v>302</v>
      </c>
      <c r="F30" s="95">
        <v>318</v>
      </c>
      <c r="G30" s="96" t="s">
        <v>406</v>
      </c>
      <c r="H30" s="104" t="s">
        <v>407</v>
      </c>
      <c r="I30" s="96" t="s">
        <v>353</v>
      </c>
      <c r="J30" s="96" t="s">
        <v>408</v>
      </c>
      <c r="K30" s="96" t="s">
        <v>306</v>
      </c>
      <c r="L30" s="93" t="s">
        <v>307</v>
      </c>
      <c r="M30" s="93" t="s">
        <v>409</v>
      </c>
    </row>
    <row r="31" spans="2:13" ht="15">
      <c r="B31" s="99"/>
      <c r="C31" s="100" t="s">
        <v>394</v>
      </c>
      <c r="D31" s="100"/>
      <c r="E31" s="100" t="s">
        <v>302</v>
      </c>
      <c r="F31" s="100"/>
      <c r="G31" s="101" t="s">
        <v>410</v>
      </c>
      <c r="H31" s="101"/>
      <c r="I31" s="101"/>
      <c r="J31" s="101" t="s">
        <v>411</v>
      </c>
      <c r="K31" s="101" t="s">
        <v>412</v>
      </c>
      <c r="L31" s="102" t="s">
        <v>352</v>
      </c>
      <c r="M31" s="102" t="s">
        <v>353</v>
      </c>
    </row>
    <row r="32" spans="2:13" ht="27.75" customHeight="1">
      <c r="B32" s="94">
        <v>21</v>
      </c>
      <c r="C32" s="95" t="s">
        <v>394</v>
      </c>
      <c r="D32" s="95" t="s">
        <v>355</v>
      </c>
      <c r="E32" s="95" t="s">
        <v>302</v>
      </c>
      <c r="F32" s="95">
        <v>306</v>
      </c>
      <c r="G32" s="96" t="s">
        <v>413</v>
      </c>
      <c r="H32" s="96" t="s">
        <v>353</v>
      </c>
      <c r="I32" s="96" t="s">
        <v>353</v>
      </c>
      <c r="J32" s="96" t="s">
        <v>414</v>
      </c>
      <c r="K32" s="96" t="s">
        <v>306</v>
      </c>
      <c r="L32" s="93" t="s">
        <v>307</v>
      </c>
      <c r="M32" s="93" t="s">
        <v>353</v>
      </c>
    </row>
    <row r="33" spans="2:13" ht="27.75" customHeight="1">
      <c r="B33" s="94">
        <v>22</v>
      </c>
      <c r="C33" s="95" t="s">
        <v>394</v>
      </c>
      <c r="D33" s="95" t="s">
        <v>355</v>
      </c>
      <c r="E33" s="95" t="s">
        <v>302</v>
      </c>
      <c r="F33" s="95">
        <v>304</v>
      </c>
      <c r="G33" s="96" t="s">
        <v>415</v>
      </c>
      <c r="H33" s="96" t="s">
        <v>416</v>
      </c>
      <c r="I33" s="96" t="s">
        <v>353</v>
      </c>
      <c r="J33" s="96" t="s">
        <v>417</v>
      </c>
      <c r="K33" s="96" t="s">
        <v>306</v>
      </c>
      <c r="L33" s="93" t="s">
        <v>307</v>
      </c>
      <c r="M33" s="93" t="s">
        <v>418</v>
      </c>
    </row>
    <row r="34" spans="2:13" ht="27.75" customHeight="1">
      <c r="B34" s="94">
        <v>23</v>
      </c>
      <c r="C34" s="95" t="s">
        <v>394</v>
      </c>
      <c r="D34" s="95" t="s">
        <v>355</v>
      </c>
      <c r="E34" s="95" t="s">
        <v>302</v>
      </c>
      <c r="F34" s="95">
        <v>305</v>
      </c>
      <c r="G34" s="96" t="s">
        <v>419</v>
      </c>
      <c r="H34" s="96" t="s">
        <v>420</v>
      </c>
      <c r="I34" s="96" t="s">
        <v>353</v>
      </c>
      <c r="J34" s="96" t="s">
        <v>421</v>
      </c>
      <c r="K34" s="96" t="s">
        <v>306</v>
      </c>
      <c r="L34" s="93" t="s">
        <v>307</v>
      </c>
      <c r="M34" s="93" t="s">
        <v>422</v>
      </c>
    </row>
    <row r="35" spans="2:13" ht="27.75" customHeight="1">
      <c r="B35" s="94">
        <v>24</v>
      </c>
      <c r="C35" s="95" t="s">
        <v>394</v>
      </c>
      <c r="D35" s="95" t="s">
        <v>355</v>
      </c>
      <c r="E35" s="95" t="s">
        <v>302</v>
      </c>
      <c r="F35" s="95">
        <v>309</v>
      </c>
      <c r="G35" s="96" t="s">
        <v>423</v>
      </c>
      <c r="H35" s="96" t="s">
        <v>416</v>
      </c>
      <c r="I35" s="96" t="s">
        <v>353</v>
      </c>
      <c r="J35" s="96" t="s">
        <v>424</v>
      </c>
      <c r="K35" s="96" t="s">
        <v>306</v>
      </c>
      <c r="L35" s="93" t="s">
        <v>307</v>
      </c>
      <c r="M35" s="93" t="s">
        <v>425</v>
      </c>
    </row>
    <row r="36" spans="2:13" ht="27.75" customHeight="1">
      <c r="B36" s="94">
        <v>25</v>
      </c>
      <c r="C36" s="95" t="s">
        <v>394</v>
      </c>
      <c r="D36" s="95" t="s">
        <v>355</v>
      </c>
      <c r="E36" s="95" t="s">
        <v>302</v>
      </c>
      <c r="F36" s="95">
        <v>310</v>
      </c>
      <c r="G36" s="96" t="s">
        <v>426</v>
      </c>
      <c r="H36" s="96" t="s">
        <v>420</v>
      </c>
      <c r="I36" s="96" t="s">
        <v>427</v>
      </c>
      <c r="J36" s="96" t="s">
        <v>428</v>
      </c>
      <c r="K36" s="96" t="s">
        <v>306</v>
      </c>
      <c r="L36" s="93" t="s">
        <v>307</v>
      </c>
      <c r="M36" s="93" t="s">
        <v>429</v>
      </c>
    </row>
    <row r="37" spans="2:13" ht="27.75" customHeight="1">
      <c r="B37" s="94">
        <v>26</v>
      </c>
      <c r="C37" s="95" t="s">
        <v>430</v>
      </c>
      <c r="D37" s="95" t="s">
        <v>431</v>
      </c>
      <c r="E37" s="95" t="s">
        <v>302</v>
      </c>
      <c r="F37" s="95">
        <v>313</v>
      </c>
      <c r="G37" s="96" t="s">
        <v>432</v>
      </c>
      <c r="H37" s="96" t="s">
        <v>427</v>
      </c>
      <c r="I37" s="96" t="s">
        <v>427</v>
      </c>
      <c r="J37" s="96" t="s">
        <v>433</v>
      </c>
      <c r="K37" s="96" t="s">
        <v>306</v>
      </c>
      <c r="L37" s="93" t="s">
        <v>307</v>
      </c>
      <c r="M37" s="93" t="s">
        <v>434</v>
      </c>
    </row>
    <row r="38" spans="2:13" ht="27.75" customHeight="1">
      <c r="B38" s="94">
        <v>27</v>
      </c>
      <c r="C38" s="95" t="s">
        <v>430</v>
      </c>
      <c r="D38" s="95" t="s">
        <v>431</v>
      </c>
      <c r="E38" s="95" t="s">
        <v>302</v>
      </c>
      <c r="F38" s="95">
        <v>314</v>
      </c>
      <c r="G38" s="96" t="s">
        <v>435</v>
      </c>
      <c r="H38" s="96" t="s">
        <v>427</v>
      </c>
      <c r="I38" s="96" t="s">
        <v>427</v>
      </c>
      <c r="J38" s="96" t="s">
        <v>436</v>
      </c>
      <c r="K38" s="96" t="s">
        <v>306</v>
      </c>
      <c r="L38" s="93" t="s">
        <v>307</v>
      </c>
      <c r="M38" s="93" t="s">
        <v>434</v>
      </c>
    </row>
    <row r="39" spans="2:13" ht="88.5" customHeight="1">
      <c r="B39" s="94">
        <v>28</v>
      </c>
      <c r="C39" s="95" t="s">
        <v>430</v>
      </c>
      <c r="D39" s="95" t="s">
        <v>431</v>
      </c>
      <c r="E39" s="95" t="s">
        <v>322</v>
      </c>
      <c r="F39" s="95">
        <v>301</v>
      </c>
      <c r="G39" s="96" t="s">
        <v>437</v>
      </c>
      <c r="H39" s="96" t="s">
        <v>438</v>
      </c>
      <c r="I39" s="96" t="s">
        <v>427</v>
      </c>
      <c r="J39" s="96" t="s">
        <v>439</v>
      </c>
      <c r="K39" s="96" t="s">
        <v>306</v>
      </c>
      <c r="L39" s="93" t="s">
        <v>307</v>
      </c>
      <c r="M39" s="93" t="s">
        <v>440</v>
      </c>
    </row>
    <row r="40" spans="2:13" ht="120">
      <c r="B40" s="94">
        <v>29</v>
      </c>
      <c r="C40" s="95" t="s">
        <v>430</v>
      </c>
      <c r="D40" s="95" t="s">
        <v>431</v>
      </c>
      <c r="E40" s="95" t="s">
        <v>322</v>
      </c>
      <c r="F40" s="95">
        <v>319</v>
      </c>
      <c r="G40" s="96" t="s">
        <v>441</v>
      </c>
      <c r="H40" s="96" t="s">
        <v>427</v>
      </c>
      <c r="I40" s="96" t="s">
        <v>427</v>
      </c>
      <c r="J40" s="96" t="s">
        <v>442</v>
      </c>
      <c r="K40" s="97" t="s">
        <v>443</v>
      </c>
      <c r="L40" s="93" t="s">
        <v>307</v>
      </c>
      <c r="M40" s="93" t="s">
        <v>444</v>
      </c>
    </row>
    <row r="41" spans="2:13" ht="45">
      <c r="B41" s="94">
        <v>30</v>
      </c>
      <c r="C41" s="95" t="s">
        <v>430</v>
      </c>
      <c r="D41" s="95" t="s">
        <v>431</v>
      </c>
      <c r="E41" s="95" t="s">
        <v>322</v>
      </c>
      <c r="F41" s="95">
        <v>320</v>
      </c>
      <c r="G41" s="96" t="s">
        <v>445</v>
      </c>
      <c r="H41" s="96" t="s">
        <v>427</v>
      </c>
      <c r="I41" s="96" t="s">
        <v>427</v>
      </c>
      <c r="J41" s="96" t="s">
        <v>446</v>
      </c>
      <c r="K41" s="96" t="s">
        <v>447</v>
      </c>
      <c r="L41" s="93" t="s">
        <v>307</v>
      </c>
      <c r="M41" s="93" t="s">
        <v>448</v>
      </c>
    </row>
    <row r="42" spans="2:13" ht="27.75" customHeight="1">
      <c r="B42" s="94">
        <v>31</v>
      </c>
      <c r="C42" s="95" t="s">
        <v>430</v>
      </c>
      <c r="D42" s="95" t="s">
        <v>431</v>
      </c>
      <c r="E42" s="95" t="s">
        <v>322</v>
      </c>
      <c r="F42" s="95">
        <v>302</v>
      </c>
      <c r="G42" s="96" t="s">
        <v>449</v>
      </c>
      <c r="H42" s="96" t="s">
        <v>450</v>
      </c>
      <c r="I42" s="96" t="s">
        <v>427</v>
      </c>
      <c r="J42" s="96" t="s">
        <v>451</v>
      </c>
      <c r="K42" s="96" t="s">
        <v>306</v>
      </c>
      <c r="L42" s="93" t="s">
        <v>307</v>
      </c>
      <c r="M42" s="93" t="s">
        <v>452</v>
      </c>
    </row>
    <row r="43" spans="2:13" ht="30">
      <c r="B43" s="99"/>
      <c r="C43" s="100" t="s">
        <v>430</v>
      </c>
      <c r="D43" s="100"/>
      <c r="E43" s="100" t="s">
        <v>322</v>
      </c>
      <c r="F43" s="100"/>
      <c r="G43" s="101" t="s">
        <v>453</v>
      </c>
      <c r="H43" s="101"/>
      <c r="I43" s="101"/>
      <c r="J43" s="101" t="s">
        <v>454</v>
      </c>
      <c r="K43" s="101" t="s">
        <v>455</v>
      </c>
      <c r="L43" s="102" t="s">
        <v>352</v>
      </c>
      <c r="M43" s="102" t="s">
        <v>353</v>
      </c>
    </row>
    <row r="44" spans="2:13" ht="30">
      <c r="B44" s="94">
        <v>32</v>
      </c>
      <c r="C44" s="95" t="s">
        <v>394</v>
      </c>
      <c r="D44" s="95" t="s">
        <v>456</v>
      </c>
      <c r="E44" s="95" t="s">
        <v>322</v>
      </c>
      <c r="F44" s="95">
        <v>503</v>
      </c>
      <c r="G44" s="96" t="s">
        <v>457</v>
      </c>
      <c r="H44" s="96" t="s">
        <v>458</v>
      </c>
      <c r="I44" s="96" t="s">
        <v>353</v>
      </c>
      <c r="J44" s="96" t="s">
        <v>459</v>
      </c>
      <c r="K44" s="96" t="s">
        <v>460</v>
      </c>
      <c r="L44" s="93" t="s">
        <v>307</v>
      </c>
      <c r="M44" s="93" t="s">
        <v>461</v>
      </c>
    </row>
    <row r="45" spans="2:13" ht="180">
      <c r="B45" s="107">
        <v>33</v>
      </c>
      <c r="C45" s="108" t="s">
        <v>394</v>
      </c>
      <c r="D45" s="108" t="s">
        <v>462</v>
      </c>
      <c r="E45" s="108" t="s">
        <v>322</v>
      </c>
      <c r="F45" s="108"/>
      <c r="G45" s="109" t="s">
        <v>463</v>
      </c>
      <c r="H45" s="109"/>
      <c r="I45" s="109"/>
      <c r="J45" s="109" t="s">
        <v>464</v>
      </c>
      <c r="K45" s="109" t="s">
        <v>465</v>
      </c>
      <c r="L45" s="110" t="s">
        <v>462</v>
      </c>
      <c r="M45" s="110" t="s">
        <v>462</v>
      </c>
    </row>
    <row r="46" spans="2:13" ht="90">
      <c r="B46" s="94">
        <v>34</v>
      </c>
      <c r="C46" s="95" t="s">
        <v>354</v>
      </c>
      <c r="D46" s="95" t="s">
        <v>355</v>
      </c>
      <c r="E46" s="95" t="s">
        <v>466</v>
      </c>
      <c r="F46" s="95">
        <v>115</v>
      </c>
      <c r="G46" s="96" t="s">
        <v>467</v>
      </c>
      <c r="H46" s="96" t="s">
        <v>468</v>
      </c>
      <c r="I46" s="96" t="s">
        <v>353</v>
      </c>
      <c r="J46" s="96" t="s">
        <v>469</v>
      </c>
      <c r="K46" s="97" t="s">
        <v>470</v>
      </c>
      <c r="L46" s="93" t="s">
        <v>307</v>
      </c>
      <c r="M46" s="93" t="s">
        <v>471</v>
      </c>
    </row>
    <row r="47" spans="2:13" ht="27.75" customHeight="1">
      <c r="B47" s="94">
        <v>35</v>
      </c>
      <c r="C47" s="103" t="s">
        <v>394</v>
      </c>
      <c r="D47" s="103" t="s">
        <v>355</v>
      </c>
      <c r="E47" s="103"/>
      <c r="F47" s="103">
        <v>316</v>
      </c>
      <c r="G47" s="97" t="s">
        <v>472</v>
      </c>
      <c r="H47" s="104" t="s">
        <v>398</v>
      </c>
      <c r="I47" s="97" t="s">
        <v>353</v>
      </c>
      <c r="J47" s="97" t="s">
        <v>473</v>
      </c>
      <c r="K47" s="97" t="s">
        <v>306</v>
      </c>
      <c r="L47" s="93" t="s">
        <v>307</v>
      </c>
      <c r="M47" s="93" t="s">
        <v>474</v>
      </c>
    </row>
    <row r="48" spans="2:13" ht="27.75" customHeight="1">
      <c r="B48" s="94">
        <v>36</v>
      </c>
      <c r="C48" s="103" t="s">
        <v>394</v>
      </c>
      <c r="D48" s="103" t="s">
        <v>355</v>
      </c>
      <c r="E48" s="103"/>
      <c r="F48" s="103">
        <v>303</v>
      </c>
      <c r="G48" s="97" t="s">
        <v>475</v>
      </c>
      <c r="H48" s="105" t="s">
        <v>476</v>
      </c>
      <c r="I48" s="97" t="s">
        <v>353</v>
      </c>
      <c r="J48" s="97" t="s">
        <v>477</v>
      </c>
      <c r="K48" s="97" t="s">
        <v>306</v>
      </c>
      <c r="L48" s="93" t="s">
        <v>307</v>
      </c>
      <c r="M48" s="93" t="s">
        <v>478</v>
      </c>
    </row>
    <row r="49" spans="2:13" ht="105">
      <c r="B49" s="94">
        <v>37</v>
      </c>
      <c r="C49" s="95" t="s">
        <v>354</v>
      </c>
      <c r="D49" s="95" t="s">
        <v>456</v>
      </c>
      <c r="E49" s="95"/>
      <c r="F49" s="95">
        <v>506</v>
      </c>
      <c r="G49" s="96" t="s">
        <v>479</v>
      </c>
      <c r="H49" s="96" t="s">
        <v>468</v>
      </c>
      <c r="I49" s="96" t="s">
        <v>480</v>
      </c>
      <c r="J49" s="96" t="s">
        <v>481</v>
      </c>
      <c r="K49" s="106" t="s">
        <v>760</v>
      </c>
      <c r="L49" s="93" t="s">
        <v>307</v>
      </c>
      <c r="M49" s="96" t="s">
        <v>482</v>
      </c>
    </row>
    <row r="50" spans="2:13" ht="45.75" customHeight="1">
      <c r="B50" s="94" t="s">
        <v>483</v>
      </c>
      <c r="C50" s="95" t="s">
        <v>354</v>
      </c>
      <c r="D50" s="95" t="s">
        <v>456</v>
      </c>
      <c r="E50" s="95"/>
      <c r="F50" s="95">
        <v>504</v>
      </c>
      <c r="G50" s="96" t="s">
        <v>484</v>
      </c>
      <c r="H50" s="96" t="s">
        <v>468</v>
      </c>
      <c r="I50" s="96" t="s">
        <v>485</v>
      </c>
      <c r="J50" s="96" t="s">
        <v>486</v>
      </c>
      <c r="K50" s="96" t="s">
        <v>487</v>
      </c>
      <c r="L50" s="93" t="s">
        <v>307</v>
      </c>
      <c r="M50" s="93" t="s">
        <v>488</v>
      </c>
    </row>
    <row r="51" spans="2:13" ht="45.75" customHeight="1">
      <c r="B51" s="94" t="s">
        <v>483</v>
      </c>
      <c r="C51" s="95" t="s">
        <v>354</v>
      </c>
      <c r="D51" s="95" t="s">
        <v>456</v>
      </c>
      <c r="E51" s="95"/>
      <c r="F51" s="95">
        <v>505</v>
      </c>
      <c r="G51" s="96" t="s">
        <v>489</v>
      </c>
      <c r="H51" s="96" t="s">
        <v>468</v>
      </c>
      <c r="I51" s="96" t="s">
        <v>490</v>
      </c>
      <c r="J51" s="96" t="s">
        <v>491</v>
      </c>
      <c r="K51" s="96" t="s">
        <v>492</v>
      </c>
      <c r="L51" s="93" t="s">
        <v>307</v>
      </c>
      <c r="M51" s="93" t="s">
        <v>493</v>
      </c>
    </row>
    <row r="52" spans="2:13" ht="27.75" customHeight="1">
      <c r="B52" s="94">
        <v>38</v>
      </c>
      <c r="C52" s="95" t="s">
        <v>494</v>
      </c>
      <c r="D52" s="95" t="s">
        <v>456</v>
      </c>
      <c r="E52" s="95"/>
      <c r="F52" s="95">
        <v>502</v>
      </c>
      <c r="G52" s="96" t="s">
        <v>495</v>
      </c>
      <c r="H52" s="96" t="s">
        <v>496</v>
      </c>
      <c r="I52" s="96" t="s">
        <v>353</v>
      </c>
      <c r="J52" s="96" t="s">
        <v>497</v>
      </c>
      <c r="K52" s="96" t="s">
        <v>498</v>
      </c>
      <c r="L52" s="93" t="s">
        <v>307</v>
      </c>
      <c r="M52" s="93" t="s">
        <v>499</v>
      </c>
    </row>
    <row r="53" spans="2:13" ht="27.75" customHeight="1">
      <c r="B53" s="94">
        <v>39</v>
      </c>
      <c r="C53" s="95" t="s">
        <v>500</v>
      </c>
      <c r="D53" s="95" t="s">
        <v>456</v>
      </c>
      <c r="E53" s="95"/>
      <c r="F53" s="95">
        <v>501</v>
      </c>
      <c r="G53" s="96" t="s">
        <v>501</v>
      </c>
      <c r="H53" s="96" t="s">
        <v>502</v>
      </c>
      <c r="I53" s="96" t="s">
        <v>427</v>
      </c>
      <c r="J53" s="96" t="s">
        <v>503</v>
      </c>
      <c r="K53" s="96" t="s">
        <v>498</v>
      </c>
      <c r="L53" s="93" t="s">
        <v>307</v>
      </c>
      <c r="M53" s="93" t="s">
        <v>504</v>
      </c>
    </row>
    <row r="54" spans="2:13" ht="56.25" customHeight="1">
      <c r="B54" s="94">
        <v>40</v>
      </c>
      <c r="C54" s="95" t="s">
        <v>772</v>
      </c>
      <c r="D54" s="95" t="s">
        <v>774</v>
      </c>
      <c r="E54" s="95" t="s">
        <v>775</v>
      </c>
      <c r="F54" s="95">
        <v>507</v>
      </c>
      <c r="G54" s="96" t="s">
        <v>776</v>
      </c>
      <c r="H54" s="96" t="s">
        <v>778</v>
      </c>
      <c r="I54" s="96" t="s">
        <v>775</v>
      </c>
      <c r="J54" s="96" t="s">
        <v>780</v>
      </c>
      <c r="K54" s="96" t="s">
        <v>306</v>
      </c>
      <c r="L54" s="93" t="s">
        <v>835</v>
      </c>
      <c r="M54" s="93" t="s">
        <v>775</v>
      </c>
    </row>
    <row r="55" spans="2:13" ht="27.75" customHeight="1">
      <c r="B55" s="94">
        <v>41</v>
      </c>
      <c r="C55" s="95" t="s">
        <v>773</v>
      </c>
      <c r="D55" s="95" t="s">
        <v>774</v>
      </c>
      <c r="E55" s="95" t="s">
        <v>775</v>
      </c>
      <c r="F55" s="95">
        <v>508</v>
      </c>
      <c r="G55" s="96" t="s">
        <v>777</v>
      </c>
      <c r="H55" s="96" t="s">
        <v>779</v>
      </c>
      <c r="I55" s="96" t="s">
        <v>775</v>
      </c>
      <c r="J55" s="96" t="s">
        <v>781</v>
      </c>
      <c r="K55" s="96" t="s">
        <v>306</v>
      </c>
      <c r="L55" s="93" t="s">
        <v>835</v>
      </c>
      <c r="M55" s="93" t="s">
        <v>775</v>
      </c>
    </row>
    <row r="56" spans="2:13" ht="27.75" customHeight="1">
      <c r="B56" s="93"/>
      <c r="C56" s="95"/>
      <c r="D56" s="95"/>
      <c r="E56" s="95"/>
      <c r="F56" s="95"/>
      <c r="G56" s="96"/>
      <c r="H56" s="96"/>
      <c r="I56" s="96"/>
      <c r="J56" s="96"/>
      <c r="K56" s="96"/>
      <c r="L56" s="93"/>
      <c r="M56" s="93"/>
    </row>
    <row r="57" spans="2:13" ht="27.75" customHeight="1">
      <c r="B57" s="93"/>
      <c r="C57" s="95"/>
      <c r="D57" s="95"/>
      <c r="E57" s="95"/>
      <c r="F57" s="95"/>
      <c r="G57" s="96"/>
      <c r="H57" s="96"/>
      <c r="I57" s="96"/>
      <c r="J57" s="96"/>
      <c r="K57" s="96"/>
      <c r="L57" s="93"/>
      <c r="M57" s="93"/>
    </row>
  </sheetData>
  <mergeCells count="1">
    <mergeCell ref="K25:K27"/>
  </mergeCells>
  <phoneticPr fontId="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28"/>
  <sheetViews>
    <sheetView showGridLines="0" topLeftCell="A22" workbookViewId="0">
      <selection activeCell="D27" sqref="D27"/>
    </sheetView>
  </sheetViews>
  <sheetFormatPr defaultColWidth="2.5" defaultRowHeight="16.5" customHeight="1"/>
  <cols>
    <col min="1" max="1" width="2.5" style="37" customWidth="1"/>
    <col min="2" max="2" width="2.5" style="35" customWidth="1"/>
    <col min="3" max="16384" width="2.5" style="33"/>
  </cols>
  <sheetData>
    <row r="1" spans="1:64" ht="16.5" customHeight="1">
      <c r="A1" s="41" t="s">
        <v>77</v>
      </c>
    </row>
    <row r="2" spans="1:64" ht="16.5" customHeight="1">
      <c r="A2" s="41"/>
      <c r="B2" s="36" t="s">
        <v>0</v>
      </c>
    </row>
    <row r="3" spans="1:64" ht="16.5" customHeight="1">
      <c r="A3" s="41"/>
      <c r="C3" s="33" t="s">
        <v>532</v>
      </c>
    </row>
    <row r="4" spans="1:64" ht="16.5" customHeight="1">
      <c r="A4" s="41"/>
    </row>
    <row r="5" spans="1:64" ht="16.5" customHeight="1">
      <c r="B5" s="36" t="s">
        <v>76</v>
      </c>
    </row>
    <row r="7" spans="1:64" ht="16.5" customHeight="1">
      <c r="C7" s="299" t="s">
        <v>74</v>
      </c>
      <c r="D7" s="299"/>
      <c r="E7" s="299" t="s">
        <v>73</v>
      </c>
      <c r="F7" s="299"/>
      <c r="G7" s="299"/>
      <c r="H7" s="299"/>
      <c r="I7" s="299"/>
      <c r="J7" s="299"/>
      <c r="K7" s="299"/>
      <c r="L7" s="299"/>
      <c r="M7" s="299"/>
      <c r="N7" s="299"/>
      <c r="O7" s="299"/>
      <c r="P7" s="299"/>
      <c r="Q7" s="299"/>
      <c r="R7" s="299"/>
      <c r="S7" s="299"/>
      <c r="T7" s="299"/>
      <c r="U7" s="299"/>
      <c r="V7" s="299"/>
      <c r="W7" s="299"/>
      <c r="X7" s="299"/>
      <c r="Y7" s="299" t="s">
        <v>72</v>
      </c>
      <c r="Z7" s="299"/>
      <c r="AA7" s="299"/>
      <c r="AB7" s="299"/>
      <c r="AC7" s="299"/>
      <c r="AD7" s="299"/>
      <c r="AE7" s="299"/>
      <c r="AF7" s="299"/>
      <c r="AG7" s="299"/>
      <c r="AH7" s="299"/>
      <c r="AI7" s="299"/>
      <c r="AJ7" s="299"/>
      <c r="AK7" s="299"/>
      <c r="AL7" s="299"/>
      <c r="AM7" s="299"/>
      <c r="AN7" s="299"/>
      <c r="AO7" s="299"/>
      <c r="AP7" s="299"/>
      <c r="AQ7" s="299"/>
      <c r="AR7" s="299"/>
      <c r="AS7" s="299" t="s">
        <v>71</v>
      </c>
      <c r="AT7" s="299"/>
      <c r="AU7" s="299"/>
      <c r="AV7" s="299"/>
      <c r="AW7" s="299"/>
      <c r="AX7" s="299"/>
      <c r="AY7" s="299"/>
      <c r="AZ7" s="299"/>
      <c r="BA7" s="299"/>
      <c r="BB7" s="299"/>
      <c r="BC7" s="299"/>
      <c r="BD7" s="299"/>
      <c r="BE7" s="299"/>
      <c r="BF7" s="299"/>
      <c r="BG7" s="299"/>
      <c r="BH7" s="299"/>
      <c r="BI7" s="299"/>
      <c r="BJ7" s="299"/>
      <c r="BK7" s="299"/>
      <c r="BL7" s="299"/>
    </row>
    <row r="8" spans="1:64" ht="30" customHeight="1">
      <c r="C8" s="306">
        <f>ROW()-7</f>
        <v>1</v>
      </c>
      <c r="D8" s="306"/>
      <c r="E8" s="308" t="s">
        <v>257</v>
      </c>
      <c r="F8" s="308"/>
      <c r="G8" s="308"/>
      <c r="H8" s="308"/>
      <c r="I8" s="308"/>
      <c r="J8" s="308"/>
      <c r="K8" s="308"/>
      <c r="L8" s="308"/>
      <c r="M8" s="308"/>
      <c r="N8" s="308"/>
      <c r="O8" s="308"/>
      <c r="P8" s="308"/>
      <c r="Q8" s="308"/>
      <c r="R8" s="308"/>
      <c r="S8" s="308"/>
      <c r="T8" s="308"/>
      <c r="U8" s="308"/>
      <c r="V8" s="308"/>
      <c r="W8" s="308"/>
      <c r="X8" s="308"/>
      <c r="Y8" s="308" t="s">
        <v>262</v>
      </c>
      <c r="Z8" s="308"/>
      <c r="AA8" s="308"/>
      <c r="AB8" s="308"/>
      <c r="AC8" s="308"/>
      <c r="AD8" s="308"/>
      <c r="AE8" s="308"/>
      <c r="AF8" s="308"/>
      <c r="AG8" s="308"/>
      <c r="AH8" s="308"/>
      <c r="AI8" s="308"/>
      <c r="AJ8" s="308"/>
      <c r="AK8" s="308"/>
      <c r="AL8" s="308"/>
      <c r="AM8" s="308"/>
      <c r="AN8" s="308"/>
      <c r="AO8" s="308"/>
      <c r="AP8" s="308"/>
      <c r="AQ8" s="308"/>
      <c r="AR8" s="308"/>
      <c r="AS8" s="308" t="s">
        <v>263</v>
      </c>
      <c r="AT8" s="308"/>
      <c r="AU8" s="308"/>
      <c r="AV8" s="308"/>
      <c r="AW8" s="308"/>
      <c r="AX8" s="308"/>
      <c r="AY8" s="308"/>
      <c r="AZ8" s="308"/>
      <c r="BA8" s="308"/>
      <c r="BB8" s="308"/>
      <c r="BC8" s="308"/>
      <c r="BD8" s="308"/>
      <c r="BE8" s="308"/>
      <c r="BF8" s="308"/>
      <c r="BG8" s="308"/>
      <c r="BH8" s="308"/>
      <c r="BI8" s="308"/>
      <c r="BJ8" s="308"/>
      <c r="BK8" s="308"/>
      <c r="BL8" s="308"/>
    </row>
    <row r="9" spans="1:64" s="74" customFormat="1" ht="30" customHeight="1">
      <c r="A9" s="76"/>
      <c r="B9" s="75"/>
      <c r="C9" s="306">
        <f t="shared" ref="C9:C18" si="0">ROW()-7</f>
        <v>2</v>
      </c>
      <c r="D9" s="306"/>
      <c r="E9" s="308" t="s">
        <v>258</v>
      </c>
      <c r="F9" s="308"/>
      <c r="G9" s="308"/>
      <c r="H9" s="308"/>
      <c r="I9" s="308"/>
      <c r="J9" s="308"/>
      <c r="K9" s="308"/>
      <c r="L9" s="308"/>
      <c r="M9" s="308"/>
      <c r="N9" s="308"/>
      <c r="O9" s="308"/>
      <c r="P9" s="308"/>
      <c r="Q9" s="308"/>
      <c r="R9" s="308"/>
      <c r="S9" s="308"/>
      <c r="T9" s="308"/>
      <c r="U9" s="308"/>
      <c r="V9" s="308"/>
      <c r="W9" s="308"/>
      <c r="X9" s="308"/>
      <c r="Y9" s="308" t="s">
        <v>233</v>
      </c>
      <c r="Z9" s="308"/>
      <c r="AA9" s="308"/>
      <c r="AB9" s="308"/>
      <c r="AC9" s="308"/>
      <c r="AD9" s="308"/>
      <c r="AE9" s="308"/>
      <c r="AF9" s="308"/>
      <c r="AG9" s="308"/>
      <c r="AH9" s="308"/>
      <c r="AI9" s="308"/>
      <c r="AJ9" s="308"/>
      <c r="AK9" s="308"/>
      <c r="AL9" s="308"/>
      <c r="AM9" s="308"/>
      <c r="AN9" s="308"/>
      <c r="AO9" s="308"/>
      <c r="AP9" s="308"/>
      <c r="AQ9" s="308"/>
      <c r="AR9" s="308"/>
      <c r="AS9" s="308" t="s">
        <v>234</v>
      </c>
      <c r="AT9" s="308"/>
      <c r="AU9" s="308"/>
      <c r="AV9" s="308"/>
      <c r="AW9" s="308"/>
      <c r="AX9" s="308"/>
      <c r="AY9" s="308"/>
      <c r="AZ9" s="308"/>
      <c r="BA9" s="308"/>
      <c r="BB9" s="308"/>
      <c r="BC9" s="308"/>
      <c r="BD9" s="308"/>
      <c r="BE9" s="308"/>
      <c r="BF9" s="308"/>
      <c r="BG9" s="308"/>
      <c r="BH9" s="308"/>
      <c r="BI9" s="308"/>
      <c r="BJ9" s="308"/>
      <c r="BK9" s="308"/>
      <c r="BL9" s="308"/>
    </row>
    <row r="10" spans="1:64" s="74" customFormat="1" ht="45" customHeight="1">
      <c r="A10" s="76"/>
      <c r="B10" s="75"/>
      <c r="C10" s="306">
        <f t="shared" si="0"/>
        <v>3</v>
      </c>
      <c r="D10" s="306"/>
      <c r="E10" s="308" t="s">
        <v>259</v>
      </c>
      <c r="F10" s="308"/>
      <c r="G10" s="308"/>
      <c r="H10" s="308"/>
      <c r="I10" s="308"/>
      <c r="J10" s="308"/>
      <c r="K10" s="308"/>
      <c r="L10" s="308"/>
      <c r="M10" s="308"/>
      <c r="N10" s="308"/>
      <c r="O10" s="308"/>
      <c r="P10" s="308"/>
      <c r="Q10" s="308"/>
      <c r="R10" s="308"/>
      <c r="S10" s="308"/>
      <c r="T10" s="308"/>
      <c r="U10" s="308"/>
      <c r="V10" s="308"/>
      <c r="W10" s="308"/>
      <c r="X10" s="308"/>
      <c r="Y10" s="308" t="s">
        <v>264</v>
      </c>
      <c r="Z10" s="308"/>
      <c r="AA10" s="308"/>
      <c r="AB10" s="308"/>
      <c r="AC10" s="308"/>
      <c r="AD10" s="308"/>
      <c r="AE10" s="308"/>
      <c r="AF10" s="308"/>
      <c r="AG10" s="308"/>
      <c r="AH10" s="308"/>
      <c r="AI10" s="308"/>
      <c r="AJ10" s="308"/>
      <c r="AK10" s="308"/>
      <c r="AL10" s="308"/>
      <c r="AM10" s="308"/>
      <c r="AN10" s="308"/>
      <c r="AO10" s="308"/>
      <c r="AP10" s="308"/>
      <c r="AQ10" s="308"/>
      <c r="AR10" s="308"/>
      <c r="AS10" s="308" t="s">
        <v>267</v>
      </c>
      <c r="AT10" s="308"/>
      <c r="AU10" s="308"/>
      <c r="AV10" s="308"/>
      <c r="AW10" s="308"/>
      <c r="AX10" s="308"/>
      <c r="AY10" s="308"/>
      <c r="AZ10" s="308"/>
      <c r="BA10" s="308"/>
      <c r="BB10" s="308"/>
      <c r="BC10" s="308"/>
      <c r="BD10" s="308"/>
      <c r="BE10" s="308"/>
      <c r="BF10" s="308"/>
      <c r="BG10" s="308"/>
      <c r="BH10" s="308"/>
      <c r="BI10" s="308"/>
      <c r="BJ10" s="308"/>
      <c r="BK10" s="308"/>
      <c r="BL10" s="308"/>
    </row>
    <row r="11" spans="1:64" s="74" customFormat="1" ht="45" customHeight="1">
      <c r="A11" s="76"/>
      <c r="B11" s="75"/>
      <c r="C11" s="306">
        <f t="shared" si="0"/>
        <v>4</v>
      </c>
      <c r="D11" s="306"/>
      <c r="E11" s="308" t="s">
        <v>260</v>
      </c>
      <c r="F11" s="308"/>
      <c r="G11" s="308"/>
      <c r="H11" s="308"/>
      <c r="I11" s="308"/>
      <c r="J11" s="308"/>
      <c r="K11" s="308"/>
      <c r="L11" s="308"/>
      <c r="M11" s="308"/>
      <c r="N11" s="308"/>
      <c r="O11" s="308"/>
      <c r="P11" s="308"/>
      <c r="Q11" s="308"/>
      <c r="R11" s="308"/>
      <c r="S11" s="308"/>
      <c r="T11" s="308"/>
      <c r="U11" s="308"/>
      <c r="V11" s="308"/>
      <c r="W11" s="308"/>
      <c r="X11" s="308"/>
      <c r="Y11" s="308" t="s">
        <v>265</v>
      </c>
      <c r="Z11" s="308"/>
      <c r="AA11" s="308"/>
      <c r="AB11" s="308"/>
      <c r="AC11" s="308"/>
      <c r="AD11" s="308"/>
      <c r="AE11" s="308"/>
      <c r="AF11" s="308"/>
      <c r="AG11" s="308"/>
      <c r="AH11" s="308"/>
      <c r="AI11" s="308"/>
      <c r="AJ11" s="308"/>
      <c r="AK11" s="308"/>
      <c r="AL11" s="308"/>
      <c r="AM11" s="308"/>
      <c r="AN11" s="308"/>
      <c r="AO11" s="308"/>
      <c r="AP11" s="308"/>
      <c r="AQ11" s="308"/>
      <c r="AR11" s="308"/>
      <c r="AS11" s="308" t="s">
        <v>268</v>
      </c>
      <c r="AT11" s="308"/>
      <c r="AU11" s="308"/>
      <c r="AV11" s="308"/>
      <c r="AW11" s="308"/>
      <c r="AX11" s="308"/>
      <c r="AY11" s="308"/>
      <c r="AZ11" s="308"/>
      <c r="BA11" s="308"/>
      <c r="BB11" s="308"/>
      <c r="BC11" s="308"/>
      <c r="BD11" s="308"/>
      <c r="BE11" s="308"/>
      <c r="BF11" s="308"/>
      <c r="BG11" s="308"/>
      <c r="BH11" s="308"/>
      <c r="BI11" s="308"/>
      <c r="BJ11" s="308"/>
      <c r="BK11" s="308"/>
      <c r="BL11" s="308"/>
    </row>
    <row r="12" spans="1:64" s="74" customFormat="1" ht="45" customHeight="1">
      <c r="A12" s="76"/>
      <c r="B12" s="75"/>
      <c r="C12" s="306">
        <f t="shared" si="0"/>
        <v>5</v>
      </c>
      <c r="D12" s="306"/>
      <c r="E12" s="308" t="s">
        <v>261</v>
      </c>
      <c r="F12" s="308"/>
      <c r="G12" s="308"/>
      <c r="H12" s="308"/>
      <c r="I12" s="308"/>
      <c r="J12" s="308"/>
      <c r="K12" s="308"/>
      <c r="L12" s="308"/>
      <c r="M12" s="308"/>
      <c r="N12" s="308"/>
      <c r="O12" s="308"/>
      <c r="P12" s="308"/>
      <c r="Q12" s="308"/>
      <c r="R12" s="308"/>
      <c r="S12" s="308"/>
      <c r="T12" s="308"/>
      <c r="U12" s="308"/>
      <c r="V12" s="308"/>
      <c r="W12" s="308"/>
      <c r="X12" s="308"/>
      <c r="Y12" s="308" t="s">
        <v>266</v>
      </c>
      <c r="Z12" s="308"/>
      <c r="AA12" s="308"/>
      <c r="AB12" s="308"/>
      <c r="AC12" s="308"/>
      <c r="AD12" s="308"/>
      <c r="AE12" s="308"/>
      <c r="AF12" s="308"/>
      <c r="AG12" s="308"/>
      <c r="AH12" s="308"/>
      <c r="AI12" s="308"/>
      <c r="AJ12" s="308"/>
      <c r="AK12" s="308"/>
      <c r="AL12" s="308"/>
      <c r="AM12" s="308"/>
      <c r="AN12" s="308"/>
      <c r="AO12" s="308"/>
      <c r="AP12" s="308"/>
      <c r="AQ12" s="308"/>
      <c r="AR12" s="308"/>
      <c r="AS12" s="308" t="s">
        <v>269</v>
      </c>
      <c r="AT12" s="308"/>
      <c r="AU12" s="308"/>
      <c r="AV12" s="308"/>
      <c r="AW12" s="308"/>
      <c r="AX12" s="308"/>
      <c r="AY12" s="308"/>
      <c r="AZ12" s="308"/>
      <c r="BA12" s="308"/>
      <c r="BB12" s="308"/>
      <c r="BC12" s="308"/>
      <c r="BD12" s="308"/>
      <c r="BE12" s="308"/>
      <c r="BF12" s="308"/>
      <c r="BG12" s="308"/>
      <c r="BH12" s="308"/>
      <c r="BI12" s="308"/>
      <c r="BJ12" s="308"/>
      <c r="BK12" s="308"/>
      <c r="BL12" s="308"/>
    </row>
    <row r="13" spans="1:64" s="74" customFormat="1" ht="30" customHeight="1">
      <c r="A13" s="76"/>
      <c r="B13" s="75"/>
      <c r="C13" s="306">
        <f t="shared" si="0"/>
        <v>6</v>
      </c>
      <c r="D13" s="306"/>
      <c r="E13" s="308" t="s">
        <v>270</v>
      </c>
      <c r="F13" s="308"/>
      <c r="G13" s="308"/>
      <c r="H13" s="308"/>
      <c r="I13" s="308"/>
      <c r="J13" s="308"/>
      <c r="K13" s="308"/>
      <c r="L13" s="308"/>
      <c r="M13" s="308"/>
      <c r="N13" s="308"/>
      <c r="O13" s="308"/>
      <c r="P13" s="308"/>
      <c r="Q13" s="308"/>
      <c r="R13" s="308"/>
      <c r="S13" s="308"/>
      <c r="T13" s="308"/>
      <c r="U13" s="308"/>
      <c r="V13" s="308"/>
      <c r="W13" s="308"/>
      <c r="X13" s="308"/>
      <c r="Y13" s="308" t="s">
        <v>272</v>
      </c>
      <c r="Z13" s="308"/>
      <c r="AA13" s="308"/>
      <c r="AB13" s="308"/>
      <c r="AC13" s="308"/>
      <c r="AD13" s="308"/>
      <c r="AE13" s="308"/>
      <c r="AF13" s="308"/>
      <c r="AG13" s="308"/>
      <c r="AH13" s="308"/>
      <c r="AI13" s="308"/>
      <c r="AJ13" s="308"/>
      <c r="AK13" s="308"/>
      <c r="AL13" s="308"/>
      <c r="AM13" s="308"/>
      <c r="AN13" s="308"/>
      <c r="AO13" s="308"/>
      <c r="AP13" s="308"/>
      <c r="AQ13" s="308"/>
      <c r="AR13" s="308"/>
      <c r="AS13" s="308" t="s">
        <v>273</v>
      </c>
      <c r="AT13" s="308"/>
      <c r="AU13" s="308"/>
      <c r="AV13" s="308"/>
      <c r="AW13" s="308"/>
      <c r="AX13" s="308"/>
      <c r="AY13" s="308"/>
      <c r="AZ13" s="308"/>
      <c r="BA13" s="308"/>
      <c r="BB13" s="308"/>
      <c r="BC13" s="308"/>
      <c r="BD13" s="308"/>
      <c r="BE13" s="308"/>
      <c r="BF13" s="308"/>
      <c r="BG13" s="308"/>
      <c r="BH13" s="308"/>
      <c r="BI13" s="308"/>
      <c r="BJ13" s="308"/>
      <c r="BK13" s="308"/>
      <c r="BL13" s="308"/>
    </row>
    <row r="14" spans="1:64" s="74" customFormat="1" ht="45" customHeight="1">
      <c r="A14" s="76"/>
      <c r="B14" s="75"/>
      <c r="C14" s="306">
        <f t="shared" si="0"/>
        <v>7</v>
      </c>
      <c r="D14" s="306"/>
      <c r="E14" s="308" t="s">
        <v>533</v>
      </c>
      <c r="F14" s="308"/>
      <c r="G14" s="308"/>
      <c r="H14" s="308"/>
      <c r="I14" s="308"/>
      <c r="J14" s="308"/>
      <c r="K14" s="308"/>
      <c r="L14" s="308"/>
      <c r="M14" s="308"/>
      <c r="N14" s="308"/>
      <c r="O14" s="308"/>
      <c r="P14" s="308"/>
      <c r="Q14" s="308"/>
      <c r="R14" s="308"/>
      <c r="S14" s="308"/>
      <c r="T14" s="308"/>
      <c r="U14" s="308"/>
      <c r="V14" s="308"/>
      <c r="W14" s="308"/>
      <c r="X14" s="308"/>
      <c r="Y14" s="308" t="s">
        <v>537</v>
      </c>
      <c r="Z14" s="308"/>
      <c r="AA14" s="308"/>
      <c r="AB14" s="308"/>
      <c r="AC14" s="308"/>
      <c r="AD14" s="308"/>
      <c r="AE14" s="308"/>
      <c r="AF14" s="308"/>
      <c r="AG14" s="308"/>
      <c r="AH14" s="308"/>
      <c r="AI14" s="308"/>
      <c r="AJ14" s="308"/>
      <c r="AK14" s="308"/>
      <c r="AL14" s="308"/>
      <c r="AM14" s="308"/>
      <c r="AN14" s="308"/>
      <c r="AO14" s="308"/>
      <c r="AP14" s="308"/>
      <c r="AQ14" s="308"/>
      <c r="AR14" s="308"/>
      <c r="AS14" s="308" t="s">
        <v>274</v>
      </c>
      <c r="AT14" s="308"/>
      <c r="AU14" s="308"/>
      <c r="AV14" s="308"/>
      <c r="AW14" s="308"/>
      <c r="AX14" s="308"/>
      <c r="AY14" s="308"/>
      <c r="AZ14" s="308"/>
      <c r="BA14" s="308"/>
      <c r="BB14" s="308"/>
      <c r="BC14" s="308"/>
      <c r="BD14" s="308"/>
      <c r="BE14" s="308"/>
      <c r="BF14" s="308"/>
      <c r="BG14" s="308"/>
      <c r="BH14" s="308"/>
      <c r="BI14" s="308"/>
      <c r="BJ14" s="308"/>
      <c r="BK14" s="308"/>
      <c r="BL14" s="308"/>
    </row>
    <row r="15" spans="1:64" s="77" customFormat="1" ht="30" customHeight="1">
      <c r="A15" s="79"/>
      <c r="B15" s="78"/>
      <c r="C15" s="306">
        <f t="shared" si="0"/>
        <v>8</v>
      </c>
      <c r="D15" s="306"/>
      <c r="E15" s="308" t="s">
        <v>534</v>
      </c>
      <c r="F15" s="308"/>
      <c r="G15" s="308"/>
      <c r="H15" s="308"/>
      <c r="I15" s="308"/>
      <c r="J15" s="308"/>
      <c r="K15" s="308"/>
      <c r="L15" s="308"/>
      <c r="M15" s="308"/>
      <c r="N15" s="308"/>
      <c r="O15" s="308"/>
      <c r="P15" s="308"/>
      <c r="Q15" s="308"/>
      <c r="R15" s="308"/>
      <c r="S15" s="308"/>
      <c r="T15" s="308"/>
      <c r="U15" s="308"/>
      <c r="V15" s="308"/>
      <c r="W15" s="308"/>
      <c r="X15" s="308"/>
      <c r="Y15" s="308" t="s">
        <v>538</v>
      </c>
      <c r="Z15" s="308"/>
      <c r="AA15" s="308"/>
      <c r="AB15" s="308"/>
      <c r="AC15" s="308"/>
      <c r="AD15" s="308"/>
      <c r="AE15" s="308"/>
      <c r="AF15" s="308"/>
      <c r="AG15" s="308"/>
      <c r="AH15" s="308"/>
      <c r="AI15" s="308"/>
      <c r="AJ15" s="308"/>
      <c r="AK15" s="308"/>
      <c r="AL15" s="308"/>
      <c r="AM15" s="308"/>
      <c r="AN15" s="308"/>
      <c r="AO15" s="308"/>
      <c r="AP15" s="308"/>
      <c r="AQ15" s="308"/>
      <c r="AR15" s="308"/>
      <c r="AS15" s="308" t="s">
        <v>274</v>
      </c>
      <c r="AT15" s="308"/>
      <c r="AU15" s="308"/>
      <c r="AV15" s="308"/>
      <c r="AW15" s="308"/>
      <c r="AX15" s="308"/>
      <c r="AY15" s="308"/>
      <c r="AZ15" s="308"/>
      <c r="BA15" s="308"/>
      <c r="BB15" s="308"/>
      <c r="BC15" s="308"/>
      <c r="BD15" s="308"/>
      <c r="BE15" s="308"/>
      <c r="BF15" s="308"/>
      <c r="BG15" s="308"/>
      <c r="BH15" s="308"/>
      <c r="BI15" s="308"/>
      <c r="BJ15" s="308"/>
      <c r="BK15" s="308"/>
      <c r="BL15" s="308"/>
    </row>
    <row r="16" spans="1:64" s="77" customFormat="1" ht="45" customHeight="1">
      <c r="A16" s="79"/>
      <c r="B16" s="78"/>
      <c r="C16" s="306">
        <f t="shared" si="0"/>
        <v>9</v>
      </c>
      <c r="D16" s="306"/>
      <c r="E16" s="308" t="s">
        <v>535</v>
      </c>
      <c r="F16" s="308"/>
      <c r="G16" s="308"/>
      <c r="H16" s="308"/>
      <c r="I16" s="308"/>
      <c r="J16" s="308"/>
      <c r="K16" s="308"/>
      <c r="L16" s="308"/>
      <c r="M16" s="308"/>
      <c r="N16" s="308"/>
      <c r="O16" s="308"/>
      <c r="P16" s="308"/>
      <c r="Q16" s="308"/>
      <c r="R16" s="308"/>
      <c r="S16" s="308"/>
      <c r="T16" s="308"/>
      <c r="U16" s="308"/>
      <c r="V16" s="308"/>
      <c r="W16" s="308"/>
      <c r="X16" s="308"/>
      <c r="Y16" s="308" t="s">
        <v>539</v>
      </c>
      <c r="Z16" s="308"/>
      <c r="AA16" s="308"/>
      <c r="AB16" s="308"/>
      <c r="AC16" s="308"/>
      <c r="AD16" s="308"/>
      <c r="AE16" s="308"/>
      <c r="AF16" s="308"/>
      <c r="AG16" s="308"/>
      <c r="AH16" s="308"/>
      <c r="AI16" s="308"/>
      <c r="AJ16" s="308"/>
      <c r="AK16" s="308"/>
      <c r="AL16" s="308"/>
      <c r="AM16" s="308"/>
      <c r="AN16" s="308"/>
      <c r="AO16" s="308"/>
      <c r="AP16" s="308"/>
      <c r="AQ16" s="308"/>
      <c r="AR16" s="308"/>
      <c r="AS16" s="308" t="s">
        <v>274</v>
      </c>
      <c r="AT16" s="308"/>
      <c r="AU16" s="308"/>
      <c r="AV16" s="308"/>
      <c r="AW16" s="308"/>
      <c r="AX16" s="308"/>
      <c r="AY16" s="308"/>
      <c r="AZ16" s="308"/>
      <c r="BA16" s="308"/>
      <c r="BB16" s="308"/>
      <c r="BC16" s="308"/>
      <c r="BD16" s="308"/>
      <c r="BE16" s="308"/>
      <c r="BF16" s="308"/>
      <c r="BG16" s="308"/>
      <c r="BH16" s="308"/>
      <c r="BI16" s="308"/>
      <c r="BJ16" s="308"/>
      <c r="BK16" s="308"/>
      <c r="BL16" s="308"/>
    </row>
    <row r="17" spans="1:64" s="77" customFormat="1" ht="45" customHeight="1">
      <c r="A17" s="79"/>
      <c r="B17" s="78"/>
      <c r="C17" s="306">
        <f t="shared" si="0"/>
        <v>10</v>
      </c>
      <c r="D17" s="306"/>
      <c r="E17" s="308" t="s">
        <v>271</v>
      </c>
      <c r="F17" s="308"/>
      <c r="G17" s="308"/>
      <c r="H17" s="308"/>
      <c r="I17" s="308"/>
      <c r="J17" s="308"/>
      <c r="K17" s="308"/>
      <c r="L17" s="308"/>
      <c r="M17" s="308"/>
      <c r="N17" s="308"/>
      <c r="O17" s="308"/>
      <c r="P17" s="308"/>
      <c r="Q17" s="308"/>
      <c r="R17" s="308"/>
      <c r="S17" s="308"/>
      <c r="T17" s="308"/>
      <c r="U17" s="308"/>
      <c r="V17" s="308"/>
      <c r="W17" s="308"/>
      <c r="X17" s="308"/>
      <c r="Y17" s="308" t="s">
        <v>275</v>
      </c>
      <c r="Z17" s="308"/>
      <c r="AA17" s="308"/>
      <c r="AB17" s="308"/>
      <c r="AC17" s="308"/>
      <c r="AD17" s="308"/>
      <c r="AE17" s="308"/>
      <c r="AF17" s="308"/>
      <c r="AG17" s="308"/>
      <c r="AH17" s="308"/>
      <c r="AI17" s="308"/>
      <c r="AJ17" s="308"/>
      <c r="AK17" s="308"/>
      <c r="AL17" s="308"/>
      <c r="AM17" s="308"/>
      <c r="AN17" s="308"/>
      <c r="AO17" s="308"/>
      <c r="AP17" s="308"/>
      <c r="AQ17" s="308"/>
      <c r="AR17" s="308"/>
      <c r="AS17" s="308" t="s">
        <v>274</v>
      </c>
      <c r="AT17" s="308"/>
      <c r="AU17" s="308"/>
      <c r="AV17" s="308"/>
      <c r="AW17" s="308"/>
      <c r="AX17" s="308"/>
      <c r="AY17" s="308"/>
      <c r="AZ17" s="308"/>
      <c r="BA17" s="308"/>
      <c r="BB17" s="308"/>
      <c r="BC17" s="308"/>
      <c r="BD17" s="308"/>
      <c r="BE17" s="308"/>
      <c r="BF17" s="308"/>
      <c r="BG17" s="308"/>
      <c r="BH17" s="308"/>
      <c r="BI17" s="308"/>
      <c r="BJ17" s="308"/>
      <c r="BK17" s="308"/>
      <c r="BL17" s="308"/>
    </row>
    <row r="18" spans="1:64" ht="16.5" customHeight="1">
      <c r="C18" s="306">
        <f t="shared" si="0"/>
        <v>11</v>
      </c>
      <c r="D18" s="306"/>
      <c r="E18" s="308" t="s">
        <v>536</v>
      </c>
      <c r="F18" s="308"/>
      <c r="G18" s="308"/>
      <c r="H18" s="308"/>
      <c r="I18" s="308"/>
      <c r="J18" s="308"/>
      <c r="K18" s="308"/>
      <c r="L18" s="308"/>
      <c r="M18" s="308"/>
      <c r="N18" s="308"/>
      <c r="O18" s="308"/>
      <c r="P18" s="308"/>
      <c r="Q18" s="308"/>
      <c r="R18" s="308"/>
      <c r="S18" s="308"/>
      <c r="T18" s="308"/>
      <c r="U18" s="308"/>
      <c r="V18" s="308"/>
      <c r="W18" s="308"/>
      <c r="X18" s="308"/>
      <c r="Y18" s="308" t="s">
        <v>540</v>
      </c>
      <c r="Z18" s="308"/>
      <c r="AA18" s="308"/>
      <c r="AB18" s="308"/>
      <c r="AC18" s="308"/>
      <c r="AD18" s="308"/>
      <c r="AE18" s="308"/>
      <c r="AF18" s="308"/>
      <c r="AG18" s="308"/>
      <c r="AH18" s="308"/>
      <c r="AI18" s="308"/>
      <c r="AJ18" s="308"/>
      <c r="AK18" s="308"/>
      <c r="AL18" s="308"/>
      <c r="AM18" s="308"/>
      <c r="AN18" s="308"/>
      <c r="AO18" s="308"/>
      <c r="AP18" s="308"/>
      <c r="AQ18" s="308"/>
      <c r="AR18" s="308"/>
      <c r="AS18" s="308" t="s">
        <v>274</v>
      </c>
      <c r="AT18" s="308"/>
      <c r="AU18" s="308"/>
      <c r="AV18" s="308"/>
      <c r="AW18" s="308"/>
      <c r="AX18" s="308"/>
      <c r="AY18" s="308"/>
      <c r="AZ18" s="308"/>
      <c r="BA18" s="308"/>
      <c r="BB18" s="308"/>
      <c r="BC18" s="308"/>
      <c r="BD18" s="308"/>
      <c r="BE18" s="308"/>
      <c r="BF18" s="308"/>
      <c r="BG18" s="308"/>
      <c r="BH18" s="308"/>
      <c r="BI18" s="308"/>
      <c r="BJ18" s="308"/>
      <c r="BK18" s="308"/>
      <c r="BL18" s="308"/>
    </row>
    <row r="21" spans="1:64" ht="16.5" customHeight="1">
      <c r="B21" s="36" t="s">
        <v>75</v>
      </c>
    </row>
    <row r="22" spans="1:64" ht="16.5" customHeight="1">
      <c r="C22" s="33" t="s">
        <v>277</v>
      </c>
    </row>
    <row r="23" spans="1:64" s="77" customFormat="1" ht="16.5" customHeight="1">
      <c r="A23" s="79"/>
      <c r="B23" s="78"/>
      <c r="D23" s="77" t="s">
        <v>278</v>
      </c>
    </row>
    <row r="24" spans="1:64" s="77" customFormat="1" ht="16.5" customHeight="1">
      <c r="A24" s="79"/>
      <c r="B24" s="78"/>
    </row>
    <row r="25" spans="1:64" s="77" customFormat="1" ht="16.5" customHeight="1">
      <c r="A25" s="79"/>
      <c r="B25" s="78"/>
      <c r="C25" s="77" t="s">
        <v>276</v>
      </c>
    </row>
    <row r="26" spans="1:64" s="74" customFormat="1" ht="16.5" customHeight="1">
      <c r="A26" s="76"/>
      <c r="B26" s="75"/>
      <c r="D26" s="74" t="s">
        <v>235</v>
      </c>
    </row>
    <row r="27" spans="1:64" ht="16.5" customHeight="1">
      <c r="D27" s="70" t="s">
        <v>241</v>
      </c>
    </row>
    <row r="28" spans="1:64" ht="16.5" customHeight="1">
      <c r="C28" s="70"/>
    </row>
  </sheetData>
  <mergeCells count="48">
    <mergeCell ref="C18:D18"/>
    <mergeCell ref="E18:X18"/>
    <mergeCell ref="Y18:AR18"/>
    <mergeCell ref="AS18:BL18"/>
    <mergeCell ref="C7:D7"/>
    <mergeCell ref="E7:X7"/>
    <mergeCell ref="Y7:AR7"/>
    <mergeCell ref="AS7:BL7"/>
    <mergeCell ref="C8:D8"/>
    <mergeCell ref="E8:X8"/>
    <mergeCell ref="Y8:AR8"/>
    <mergeCell ref="AS8:BL8"/>
    <mergeCell ref="C9:D9"/>
    <mergeCell ref="E9:X9"/>
    <mergeCell ref="Y9:AR9"/>
    <mergeCell ref="AS9:BL9"/>
    <mergeCell ref="C10:D10"/>
    <mergeCell ref="E10:X10"/>
    <mergeCell ref="Y10:AR10"/>
    <mergeCell ref="AS10:BL10"/>
    <mergeCell ref="C11:D11"/>
    <mergeCell ref="E11:X11"/>
    <mergeCell ref="Y11:AR11"/>
    <mergeCell ref="AS11:BL11"/>
    <mergeCell ref="C14:D14"/>
    <mergeCell ref="E14:X14"/>
    <mergeCell ref="Y14:AR14"/>
    <mergeCell ref="AS14:BL14"/>
    <mergeCell ref="C12:D12"/>
    <mergeCell ref="E12:X12"/>
    <mergeCell ref="Y12:AR12"/>
    <mergeCell ref="AS12:BL12"/>
    <mergeCell ref="C13:D13"/>
    <mergeCell ref="E13:X13"/>
    <mergeCell ref="Y13:AR13"/>
    <mergeCell ref="AS13:BL13"/>
    <mergeCell ref="C17:D17"/>
    <mergeCell ref="E17:X17"/>
    <mergeCell ref="Y17:AR17"/>
    <mergeCell ref="AS17:BL17"/>
    <mergeCell ref="C15:D15"/>
    <mergeCell ref="E15:X15"/>
    <mergeCell ref="Y15:AR15"/>
    <mergeCell ref="AS15:BL15"/>
    <mergeCell ref="C16:D16"/>
    <mergeCell ref="E16:X16"/>
    <mergeCell ref="Y16:AR16"/>
    <mergeCell ref="AS16:BL16"/>
  </mergeCells>
  <phoneticPr fontId="4"/>
  <hyperlinks>
    <hyperlink ref="D27" location="チェック項目一覧!A1" display="- チェック項目一覧"/>
  </hyperlinks>
  <pageMargins left="0.75" right="0.75" top="1" bottom="1" header="0.51200000000000001" footer="0.51200000000000001"/>
  <pageSetup paperSize="9" orientation="landscape"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10</vt:i4>
      </vt:variant>
    </vt:vector>
  </HeadingPairs>
  <TitlesOfParts>
    <vt:vector size="24" baseType="lpstr">
      <vt:lpstr>表紙</vt:lpstr>
      <vt:lpstr>改版履歴</vt:lpstr>
      <vt:lpstr>ガイドライン</vt:lpstr>
      <vt:lpstr>仕様変更管理表</vt:lpstr>
      <vt:lpstr>概要</vt:lpstr>
      <vt:lpstr>機能仕様</vt:lpstr>
      <vt:lpstr>処理フロー</vt:lpstr>
      <vt:lpstr>チェック項目一覧</vt:lpstr>
      <vt:lpstr>メッセージ一覧</vt:lpstr>
      <vt:lpstr>検証記録</vt:lpstr>
      <vt:lpstr>QAシート</vt:lpstr>
      <vt:lpstr>DRシート(C版)</vt:lpstr>
      <vt:lpstr>DRシート(コピー用)</vt:lpstr>
      <vt:lpstr>付表</vt:lpstr>
      <vt:lpstr>'DRシート(C版)'!DR種別</vt:lpstr>
      <vt:lpstr>'DRシート(コピー用)'!DR種別</vt:lpstr>
      <vt:lpstr>'DRシート(C版)'!指摘事由</vt:lpstr>
      <vt:lpstr>'DRシート(コピー用)'!指摘事由</vt:lpstr>
      <vt:lpstr>'DRシート(C版)'!発生要因</vt:lpstr>
      <vt:lpstr>'DRシート(コピー用)'!発生要因</vt:lpstr>
      <vt:lpstr>QAシート!発生要因</vt:lpstr>
      <vt:lpstr>発生要因</vt:lpstr>
      <vt:lpstr>'DRシート(C版)'!役割</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宿澤 秀和</cp:lastModifiedBy>
  <cp:lastPrinted>2012-08-22T07:53:56Z</cp:lastPrinted>
  <dcterms:created xsi:type="dcterms:W3CDTF">2009-02-06T06:31:58Z</dcterms:created>
  <dcterms:modified xsi:type="dcterms:W3CDTF">2017-08-04T00:26:38Z</dcterms:modified>
</cp:coreProperties>
</file>