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fileSharing readOnlyRecommended="1"/>
  <workbookPr defaultThemeVersion="124226"/>
  <mc:AlternateContent xmlns:mc="http://schemas.openxmlformats.org/markup-compatibility/2006">
    <mc:Choice Requires="x15">
      <x15ac:absPath xmlns:x15ac="http://schemas.microsoft.com/office/spreadsheetml/2010/11/ac" url="C:\Users\s_matsumoto\Downloads\"/>
    </mc:Choice>
  </mc:AlternateContent>
  <bookViews>
    <workbookView xWindow="0" yWindow="0" windowWidth="19200" windowHeight="11265" tabRatio="717" activeTab="9"/>
  </bookViews>
  <sheets>
    <sheet name="表紙" sheetId="1" r:id="rId1"/>
    <sheet name="改版履歴" sheetId="2" r:id="rId2"/>
    <sheet name="ガイドライン" sheetId="12" r:id="rId3"/>
    <sheet name="仕様変更管理表" sheetId="4" r:id="rId4"/>
    <sheet name="概要" sheetId="5" r:id="rId5"/>
    <sheet name="機能仕様" sheetId="6" r:id="rId6"/>
    <sheet name="処理フロー" sheetId="7" r:id="rId7"/>
    <sheet name="メッセージ一覧" sheetId="8" r:id="rId8"/>
    <sheet name="検証項目書" sheetId="9" r:id="rId9"/>
    <sheet name="DRシート(20180517)" sheetId="14" r:id="rId10"/>
    <sheet name="DRシート(Phase2)" sheetId="13" r:id="rId11"/>
    <sheet name="DRシート(Phase1)" sheetId="11" r:id="rId12"/>
    <sheet name="DRシート(コピー用)" sheetId="10" r:id="rId13"/>
  </sheets>
  <definedNames>
    <definedName name="_xlnm._FilterDatabase" localSheetId="3" hidden="1">仕様変更管理表!$C$4:$AJ$4</definedName>
    <definedName name="DR種別">ガイドライン!$E$238:$E$241</definedName>
    <definedName name="Z_4D7CED81_A282_40DD_9890_57E8A21FFB52_.wvu.FilterData" localSheetId="3" hidden="1">仕様変更管理表!$C$4:$AJ$4</definedName>
    <definedName name="Z_4D7CED81_A282_40DD_9890_57E8A21FFB52_.wvu.PrintArea" localSheetId="8" hidden="1">検証項目書!$A$1:$BG$81</definedName>
    <definedName name="指摘事由">ガイドライン!$E$270:$E$274</definedName>
    <definedName name="対象成果物">ガイドライン!$E$246:$E$256</definedName>
    <definedName name="発生要因">ガイドライン!$E$48:$E$56</definedName>
    <definedName name="役割">ガイドライン!$E$261:$E$265</definedName>
  </definedNames>
  <calcPr calcId="171027"/>
  <customWorkbookViews>
    <customWorkbookView name="酒井 あゆみ - 個人用ビュー" guid="{4D7CED81-A282-40DD-9890-57E8A21FFB52}" mergeInterval="0" personalView="1" maximized="1" windowWidth="1920" windowHeight="970" tabRatio="717" activeSheetId="8"/>
  </customWorkbookViews>
</workbook>
</file>

<file path=xl/calcChain.xml><?xml version="1.0" encoding="utf-8"?>
<calcChain xmlns="http://schemas.openxmlformats.org/spreadsheetml/2006/main">
  <c r="AX29" i="14" l="1"/>
  <c r="AX28" i="14"/>
  <c r="AX27" i="14"/>
  <c r="AX26" i="14"/>
  <c r="AX25" i="14"/>
  <c r="AX24" i="14"/>
  <c r="AX23" i="14"/>
  <c r="B23" i="14"/>
  <c r="AX22" i="14"/>
  <c r="AX21" i="14"/>
  <c r="AU21" i="14"/>
  <c r="AX20" i="14"/>
  <c r="AU20" i="14"/>
  <c r="AX19" i="14"/>
  <c r="AX18" i="14"/>
  <c r="AX17" i="14"/>
  <c r="BA16" i="14"/>
  <c r="AX16" i="14"/>
  <c r="BA15" i="14"/>
  <c r="AX15" i="14"/>
  <c r="BA14" i="14"/>
  <c r="AX14" i="14"/>
  <c r="BA13" i="14"/>
  <c r="AX13" i="14"/>
  <c r="AX12" i="14"/>
  <c r="AX11" i="14"/>
  <c r="BA10" i="14"/>
  <c r="AX10" i="14"/>
  <c r="BA9" i="14"/>
  <c r="AX9" i="14"/>
  <c r="BA8" i="14"/>
  <c r="AX8" i="14"/>
  <c r="BA7" i="14"/>
  <c r="AX7" i="14"/>
  <c r="BA6" i="14"/>
  <c r="AX6" i="14"/>
  <c r="BA5" i="14"/>
  <c r="AX5" i="14"/>
  <c r="BA4" i="14"/>
  <c r="AU22" i="14" l="1"/>
  <c r="AX29" i="13"/>
  <c r="AX28" i="13"/>
  <c r="AX27" i="13"/>
  <c r="AX26" i="13"/>
  <c r="AX25" i="13"/>
  <c r="AX24" i="13"/>
  <c r="AX23" i="13"/>
  <c r="B23" i="13"/>
  <c r="AX22" i="13"/>
  <c r="AX21" i="13"/>
  <c r="AU21" i="13"/>
  <c r="AX20" i="13"/>
  <c r="AU20" i="13"/>
  <c r="AX19" i="13"/>
  <c r="AX18" i="13"/>
  <c r="AX17" i="13"/>
  <c r="BA16" i="13"/>
  <c r="AX16" i="13"/>
  <c r="BA15" i="13"/>
  <c r="AX15" i="13"/>
  <c r="BA14" i="13"/>
  <c r="AX14" i="13"/>
  <c r="BA13" i="13"/>
  <c r="AX13" i="13"/>
  <c r="AX12" i="13"/>
  <c r="AX11" i="13"/>
  <c r="BA10" i="13"/>
  <c r="AX10" i="13"/>
  <c r="BA9" i="13"/>
  <c r="AX9" i="13"/>
  <c r="BA8" i="13"/>
  <c r="AX8" i="13"/>
  <c r="BA7" i="13"/>
  <c r="AX7" i="13"/>
  <c r="BA6" i="13"/>
  <c r="AX6" i="13"/>
  <c r="BA5" i="13"/>
  <c r="AX5" i="13"/>
  <c r="BA4" i="13"/>
  <c r="AU22" i="13" l="1"/>
  <c r="AX29" i="11"/>
  <c r="AX28" i="11"/>
  <c r="AX27" i="11"/>
  <c r="AX26" i="11"/>
  <c r="AX25" i="11"/>
  <c r="AX24" i="11"/>
  <c r="AX23" i="11"/>
  <c r="B23" i="11"/>
  <c r="AX22" i="11"/>
  <c r="AX21" i="11"/>
  <c r="AU21" i="11"/>
  <c r="AX20" i="11"/>
  <c r="AU20" i="11"/>
  <c r="AU22" i="11" s="1"/>
  <c r="AX19" i="11"/>
  <c r="AX18" i="11"/>
  <c r="AX17" i="11"/>
  <c r="BA16" i="11"/>
  <c r="AX16" i="11"/>
  <c r="BA15" i="11"/>
  <c r="AX15" i="11"/>
  <c r="BA14" i="11"/>
  <c r="AX14" i="11"/>
  <c r="BA13" i="11"/>
  <c r="AX13" i="11"/>
  <c r="AX12" i="11"/>
  <c r="AX11" i="11"/>
  <c r="BA10" i="11"/>
  <c r="AX10" i="11"/>
  <c r="BA9" i="11"/>
  <c r="AX9" i="11"/>
  <c r="BA8" i="11"/>
  <c r="AX8" i="11"/>
  <c r="BA7" i="11"/>
  <c r="AX7" i="11"/>
  <c r="BA6" i="11"/>
  <c r="AX6" i="11"/>
  <c r="BA5" i="11"/>
  <c r="AX5" i="11"/>
  <c r="BA4" i="11"/>
  <c r="AX29" i="10"/>
  <c r="AX28" i="10"/>
  <c r="AX27" i="10"/>
  <c r="AX26" i="10"/>
  <c r="AX25" i="10"/>
  <c r="AX24" i="10"/>
  <c r="AX23" i="10"/>
  <c r="B23" i="10"/>
  <c r="AX22" i="10"/>
  <c r="AX21" i="10"/>
  <c r="AU21" i="10"/>
  <c r="AX20" i="10"/>
  <c r="AU20" i="10"/>
  <c r="AX19" i="10"/>
  <c r="AX18" i="10"/>
  <c r="AX17" i="10"/>
  <c r="BA16" i="10"/>
  <c r="AX16" i="10"/>
  <c r="BA15" i="10"/>
  <c r="AX15" i="10"/>
  <c r="BA14" i="10"/>
  <c r="AX14" i="10"/>
  <c r="BA13" i="10"/>
  <c r="AX13" i="10"/>
  <c r="AX12" i="10"/>
  <c r="AX11" i="10"/>
  <c r="BA10" i="10"/>
  <c r="AX10" i="10"/>
  <c r="BA9" i="10"/>
  <c r="AX9" i="10"/>
  <c r="BA8" i="10"/>
  <c r="AX8" i="10"/>
  <c r="BA7" i="10"/>
  <c r="AX7" i="10"/>
  <c r="BA6" i="10"/>
  <c r="AX6" i="10"/>
  <c r="BA5" i="10"/>
  <c r="AX5" i="10"/>
  <c r="BA4" i="10"/>
  <c r="AU22" i="10"/>
  <c r="C25" i="8"/>
  <c r="C24" i="8"/>
  <c r="C23" i="8"/>
  <c r="C22" i="8"/>
  <c r="C21" i="8"/>
  <c r="C20" i="8"/>
  <c r="C19" i="8"/>
  <c r="C18" i="8"/>
  <c r="C17" i="8"/>
  <c r="C16" i="8"/>
  <c r="C15" i="8"/>
  <c r="C14" i="8"/>
  <c r="C13" i="8"/>
  <c r="C12" i="8"/>
  <c r="C11" i="8"/>
  <c r="C10" i="8"/>
  <c r="C9" i="8"/>
  <c r="C8" i="8"/>
</calcChain>
</file>

<file path=xl/comments1.xml><?xml version="1.0" encoding="utf-8"?>
<comments xmlns="http://schemas.openxmlformats.org/spreadsheetml/2006/main">
  <authors>
    <author>工藤 隆之</author>
    <author>i_igarashi</author>
  </authors>
  <commentList>
    <comment ref="E4" authorId="0" shapeId="0">
      <text>
        <r>
          <rPr>
            <b/>
            <sz val="9"/>
            <color indexed="81"/>
            <rFont val="ＭＳ Ｐゴシック"/>
            <family val="3"/>
            <charset val="128"/>
          </rPr>
          <t>工藤 隆之:
Bugzillaのバグ番号を記載し、Bugzillaの該当バグのページにハイパーリンクを張る</t>
        </r>
      </text>
    </comment>
    <comment ref="H4" authorId="0" shapeId="0">
      <text>
        <r>
          <rPr>
            <b/>
            <sz val="9"/>
            <color indexed="81"/>
            <rFont val="ＭＳ Ｐゴシック"/>
            <family val="3"/>
            <charset val="128"/>
          </rPr>
          <t>13春向け等</t>
        </r>
      </text>
    </comment>
    <comment ref="I4" authorId="1" shapeId="0">
      <text>
        <r>
          <rPr>
            <sz val="9"/>
            <color indexed="81"/>
            <rFont val="ＭＳ Ｐゴシック"/>
            <family val="3"/>
            <charset val="128"/>
          </rPr>
          <t>仕様変更が発生した背景、対象物および仕様の詳細を記述します。</t>
        </r>
      </text>
    </comment>
    <comment ref="U4" authorId="1" shapeId="0">
      <text>
        <r>
          <rPr>
            <sz val="9"/>
            <color indexed="81"/>
            <rFont val="ＭＳ Ｐゴシック"/>
            <family val="3"/>
            <charset val="128"/>
          </rPr>
          <t>仕様変更への対応方法と対象バージョン、スケジュールへの影響などを記述します。</t>
        </r>
      </text>
    </comment>
  </commentList>
</comments>
</file>

<file path=xl/comments2.xml><?xml version="1.0" encoding="utf-8"?>
<comments xmlns="http://schemas.openxmlformats.org/spreadsheetml/2006/main">
  <authors>
    <author>工藤 隆之</author>
  </authors>
  <commentList>
    <comment ref="J40" authorId="0" shapeId="0">
      <text>
        <r>
          <rPr>
            <b/>
            <sz val="9"/>
            <color indexed="81"/>
            <rFont val="ＭＳ Ｐゴシック"/>
            <family val="3"/>
            <charset val="128"/>
          </rPr>
          <t>工藤 隆之：
バージョンも記載すること</t>
        </r>
      </text>
    </comment>
  </commentList>
</comments>
</file>

<file path=xl/comments3.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R20" authorId="0" shapeId="0">
      <text>
        <r>
          <rPr>
            <sz val="9"/>
            <color indexed="81"/>
            <rFont val="ＭＳ Ｐゴシック"/>
            <family val="3"/>
            <charset val="128"/>
          </rPr>
          <t>No.が振られている件数</t>
        </r>
      </text>
    </comment>
    <comment ref="AR21" authorId="0" shapeId="0">
      <text>
        <r>
          <rPr>
            <sz val="9"/>
            <color indexed="81"/>
            <rFont val="ＭＳ Ｐゴシック"/>
            <family val="3"/>
            <charset val="128"/>
          </rPr>
          <t>完了日が記入されている件数</t>
        </r>
      </text>
    </comment>
  </commentList>
</comments>
</file>

<file path=xl/comments4.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R20" authorId="0" shapeId="0">
      <text>
        <r>
          <rPr>
            <sz val="9"/>
            <color indexed="81"/>
            <rFont val="ＭＳ Ｐゴシック"/>
            <family val="3"/>
            <charset val="128"/>
          </rPr>
          <t>No.が振られている件数</t>
        </r>
      </text>
    </comment>
    <comment ref="AR21" authorId="0" shapeId="0">
      <text>
        <r>
          <rPr>
            <sz val="9"/>
            <color indexed="81"/>
            <rFont val="ＭＳ Ｐゴシック"/>
            <family val="3"/>
            <charset val="128"/>
          </rPr>
          <t>完了日が記入されている件数</t>
        </r>
      </text>
    </comment>
  </commentList>
</comments>
</file>

<file path=xl/comments5.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R20" authorId="0" shapeId="0">
      <text>
        <r>
          <rPr>
            <sz val="9"/>
            <color indexed="81"/>
            <rFont val="ＭＳ Ｐゴシック"/>
            <family val="3"/>
            <charset val="128"/>
          </rPr>
          <t>No.が振られている件数</t>
        </r>
      </text>
    </comment>
    <comment ref="AR21" authorId="0" shapeId="0">
      <text>
        <r>
          <rPr>
            <sz val="9"/>
            <color indexed="81"/>
            <rFont val="ＭＳ Ｐゴシック"/>
            <family val="3"/>
            <charset val="128"/>
          </rPr>
          <t>完了日が記入されている件数</t>
        </r>
      </text>
    </comment>
  </commentList>
</comments>
</file>

<file path=xl/comments6.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R20" authorId="0" shapeId="0">
      <text>
        <r>
          <rPr>
            <sz val="9"/>
            <color indexed="81"/>
            <rFont val="ＭＳ Ｐゴシック"/>
            <family val="3"/>
            <charset val="128"/>
          </rPr>
          <t>No.が振られている件数</t>
        </r>
      </text>
    </comment>
    <comment ref="AR21" authorId="0" shapeId="0">
      <text>
        <r>
          <rPr>
            <sz val="9"/>
            <color indexed="81"/>
            <rFont val="ＭＳ Ｐゴシック"/>
            <family val="3"/>
            <charset val="128"/>
          </rPr>
          <t>完了日が記入されている件数</t>
        </r>
      </text>
    </comment>
  </commentList>
</comments>
</file>

<file path=xl/sharedStrings.xml><?xml version="1.0" encoding="utf-8"?>
<sst xmlns="http://schemas.openxmlformats.org/spreadsheetml/2006/main" count="1388" uniqueCount="902">
  <si>
    <t>ソフトウェア開発関連文書</t>
    <rPh sb="6" eb="8">
      <t>カイハツ</t>
    </rPh>
    <rPh sb="8" eb="10">
      <t>カンレン</t>
    </rPh>
    <rPh sb="10" eb="12">
      <t>ブンショ</t>
    </rPh>
    <phoneticPr fontId="3"/>
  </si>
  <si>
    <t>業務カテゴリ・プロジェクト名：[SiNDY-u]
ツール名：[CheckWalk.exe]</t>
    <rPh sb="0" eb="2">
      <t>ギョウム</t>
    </rPh>
    <rPh sb="13" eb="14">
      <t>メイ</t>
    </rPh>
    <rPh sb="28" eb="29">
      <t>メイ</t>
    </rPh>
    <phoneticPr fontId="3"/>
  </si>
  <si>
    <t>技術開発本部 第二技術部 第一技術G</t>
    <rPh sb="0" eb="2">
      <t>ギジュツ</t>
    </rPh>
    <rPh sb="2" eb="4">
      <t>カイハツ</t>
    </rPh>
    <rPh sb="4" eb="5">
      <t>ホン</t>
    </rPh>
    <rPh sb="5" eb="6">
      <t>ブ</t>
    </rPh>
    <rPh sb="7" eb="9">
      <t>ダイニ</t>
    </rPh>
    <rPh sb="9" eb="11">
      <t>ギジュツ</t>
    </rPh>
    <rPh sb="11" eb="12">
      <t>ブ</t>
    </rPh>
    <rPh sb="13" eb="14">
      <t>ダイ</t>
    </rPh>
    <rPh sb="14" eb="15">
      <t>イチ</t>
    </rPh>
    <rPh sb="15" eb="17">
      <t>ギジュツ</t>
    </rPh>
    <phoneticPr fontId="3"/>
  </si>
  <si>
    <t>社外秘</t>
    <rPh sb="0" eb="3">
      <t>シャガイヒ</t>
    </rPh>
    <phoneticPr fontId="3"/>
  </si>
  <si>
    <t>発行版：</t>
  </si>
  <si>
    <t>K</t>
    <phoneticPr fontId="3"/>
  </si>
  <si>
    <t>承認</t>
  </si>
  <si>
    <t>照査</t>
    <phoneticPr fontId="3"/>
  </si>
  <si>
    <t>担当</t>
  </si>
  <si>
    <t>氏名</t>
    <rPh sb="0" eb="2">
      <t>シメイ</t>
    </rPh>
    <phoneticPr fontId="3"/>
  </si>
  <si>
    <t>-</t>
    <phoneticPr fontId="3"/>
  </si>
  <si>
    <t>王淑英</t>
    <rPh sb="0" eb="1">
      <t>オウ</t>
    </rPh>
    <rPh sb="1" eb="2">
      <t>シュク</t>
    </rPh>
    <rPh sb="2" eb="3">
      <t>エイ</t>
    </rPh>
    <phoneticPr fontId="3"/>
  </si>
  <si>
    <t>日付</t>
    <rPh sb="0" eb="2">
      <t>ヒヅケ</t>
    </rPh>
    <phoneticPr fontId="3"/>
  </si>
  <si>
    <t>改版履歴</t>
    <rPh sb="0" eb="2">
      <t>カイハン</t>
    </rPh>
    <rPh sb="2" eb="4">
      <t>リレキ</t>
    </rPh>
    <phoneticPr fontId="3"/>
  </si>
  <si>
    <t>版数</t>
    <rPh sb="0" eb="2">
      <t>ハンスウ</t>
    </rPh>
    <phoneticPr fontId="3"/>
  </si>
  <si>
    <t>担当者</t>
    <rPh sb="0" eb="3">
      <t>タントウシャ</t>
    </rPh>
    <phoneticPr fontId="3"/>
  </si>
  <si>
    <t>変更内容</t>
    <rPh sb="0" eb="2">
      <t>ヘンコウ</t>
    </rPh>
    <rPh sb="2" eb="4">
      <t>ナイヨウ</t>
    </rPh>
    <phoneticPr fontId="3"/>
  </si>
  <si>
    <t>A</t>
    <phoneticPr fontId="3"/>
  </si>
  <si>
    <t>川辺</t>
    <rPh sb="0" eb="2">
      <t>カワベ</t>
    </rPh>
    <phoneticPr fontId="3"/>
  </si>
  <si>
    <t>新規作成</t>
    <rPh sb="0" eb="2">
      <t>シンキ</t>
    </rPh>
    <rPh sb="2" eb="4">
      <t>サクセイ</t>
    </rPh>
    <phoneticPr fontId="3"/>
  </si>
  <si>
    <t>B</t>
    <phoneticPr fontId="3"/>
  </si>
  <si>
    <t>酒井</t>
    <rPh sb="0" eb="2">
      <t>サカイ</t>
    </rPh>
    <phoneticPr fontId="3"/>
  </si>
  <si>
    <t>B版発行</t>
    <rPh sb="1" eb="2">
      <t>バン</t>
    </rPh>
    <rPh sb="2" eb="4">
      <t>ハッコウ</t>
    </rPh>
    <phoneticPr fontId="3"/>
  </si>
  <si>
    <t>C</t>
    <phoneticPr fontId="3"/>
  </si>
  <si>
    <t>2015年12月リリース向け対応内容を反映</t>
    <rPh sb="4" eb="5">
      <t>ネン</t>
    </rPh>
    <rPh sb="7" eb="8">
      <t>ガツ</t>
    </rPh>
    <rPh sb="12" eb="13">
      <t>ム</t>
    </rPh>
    <rPh sb="14" eb="16">
      <t>タイオウ</t>
    </rPh>
    <rPh sb="16" eb="18">
      <t>ナイヨウ</t>
    </rPh>
    <rPh sb="19" eb="21">
      <t>ハンエイ</t>
    </rPh>
    <phoneticPr fontId="3"/>
  </si>
  <si>
    <t>D</t>
    <phoneticPr fontId="3"/>
  </si>
  <si>
    <t>加藤</t>
    <rPh sb="0" eb="2">
      <t>カトウ</t>
    </rPh>
    <phoneticPr fontId="3"/>
  </si>
  <si>
    <t>・仕様変更管理表、検証項目書に下記対応の情報を追記
 -エラーコード：316/317/321/322（Bug11701）の改修について記載
 -エラーコード：335の改修に付いて記載</t>
    <rPh sb="1" eb="3">
      <t>シヨウ</t>
    </rPh>
    <rPh sb="3" eb="5">
      <t>ヘンコウ</t>
    </rPh>
    <rPh sb="5" eb="7">
      <t>カンリ</t>
    </rPh>
    <rPh sb="7" eb="8">
      <t>ヒョウ</t>
    </rPh>
    <rPh sb="9" eb="11">
      <t>ケンショウ</t>
    </rPh>
    <rPh sb="11" eb="13">
      <t>コウモク</t>
    </rPh>
    <rPh sb="13" eb="14">
      <t>ショ</t>
    </rPh>
    <rPh sb="15" eb="17">
      <t>カキ</t>
    </rPh>
    <rPh sb="17" eb="19">
      <t>タイオウ</t>
    </rPh>
    <rPh sb="20" eb="22">
      <t>ジョウホウ</t>
    </rPh>
    <rPh sb="23" eb="25">
      <t>ツイキ</t>
    </rPh>
    <rPh sb="61" eb="63">
      <t>カイシュウ</t>
    </rPh>
    <rPh sb="67" eb="69">
      <t>キサイ</t>
    </rPh>
    <rPh sb="83" eb="85">
      <t>カイシュウ</t>
    </rPh>
    <rPh sb="86" eb="87">
      <t>ツ</t>
    </rPh>
    <rPh sb="89" eb="91">
      <t>キサイ</t>
    </rPh>
    <phoneticPr fontId="3"/>
  </si>
  <si>
    <t>E</t>
    <phoneticPr fontId="3"/>
  </si>
  <si>
    <t>・地下街整合チェックに関する項目を追記
・「仕様変更管理表」シートのNo.2を追記
・「メッセージ一覧」のNo.13～17を追記
・「検証項目書」のNo.6を追記
・「仕様変更管理表」シートのNo.2の内容に合わせて「歩行者NWチェック項目一覧.xlsx」を更新</t>
    <rPh sb="1" eb="4">
      <t>チカガイ</t>
    </rPh>
    <rPh sb="4" eb="6">
      <t>セイゴウ</t>
    </rPh>
    <rPh sb="11" eb="12">
      <t>カン</t>
    </rPh>
    <rPh sb="14" eb="16">
      <t>コウモク</t>
    </rPh>
    <rPh sb="17" eb="19">
      <t>ツイキ</t>
    </rPh>
    <rPh sb="39" eb="41">
      <t>ツイキ</t>
    </rPh>
    <rPh sb="101" eb="103">
      <t>ナイヨウ</t>
    </rPh>
    <rPh sb="104" eb="105">
      <t>ア</t>
    </rPh>
    <rPh sb="129" eb="131">
      <t>コウシン</t>
    </rPh>
    <phoneticPr fontId="3"/>
  </si>
  <si>
    <t>F</t>
    <phoneticPr fontId="3"/>
  </si>
  <si>
    <t>・16秋向け対応に関する項目を追記
・「仕様変更管理表」シートのNo.3を追記
・「メッセージ一覧」のNo.18を追記
・「検証項目書」のNo.7を追記
・「仕様変更管理表」シートのNo.3の内容に合わせて「歩行者NWチェック項目一覧.xlsx」を更新</t>
    <rPh sb="3" eb="4">
      <t>アキ</t>
    </rPh>
    <rPh sb="4" eb="5">
      <t>ム</t>
    </rPh>
    <rPh sb="6" eb="8">
      <t>タイオウ</t>
    </rPh>
    <rPh sb="9" eb="10">
      <t>カン</t>
    </rPh>
    <rPh sb="12" eb="14">
      <t>コウモク</t>
    </rPh>
    <rPh sb="15" eb="17">
      <t>ツイキ</t>
    </rPh>
    <rPh sb="37" eb="39">
      <t>ツイキ</t>
    </rPh>
    <rPh sb="47" eb="49">
      <t>イチラン</t>
    </rPh>
    <rPh sb="57" eb="59">
      <t>ツイキ</t>
    </rPh>
    <rPh sb="62" eb="64">
      <t>ケンショウ</t>
    </rPh>
    <rPh sb="64" eb="66">
      <t>コウモク</t>
    </rPh>
    <rPh sb="66" eb="67">
      <t>ショ</t>
    </rPh>
    <rPh sb="74" eb="76">
      <t>ツイキ</t>
    </rPh>
    <phoneticPr fontId="3"/>
  </si>
  <si>
    <t>G</t>
    <phoneticPr fontId="3"/>
  </si>
  <si>
    <t>宿澤</t>
    <rPh sb="0" eb="2">
      <t>シュクサワ</t>
    </rPh>
    <phoneticPr fontId="3"/>
  </si>
  <si>
    <t>「仕様変更管理表」、「検証項目書」に17春整備向け内容を反映</t>
    <rPh sb="1" eb="8">
      <t>シヨウヘンコウカンリヒョウ</t>
    </rPh>
    <rPh sb="11" eb="16">
      <t>ケンショウコウモクショ</t>
    </rPh>
    <rPh sb="20" eb="21">
      <t>ハル</t>
    </rPh>
    <rPh sb="21" eb="24">
      <t>セイビム</t>
    </rPh>
    <rPh sb="25" eb="27">
      <t>ナイヨウ</t>
    </rPh>
    <rPh sb="28" eb="30">
      <t>ハンエイ</t>
    </rPh>
    <phoneticPr fontId="3"/>
  </si>
  <si>
    <t>H</t>
    <phoneticPr fontId="3"/>
  </si>
  <si>
    <t>劉偉峰</t>
    <rPh sb="0" eb="3">
      <t>リュウイホウ</t>
    </rPh>
    <phoneticPr fontId="3"/>
  </si>
  <si>
    <t>「仕様変更管理表」、「概要」、「検証項目書」シートに歩行者NWチェッカー改修要件定義を追記</t>
    <rPh sb="11" eb="13">
      <t>ガイヨウ</t>
    </rPh>
    <rPh sb="43" eb="45">
      <t>ツイキ</t>
    </rPh>
    <phoneticPr fontId="3"/>
  </si>
  <si>
    <t>I</t>
    <phoneticPr fontId="3"/>
  </si>
  <si>
    <t>酒井 あゆみ</t>
    <rPh sb="0" eb="2">
      <t>サカイ</t>
    </rPh>
    <phoneticPr fontId="3"/>
  </si>
  <si>
    <t>「仕様変更管理表」、「検証項目書」シートに歩行者NWチェッカー改修要件定義を追記</t>
    <rPh sb="38" eb="40">
      <t>ツイキ</t>
    </rPh>
    <phoneticPr fontId="3"/>
  </si>
  <si>
    <t>梶浦 義徳</t>
    <rPh sb="0" eb="2">
      <t>カジウラ</t>
    </rPh>
    <rPh sb="3" eb="5">
      <t>ヨシノリ</t>
    </rPh>
    <phoneticPr fontId="3"/>
  </si>
  <si>
    <t xml:space="preserve">「ガイドライン」差し替え
「DRシート」追加
「概要」シートのArcのバージョン修正
「仕様変更管理表」、「検証項目書」シートに必要事項追記
</t>
    <rPh sb="8" eb="9">
      <t>サ</t>
    </rPh>
    <rPh sb="10" eb="11">
      <t>カ</t>
    </rPh>
    <rPh sb="20" eb="22">
      <t>ツイカ</t>
    </rPh>
    <rPh sb="24" eb="26">
      <t>ガイヨウ</t>
    </rPh>
    <rPh sb="40" eb="42">
      <t>シュウセイ</t>
    </rPh>
    <rPh sb="64" eb="66">
      <t>ヒツヨウ</t>
    </rPh>
    <rPh sb="66" eb="68">
      <t>ジコウ</t>
    </rPh>
    <rPh sb="68" eb="70">
      <t>ツイキ</t>
    </rPh>
    <phoneticPr fontId="3"/>
  </si>
  <si>
    <t>「仕様変更管理表」、「概要」、「機能仕様」、「メッセージ一覧」、「検証項目書」シートに歩行者ダウンコンバートチェッカ改修Phase1要件定義を追記</t>
    <rPh sb="11" eb="13">
      <t>ガイヨウ</t>
    </rPh>
    <rPh sb="43" eb="46">
      <t>ホコウシャ</t>
    </rPh>
    <rPh sb="58" eb="60">
      <t>カイシュウ</t>
    </rPh>
    <rPh sb="66" eb="68">
      <t>ヨウケン</t>
    </rPh>
    <rPh sb="68" eb="70">
      <t>テイギ</t>
    </rPh>
    <rPh sb="71" eb="73">
      <t>ツイキ</t>
    </rPh>
    <phoneticPr fontId="3"/>
  </si>
  <si>
    <t>《表紙》</t>
    <rPh sb="1" eb="3">
      <t>ヒョウシ</t>
    </rPh>
    <phoneticPr fontId="3"/>
  </si>
  <si>
    <t>■概要</t>
    <rPh sb="1" eb="3">
      <t>ガイヨウ</t>
    </rPh>
    <phoneticPr fontId="3"/>
  </si>
  <si>
    <t>・文書の版管理と、照査・承認の記録を行う。</t>
    <rPh sb="1" eb="3">
      <t>ブンショ</t>
    </rPh>
    <rPh sb="4" eb="5">
      <t>ハン</t>
    </rPh>
    <rPh sb="5" eb="7">
      <t>カンリ</t>
    </rPh>
    <rPh sb="9" eb="11">
      <t>ショウサ</t>
    </rPh>
    <rPh sb="12" eb="14">
      <t>ショウニン</t>
    </rPh>
    <rPh sb="15" eb="17">
      <t>キロク</t>
    </rPh>
    <rPh sb="18" eb="19">
      <t>オコナ</t>
    </rPh>
    <phoneticPr fontId="3"/>
  </si>
  <si>
    <t>■記入方法</t>
    <rPh sb="1" eb="5">
      <t>キニュウホウホウ</t>
    </rPh>
    <phoneticPr fontId="3"/>
  </si>
  <si>
    <t>・発行版はアルファベット順で更新のたびに増やしていく。(A、B、C、…、Z、AA、AB、…)</t>
    <rPh sb="1" eb="4">
      <t>ハッコウバン</t>
    </rPh>
    <rPh sb="12" eb="13">
      <t>ジュン</t>
    </rPh>
    <rPh sb="14" eb="16">
      <t>コウシン</t>
    </rPh>
    <rPh sb="20" eb="21">
      <t>フ</t>
    </rPh>
    <phoneticPr fontId="3"/>
  </si>
  <si>
    <t>・ソフトウェア開発文書を更新した者は、担当者の欄に名前(フルネーム)と更新した日付を記入する。</t>
    <rPh sb="12" eb="14">
      <t>コウシン</t>
    </rPh>
    <rPh sb="16" eb="17">
      <t>モノ</t>
    </rPh>
    <rPh sb="19" eb="22">
      <t>タントウシャ</t>
    </rPh>
    <rPh sb="23" eb="24">
      <t>ラン</t>
    </rPh>
    <rPh sb="25" eb="27">
      <t>ナマエ</t>
    </rPh>
    <rPh sb="35" eb="37">
      <t>コウシン</t>
    </rPh>
    <rPh sb="39" eb="41">
      <t>ヒヅケ</t>
    </rPh>
    <rPh sb="42" eb="44">
      <t>キニュウ</t>
    </rPh>
    <phoneticPr fontId="3"/>
  </si>
  <si>
    <t>・ソフトウェア開発文書を更新した者は、照査者、承認者を設定し、照査、承認を依頼する。</t>
    <rPh sb="7" eb="9">
      <t>カイハツ</t>
    </rPh>
    <rPh sb="9" eb="11">
      <t>ブンショ</t>
    </rPh>
    <rPh sb="12" eb="14">
      <t>コウシン</t>
    </rPh>
    <rPh sb="16" eb="17">
      <t>モノ</t>
    </rPh>
    <rPh sb="19" eb="22">
      <t>ショウサシャ</t>
    </rPh>
    <rPh sb="23" eb="26">
      <t>ショウニンシャ</t>
    </rPh>
    <rPh sb="27" eb="29">
      <t>セッテイ</t>
    </rPh>
    <rPh sb="31" eb="33">
      <t>ショウサ</t>
    </rPh>
    <rPh sb="34" eb="36">
      <t>ショウニン</t>
    </rPh>
    <rPh sb="37" eb="39">
      <t>イライ</t>
    </rPh>
    <phoneticPr fontId="3"/>
  </si>
  <si>
    <t>・照査者、承認者は照査/承認欄に名前(フルネーム)と照査/承認した日付を記入する。</t>
    <rPh sb="1" eb="4">
      <t>ショウサシャ</t>
    </rPh>
    <rPh sb="5" eb="8">
      <t>ショウニンシャ</t>
    </rPh>
    <rPh sb="9" eb="11">
      <t>ショウサ</t>
    </rPh>
    <rPh sb="12" eb="14">
      <t>ショウニン</t>
    </rPh>
    <rPh sb="14" eb="15">
      <t>ラン</t>
    </rPh>
    <rPh sb="16" eb="18">
      <t>ナマエ</t>
    </rPh>
    <rPh sb="26" eb="28">
      <t>ショウサ</t>
    </rPh>
    <rPh sb="29" eb="31">
      <t>ショウニン</t>
    </rPh>
    <rPh sb="33" eb="35">
      <t>ヒヅケ</t>
    </rPh>
    <rPh sb="36" eb="38">
      <t>キニュウ</t>
    </rPh>
    <phoneticPr fontId="3"/>
  </si>
  <si>
    <t>■運用方法</t>
    <rPh sb="1" eb="5">
      <t>ウンヨウホウホウ</t>
    </rPh>
    <phoneticPr fontId="3"/>
  </si>
  <si>
    <t>・文書を更新し、レビューを行う。(DRシートの項を参照)</t>
    <rPh sb="1" eb="3">
      <t>ブンショ</t>
    </rPh>
    <rPh sb="4" eb="6">
      <t>コウシン</t>
    </rPh>
    <rPh sb="13" eb="14">
      <t>オコナ</t>
    </rPh>
    <rPh sb="23" eb="24">
      <t>コウ</t>
    </rPh>
    <rPh sb="25" eb="27">
      <t>サンショウ</t>
    </rPh>
    <phoneticPr fontId="3"/>
  </si>
  <si>
    <t>　レビュー依頼の際に、照査者、承認者をそれぞれ一人設定する。</t>
    <rPh sb="5" eb="7">
      <t>イライ</t>
    </rPh>
    <rPh sb="8" eb="9">
      <t>サイ</t>
    </rPh>
    <rPh sb="11" eb="14">
      <t>ショウサシャ</t>
    </rPh>
    <rPh sb="15" eb="18">
      <t>ショウニンシャ</t>
    </rPh>
    <rPh sb="23" eb="25">
      <t>ヒトリ</t>
    </rPh>
    <rPh sb="25" eb="27">
      <t>セッテイ</t>
    </rPh>
    <phoneticPr fontId="3"/>
  </si>
  <si>
    <t>・文書の更新者は、レビューが完了したら、照査者に照査を依頼する。</t>
    <rPh sb="1" eb="3">
      <t>ブンショ</t>
    </rPh>
    <rPh sb="4" eb="7">
      <t>コウシンシャ</t>
    </rPh>
    <rPh sb="14" eb="16">
      <t>カンリョウ</t>
    </rPh>
    <rPh sb="20" eb="23">
      <t>ショウサシャ</t>
    </rPh>
    <rPh sb="24" eb="26">
      <t>ショウサ</t>
    </rPh>
    <rPh sb="27" eb="29">
      <t>イライ</t>
    </rPh>
    <phoneticPr fontId="3"/>
  </si>
  <si>
    <t>・文書の更新者は、照査が完了したら、承認者に承認を依頼する。</t>
    <rPh sb="1" eb="3">
      <t>ブンショ</t>
    </rPh>
    <rPh sb="4" eb="7">
      <t>コウシンシャ</t>
    </rPh>
    <rPh sb="9" eb="11">
      <t>ショウサ</t>
    </rPh>
    <rPh sb="12" eb="14">
      <t>カンリョウ</t>
    </rPh>
    <rPh sb="18" eb="21">
      <t>ショウニンシャ</t>
    </rPh>
    <rPh sb="22" eb="24">
      <t>ショウニン</t>
    </rPh>
    <rPh sb="25" eb="27">
      <t>イライ</t>
    </rPh>
    <phoneticPr fontId="3"/>
  </si>
  <si>
    <t>《仕様変更管理》</t>
    <rPh sb="1" eb="3">
      <t>シヨウ</t>
    </rPh>
    <rPh sb="3" eb="5">
      <t>ヘンコウ</t>
    </rPh>
    <rPh sb="5" eb="7">
      <t>カンリ</t>
    </rPh>
    <phoneticPr fontId="3"/>
  </si>
  <si>
    <t>・仕様変更管理は「仕様変更管理表」シートのみで構成される。</t>
    <rPh sb="1" eb="3">
      <t>シヨウ</t>
    </rPh>
    <rPh sb="3" eb="5">
      <t>ヘンコウ</t>
    </rPh>
    <rPh sb="5" eb="7">
      <t>カンリ</t>
    </rPh>
    <rPh sb="9" eb="11">
      <t>シヨウ</t>
    </rPh>
    <rPh sb="11" eb="13">
      <t>ヘンコウ</t>
    </rPh>
    <rPh sb="13" eb="15">
      <t>カンリ</t>
    </rPh>
    <rPh sb="15" eb="16">
      <t>ヒョウ</t>
    </rPh>
    <rPh sb="23" eb="25">
      <t>コウセイ</t>
    </rPh>
    <phoneticPr fontId="3"/>
  </si>
  <si>
    <t>・当シートは仕様変更の詳細と履歴を記録するものである。</t>
    <rPh sb="1" eb="2">
      <t>トウ</t>
    </rPh>
    <rPh sb="6" eb="8">
      <t>シヨウ</t>
    </rPh>
    <rPh sb="8" eb="10">
      <t>ヘンコウ</t>
    </rPh>
    <rPh sb="11" eb="13">
      <t>ショウサイ</t>
    </rPh>
    <rPh sb="14" eb="16">
      <t>リレキ</t>
    </rPh>
    <rPh sb="17" eb="19">
      <t>キロク</t>
    </rPh>
    <phoneticPr fontId="3"/>
  </si>
  <si>
    <t>・当シートは仕様変更のトレーサビリティ、プロジェクト完了報告内での分析などを目的とする。</t>
    <rPh sb="1" eb="2">
      <t>トウ</t>
    </rPh>
    <rPh sb="6" eb="8">
      <t>シヨウ</t>
    </rPh>
    <rPh sb="8" eb="10">
      <t>ヘンコウ</t>
    </rPh>
    <rPh sb="26" eb="28">
      <t>カンリョウ</t>
    </rPh>
    <rPh sb="28" eb="30">
      <t>ホウコク</t>
    </rPh>
    <rPh sb="30" eb="31">
      <t>ナイ</t>
    </rPh>
    <rPh sb="33" eb="35">
      <t>ブンセキ</t>
    </rPh>
    <rPh sb="38" eb="40">
      <t>モクテキ</t>
    </rPh>
    <phoneticPr fontId="3"/>
  </si>
  <si>
    <t>・要件定義についてはBugzillaの添付情報等として管理をおこない、当シートで該当Bugの履歴を管理していくものとする。</t>
    <rPh sb="1" eb="3">
      <t>ヨウケン</t>
    </rPh>
    <rPh sb="3" eb="5">
      <t>テイギ</t>
    </rPh>
    <rPh sb="19" eb="21">
      <t>テンプ</t>
    </rPh>
    <rPh sb="21" eb="23">
      <t>ジョウホウ</t>
    </rPh>
    <rPh sb="23" eb="24">
      <t>トウ</t>
    </rPh>
    <rPh sb="27" eb="29">
      <t>カンリ</t>
    </rPh>
    <rPh sb="35" eb="36">
      <t>トウ</t>
    </rPh>
    <rPh sb="40" eb="42">
      <t>ガイトウ</t>
    </rPh>
    <rPh sb="46" eb="48">
      <t>リレキ</t>
    </rPh>
    <rPh sb="49" eb="51">
      <t>カンリ</t>
    </rPh>
    <phoneticPr fontId="3"/>
  </si>
  <si>
    <t>（要件定義については後述の解説を参照）</t>
    <rPh sb="1" eb="3">
      <t>ヨウケン</t>
    </rPh>
    <rPh sb="3" eb="5">
      <t>テイギ</t>
    </rPh>
    <rPh sb="10" eb="12">
      <t>コウジュツ</t>
    </rPh>
    <rPh sb="13" eb="15">
      <t>カイセツ</t>
    </rPh>
    <rPh sb="16" eb="18">
      <t>サンショウ</t>
    </rPh>
    <phoneticPr fontId="3"/>
  </si>
  <si>
    <t>・当シートの記入の担当は下記の通りとなる。</t>
    <rPh sb="1" eb="2">
      <t>トウ</t>
    </rPh>
    <rPh sb="6" eb="8">
      <t>キニュウ</t>
    </rPh>
    <rPh sb="9" eb="11">
      <t>タントウ</t>
    </rPh>
    <rPh sb="12" eb="14">
      <t>カキ</t>
    </rPh>
    <rPh sb="15" eb="16">
      <t>トオ</t>
    </rPh>
    <phoneticPr fontId="3"/>
  </si>
  <si>
    <t>要求元</t>
  </si>
  <si>
    <t>要求者</t>
    <rPh sb="0" eb="2">
      <t>ヨウキュウ</t>
    </rPh>
    <rPh sb="2" eb="3">
      <t>シャ</t>
    </rPh>
    <phoneticPr fontId="3"/>
  </si>
  <si>
    <t>要求日</t>
  </si>
  <si>
    <t>Bug番号</t>
  </si>
  <si>
    <t>発生要因</t>
  </si>
  <si>
    <t>発生タイミング
(発生Ver）</t>
    <phoneticPr fontId="3"/>
  </si>
  <si>
    <t>スコープ</t>
  </si>
  <si>
    <t>変更内容</t>
  </si>
  <si>
    <t>対応期限</t>
  </si>
  <si>
    <t>対応方法</t>
  </si>
  <si>
    <t>開発者</t>
    <rPh sb="0" eb="2">
      <t>カイハツ</t>
    </rPh>
    <rPh sb="2" eb="3">
      <t>シャ</t>
    </rPh>
    <phoneticPr fontId="3"/>
  </si>
  <si>
    <t>追加工数</t>
  </si>
  <si>
    <t>リリースVer.</t>
  </si>
  <si>
    <t>リリース日</t>
  </si>
  <si>
    <t>記入者</t>
  </si>
  <si>
    <t>■記入方法</t>
    <rPh sb="1" eb="3">
      <t>キニュウ</t>
    </rPh>
    <rPh sb="3" eb="5">
      <t>ホウホウ</t>
    </rPh>
    <phoneticPr fontId="3"/>
  </si>
  <si>
    <t>・仕様変更管理表シートの太枠内の白いセルに必要事項を記入する。</t>
    <rPh sb="1" eb="3">
      <t>シヨウ</t>
    </rPh>
    <rPh sb="3" eb="5">
      <t>ヘンコウ</t>
    </rPh>
    <rPh sb="5" eb="7">
      <t>カンリ</t>
    </rPh>
    <rPh sb="7" eb="8">
      <t>ヒョウ</t>
    </rPh>
    <rPh sb="12" eb="14">
      <t>フトワク</t>
    </rPh>
    <rPh sb="14" eb="15">
      <t>ナイ</t>
    </rPh>
    <rPh sb="16" eb="17">
      <t>シロ</t>
    </rPh>
    <rPh sb="21" eb="23">
      <t>ヒツヨウ</t>
    </rPh>
    <rPh sb="23" eb="25">
      <t>ジコウ</t>
    </rPh>
    <rPh sb="26" eb="28">
      <t>キニュウ</t>
    </rPh>
    <phoneticPr fontId="3"/>
  </si>
  <si>
    <t>■定義</t>
    <rPh sb="1" eb="3">
      <t>テイギ</t>
    </rPh>
    <phoneticPr fontId="3"/>
  </si>
  <si>
    <t>・発生要因は以下の通り定める。</t>
    <rPh sb="1" eb="3">
      <t>ハッセイ</t>
    </rPh>
    <rPh sb="3" eb="5">
      <t>ヨウイン</t>
    </rPh>
    <rPh sb="6" eb="8">
      <t>イカ</t>
    </rPh>
    <rPh sb="9" eb="10">
      <t>トオ</t>
    </rPh>
    <rPh sb="11" eb="12">
      <t>サダ</t>
    </rPh>
    <phoneticPr fontId="3"/>
  </si>
  <si>
    <t>　（重要：定義を増減する場合は[挿入]-[名前]-[定義]で「発生要因」の範囲を確認・修正してください！）</t>
    <rPh sb="2" eb="4">
      <t>ジュウヨウ</t>
    </rPh>
    <rPh sb="5" eb="7">
      <t>テイギ</t>
    </rPh>
    <rPh sb="8" eb="10">
      <t>ゾウゲン</t>
    </rPh>
    <rPh sb="12" eb="14">
      <t>バアイ</t>
    </rPh>
    <rPh sb="16" eb="18">
      <t>ソウニュウ</t>
    </rPh>
    <rPh sb="21" eb="23">
      <t>ナマエ</t>
    </rPh>
    <rPh sb="26" eb="28">
      <t>テイギ</t>
    </rPh>
    <rPh sb="31" eb="33">
      <t>ハッセイ</t>
    </rPh>
    <rPh sb="33" eb="35">
      <t>ヨウイン</t>
    </rPh>
    <rPh sb="37" eb="39">
      <t>ハンイ</t>
    </rPh>
    <rPh sb="40" eb="42">
      <t>カクニン</t>
    </rPh>
    <rPh sb="43" eb="45">
      <t>シュウセイ</t>
    </rPh>
    <phoneticPr fontId="3"/>
  </si>
  <si>
    <t>新規要求</t>
    <rPh sb="0" eb="2">
      <t>シンキ</t>
    </rPh>
    <rPh sb="2" eb="4">
      <t>ヨウキュウ</t>
    </rPh>
    <phoneticPr fontId="3"/>
  </si>
  <si>
    <t>一番最初の開発仕様</t>
    <rPh sb="0" eb="2">
      <t>イチバン</t>
    </rPh>
    <rPh sb="2" eb="4">
      <t>サイショ</t>
    </rPh>
    <rPh sb="5" eb="7">
      <t>カイハツ</t>
    </rPh>
    <rPh sb="7" eb="9">
      <t>シヨウ</t>
    </rPh>
    <phoneticPr fontId="3"/>
  </si>
  <si>
    <t>変更要求</t>
    <rPh sb="0" eb="2">
      <t>ヘンコウ</t>
    </rPh>
    <rPh sb="2" eb="4">
      <t>ヨウキュウ</t>
    </rPh>
    <phoneticPr fontId="3"/>
  </si>
  <si>
    <t>顧客要望などで当初予定されていた仕様に変更が発生した</t>
    <rPh sb="0" eb="2">
      <t>コキャク</t>
    </rPh>
    <rPh sb="2" eb="4">
      <t>ヨウボウ</t>
    </rPh>
    <rPh sb="7" eb="9">
      <t>トウショ</t>
    </rPh>
    <rPh sb="9" eb="11">
      <t>ヨテイ</t>
    </rPh>
    <rPh sb="16" eb="18">
      <t>シヨウ</t>
    </rPh>
    <rPh sb="19" eb="21">
      <t>ヘンコウ</t>
    </rPh>
    <rPh sb="22" eb="24">
      <t>ハッセイ</t>
    </rPh>
    <phoneticPr fontId="3"/>
  </si>
  <si>
    <t>追加要求</t>
    <rPh sb="0" eb="2">
      <t>ツイカ</t>
    </rPh>
    <rPh sb="2" eb="4">
      <t>ヨウキュウ</t>
    </rPh>
    <phoneticPr fontId="3"/>
  </si>
  <si>
    <t>顧客要望などで当初予定されていなかった仕様の追加が発生した</t>
    <rPh sb="0" eb="2">
      <t>コキャク</t>
    </rPh>
    <rPh sb="2" eb="4">
      <t>ヨウボウ</t>
    </rPh>
    <rPh sb="7" eb="9">
      <t>トウショ</t>
    </rPh>
    <rPh sb="9" eb="11">
      <t>ヨテイ</t>
    </rPh>
    <rPh sb="19" eb="21">
      <t>シヨウ</t>
    </rPh>
    <rPh sb="22" eb="24">
      <t>ツイカ</t>
    </rPh>
    <rPh sb="25" eb="27">
      <t>ハッセイ</t>
    </rPh>
    <phoneticPr fontId="3"/>
  </si>
  <si>
    <t>仕様落ち</t>
    <rPh sb="0" eb="2">
      <t>シヨウ</t>
    </rPh>
    <rPh sb="2" eb="3">
      <t>オ</t>
    </rPh>
    <phoneticPr fontId="3"/>
  </si>
  <si>
    <t>顧客要望などで当初予定されていた仕様の実装が不要になった</t>
    <rPh sb="0" eb="2">
      <t>コキャク</t>
    </rPh>
    <rPh sb="2" eb="4">
      <t>ヨウボウ</t>
    </rPh>
    <rPh sb="7" eb="9">
      <t>トウショ</t>
    </rPh>
    <rPh sb="9" eb="11">
      <t>ヨテイ</t>
    </rPh>
    <rPh sb="16" eb="18">
      <t>シヨウ</t>
    </rPh>
    <rPh sb="19" eb="21">
      <t>ジッソウ</t>
    </rPh>
    <rPh sb="22" eb="24">
      <t>フヨウ</t>
    </rPh>
    <phoneticPr fontId="3"/>
  </si>
  <si>
    <t>実装上の都合</t>
    <rPh sb="0" eb="2">
      <t>ジッソウ</t>
    </rPh>
    <rPh sb="2" eb="3">
      <t>ジョウ</t>
    </rPh>
    <rPh sb="4" eb="6">
      <t>ツゴウ</t>
    </rPh>
    <phoneticPr fontId="3"/>
  </si>
  <si>
    <t>実装時の制約や問題により当初の仕様が実現できないことによる変更</t>
    <rPh sb="0" eb="2">
      <t>ジッソウ</t>
    </rPh>
    <rPh sb="2" eb="3">
      <t>ジ</t>
    </rPh>
    <rPh sb="4" eb="6">
      <t>セイヤク</t>
    </rPh>
    <rPh sb="7" eb="9">
      <t>モンダイ</t>
    </rPh>
    <rPh sb="12" eb="14">
      <t>トウショ</t>
    </rPh>
    <rPh sb="15" eb="17">
      <t>シヨウ</t>
    </rPh>
    <rPh sb="18" eb="20">
      <t>ジツゲン</t>
    </rPh>
    <rPh sb="29" eb="31">
      <t>ヘンコウ</t>
    </rPh>
    <phoneticPr fontId="3"/>
  </si>
  <si>
    <t>自主改善</t>
    <rPh sb="0" eb="2">
      <t>ジシュ</t>
    </rPh>
    <rPh sb="2" eb="4">
      <t>カイゼン</t>
    </rPh>
    <phoneticPr fontId="3"/>
  </si>
  <si>
    <t>実装担当者による自主的な仕様改善提案、リファクタリングなど</t>
    <rPh sb="0" eb="2">
      <t>ジッソウ</t>
    </rPh>
    <rPh sb="2" eb="5">
      <t>タントウシャ</t>
    </rPh>
    <rPh sb="8" eb="11">
      <t>ジシュテキ</t>
    </rPh>
    <rPh sb="12" eb="14">
      <t>シヨウ</t>
    </rPh>
    <rPh sb="14" eb="16">
      <t>カイゼン</t>
    </rPh>
    <rPh sb="16" eb="18">
      <t>テイアン</t>
    </rPh>
    <phoneticPr fontId="3"/>
  </si>
  <si>
    <t>想定外の仕様</t>
    <rPh sb="0" eb="2">
      <t>ソウテイ</t>
    </rPh>
    <rPh sb="2" eb="3">
      <t>ガイ</t>
    </rPh>
    <rPh sb="4" eb="6">
      <t>シヨウ</t>
    </rPh>
    <phoneticPr fontId="3"/>
  </si>
  <si>
    <t>事前に予見することが難しい仕様が発覚したことによる変更</t>
    <rPh sb="0" eb="2">
      <t>ジゼン</t>
    </rPh>
    <rPh sb="3" eb="5">
      <t>ヨケン</t>
    </rPh>
    <rPh sb="10" eb="11">
      <t>ムズカ</t>
    </rPh>
    <rPh sb="13" eb="15">
      <t>シヨウ</t>
    </rPh>
    <rPh sb="16" eb="18">
      <t>ハッカク</t>
    </rPh>
    <rPh sb="25" eb="27">
      <t>ヘンコウ</t>
    </rPh>
    <phoneticPr fontId="3"/>
  </si>
  <si>
    <t>要求不備</t>
    <rPh sb="0" eb="2">
      <t>ヨウキュウ</t>
    </rPh>
    <rPh sb="2" eb="4">
      <t>フビ</t>
    </rPh>
    <phoneticPr fontId="3"/>
  </si>
  <si>
    <t>要求の洗い出しが不完全で要求仕様に漏れ・誤りがあった</t>
    <rPh sb="0" eb="2">
      <t>ヨウキュウ</t>
    </rPh>
    <rPh sb="3" eb="4">
      <t>アラ</t>
    </rPh>
    <rPh sb="5" eb="6">
      <t>ダ</t>
    </rPh>
    <rPh sb="8" eb="11">
      <t>フカンゼン</t>
    </rPh>
    <rPh sb="12" eb="14">
      <t>ヨウキュウ</t>
    </rPh>
    <rPh sb="14" eb="16">
      <t>シヨウ</t>
    </rPh>
    <rPh sb="17" eb="18">
      <t>モ</t>
    </rPh>
    <rPh sb="20" eb="21">
      <t>アヤマ</t>
    </rPh>
    <phoneticPr fontId="3"/>
  </si>
  <si>
    <t>要件定義不備</t>
    <rPh sb="0" eb="2">
      <t>ヨウケン</t>
    </rPh>
    <rPh sb="2" eb="4">
      <t>テイギ</t>
    </rPh>
    <rPh sb="4" eb="6">
      <t>フビ</t>
    </rPh>
    <phoneticPr fontId="3"/>
  </si>
  <si>
    <t>要求の見落とし・誤認などで要件定義に漏れ・誤りがあった</t>
    <rPh sb="0" eb="2">
      <t>ヨウキュウ</t>
    </rPh>
    <rPh sb="3" eb="5">
      <t>ミオ</t>
    </rPh>
    <rPh sb="8" eb="10">
      <t>ゴニン</t>
    </rPh>
    <rPh sb="13" eb="15">
      <t>ヨウケン</t>
    </rPh>
    <rPh sb="15" eb="17">
      <t>テイギ</t>
    </rPh>
    <rPh sb="18" eb="19">
      <t>モ</t>
    </rPh>
    <rPh sb="21" eb="22">
      <t>アヤマ</t>
    </rPh>
    <phoneticPr fontId="3"/>
  </si>
  <si>
    <t>【要件定義】</t>
    <rPh sb="1" eb="3">
      <t>ヨウケン</t>
    </rPh>
    <rPh sb="3" eb="5">
      <t>テイギ</t>
    </rPh>
    <phoneticPr fontId="3"/>
  </si>
  <si>
    <t>・開発部門が作成し、要求部門と確認、調整の上登録する。</t>
    <rPh sb="1" eb="3">
      <t>カイハツ</t>
    </rPh>
    <rPh sb="3" eb="5">
      <t>ブモン</t>
    </rPh>
    <rPh sb="6" eb="8">
      <t>サクセイ</t>
    </rPh>
    <rPh sb="10" eb="14">
      <t>ヨウキュウブモン</t>
    </rPh>
    <rPh sb="15" eb="17">
      <t>カクニン</t>
    </rPh>
    <rPh sb="18" eb="20">
      <t>チョウセイ</t>
    </rPh>
    <rPh sb="21" eb="22">
      <t>ウエ</t>
    </rPh>
    <rPh sb="22" eb="24">
      <t>トウロク</t>
    </rPh>
    <phoneticPr fontId="3"/>
  </si>
  <si>
    <t>■目的</t>
    <rPh sb="1" eb="3">
      <t>モクテキ</t>
    </rPh>
    <phoneticPr fontId="3"/>
  </si>
  <si>
    <t>要件定義の目的は要求者と実現方法の合意を取ること、および開発の設計者へのインプットとすることである。</t>
    <rPh sb="0" eb="2">
      <t>ヨウケン</t>
    </rPh>
    <rPh sb="2" eb="4">
      <t>テイギ</t>
    </rPh>
    <rPh sb="5" eb="7">
      <t>モクテキ</t>
    </rPh>
    <rPh sb="8" eb="10">
      <t>ヨウキュウ</t>
    </rPh>
    <rPh sb="10" eb="11">
      <t>シャ</t>
    </rPh>
    <rPh sb="12" eb="14">
      <t>ジツゲン</t>
    </rPh>
    <rPh sb="14" eb="16">
      <t>ホウホウ</t>
    </rPh>
    <rPh sb="17" eb="19">
      <t>ゴウイ</t>
    </rPh>
    <rPh sb="20" eb="21">
      <t>ト</t>
    </rPh>
    <rPh sb="28" eb="30">
      <t>カイハツ</t>
    </rPh>
    <rPh sb="31" eb="34">
      <t>セッケイシャ</t>
    </rPh>
    <phoneticPr fontId="3"/>
  </si>
  <si>
    <t>・要件定義の書式は指定しないが、以下の項目を記述するものとする。</t>
    <rPh sb="1" eb="3">
      <t>ヨウケン</t>
    </rPh>
    <rPh sb="3" eb="5">
      <t>テイギ</t>
    </rPh>
    <rPh sb="6" eb="8">
      <t>ショシキ</t>
    </rPh>
    <rPh sb="9" eb="11">
      <t>シテイ</t>
    </rPh>
    <rPh sb="16" eb="18">
      <t>イカ</t>
    </rPh>
    <rPh sb="19" eb="21">
      <t>コウモク</t>
    </rPh>
    <rPh sb="22" eb="24">
      <t>キジュツ</t>
    </rPh>
    <phoneticPr fontId="3"/>
  </si>
  <si>
    <t>項目名</t>
    <rPh sb="0" eb="2">
      <t>コウモク</t>
    </rPh>
    <rPh sb="2" eb="3">
      <t>メイ</t>
    </rPh>
    <phoneticPr fontId="3"/>
  </si>
  <si>
    <t>説明</t>
    <rPh sb="0" eb="2">
      <t>セツメイ</t>
    </rPh>
    <phoneticPr fontId="3"/>
  </si>
  <si>
    <t>必須？</t>
    <rPh sb="0" eb="2">
      <t>ヒッス</t>
    </rPh>
    <phoneticPr fontId="3"/>
  </si>
  <si>
    <t>インプット情報</t>
    <rPh sb="5" eb="7">
      <t>ジョウホウ</t>
    </rPh>
    <phoneticPr fontId="3"/>
  </si>
  <si>
    <t>本文書作成のインプットとなった資料等の情報（ファイル名、パス等）。</t>
    <rPh sb="0" eb="1">
      <t>ホン</t>
    </rPh>
    <rPh sb="1" eb="3">
      <t>ブンショ</t>
    </rPh>
    <rPh sb="3" eb="5">
      <t>サクセイ</t>
    </rPh>
    <rPh sb="15" eb="18">
      <t>シリョウトウ</t>
    </rPh>
    <rPh sb="19" eb="21">
      <t>ジョウホウ</t>
    </rPh>
    <rPh sb="26" eb="27">
      <t>メイ</t>
    </rPh>
    <rPh sb="30" eb="31">
      <t>トウ</t>
    </rPh>
    <phoneticPr fontId="3"/>
  </si>
  <si>
    <t>必須</t>
    <rPh sb="0" eb="2">
      <t>ヒッス</t>
    </rPh>
    <phoneticPr fontId="3"/>
  </si>
  <si>
    <t>システムの目的</t>
    <rPh sb="5" eb="7">
      <t>モクテキ</t>
    </rPh>
    <phoneticPr fontId="3"/>
  </si>
  <si>
    <t>誰が何をするためのシステムであるかの説明。ユースケース図など。</t>
    <rPh sb="0" eb="1">
      <t>ダレ</t>
    </rPh>
    <rPh sb="2" eb="3">
      <t>ナニ</t>
    </rPh>
    <rPh sb="18" eb="20">
      <t>セツメイ</t>
    </rPh>
    <rPh sb="27" eb="28">
      <t>ズ</t>
    </rPh>
    <phoneticPr fontId="3"/>
  </si>
  <si>
    <t>機能要件</t>
    <rPh sb="0" eb="2">
      <t>キノウ</t>
    </rPh>
    <rPh sb="2" eb="4">
      <t>ヨウケン</t>
    </rPh>
    <phoneticPr fontId="3"/>
  </si>
  <si>
    <t>システムで何ができるかの具体的な説明。
要求者が理解でき、開発者がこれをもとに設計できるレベルであること。</t>
    <rPh sb="5" eb="6">
      <t>ナニ</t>
    </rPh>
    <rPh sb="12" eb="15">
      <t>グタイテキ</t>
    </rPh>
    <rPh sb="16" eb="18">
      <t>セツメイ</t>
    </rPh>
    <rPh sb="20" eb="22">
      <t>ヨウキュウ</t>
    </rPh>
    <rPh sb="22" eb="23">
      <t>シャ</t>
    </rPh>
    <rPh sb="24" eb="26">
      <t>リカイ</t>
    </rPh>
    <rPh sb="29" eb="31">
      <t>カイハツ</t>
    </rPh>
    <rPh sb="31" eb="32">
      <t>シャ</t>
    </rPh>
    <rPh sb="39" eb="41">
      <t>セッケイ</t>
    </rPh>
    <phoneticPr fontId="3"/>
  </si>
  <si>
    <t>非機能要件</t>
    <rPh sb="0" eb="1">
      <t>ヒ</t>
    </rPh>
    <rPh sb="1" eb="3">
      <t>キノウ</t>
    </rPh>
    <rPh sb="3" eb="5">
      <t>ヨウケン</t>
    </rPh>
    <phoneticPr fontId="3"/>
  </si>
  <si>
    <t>システムの実行速度、扱えるファイルサイズなどのパフォーマンス等。</t>
    <rPh sb="5" eb="7">
      <t>ジッコウ</t>
    </rPh>
    <rPh sb="7" eb="9">
      <t>ソクド</t>
    </rPh>
    <rPh sb="10" eb="11">
      <t>アツカ</t>
    </rPh>
    <rPh sb="30" eb="31">
      <t>トウ</t>
    </rPh>
    <phoneticPr fontId="3"/>
  </si>
  <si>
    <t>動作環境</t>
    <rPh sb="0" eb="2">
      <t>ドウサ</t>
    </rPh>
    <rPh sb="2" eb="4">
      <t>カンキョウ</t>
    </rPh>
    <phoneticPr fontId="3"/>
  </si>
  <si>
    <t>システムを実行させるために必要なインフラ。PCのスペック等。</t>
    <rPh sb="5" eb="7">
      <t>ジッコウ</t>
    </rPh>
    <rPh sb="13" eb="15">
      <t>ヒツヨウ</t>
    </rPh>
    <rPh sb="28" eb="29">
      <t>トウ</t>
    </rPh>
    <phoneticPr fontId="3"/>
  </si>
  <si>
    <t>導入手順</t>
    <rPh sb="0" eb="2">
      <t>ドウニュウ</t>
    </rPh>
    <rPh sb="2" eb="4">
      <t>テジュン</t>
    </rPh>
    <phoneticPr fontId="3"/>
  </si>
  <si>
    <t>システムの導入・移行等の手順およびそれにかかるコスト。</t>
    <rPh sb="5" eb="7">
      <t>ドウニュウ</t>
    </rPh>
    <rPh sb="8" eb="10">
      <t>イコウ</t>
    </rPh>
    <rPh sb="10" eb="11">
      <t>トウ</t>
    </rPh>
    <rPh sb="12" eb="14">
      <t>テジュン</t>
    </rPh>
    <phoneticPr fontId="3"/>
  </si>
  <si>
    <t>システム構成</t>
    <rPh sb="4" eb="6">
      <t>コウセイ</t>
    </rPh>
    <phoneticPr fontId="3"/>
  </si>
  <si>
    <t>システムと外部システムとの関係、入出力等の概観。</t>
    <rPh sb="5" eb="7">
      <t>ガイブ</t>
    </rPh>
    <rPh sb="13" eb="15">
      <t>カンケイ</t>
    </rPh>
    <rPh sb="16" eb="20">
      <t>ニュウシュツリョクトウ</t>
    </rPh>
    <rPh sb="21" eb="23">
      <t>ガイカン</t>
    </rPh>
    <phoneticPr fontId="3"/>
  </si>
  <si>
    <t>任意</t>
    <rPh sb="0" eb="2">
      <t>ニンイ</t>
    </rPh>
    <phoneticPr fontId="3"/>
  </si>
  <si>
    <t>業務フロー</t>
    <rPh sb="0" eb="2">
      <t>ギョウム</t>
    </rPh>
    <phoneticPr fontId="3"/>
  </si>
  <si>
    <t>システムを利用した工程、前後の工程を視覚的に表した資料。
アクティビティ図など。</t>
    <rPh sb="5" eb="7">
      <t>リヨウ</t>
    </rPh>
    <rPh sb="9" eb="11">
      <t>コウテイ</t>
    </rPh>
    <rPh sb="12" eb="14">
      <t>ゼンゴ</t>
    </rPh>
    <rPh sb="15" eb="17">
      <t>コウテイ</t>
    </rPh>
    <rPh sb="18" eb="20">
      <t>シカク</t>
    </rPh>
    <rPh sb="20" eb="21">
      <t>テキ</t>
    </rPh>
    <rPh sb="22" eb="23">
      <t>アラワ</t>
    </rPh>
    <rPh sb="25" eb="27">
      <t>シリョウ</t>
    </rPh>
    <rPh sb="36" eb="37">
      <t>ズ</t>
    </rPh>
    <phoneticPr fontId="3"/>
  </si>
  <si>
    <t>画面イメージ</t>
    <rPh sb="0" eb="2">
      <t>ガメン</t>
    </rPh>
    <phoneticPr fontId="3"/>
  </si>
  <si>
    <t>GUIを持つシステムであればその画面イメージ。</t>
    <rPh sb="4" eb="5">
      <t>モ</t>
    </rPh>
    <rPh sb="16" eb="18">
      <t>ガメン</t>
    </rPh>
    <phoneticPr fontId="3"/>
  </si>
  <si>
    <t>データ構造</t>
    <rPh sb="3" eb="5">
      <t>コウゾウ</t>
    </rPh>
    <phoneticPr fontId="3"/>
  </si>
  <si>
    <t>必要に応じてDB構成、入出力フォーマットなど。</t>
    <rPh sb="0" eb="2">
      <t>ヒツヨウ</t>
    </rPh>
    <rPh sb="3" eb="4">
      <t>オウ</t>
    </rPh>
    <rPh sb="8" eb="10">
      <t>コウセイ</t>
    </rPh>
    <rPh sb="11" eb="14">
      <t>ニュウシュツリョク</t>
    </rPh>
    <phoneticPr fontId="3"/>
  </si>
  <si>
    <t>前提条件</t>
    <rPh sb="0" eb="2">
      <t>ゼンテイ</t>
    </rPh>
    <rPh sb="2" eb="4">
      <t>ジョウケン</t>
    </rPh>
    <phoneticPr fontId="3"/>
  </si>
  <si>
    <t>システム利用に際しての前提条件。必要スキルなど。</t>
    <rPh sb="4" eb="6">
      <t>リヨウ</t>
    </rPh>
    <rPh sb="7" eb="8">
      <t>サイ</t>
    </rPh>
    <rPh sb="11" eb="13">
      <t>ゼンテイ</t>
    </rPh>
    <rPh sb="13" eb="15">
      <t>ジョウケン</t>
    </rPh>
    <rPh sb="16" eb="18">
      <t>ヒツヨウ</t>
    </rPh>
    <phoneticPr fontId="3"/>
  </si>
  <si>
    <t>制限事項</t>
    <rPh sb="0" eb="2">
      <t>セイゲン</t>
    </rPh>
    <rPh sb="2" eb="4">
      <t>ジコウ</t>
    </rPh>
    <phoneticPr fontId="3"/>
  </si>
  <si>
    <t>システムの都合による制限事項。件数制限、ライセンスなど。</t>
    <rPh sb="5" eb="7">
      <t>ツゴウ</t>
    </rPh>
    <rPh sb="10" eb="12">
      <t>セイゲン</t>
    </rPh>
    <rPh sb="12" eb="14">
      <t>ジコウ</t>
    </rPh>
    <rPh sb="15" eb="17">
      <t>ケンスウ</t>
    </rPh>
    <rPh sb="17" eb="19">
      <t>セイゲン</t>
    </rPh>
    <phoneticPr fontId="3"/>
  </si>
  <si>
    <t>その他</t>
    <rPh sb="2" eb="3">
      <t>タ</t>
    </rPh>
    <phoneticPr fontId="3"/>
  </si>
  <si>
    <t>任意。</t>
    <rPh sb="0" eb="2">
      <t>ニンイ</t>
    </rPh>
    <phoneticPr fontId="3"/>
  </si>
  <si>
    <t>・要求に対する実現案が複数ある場合、そのすべてを記述し、最終的にどの案に決定したかまでを追跡できるようにする。</t>
    <rPh sb="1" eb="3">
      <t>ヨウキュウ</t>
    </rPh>
    <rPh sb="4" eb="5">
      <t>タイ</t>
    </rPh>
    <rPh sb="7" eb="9">
      <t>ジツゲン</t>
    </rPh>
    <rPh sb="9" eb="10">
      <t>アン</t>
    </rPh>
    <rPh sb="11" eb="13">
      <t>フクスウ</t>
    </rPh>
    <rPh sb="15" eb="17">
      <t>バアイ</t>
    </rPh>
    <rPh sb="24" eb="26">
      <t>キジュツ</t>
    </rPh>
    <rPh sb="28" eb="31">
      <t>サイシュウテキ</t>
    </rPh>
    <rPh sb="34" eb="35">
      <t>アン</t>
    </rPh>
    <rPh sb="36" eb="38">
      <t>ケッテイ</t>
    </rPh>
    <rPh sb="44" eb="46">
      <t>ツイセキ</t>
    </rPh>
    <phoneticPr fontId="3"/>
  </si>
  <si>
    <t>《機能仕様》</t>
    <rPh sb="1" eb="3">
      <t>キノウ</t>
    </rPh>
    <rPh sb="3" eb="5">
      <t>シヨウ</t>
    </rPh>
    <phoneticPr fontId="3"/>
  </si>
  <si>
    <t>・本文書はソフトウェアが持つ機能の詳細を記述したものである。</t>
    <rPh sb="1" eb="2">
      <t>ホン</t>
    </rPh>
    <rPh sb="2" eb="4">
      <t>ブンショ</t>
    </rPh>
    <rPh sb="12" eb="13">
      <t>モ</t>
    </rPh>
    <rPh sb="14" eb="16">
      <t>キノウ</t>
    </rPh>
    <rPh sb="17" eb="19">
      <t>ショウサイ</t>
    </rPh>
    <rPh sb="20" eb="22">
      <t>キジュツ</t>
    </rPh>
    <phoneticPr fontId="3"/>
  </si>
  <si>
    <t>・内容としては各機能の仕様がソースコードを読まなくてもわかることを目標とする。</t>
    <rPh sb="1" eb="3">
      <t>ナイヨウ</t>
    </rPh>
    <rPh sb="7" eb="10">
      <t>カクキノウ</t>
    </rPh>
    <rPh sb="11" eb="13">
      <t>シヨウ</t>
    </rPh>
    <rPh sb="21" eb="22">
      <t>ヨ</t>
    </rPh>
    <rPh sb="33" eb="35">
      <t>モクヒョウ</t>
    </rPh>
    <phoneticPr fontId="3"/>
  </si>
  <si>
    <t>・機能仕様は、「概要」、「機能仕様」、「処理フロー」、「メッセージ一覧」の4シートから構成される。</t>
    <rPh sb="1" eb="3">
      <t>キノウ</t>
    </rPh>
    <rPh sb="3" eb="5">
      <t>シヨウ</t>
    </rPh>
    <rPh sb="8" eb="10">
      <t>ガイヨウ</t>
    </rPh>
    <rPh sb="13" eb="15">
      <t>キノウ</t>
    </rPh>
    <rPh sb="15" eb="17">
      <t>シヨウ</t>
    </rPh>
    <rPh sb="20" eb="22">
      <t>ショリ</t>
    </rPh>
    <rPh sb="33" eb="35">
      <t>イチラン</t>
    </rPh>
    <rPh sb="43" eb="45">
      <t>コウセイ</t>
    </rPh>
    <phoneticPr fontId="3"/>
  </si>
  <si>
    <t>・機能仕様は、要件定義をベースに開発側で記述する。</t>
    <rPh sb="1" eb="3">
      <t>キノウ</t>
    </rPh>
    <rPh sb="3" eb="5">
      <t>シヨウ</t>
    </rPh>
    <rPh sb="7" eb="9">
      <t>ヨウケン</t>
    </rPh>
    <rPh sb="9" eb="11">
      <t>テイギ</t>
    </rPh>
    <rPh sb="16" eb="18">
      <t>カイハツ</t>
    </rPh>
    <rPh sb="18" eb="19">
      <t>ガワ</t>
    </rPh>
    <rPh sb="20" eb="22">
      <t>キジュツ</t>
    </rPh>
    <phoneticPr fontId="3"/>
  </si>
  <si>
    <t>・機能仕様記述後は、開発側G、要求側G間でレビューを行う。</t>
    <rPh sb="1" eb="3">
      <t>キノウ</t>
    </rPh>
    <rPh sb="3" eb="5">
      <t>シヨウ</t>
    </rPh>
    <rPh sb="5" eb="7">
      <t>キジュツ</t>
    </rPh>
    <rPh sb="7" eb="8">
      <t>ゴ</t>
    </rPh>
    <rPh sb="10" eb="12">
      <t>カイハツ</t>
    </rPh>
    <rPh sb="12" eb="13">
      <t>ガワ</t>
    </rPh>
    <rPh sb="15" eb="17">
      <t>ヨウキュウ</t>
    </rPh>
    <rPh sb="17" eb="18">
      <t>ガワ</t>
    </rPh>
    <rPh sb="19" eb="20">
      <t>カン</t>
    </rPh>
    <rPh sb="26" eb="27">
      <t>オコナ</t>
    </rPh>
    <phoneticPr fontId="3"/>
  </si>
  <si>
    <t>・概要シートにソフトウェアの概要を記入する。最低限の記述項目は以下の通り。</t>
    <rPh sb="1" eb="3">
      <t>ガイヨウ</t>
    </rPh>
    <rPh sb="14" eb="16">
      <t>ガイヨウ</t>
    </rPh>
    <rPh sb="17" eb="19">
      <t>キニュウ</t>
    </rPh>
    <rPh sb="22" eb="25">
      <t>サイテイゲン</t>
    </rPh>
    <rPh sb="26" eb="28">
      <t>キジュツ</t>
    </rPh>
    <rPh sb="28" eb="30">
      <t>コウモク</t>
    </rPh>
    <rPh sb="31" eb="33">
      <t>イカ</t>
    </rPh>
    <rPh sb="34" eb="35">
      <t>トオ</t>
    </rPh>
    <phoneticPr fontId="3"/>
  </si>
  <si>
    <t>項目</t>
    <rPh sb="0" eb="2">
      <t>コウモク</t>
    </rPh>
    <phoneticPr fontId="3"/>
  </si>
  <si>
    <t>はじめに</t>
    <phoneticPr fontId="3"/>
  </si>
  <si>
    <t>本文書についての簡単な説明</t>
    <rPh sb="0" eb="1">
      <t>ホン</t>
    </rPh>
    <rPh sb="1" eb="3">
      <t>ブンショ</t>
    </rPh>
    <rPh sb="8" eb="10">
      <t>カンタン</t>
    </rPh>
    <rPh sb="11" eb="13">
      <t>セツメイ</t>
    </rPh>
    <phoneticPr fontId="3"/>
  </si>
  <si>
    <t>機能仕様のもととなった要件定義等のインプット情報の説明</t>
    <rPh sb="0" eb="2">
      <t>キノウ</t>
    </rPh>
    <rPh sb="2" eb="4">
      <t>シヨウ</t>
    </rPh>
    <rPh sb="11" eb="13">
      <t>ヨウケン</t>
    </rPh>
    <rPh sb="13" eb="15">
      <t>テイギ</t>
    </rPh>
    <rPh sb="15" eb="16">
      <t>トウ</t>
    </rPh>
    <rPh sb="22" eb="24">
      <t>ジョウホウ</t>
    </rPh>
    <rPh sb="25" eb="27">
      <t>セツメイ</t>
    </rPh>
    <phoneticPr fontId="3"/>
  </si>
  <si>
    <t>アプリケーション構成</t>
    <rPh sb="8" eb="10">
      <t>コウセイ</t>
    </rPh>
    <phoneticPr fontId="3"/>
  </si>
  <si>
    <t>アプリケーションを構成するモジュールや関連オブジェクトの説明</t>
    <rPh sb="9" eb="11">
      <t>コウセイ</t>
    </rPh>
    <rPh sb="19" eb="21">
      <t>カンレン</t>
    </rPh>
    <rPh sb="28" eb="30">
      <t>セツメイ</t>
    </rPh>
    <phoneticPr fontId="3"/>
  </si>
  <si>
    <t>開発環境</t>
    <rPh sb="0" eb="2">
      <t>カイハツ</t>
    </rPh>
    <rPh sb="2" eb="4">
      <t>カンキョウ</t>
    </rPh>
    <phoneticPr fontId="3"/>
  </si>
  <si>
    <t>ソフトウェアを開発するためのインフラや支援ツール等の説明</t>
    <rPh sb="7" eb="9">
      <t>カイハツ</t>
    </rPh>
    <rPh sb="19" eb="21">
      <t>シエン</t>
    </rPh>
    <rPh sb="24" eb="25">
      <t>トウ</t>
    </rPh>
    <rPh sb="26" eb="28">
      <t>セツメイ</t>
    </rPh>
    <phoneticPr fontId="3"/>
  </si>
  <si>
    <t>ソフトウェアが稼働するための条件となるインフラ等の説明</t>
    <rPh sb="7" eb="9">
      <t>カドウ</t>
    </rPh>
    <rPh sb="14" eb="16">
      <t>ジョウケン</t>
    </rPh>
    <rPh sb="23" eb="24">
      <t>トウ</t>
    </rPh>
    <rPh sb="25" eb="27">
      <t>セツメイ</t>
    </rPh>
    <phoneticPr fontId="3"/>
  </si>
  <si>
    <t>・機能仕様シートに必要事項を記入する。体裁は好きなように変更してよい。</t>
    <rPh sb="1" eb="3">
      <t>キノウ</t>
    </rPh>
    <rPh sb="3" eb="5">
      <t>シヨウ</t>
    </rPh>
    <rPh sb="9" eb="11">
      <t>ヒツヨウ</t>
    </rPh>
    <rPh sb="11" eb="13">
      <t>ジコウ</t>
    </rPh>
    <rPh sb="14" eb="16">
      <t>キニュウ</t>
    </rPh>
    <rPh sb="19" eb="21">
      <t>テイサイ</t>
    </rPh>
    <rPh sb="22" eb="23">
      <t>ス</t>
    </rPh>
    <rPh sb="28" eb="30">
      <t>ヘンコウ</t>
    </rPh>
    <phoneticPr fontId="3"/>
  </si>
  <si>
    <t>・処理フローシートにソフトウェア全体および各機能の処理フローの概要を記述する。</t>
    <rPh sb="1" eb="3">
      <t>ショリ</t>
    </rPh>
    <rPh sb="16" eb="18">
      <t>ゼンタイ</t>
    </rPh>
    <rPh sb="21" eb="24">
      <t>カクキノウ</t>
    </rPh>
    <rPh sb="25" eb="27">
      <t>ショリ</t>
    </rPh>
    <rPh sb="31" eb="33">
      <t>ガイヨウ</t>
    </rPh>
    <rPh sb="34" eb="36">
      <t>キジュツ</t>
    </rPh>
    <phoneticPr fontId="3"/>
  </si>
  <si>
    <t>・フローチャートを作成する場合は、Excelのシートとして作成する。規模が大きくなる場合は、astah communityを使用し、画像出力して添付すること。</t>
    <rPh sb="9" eb="11">
      <t>サクセイ</t>
    </rPh>
    <rPh sb="13" eb="15">
      <t>バアイ</t>
    </rPh>
    <rPh sb="29" eb="31">
      <t>サクセイ</t>
    </rPh>
    <rPh sb="34" eb="36">
      <t>キボ</t>
    </rPh>
    <rPh sb="37" eb="38">
      <t>オオ</t>
    </rPh>
    <rPh sb="42" eb="44">
      <t>バアイ</t>
    </rPh>
    <rPh sb="62" eb="64">
      <t>シヨウ</t>
    </rPh>
    <rPh sb="66" eb="68">
      <t>ガゾウ</t>
    </rPh>
    <rPh sb="68" eb="70">
      <t>シュツリョク</t>
    </rPh>
    <rPh sb="72" eb="74">
      <t>テンプ</t>
    </rPh>
    <phoneticPr fontId="3"/>
  </si>
  <si>
    <t>・メッセージ一覧シートにメッセージ仕様を記入する。体裁は好きなように変更してよい。</t>
    <rPh sb="6" eb="8">
      <t>イチラン</t>
    </rPh>
    <rPh sb="17" eb="19">
      <t>シヨウ</t>
    </rPh>
    <rPh sb="20" eb="22">
      <t>キニュウ</t>
    </rPh>
    <rPh sb="25" eb="27">
      <t>テイサイ</t>
    </rPh>
    <rPh sb="28" eb="29">
      <t>ス</t>
    </rPh>
    <rPh sb="34" eb="36">
      <t>ヘンコウ</t>
    </rPh>
    <phoneticPr fontId="3"/>
  </si>
  <si>
    <t>　メッセージ仕様の内容としては以下のものが例として挙げられる。</t>
    <phoneticPr fontId="3"/>
  </si>
  <si>
    <t>◇実行時エラーメッセージ</t>
    <rPh sb="1" eb="3">
      <t>ジッコウ</t>
    </rPh>
    <rPh sb="3" eb="4">
      <t>ジ</t>
    </rPh>
    <phoneticPr fontId="3"/>
  </si>
  <si>
    <t>◇ログ出力メッセージ</t>
    <rPh sb="3" eb="5">
      <t>シュツリョク</t>
    </rPh>
    <phoneticPr fontId="3"/>
  </si>
  <si>
    <t>◇ダイアログメッセージ</t>
    <phoneticPr fontId="3"/>
  </si>
  <si>
    <t>◇画面表示メッセージ</t>
    <rPh sb="1" eb="3">
      <t>ガメン</t>
    </rPh>
    <rPh sb="3" eb="5">
      <t>ヒョウジ</t>
    </rPh>
    <phoneticPr fontId="3"/>
  </si>
  <si>
    <t>・必要に応じてシートの追加などを行う。</t>
    <rPh sb="1" eb="3">
      <t>ヒツヨウ</t>
    </rPh>
    <rPh sb="4" eb="5">
      <t>オウ</t>
    </rPh>
    <rPh sb="11" eb="13">
      <t>ツイカ</t>
    </rPh>
    <rPh sb="16" eb="17">
      <t>オコナ</t>
    </rPh>
    <phoneticPr fontId="3"/>
  </si>
  <si>
    <t>《データ仕様》</t>
    <rPh sb="4" eb="6">
      <t>シヨウ</t>
    </rPh>
    <phoneticPr fontId="3"/>
  </si>
  <si>
    <t>・データ仕様は、「データ仕様」シートのみから構成される。</t>
    <rPh sb="4" eb="6">
      <t>シヨウ</t>
    </rPh>
    <rPh sb="12" eb="14">
      <t>シヨウ</t>
    </rPh>
    <rPh sb="22" eb="24">
      <t>コウセイ</t>
    </rPh>
    <phoneticPr fontId="3"/>
  </si>
  <si>
    <t>・本文書はソフトウェアに関連するデータの仕様についてまとめたものである。</t>
    <rPh sb="1" eb="2">
      <t>ホン</t>
    </rPh>
    <rPh sb="2" eb="4">
      <t>ブンショ</t>
    </rPh>
    <rPh sb="12" eb="14">
      <t>カンレン</t>
    </rPh>
    <rPh sb="20" eb="22">
      <t>シヨウ</t>
    </rPh>
    <phoneticPr fontId="3"/>
  </si>
  <si>
    <t>・データ仕様の内容としては以下のものが例として挙げられる。</t>
    <rPh sb="4" eb="6">
      <t>シヨウ</t>
    </rPh>
    <rPh sb="7" eb="9">
      <t>ナイヨウ</t>
    </rPh>
    <rPh sb="13" eb="15">
      <t>イカ</t>
    </rPh>
    <rPh sb="23" eb="24">
      <t>ア</t>
    </rPh>
    <phoneticPr fontId="3"/>
  </si>
  <si>
    <t>◇入出力データフォーマット</t>
    <phoneticPr fontId="3"/>
  </si>
  <si>
    <t>◇ログファイルフォーマット</t>
    <phoneticPr fontId="3"/>
  </si>
  <si>
    <t>◇内部／外部データベースの構造</t>
    <rPh sb="1" eb="3">
      <t>ナイブ</t>
    </rPh>
    <rPh sb="4" eb="6">
      <t>ガイブ</t>
    </rPh>
    <rPh sb="13" eb="15">
      <t>コウゾウ</t>
    </rPh>
    <phoneticPr fontId="3"/>
  </si>
  <si>
    <t>・データ仕様は、開発側で記述する。</t>
    <rPh sb="4" eb="6">
      <t>シヨウ</t>
    </rPh>
    <rPh sb="8" eb="10">
      <t>カイハツ</t>
    </rPh>
    <rPh sb="10" eb="11">
      <t>ガワ</t>
    </rPh>
    <rPh sb="12" eb="14">
      <t>キジュツ</t>
    </rPh>
    <phoneticPr fontId="3"/>
  </si>
  <si>
    <t>・データ仕様記述後は、開発側G、要求側G間でレビューを行う。</t>
    <rPh sb="4" eb="6">
      <t>シヨウ</t>
    </rPh>
    <rPh sb="6" eb="8">
      <t>キジュツ</t>
    </rPh>
    <rPh sb="8" eb="9">
      <t>ゴ</t>
    </rPh>
    <rPh sb="11" eb="13">
      <t>カイハツ</t>
    </rPh>
    <rPh sb="13" eb="14">
      <t>ガワ</t>
    </rPh>
    <rPh sb="16" eb="18">
      <t>ヨウキュウ</t>
    </rPh>
    <rPh sb="18" eb="19">
      <t>ガワ</t>
    </rPh>
    <rPh sb="20" eb="21">
      <t>カン</t>
    </rPh>
    <rPh sb="27" eb="28">
      <t>オコナ</t>
    </rPh>
    <phoneticPr fontId="3"/>
  </si>
  <si>
    <t>・データ仕様シートに必要事項を記入する。体裁は好きなように変更してよい。</t>
    <rPh sb="4" eb="6">
      <t>シヨウ</t>
    </rPh>
    <rPh sb="10" eb="12">
      <t>ヒツヨウ</t>
    </rPh>
    <rPh sb="12" eb="14">
      <t>ジコウ</t>
    </rPh>
    <rPh sb="15" eb="17">
      <t>キニュウ</t>
    </rPh>
    <rPh sb="20" eb="22">
      <t>テイサイ</t>
    </rPh>
    <rPh sb="23" eb="24">
      <t>ス</t>
    </rPh>
    <rPh sb="29" eb="31">
      <t>ヘンコウ</t>
    </rPh>
    <phoneticPr fontId="3"/>
  </si>
  <si>
    <t>・必要に応じてシートの追加、サンプルの添付などを行う。</t>
    <rPh sb="1" eb="3">
      <t>ヒツヨウ</t>
    </rPh>
    <rPh sb="4" eb="5">
      <t>オウ</t>
    </rPh>
    <rPh sb="11" eb="13">
      <t>ツイカ</t>
    </rPh>
    <rPh sb="19" eb="21">
      <t>テンプ</t>
    </rPh>
    <rPh sb="24" eb="25">
      <t>オコナ</t>
    </rPh>
    <phoneticPr fontId="3"/>
  </si>
  <si>
    <t>■運用方法</t>
    <rPh sb="1" eb="3">
      <t>ウンヨウ</t>
    </rPh>
    <rPh sb="3" eb="5">
      <t>ホウホウ</t>
    </rPh>
    <phoneticPr fontId="3"/>
  </si>
  <si>
    <t>1) データ仕様策定担当者がデータ仕様を記載する。</t>
    <rPh sb="6" eb="8">
      <t>シヨウ</t>
    </rPh>
    <rPh sb="8" eb="10">
      <t>サクテイ</t>
    </rPh>
    <rPh sb="10" eb="13">
      <t>タントウシャ</t>
    </rPh>
    <rPh sb="17" eb="19">
      <t>シヨウ</t>
    </rPh>
    <rPh sb="20" eb="22">
      <t>キサイ</t>
    </rPh>
    <phoneticPr fontId="3"/>
  </si>
  <si>
    <t>2) 開発部門内で照査・承認を行う。（表紙の照査・承認欄に記名する）</t>
    <rPh sb="3" eb="5">
      <t>カイハツ</t>
    </rPh>
    <rPh sb="5" eb="7">
      <t>ブモン</t>
    </rPh>
    <rPh sb="7" eb="8">
      <t>ナイ</t>
    </rPh>
    <rPh sb="9" eb="11">
      <t>ショウサ</t>
    </rPh>
    <rPh sb="12" eb="14">
      <t>ショウニン</t>
    </rPh>
    <rPh sb="15" eb="16">
      <t>オコナ</t>
    </rPh>
    <rPh sb="19" eb="21">
      <t>ヒョウシ</t>
    </rPh>
    <rPh sb="22" eb="24">
      <t>ショウサ</t>
    </rPh>
    <rPh sb="25" eb="27">
      <t>ショウニン</t>
    </rPh>
    <rPh sb="27" eb="28">
      <t>ラン</t>
    </rPh>
    <rPh sb="29" eb="31">
      <t>キメイ</t>
    </rPh>
    <phoneticPr fontId="3"/>
  </si>
  <si>
    <t>3) 要求部門へ展開し、両部門間で外部設計DRを実施する。</t>
    <rPh sb="3" eb="5">
      <t>ヨウキュウ</t>
    </rPh>
    <rPh sb="5" eb="7">
      <t>ブモン</t>
    </rPh>
    <rPh sb="8" eb="10">
      <t>テンカイ</t>
    </rPh>
    <rPh sb="12" eb="15">
      <t>リョウブモン</t>
    </rPh>
    <rPh sb="15" eb="16">
      <t>カン</t>
    </rPh>
    <rPh sb="17" eb="19">
      <t>ガイブ</t>
    </rPh>
    <rPh sb="19" eb="21">
      <t>セッケイ</t>
    </rPh>
    <rPh sb="24" eb="26">
      <t>ジッシ</t>
    </rPh>
    <phoneticPr fontId="3"/>
  </si>
  <si>
    <t>・データ仕様書チェックリストの確認を行うこと。</t>
    <rPh sb="4" eb="7">
      <t>シヨウショ</t>
    </rPh>
    <rPh sb="15" eb="17">
      <t>カクニン</t>
    </rPh>
    <rPh sb="18" eb="19">
      <t>オコナ</t>
    </rPh>
    <phoneticPr fontId="3"/>
  </si>
  <si>
    <t>・必要に応じて、実データとデータ仕様書を用い、対象となるデータ仕様の説明を行うこと。(データ仕様書の漏れが発見された場合は、適宜修正すること)</t>
    <rPh sb="1" eb="3">
      <t>ヒツヨウ</t>
    </rPh>
    <rPh sb="4" eb="5">
      <t>オウ</t>
    </rPh>
    <rPh sb="8" eb="9">
      <t>ジツ</t>
    </rPh>
    <rPh sb="16" eb="18">
      <t>シヨウ</t>
    </rPh>
    <rPh sb="18" eb="19">
      <t>ショ</t>
    </rPh>
    <rPh sb="20" eb="21">
      <t>モチ</t>
    </rPh>
    <rPh sb="23" eb="25">
      <t>タイショウ</t>
    </rPh>
    <rPh sb="31" eb="33">
      <t>シヨウ</t>
    </rPh>
    <rPh sb="34" eb="36">
      <t>セツメイ</t>
    </rPh>
    <rPh sb="37" eb="38">
      <t>オコナ</t>
    </rPh>
    <rPh sb="46" eb="48">
      <t>シヨウ</t>
    </rPh>
    <rPh sb="48" eb="49">
      <t>ショ</t>
    </rPh>
    <rPh sb="50" eb="51">
      <t>モ</t>
    </rPh>
    <rPh sb="53" eb="55">
      <t>ハッケン</t>
    </rPh>
    <rPh sb="58" eb="60">
      <t>バアイ</t>
    </rPh>
    <rPh sb="62" eb="64">
      <t>テキギ</t>
    </rPh>
    <rPh sb="64" eb="66">
      <t>シュウセイ</t>
    </rPh>
    <phoneticPr fontId="3"/>
  </si>
  <si>
    <t>・要求部門は、データ仕様について、不明点があれば適宜質問し、十分に内容を理解すること。</t>
    <rPh sb="1" eb="3">
      <t>ヨウキュウ</t>
    </rPh>
    <rPh sb="3" eb="5">
      <t>ブモン</t>
    </rPh>
    <rPh sb="10" eb="12">
      <t>シヨウ</t>
    </rPh>
    <rPh sb="17" eb="20">
      <t>フメイテン</t>
    </rPh>
    <rPh sb="24" eb="26">
      <t>テキギ</t>
    </rPh>
    <rPh sb="26" eb="28">
      <t>シツモン</t>
    </rPh>
    <rPh sb="30" eb="32">
      <t>ジュウブン</t>
    </rPh>
    <rPh sb="33" eb="35">
      <t>ナイヨウ</t>
    </rPh>
    <rPh sb="36" eb="38">
      <t>リカイ</t>
    </rPh>
    <phoneticPr fontId="3"/>
  </si>
  <si>
    <t>《検証記録》</t>
    <rPh sb="1" eb="3">
      <t>ケンショウ</t>
    </rPh>
    <rPh sb="3" eb="5">
      <t>キロク</t>
    </rPh>
    <phoneticPr fontId="3"/>
  </si>
  <si>
    <t>・本文書は検証結果の記録するためのものである。</t>
    <rPh sb="1" eb="3">
      <t>ホンブン</t>
    </rPh>
    <rPh sb="3" eb="4">
      <t>ショ</t>
    </rPh>
    <rPh sb="5" eb="7">
      <t>ケンショウ</t>
    </rPh>
    <rPh sb="7" eb="9">
      <t>ケッカ</t>
    </rPh>
    <rPh sb="10" eb="12">
      <t>キロク</t>
    </rPh>
    <phoneticPr fontId="3"/>
  </si>
  <si>
    <t>・各検証項目書は開発部門で記述する。</t>
    <rPh sb="1" eb="2">
      <t>カク</t>
    </rPh>
    <rPh sb="4" eb="6">
      <t>コウモク</t>
    </rPh>
    <rPh sb="6" eb="7">
      <t>ショ</t>
    </rPh>
    <rPh sb="8" eb="10">
      <t>カイハツ</t>
    </rPh>
    <rPh sb="10" eb="12">
      <t>ブモン</t>
    </rPh>
    <rPh sb="13" eb="15">
      <t>キジュツ</t>
    </rPh>
    <phoneticPr fontId="3"/>
  </si>
  <si>
    <t>・本文書は、ツール開発・改修に伴うソフトウェア開発文書のレビューの際、記述内容に過不足がないかレビューを行う。</t>
    <rPh sb="1" eb="3">
      <t>ホンブン</t>
    </rPh>
    <rPh sb="3" eb="4">
      <t>ショ</t>
    </rPh>
    <rPh sb="9" eb="11">
      <t>カイハツ</t>
    </rPh>
    <rPh sb="12" eb="14">
      <t>カイシュウ</t>
    </rPh>
    <rPh sb="15" eb="16">
      <t>トモナ</t>
    </rPh>
    <rPh sb="23" eb="25">
      <t>カイハツ</t>
    </rPh>
    <rPh sb="25" eb="27">
      <t>ブンショ</t>
    </rPh>
    <rPh sb="33" eb="34">
      <t>サイ</t>
    </rPh>
    <rPh sb="35" eb="37">
      <t>キジュツ</t>
    </rPh>
    <rPh sb="37" eb="39">
      <t>ナイヨウ</t>
    </rPh>
    <rPh sb="40" eb="43">
      <t>カフソク</t>
    </rPh>
    <rPh sb="52" eb="53">
      <t>オコナ</t>
    </rPh>
    <phoneticPr fontId="3"/>
  </si>
  <si>
    <t>・太枠内の白いセルに必要事項を入力する。</t>
    <phoneticPr fontId="3"/>
  </si>
  <si>
    <t>・各列への入力は、列名にコメントとして記載されている内容に従う。</t>
    <rPh sb="1" eb="3">
      <t>カクレツ</t>
    </rPh>
    <rPh sb="5" eb="7">
      <t>ニュウリョク</t>
    </rPh>
    <rPh sb="9" eb="10">
      <t>レツ</t>
    </rPh>
    <rPh sb="10" eb="11">
      <t>メイ</t>
    </rPh>
    <rPh sb="19" eb="21">
      <t>キサイ</t>
    </rPh>
    <rPh sb="26" eb="28">
      <t>ナイヨウ</t>
    </rPh>
    <rPh sb="29" eb="30">
      <t>シタガ</t>
    </rPh>
    <phoneticPr fontId="3"/>
  </si>
  <si>
    <t>・「テストプロジェクト - テスト計画 - ビルド」の欄にはTestlinkのテストレポートまでのハイパーリンクを張る。</t>
    <rPh sb="27" eb="28">
      <t>ラン</t>
    </rPh>
    <rPh sb="57" eb="58">
      <t>ハ</t>
    </rPh>
    <phoneticPr fontId="3"/>
  </si>
  <si>
    <t>・行が不足した場合は適宜追加する。</t>
    <rPh sb="1" eb="2">
      <t>ギョウ</t>
    </rPh>
    <rPh sb="3" eb="5">
      <t>フソク</t>
    </rPh>
    <rPh sb="7" eb="9">
      <t>バアイ</t>
    </rPh>
    <rPh sb="10" eb="12">
      <t>テキギ</t>
    </rPh>
    <rPh sb="12" eb="14">
      <t>ツイカ</t>
    </rPh>
    <phoneticPr fontId="3"/>
  </si>
  <si>
    <t>・検証記録を更新した場合は、シート「表紙」の発行版と日付を更新し、シート「改版履歴」の更新も行う。</t>
    <rPh sb="1" eb="3">
      <t>ケンショウ</t>
    </rPh>
    <rPh sb="3" eb="5">
      <t>キロク</t>
    </rPh>
    <rPh sb="6" eb="8">
      <t>コウシン</t>
    </rPh>
    <rPh sb="10" eb="12">
      <t>バアイ</t>
    </rPh>
    <rPh sb="18" eb="20">
      <t>ヒョウシ</t>
    </rPh>
    <rPh sb="22" eb="24">
      <t>ハッコウ</t>
    </rPh>
    <rPh sb="24" eb="25">
      <t>バン</t>
    </rPh>
    <rPh sb="26" eb="28">
      <t>ヒヅケ</t>
    </rPh>
    <rPh sb="29" eb="31">
      <t>コウシン</t>
    </rPh>
    <rPh sb="37" eb="38">
      <t>カイ</t>
    </rPh>
    <rPh sb="38" eb="39">
      <t>バン</t>
    </rPh>
    <rPh sb="39" eb="41">
      <t>リレキ</t>
    </rPh>
    <rPh sb="43" eb="45">
      <t>コウシン</t>
    </rPh>
    <rPh sb="46" eb="47">
      <t>オコナ</t>
    </rPh>
    <phoneticPr fontId="3"/>
  </si>
  <si>
    <t>1) ツール開発・改修時や、環境移行に伴う動作確認等、ツール検証が必要な場合に、検証担当者が検証記録を記載する。</t>
    <rPh sb="6" eb="8">
      <t>カイハツ</t>
    </rPh>
    <rPh sb="9" eb="11">
      <t>カイシュウ</t>
    </rPh>
    <rPh sb="11" eb="12">
      <t>ジ</t>
    </rPh>
    <rPh sb="14" eb="16">
      <t>カンキョウ</t>
    </rPh>
    <rPh sb="16" eb="18">
      <t>イコウ</t>
    </rPh>
    <rPh sb="19" eb="20">
      <t>トモナ</t>
    </rPh>
    <rPh sb="21" eb="23">
      <t>ドウサ</t>
    </rPh>
    <rPh sb="23" eb="25">
      <t>カクニン</t>
    </rPh>
    <rPh sb="25" eb="26">
      <t>ナド</t>
    </rPh>
    <rPh sb="30" eb="32">
      <t>ケンショウ</t>
    </rPh>
    <rPh sb="33" eb="35">
      <t>ヒツヨウ</t>
    </rPh>
    <rPh sb="36" eb="38">
      <t>バアイ</t>
    </rPh>
    <rPh sb="40" eb="42">
      <t>ケンショウ</t>
    </rPh>
    <rPh sb="42" eb="45">
      <t>タントウシャ</t>
    </rPh>
    <rPh sb="46" eb="48">
      <t>ケンショウ</t>
    </rPh>
    <rPh sb="48" eb="50">
      <t>キロク</t>
    </rPh>
    <rPh sb="51" eb="53">
      <t>キサイ</t>
    </rPh>
    <phoneticPr fontId="3"/>
  </si>
  <si>
    <t>2) ツール開発・改修に伴って検証記録を更新した場合、他シートと合わせて、グループ内レビューを行う。</t>
    <rPh sb="6" eb="8">
      <t>カイハツ</t>
    </rPh>
    <rPh sb="9" eb="11">
      <t>カイシュウ</t>
    </rPh>
    <rPh sb="12" eb="13">
      <t>トモナ</t>
    </rPh>
    <rPh sb="15" eb="17">
      <t>ケンショウ</t>
    </rPh>
    <rPh sb="17" eb="19">
      <t>キロク</t>
    </rPh>
    <rPh sb="20" eb="22">
      <t>コウシン</t>
    </rPh>
    <rPh sb="24" eb="26">
      <t>バアイ</t>
    </rPh>
    <rPh sb="27" eb="28">
      <t>タ</t>
    </rPh>
    <rPh sb="32" eb="33">
      <t>ア</t>
    </rPh>
    <rPh sb="41" eb="42">
      <t>ナイ</t>
    </rPh>
    <rPh sb="47" eb="48">
      <t>オコナ</t>
    </rPh>
    <phoneticPr fontId="3"/>
  </si>
  <si>
    <t xml:space="preserve">    検証記録の更新しか行っていない場合、照査・承認は不要とする。</t>
    <rPh sb="4" eb="6">
      <t>ケンショウ</t>
    </rPh>
    <rPh sb="6" eb="8">
      <t>キロク</t>
    </rPh>
    <rPh sb="9" eb="11">
      <t>コウシン</t>
    </rPh>
    <rPh sb="13" eb="14">
      <t>オコナ</t>
    </rPh>
    <rPh sb="19" eb="21">
      <t>バアイ</t>
    </rPh>
    <rPh sb="22" eb="24">
      <t>ショウサ</t>
    </rPh>
    <rPh sb="25" eb="27">
      <t>ショウニン</t>
    </rPh>
    <rPh sb="28" eb="30">
      <t>フヨウ</t>
    </rPh>
    <phoneticPr fontId="3"/>
  </si>
  <si>
    <t>《QAシート》</t>
    <phoneticPr fontId="3"/>
  </si>
  <si>
    <t>・本文書はツールに対する問い合わせと、その回答を記録するためのものである。</t>
    <rPh sb="1" eb="2">
      <t>ホン</t>
    </rPh>
    <rPh sb="2" eb="4">
      <t>ブンショ</t>
    </rPh>
    <rPh sb="9" eb="10">
      <t>タイ</t>
    </rPh>
    <rPh sb="12" eb="13">
      <t>ト</t>
    </rPh>
    <rPh sb="14" eb="15">
      <t>ア</t>
    </rPh>
    <rPh sb="21" eb="23">
      <t>カイトウ</t>
    </rPh>
    <rPh sb="24" eb="26">
      <t>キロク</t>
    </rPh>
    <phoneticPr fontId="3"/>
  </si>
  <si>
    <t>・問い合わせを受けた際に開発部門で記述する。</t>
    <rPh sb="1" eb="2">
      <t>ト</t>
    </rPh>
    <rPh sb="3" eb="4">
      <t>ア</t>
    </rPh>
    <rPh sb="7" eb="8">
      <t>ウ</t>
    </rPh>
    <rPh sb="10" eb="11">
      <t>サイ</t>
    </rPh>
    <rPh sb="12" eb="14">
      <t>カイハツ</t>
    </rPh>
    <rPh sb="14" eb="16">
      <t>ブモン</t>
    </rPh>
    <rPh sb="17" eb="19">
      <t>キジュツ</t>
    </rPh>
    <phoneticPr fontId="3"/>
  </si>
  <si>
    <t>・QAシートのみの更新の場合はレビュー不要だが、それ以外のシートを更新した場合は、開発部門内でレビューを実施し、承認のフローを回すこと。</t>
    <rPh sb="9" eb="11">
      <t>コウシン</t>
    </rPh>
    <rPh sb="12" eb="14">
      <t>バアイ</t>
    </rPh>
    <rPh sb="19" eb="21">
      <t>フヨウ</t>
    </rPh>
    <rPh sb="26" eb="28">
      <t>イガイ</t>
    </rPh>
    <rPh sb="33" eb="35">
      <t>コウシン</t>
    </rPh>
    <rPh sb="37" eb="39">
      <t>バアイ</t>
    </rPh>
    <rPh sb="41" eb="45">
      <t>カイハツブモン</t>
    </rPh>
    <rPh sb="45" eb="46">
      <t>ナイ</t>
    </rPh>
    <rPh sb="52" eb="54">
      <t>ジッシ</t>
    </rPh>
    <rPh sb="56" eb="58">
      <t>ショウニン</t>
    </rPh>
    <rPh sb="63" eb="64">
      <t>マワ</t>
    </rPh>
    <phoneticPr fontId="3"/>
  </si>
  <si>
    <t>・記述項目は以下の通り</t>
    <rPh sb="1" eb="3">
      <t>キジュツ</t>
    </rPh>
    <rPh sb="3" eb="5">
      <t>コウモク</t>
    </rPh>
    <rPh sb="6" eb="8">
      <t>イカ</t>
    </rPh>
    <rPh sb="9" eb="10">
      <t>トオ</t>
    </rPh>
    <phoneticPr fontId="3"/>
  </si>
  <si>
    <t>項番</t>
  </si>
  <si>
    <t>1から順に番号を振っていく</t>
    <rPh sb="3" eb="4">
      <t>ジュン</t>
    </rPh>
    <rPh sb="5" eb="7">
      <t>バンゴウ</t>
    </rPh>
    <rPh sb="8" eb="9">
      <t>フ</t>
    </rPh>
    <phoneticPr fontId="3"/>
  </si>
  <si>
    <t>ツールバージョン</t>
  </si>
  <si>
    <t>問い合わせを受けた時点のツールバージョンを記入する</t>
    <rPh sb="0" eb="1">
      <t>ト</t>
    </rPh>
    <rPh sb="2" eb="3">
      <t>ア</t>
    </rPh>
    <rPh sb="6" eb="7">
      <t>ウ</t>
    </rPh>
    <rPh sb="9" eb="11">
      <t>ジテン</t>
    </rPh>
    <rPh sb="21" eb="23">
      <t>キニュウ</t>
    </rPh>
    <phoneticPr fontId="3"/>
  </si>
  <si>
    <t>質問内容</t>
  </si>
  <si>
    <t>問い合わせ内容を記入する</t>
    <rPh sb="0" eb="1">
      <t>ト</t>
    </rPh>
    <rPh sb="2" eb="3">
      <t>ア</t>
    </rPh>
    <rPh sb="5" eb="7">
      <t>ナイヨウ</t>
    </rPh>
    <rPh sb="8" eb="10">
      <t>キニュウ</t>
    </rPh>
    <phoneticPr fontId="3"/>
  </si>
  <si>
    <t>回答内容</t>
  </si>
  <si>
    <t>回答内容を記入する</t>
    <rPh sb="0" eb="4">
      <t>カイトウナイヨウ</t>
    </rPh>
    <rPh sb="5" eb="7">
      <t>キニュウ</t>
    </rPh>
    <phoneticPr fontId="3"/>
  </si>
  <si>
    <t>回答記入者</t>
  </si>
  <si>
    <t>回答を記入した人の名前を記入する</t>
    <rPh sb="0" eb="2">
      <t>カイトウ</t>
    </rPh>
    <rPh sb="3" eb="5">
      <t>キニュウ</t>
    </rPh>
    <rPh sb="7" eb="8">
      <t>ヒト</t>
    </rPh>
    <rPh sb="9" eb="11">
      <t>ナマエ</t>
    </rPh>
    <rPh sb="12" eb="14">
      <t>キニュウ</t>
    </rPh>
    <phoneticPr fontId="3"/>
  </si>
  <si>
    <t>回答記入日付</t>
  </si>
  <si>
    <t>回答を記入した日付を記入する</t>
    <rPh sb="0" eb="2">
      <t>カイトウ</t>
    </rPh>
    <rPh sb="3" eb="5">
      <t>キニュウ</t>
    </rPh>
    <rPh sb="7" eb="9">
      <t>ヒヅケ</t>
    </rPh>
    <rPh sb="10" eb="12">
      <t>キニュウ</t>
    </rPh>
    <phoneticPr fontId="3"/>
  </si>
  <si>
    <t>文書の修正</t>
  </si>
  <si>
    <t>必要があって他のシートを更新した場合は、「済」を選択する</t>
    <rPh sb="0" eb="2">
      <t>ヒツヨウ</t>
    </rPh>
    <rPh sb="6" eb="7">
      <t>ホカ</t>
    </rPh>
    <rPh sb="12" eb="14">
      <t>コウシン</t>
    </rPh>
    <rPh sb="16" eb="18">
      <t>バアイ</t>
    </rPh>
    <rPh sb="21" eb="22">
      <t>スミ</t>
    </rPh>
    <rPh sb="24" eb="26">
      <t>センタク</t>
    </rPh>
    <phoneticPr fontId="3"/>
  </si>
  <si>
    <t>そうでない場合は「未」を選択する</t>
    <rPh sb="5" eb="7">
      <t>バアイ</t>
    </rPh>
    <rPh sb="9" eb="10">
      <t>ミ</t>
    </rPh>
    <rPh sb="12" eb="14">
      <t>センタク</t>
    </rPh>
    <phoneticPr fontId="3"/>
  </si>
  <si>
    <t>修正の概要</t>
  </si>
  <si>
    <t>他のシートを更新した場合、修正内容の概要を記入する</t>
    <rPh sb="0" eb="1">
      <t>ホカ</t>
    </rPh>
    <rPh sb="6" eb="8">
      <t>コウシン</t>
    </rPh>
    <rPh sb="10" eb="12">
      <t>バアイ</t>
    </rPh>
    <rPh sb="13" eb="17">
      <t>シュウセイナイヨウ</t>
    </rPh>
    <rPh sb="18" eb="20">
      <t>ガイヨウ</t>
    </rPh>
    <rPh sb="21" eb="23">
      <t>キニュウ</t>
    </rPh>
    <phoneticPr fontId="3"/>
  </si>
  <si>
    <t>例.</t>
    <rPh sb="0" eb="1">
      <t>レイ</t>
    </rPh>
    <phoneticPr fontId="3"/>
  </si>
  <si>
    <t>・〇〇シートに△△について追記</t>
    <phoneticPr fontId="3"/>
  </si>
  <si>
    <t>・〇〇シートから△△についての記述を削除</t>
    <rPh sb="15" eb="17">
      <t>キジュツ</t>
    </rPh>
    <rPh sb="18" eb="20">
      <t>サクジョ</t>
    </rPh>
    <phoneticPr fontId="3"/>
  </si>
  <si>
    <t>1) 問い合わせを受ける。</t>
    <rPh sb="3" eb="4">
      <t>ト</t>
    </rPh>
    <rPh sb="5" eb="6">
      <t>ア</t>
    </rPh>
    <rPh sb="9" eb="10">
      <t>ウ</t>
    </rPh>
    <phoneticPr fontId="3"/>
  </si>
  <si>
    <t>2) 既存の文書では判断ができない・難しい場合、問い合わせ内容と回答を記入する。</t>
    <rPh sb="3" eb="5">
      <t>キゾン</t>
    </rPh>
    <rPh sb="6" eb="8">
      <t>ブンショ</t>
    </rPh>
    <rPh sb="10" eb="12">
      <t>ハンダン</t>
    </rPh>
    <rPh sb="18" eb="19">
      <t>ムズカ</t>
    </rPh>
    <rPh sb="21" eb="23">
      <t>バアイ</t>
    </rPh>
    <rPh sb="24" eb="25">
      <t>ト</t>
    </rPh>
    <rPh sb="26" eb="27">
      <t>ア</t>
    </rPh>
    <rPh sb="29" eb="31">
      <t>ナイヨウ</t>
    </rPh>
    <rPh sb="32" eb="34">
      <t>カイトウ</t>
    </rPh>
    <rPh sb="35" eb="37">
      <t>キニュウ</t>
    </rPh>
    <phoneticPr fontId="3"/>
  </si>
  <si>
    <t>3) 修正の必要がある場合は文書を修正し、レビューを実施する。</t>
    <rPh sb="3" eb="5">
      <t>シュウセイ</t>
    </rPh>
    <rPh sb="6" eb="8">
      <t>ヒツヨウ</t>
    </rPh>
    <rPh sb="11" eb="13">
      <t>バアイ</t>
    </rPh>
    <rPh sb="14" eb="16">
      <t>ブンショ</t>
    </rPh>
    <rPh sb="17" eb="19">
      <t>シュウセイ</t>
    </rPh>
    <rPh sb="26" eb="28">
      <t>ジッシ</t>
    </rPh>
    <phoneticPr fontId="3"/>
  </si>
  <si>
    <t>《DRシート》</t>
    <phoneticPr fontId="3"/>
  </si>
  <si>
    <t>■概要</t>
    <rPh sb="1" eb="3">
      <t>ガイヨウ</t>
    </rPh>
    <phoneticPr fontId="1"/>
  </si>
  <si>
    <t>・本文書はDR(Design Review)指摘事項の記録と対応結果の承認をするためのものである。</t>
    <rPh sb="1" eb="2">
      <t>ホン</t>
    </rPh>
    <rPh sb="2" eb="4">
      <t>ブンショ</t>
    </rPh>
    <rPh sb="22" eb="24">
      <t>シテキ</t>
    </rPh>
    <rPh sb="24" eb="26">
      <t>ジコウ</t>
    </rPh>
    <rPh sb="27" eb="29">
      <t>キロク</t>
    </rPh>
    <rPh sb="30" eb="32">
      <t>タイオウ</t>
    </rPh>
    <rPh sb="32" eb="34">
      <t>ケッカ</t>
    </rPh>
    <rPh sb="35" eb="37">
      <t>ショウニン</t>
    </rPh>
    <phoneticPr fontId="1"/>
  </si>
  <si>
    <t>・本文書はソフトウェア開発文書の改定ごとに作り直す。</t>
    <rPh sb="1" eb="2">
      <t>ホン</t>
    </rPh>
    <rPh sb="2" eb="4">
      <t>ブンショ</t>
    </rPh>
    <rPh sb="11" eb="15">
      <t>カイハツブンショ</t>
    </rPh>
    <rPh sb="16" eb="18">
      <t>カイテイ</t>
    </rPh>
    <rPh sb="21" eb="22">
      <t>ツク</t>
    </rPh>
    <rPh sb="23" eb="24">
      <t>ナオ</t>
    </rPh>
    <phoneticPr fontId="1"/>
  </si>
  <si>
    <t>　※改定を行った際は必ずバージョン管理システム上にコミットすること。</t>
    <rPh sb="2" eb="4">
      <t>カイテイ</t>
    </rPh>
    <rPh sb="5" eb="6">
      <t>オコナ</t>
    </rPh>
    <rPh sb="8" eb="9">
      <t>サイ</t>
    </rPh>
    <rPh sb="10" eb="11">
      <t>カナラ</t>
    </rPh>
    <rPh sb="17" eb="19">
      <t>カンリ</t>
    </rPh>
    <rPh sb="23" eb="24">
      <t>ジョウ</t>
    </rPh>
    <phoneticPr fontId="3"/>
  </si>
  <si>
    <t>■記入方法、運用方法</t>
    <rPh sb="1" eb="3">
      <t>キニュウ</t>
    </rPh>
    <rPh sb="3" eb="5">
      <t>ホウホウ</t>
    </rPh>
    <rPh sb="6" eb="8">
      <t>ウンヨウ</t>
    </rPh>
    <rPh sb="8" eb="10">
      <t>ホウホウ</t>
    </rPh>
    <phoneticPr fontId="1"/>
  </si>
  <si>
    <t>・「DRシート(コピー用)」をコピーする。コピーしたシートは名前を「DRシート」とする。</t>
    <rPh sb="11" eb="12">
      <t>ヨウ</t>
    </rPh>
    <rPh sb="30" eb="32">
      <t>ナマエ</t>
    </rPh>
    <phoneticPr fontId="3"/>
  </si>
  <si>
    <t>　前回の改定時の「DRシート」が存在する場合は、削除してからコピーを行う。</t>
    <rPh sb="1" eb="3">
      <t>ゼンカイ</t>
    </rPh>
    <rPh sb="4" eb="7">
      <t>カイテイジ</t>
    </rPh>
    <rPh sb="16" eb="18">
      <t>ソンザイ</t>
    </rPh>
    <rPh sb="20" eb="22">
      <t>バアイ</t>
    </rPh>
    <rPh sb="24" eb="26">
      <t>サクジョ</t>
    </rPh>
    <rPh sb="34" eb="35">
      <t>オコナ</t>
    </rPh>
    <phoneticPr fontId="3"/>
  </si>
  <si>
    <t>・「DRシート」に対し、下記の項目すべてを記入し、レビューアに対してレビューを依頼する。</t>
    <rPh sb="9" eb="10">
      <t>タイ</t>
    </rPh>
    <rPh sb="12" eb="14">
      <t>カキ</t>
    </rPh>
    <rPh sb="15" eb="17">
      <t>コウモク</t>
    </rPh>
    <rPh sb="21" eb="23">
      <t>キニュウ</t>
    </rPh>
    <rPh sb="31" eb="32">
      <t>タイ</t>
    </rPh>
    <rPh sb="39" eb="41">
      <t>イライ</t>
    </rPh>
    <phoneticPr fontId="3"/>
  </si>
  <si>
    <t>内容</t>
    <rPh sb="0" eb="2">
      <t>ナイヨウ</t>
    </rPh>
    <phoneticPr fontId="1"/>
  </si>
  <si>
    <t>プロジェクト名</t>
    <rPh sb="6" eb="7">
      <t>メイ</t>
    </rPh>
    <phoneticPr fontId="3"/>
  </si>
  <si>
    <t>プロジェクト名を記入する。</t>
    <rPh sb="6" eb="7">
      <t>メイ</t>
    </rPh>
    <rPh sb="8" eb="10">
      <t>キニュウ</t>
    </rPh>
    <phoneticPr fontId="3"/>
  </si>
  <si>
    <t>問い合わせ対応による修正内容のレビューの場合は「問い合わせ対応」とする。</t>
    <phoneticPr fontId="3"/>
  </si>
  <si>
    <t>対象成果物</t>
    <rPh sb="0" eb="5">
      <t>タイショウセイカブツ</t>
    </rPh>
    <phoneticPr fontId="3"/>
  </si>
  <si>
    <t>「ソフトウェア開発文書」と記入する。</t>
    <rPh sb="7" eb="11">
      <t>カイハツブンショ</t>
    </rPh>
    <rPh sb="13" eb="15">
      <t>キニュウ</t>
    </rPh>
    <phoneticPr fontId="3"/>
  </si>
  <si>
    <t>対象成果物補足</t>
    <rPh sb="0" eb="7">
      <t>タイショウセイカブツホソク</t>
    </rPh>
    <phoneticPr fontId="3"/>
  </si>
  <si>
    <t>補足があれば記入する。</t>
    <rPh sb="0" eb="2">
      <t>ホソク</t>
    </rPh>
    <rPh sb="6" eb="8">
      <t>キニュウ</t>
    </rPh>
    <phoneticPr fontId="3"/>
  </si>
  <si>
    <t>スコープ（範囲）</t>
    <rPh sb="5" eb="7">
      <t>ハンイ</t>
    </rPh>
    <phoneticPr fontId="3"/>
  </si>
  <si>
    <t>レビュー対象のシートを記入する。多い場合は参考資料等の欄に記入する。</t>
    <rPh sb="4" eb="6">
      <t>タイショウ</t>
    </rPh>
    <rPh sb="11" eb="13">
      <t>キニュウ</t>
    </rPh>
    <rPh sb="16" eb="17">
      <t>オオ</t>
    </rPh>
    <rPh sb="18" eb="20">
      <t>バアイ</t>
    </rPh>
    <rPh sb="21" eb="25">
      <t>サンコウシリョウ</t>
    </rPh>
    <rPh sb="25" eb="26">
      <t>トウ</t>
    </rPh>
    <rPh sb="27" eb="28">
      <t>ラン</t>
    </rPh>
    <rPh sb="29" eb="31">
      <t>キニュウ</t>
    </rPh>
    <phoneticPr fontId="3"/>
  </si>
  <si>
    <t>DR種別</t>
    <rPh sb="2" eb="4">
      <t>シュベツ</t>
    </rPh>
    <phoneticPr fontId="3"/>
  </si>
  <si>
    <t>「承認レビュー」を選択する。</t>
    <rPh sb="1" eb="3">
      <t>ショウニン</t>
    </rPh>
    <rPh sb="9" eb="11">
      <t>センタク</t>
    </rPh>
    <phoneticPr fontId="3"/>
  </si>
  <si>
    <t>期間</t>
    <rPh sb="0" eb="2">
      <t>キカン</t>
    </rPh>
    <phoneticPr fontId="3"/>
  </si>
  <si>
    <t>レビュー期間を記入する。</t>
    <rPh sb="4" eb="6">
      <t>キカン</t>
    </rPh>
    <rPh sb="7" eb="9">
      <t>キニュウ</t>
    </rPh>
    <phoneticPr fontId="3"/>
  </si>
  <si>
    <t>参考資料等</t>
    <rPh sb="0" eb="5">
      <t>サンコウシリョウトウ</t>
    </rPh>
    <phoneticPr fontId="3"/>
  </si>
  <si>
    <t>参考資料等の情報を記入する。</t>
    <rPh sb="0" eb="5">
      <t>サンコウシリョウトウ</t>
    </rPh>
    <rPh sb="6" eb="8">
      <t>ジョウホウ</t>
    </rPh>
    <rPh sb="9" eb="11">
      <t>キニュウ</t>
    </rPh>
    <phoneticPr fontId="3"/>
  </si>
  <si>
    <t>目的</t>
    <rPh sb="0" eb="2">
      <t>モクテキ</t>
    </rPh>
    <phoneticPr fontId="3"/>
  </si>
  <si>
    <t>レビューの目的を記入する。</t>
    <rPh sb="5" eb="7">
      <t>モクテキ</t>
    </rPh>
    <rPh sb="8" eb="10">
      <t>キニュウ</t>
    </rPh>
    <phoneticPr fontId="3"/>
  </si>
  <si>
    <t>報告者</t>
    <rPh sb="0" eb="3">
      <t>ホウコクシャ</t>
    </rPh>
    <phoneticPr fontId="3"/>
  </si>
  <si>
    <t>報告者名を記入する。</t>
    <rPh sb="0" eb="3">
      <t>ホウコクシャ</t>
    </rPh>
    <rPh sb="3" eb="4">
      <t>メイ</t>
    </rPh>
    <rPh sb="5" eb="7">
      <t>キニュウ</t>
    </rPh>
    <phoneticPr fontId="3"/>
  </si>
  <si>
    <t>報告日</t>
    <rPh sb="0" eb="3">
      <t>ホウコクビ</t>
    </rPh>
    <phoneticPr fontId="3"/>
  </si>
  <si>
    <t>DRシート作成日を記入する。</t>
    <rPh sb="5" eb="8">
      <t>サクセイビ</t>
    </rPh>
    <rPh sb="9" eb="11">
      <t>キニュウ</t>
    </rPh>
    <phoneticPr fontId="3"/>
  </si>
  <si>
    <t>宛先：氏名</t>
    <rPh sb="0" eb="2">
      <t>アテサキ</t>
    </rPh>
    <rPh sb="3" eb="5">
      <t>シメイ</t>
    </rPh>
    <phoneticPr fontId="3"/>
  </si>
  <si>
    <t>レビュー対象者（レビューア、レビューイ）の名前を記入する。</t>
    <rPh sb="4" eb="7">
      <t>タイショウシャ</t>
    </rPh>
    <rPh sb="21" eb="23">
      <t>ナマエ</t>
    </rPh>
    <rPh sb="24" eb="26">
      <t>キニュウ</t>
    </rPh>
    <phoneticPr fontId="3"/>
  </si>
  <si>
    <t>宛先：要員種別</t>
    <rPh sb="0" eb="2">
      <t>アテサキ</t>
    </rPh>
    <rPh sb="3" eb="5">
      <t>ヨウイン</t>
    </rPh>
    <rPh sb="5" eb="7">
      <t>シュベツ</t>
    </rPh>
    <phoneticPr fontId="3"/>
  </si>
  <si>
    <t>社員を選択する。</t>
    <rPh sb="0" eb="2">
      <t>シャイン</t>
    </rPh>
    <rPh sb="3" eb="5">
      <t>センタク</t>
    </rPh>
    <phoneticPr fontId="3"/>
  </si>
  <si>
    <t>宛先：役割</t>
    <rPh sb="0" eb="2">
      <t>アテサキ</t>
    </rPh>
    <rPh sb="3" eb="5">
      <t>ヤクワリ</t>
    </rPh>
    <phoneticPr fontId="3"/>
  </si>
  <si>
    <t>レビューア、レビューイを選択する。</t>
    <rPh sb="12" eb="14">
      <t>センタク</t>
    </rPh>
    <phoneticPr fontId="3"/>
  </si>
  <si>
    <t>・レビューアはレビュー対象物に対して指摘がある場合、下記を記入する。</t>
    <rPh sb="11" eb="14">
      <t>タイショウブツ</t>
    </rPh>
    <rPh sb="15" eb="16">
      <t>タイ</t>
    </rPh>
    <rPh sb="18" eb="20">
      <t>シテキ</t>
    </rPh>
    <rPh sb="23" eb="25">
      <t>バアイ</t>
    </rPh>
    <rPh sb="26" eb="28">
      <t>カキ</t>
    </rPh>
    <rPh sb="29" eb="31">
      <t>キニュウ</t>
    </rPh>
    <phoneticPr fontId="3"/>
  </si>
  <si>
    <t>　指摘事項一覧の行が足りなければ行のコピー、挿入で追加する。</t>
    <phoneticPr fontId="3"/>
  </si>
  <si>
    <t>No.</t>
    <phoneticPr fontId="3"/>
  </si>
  <si>
    <t>番号を1から連番で記入していく。</t>
    <rPh sb="0" eb="2">
      <t>バンゴウ</t>
    </rPh>
    <rPh sb="6" eb="8">
      <t>レンバン</t>
    </rPh>
    <rPh sb="9" eb="11">
      <t>キニュウ</t>
    </rPh>
    <phoneticPr fontId="3"/>
  </si>
  <si>
    <t>指摘日</t>
    <rPh sb="0" eb="3">
      <t>シテキビ</t>
    </rPh>
    <phoneticPr fontId="3"/>
  </si>
  <si>
    <t>指摘した日付を記入する。</t>
    <rPh sb="0" eb="2">
      <t>シテキ</t>
    </rPh>
    <rPh sb="4" eb="6">
      <t>ヒヅケ</t>
    </rPh>
    <rPh sb="7" eb="9">
      <t>キニュウ</t>
    </rPh>
    <phoneticPr fontId="3"/>
  </si>
  <si>
    <t>指摘箇所</t>
    <rPh sb="0" eb="4">
      <t>シテキカショ</t>
    </rPh>
    <phoneticPr fontId="3"/>
  </si>
  <si>
    <t>指摘対象箇所について記入する。</t>
    <rPh sb="0" eb="4">
      <t>シテキタイショウ</t>
    </rPh>
    <rPh sb="4" eb="6">
      <t>カショ</t>
    </rPh>
    <rPh sb="10" eb="12">
      <t>キニュウ</t>
    </rPh>
    <phoneticPr fontId="3"/>
  </si>
  <si>
    <t>指摘内容</t>
    <rPh sb="0" eb="4">
      <t>シテキナイヨウ</t>
    </rPh>
    <phoneticPr fontId="3"/>
  </si>
  <si>
    <t>指摘内容について記入する。</t>
    <rPh sb="0" eb="4">
      <t>シテキナイヨウ</t>
    </rPh>
    <rPh sb="8" eb="10">
      <t>キニュウ</t>
    </rPh>
    <phoneticPr fontId="3"/>
  </si>
  <si>
    <t>指摘事由</t>
    <rPh sb="0" eb="2">
      <t>シテキ</t>
    </rPh>
    <rPh sb="2" eb="4">
      <t>ジユウ</t>
    </rPh>
    <phoneticPr fontId="3"/>
  </si>
  <si>
    <t>指摘事由を選択する。</t>
    <rPh sb="0" eb="4">
      <t>シテキジユウ</t>
    </rPh>
    <rPh sb="5" eb="7">
      <t>センタク</t>
    </rPh>
    <phoneticPr fontId="3"/>
  </si>
  <si>
    <t>指摘者</t>
    <rPh sb="0" eb="3">
      <t>シテキシャ</t>
    </rPh>
    <phoneticPr fontId="3"/>
  </si>
  <si>
    <t>指摘者名を記入する。</t>
    <rPh sb="0" eb="2">
      <t>シテキ</t>
    </rPh>
    <rPh sb="2" eb="3">
      <t>シャ</t>
    </rPh>
    <rPh sb="3" eb="4">
      <t>メイ</t>
    </rPh>
    <rPh sb="5" eb="7">
      <t>キニュウ</t>
    </rPh>
    <phoneticPr fontId="3"/>
  </si>
  <si>
    <t>期限</t>
    <rPh sb="0" eb="2">
      <t>キゲン</t>
    </rPh>
    <phoneticPr fontId="3"/>
  </si>
  <si>
    <t>回答期限を記入する。</t>
    <rPh sb="0" eb="4">
      <t>カイトウキゲン</t>
    </rPh>
    <rPh sb="5" eb="7">
      <t>キニュウ</t>
    </rPh>
    <phoneticPr fontId="3"/>
  </si>
  <si>
    <t>・レビューイは指摘を受けた場合に、下記を記入する。</t>
    <rPh sb="7" eb="9">
      <t>シテキ</t>
    </rPh>
    <rPh sb="10" eb="11">
      <t>ウ</t>
    </rPh>
    <rPh sb="13" eb="15">
      <t>バアイ</t>
    </rPh>
    <rPh sb="17" eb="19">
      <t>カキ</t>
    </rPh>
    <rPh sb="20" eb="22">
      <t>キニュウ</t>
    </rPh>
    <phoneticPr fontId="3"/>
  </si>
  <si>
    <t>回答内容/対応内容</t>
    <rPh sb="0" eb="4">
      <t>カイトウナイヨウ</t>
    </rPh>
    <rPh sb="5" eb="9">
      <t>タイオウナイヨウ</t>
    </rPh>
    <phoneticPr fontId="3"/>
  </si>
  <si>
    <t>指摘に対する回答/対応内容を記入する。</t>
    <rPh sb="0" eb="2">
      <t>シテキ</t>
    </rPh>
    <rPh sb="3" eb="4">
      <t>タイ</t>
    </rPh>
    <rPh sb="6" eb="8">
      <t>カイトウ</t>
    </rPh>
    <rPh sb="9" eb="11">
      <t>タイオウ</t>
    </rPh>
    <rPh sb="11" eb="13">
      <t>ナイヨウ</t>
    </rPh>
    <rPh sb="14" eb="16">
      <t>キニュウ</t>
    </rPh>
    <phoneticPr fontId="3"/>
  </si>
  <si>
    <t>回答/対応を行った者の名前を記入する。</t>
    <rPh sb="0" eb="2">
      <t>カイトウ</t>
    </rPh>
    <rPh sb="3" eb="5">
      <t>タイオウ</t>
    </rPh>
    <rPh sb="6" eb="7">
      <t>オコナ</t>
    </rPh>
    <rPh sb="9" eb="10">
      <t>モノ</t>
    </rPh>
    <rPh sb="11" eb="13">
      <t>ナマエ</t>
    </rPh>
    <rPh sb="14" eb="16">
      <t>キニュウ</t>
    </rPh>
    <phoneticPr fontId="3"/>
  </si>
  <si>
    <t>完了日</t>
    <rPh sb="0" eb="3">
      <t>カンリョウビ</t>
    </rPh>
    <phoneticPr fontId="3"/>
  </si>
  <si>
    <t>回答/対応が完了した日を記入する。</t>
    <rPh sb="0" eb="2">
      <t>カイトウ</t>
    </rPh>
    <rPh sb="3" eb="5">
      <t>タイオウ</t>
    </rPh>
    <rPh sb="6" eb="8">
      <t>カンリョウ</t>
    </rPh>
    <rPh sb="10" eb="11">
      <t>ヒ</t>
    </rPh>
    <rPh sb="12" eb="14">
      <t>キニュウ</t>
    </rPh>
    <phoneticPr fontId="3"/>
  </si>
  <si>
    <t>・レビューアは指摘事項がない/すべて対応されたら、以下の項目を記入する。</t>
    <rPh sb="7" eb="9">
      <t>シテキ</t>
    </rPh>
    <rPh sb="9" eb="11">
      <t>ジコウ</t>
    </rPh>
    <rPh sb="18" eb="20">
      <t>タイオウ</t>
    </rPh>
    <rPh sb="25" eb="27">
      <t>イカ</t>
    </rPh>
    <rPh sb="28" eb="30">
      <t>コウモク</t>
    </rPh>
    <rPh sb="31" eb="33">
      <t>キニュウ</t>
    </rPh>
    <phoneticPr fontId="3"/>
  </si>
  <si>
    <t>宛先：承認日</t>
    <rPh sb="0" eb="2">
      <t>アテサキ</t>
    </rPh>
    <rPh sb="3" eb="6">
      <t>ショウニンビ</t>
    </rPh>
    <phoneticPr fontId="3"/>
  </si>
  <si>
    <t>レビューアがレビュー内容を承認した日付を記入する。</t>
    <rPh sb="10" eb="12">
      <t>ナイヨウ</t>
    </rPh>
    <rPh sb="13" eb="15">
      <t>ショウニン</t>
    </rPh>
    <rPh sb="17" eb="19">
      <t>ヒヅケ</t>
    </rPh>
    <rPh sb="20" eb="22">
      <t>キニュウ</t>
    </rPh>
    <phoneticPr fontId="3"/>
  </si>
  <si>
    <t>・全レビューアが承認日欄に記入したら、レビュー完了とする。</t>
    <rPh sb="1" eb="2">
      <t>ゼン</t>
    </rPh>
    <rPh sb="8" eb="11">
      <t>ショウニンビ</t>
    </rPh>
    <rPh sb="11" eb="12">
      <t>ラン</t>
    </rPh>
    <rPh sb="13" eb="15">
      <t>キニュウ</t>
    </rPh>
    <rPh sb="23" eb="25">
      <t>カンリョウ</t>
    </rPh>
    <phoneticPr fontId="3"/>
  </si>
  <si>
    <t>■定義</t>
    <rPh sb="1" eb="3">
      <t>テイギ</t>
    </rPh>
    <phoneticPr fontId="1"/>
  </si>
  <si>
    <t>・DR種別は以下の通り定める。</t>
    <rPh sb="3" eb="5">
      <t>シュベツ</t>
    </rPh>
    <rPh sb="6" eb="8">
      <t>イカ</t>
    </rPh>
    <rPh sb="9" eb="10">
      <t>トオ</t>
    </rPh>
    <rPh sb="11" eb="12">
      <t>サダ</t>
    </rPh>
    <phoneticPr fontId="1"/>
  </si>
  <si>
    <t>　（重要：定義を増減する場合は[数式]-[定義された名前]-[名前の管理]で「DR種別」の範囲を確認・修正してください！）</t>
    <rPh sb="2" eb="4">
      <t>ジュウヨウ</t>
    </rPh>
    <rPh sb="5" eb="7">
      <t>テイギ</t>
    </rPh>
    <rPh sb="8" eb="10">
      <t>ゾウゲン</t>
    </rPh>
    <rPh sb="12" eb="14">
      <t>バアイ</t>
    </rPh>
    <rPh sb="41" eb="43">
      <t>シュベツ</t>
    </rPh>
    <rPh sb="45" eb="47">
      <t>ハンイ</t>
    </rPh>
    <rPh sb="48" eb="50">
      <t>カクニン</t>
    </rPh>
    <rPh sb="51" eb="53">
      <t>シュウセイ</t>
    </rPh>
    <phoneticPr fontId="1"/>
  </si>
  <si>
    <t>ウォークスルー</t>
  </si>
  <si>
    <r>
      <t>成果物作成途中で</t>
    </r>
    <r>
      <rPr>
        <b/>
        <sz val="11"/>
        <rFont val="メイリオ"/>
        <family val="3"/>
        <charset val="128"/>
      </rPr>
      <t>自主的に</t>
    </r>
    <r>
      <rPr>
        <sz val="11"/>
        <rFont val="メイリオ"/>
        <family val="3"/>
        <charset val="128"/>
      </rPr>
      <t>少人数で行う点検
欠陥の記録と修正の追跡は必須ではない</t>
    </r>
    <rPh sb="0" eb="3">
      <t>セイカブツ</t>
    </rPh>
    <rPh sb="3" eb="5">
      <t>サクセイ</t>
    </rPh>
    <rPh sb="5" eb="7">
      <t>トチュウ</t>
    </rPh>
    <rPh sb="8" eb="11">
      <t>ジシュテキ</t>
    </rPh>
    <rPh sb="12" eb="15">
      <t>ショウニンズウ</t>
    </rPh>
    <rPh sb="16" eb="17">
      <t>オコナ</t>
    </rPh>
    <rPh sb="18" eb="20">
      <t>テンケン</t>
    </rPh>
    <rPh sb="21" eb="23">
      <t>ケッカン</t>
    </rPh>
    <rPh sb="24" eb="26">
      <t>キロク</t>
    </rPh>
    <rPh sb="27" eb="29">
      <t>シュウセイ</t>
    </rPh>
    <rPh sb="30" eb="32">
      <t>ツイセキ</t>
    </rPh>
    <rPh sb="33" eb="35">
      <t>ヒッス</t>
    </rPh>
    <phoneticPr fontId="1"/>
  </si>
  <si>
    <t>インスペクション</t>
  </si>
  <si>
    <r>
      <t>成果物作成完了後に</t>
    </r>
    <r>
      <rPr>
        <b/>
        <sz val="11"/>
        <rFont val="メイリオ"/>
        <family val="3"/>
        <charset val="128"/>
      </rPr>
      <t>自主的に</t>
    </r>
    <r>
      <rPr>
        <sz val="11"/>
        <rFont val="メイリオ"/>
        <family val="3"/>
        <charset val="128"/>
      </rPr>
      <t>少人数で行う点検
欠陥の記録と修正の追跡は必須</t>
    </r>
    <rPh sb="0" eb="3">
      <t>セイカブツ</t>
    </rPh>
    <rPh sb="3" eb="5">
      <t>サクセイ</t>
    </rPh>
    <rPh sb="5" eb="7">
      <t>カンリョウ</t>
    </rPh>
    <rPh sb="7" eb="8">
      <t>ゴ</t>
    </rPh>
    <rPh sb="9" eb="12">
      <t>ジシュテキ</t>
    </rPh>
    <rPh sb="13" eb="16">
      <t>ショウニンズウ</t>
    </rPh>
    <rPh sb="17" eb="18">
      <t>オコナ</t>
    </rPh>
    <rPh sb="19" eb="21">
      <t>テンケン</t>
    </rPh>
    <rPh sb="22" eb="24">
      <t>ケッカン</t>
    </rPh>
    <rPh sb="25" eb="27">
      <t>キロク</t>
    </rPh>
    <rPh sb="28" eb="30">
      <t>シュウセイ</t>
    </rPh>
    <rPh sb="31" eb="33">
      <t>ツイセキ</t>
    </rPh>
    <rPh sb="34" eb="36">
      <t>ヒッス</t>
    </rPh>
    <phoneticPr fontId="1"/>
  </si>
  <si>
    <t>中間レビュー</t>
    <rPh sb="0" eb="2">
      <t>チュウカン</t>
    </rPh>
    <phoneticPr fontId="1"/>
  </si>
  <si>
    <t>承認レビュー前に予備的に行うレビュー</t>
    <rPh sb="0" eb="2">
      <t>ショウニン</t>
    </rPh>
    <rPh sb="6" eb="7">
      <t>マエ</t>
    </rPh>
    <rPh sb="8" eb="11">
      <t>ヨビテキ</t>
    </rPh>
    <rPh sb="12" eb="13">
      <t>オコナ</t>
    </rPh>
    <phoneticPr fontId="1"/>
  </si>
  <si>
    <t>承認レビュー</t>
    <rPh sb="0" eb="2">
      <t>ショウニン</t>
    </rPh>
    <phoneticPr fontId="1"/>
  </si>
  <si>
    <t>規定に則って成果物を承認するためのレビュー</t>
    <rPh sb="0" eb="2">
      <t>キテイ</t>
    </rPh>
    <rPh sb="3" eb="4">
      <t>ノット</t>
    </rPh>
    <rPh sb="6" eb="9">
      <t>セイカブツ</t>
    </rPh>
    <rPh sb="10" eb="12">
      <t>ショウニン</t>
    </rPh>
    <phoneticPr fontId="1"/>
  </si>
  <si>
    <t>・対象成果物は以下の通り定める。</t>
    <rPh sb="1" eb="3">
      <t>タイショウ</t>
    </rPh>
    <rPh sb="3" eb="6">
      <t>セイカブツ</t>
    </rPh>
    <rPh sb="7" eb="9">
      <t>イカ</t>
    </rPh>
    <rPh sb="10" eb="11">
      <t>トオ</t>
    </rPh>
    <rPh sb="12" eb="13">
      <t>サダ</t>
    </rPh>
    <phoneticPr fontId="1"/>
  </si>
  <si>
    <t>　（重要：定義を増減する場合は[数式]-[定義された名前]-[名前の管理]で「対象成果物」の範囲を確認・修正してください！）</t>
    <rPh sb="2" eb="4">
      <t>ジュウヨウ</t>
    </rPh>
    <rPh sb="5" eb="7">
      <t>テイギ</t>
    </rPh>
    <rPh sb="8" eb="10">
      <t>ゾウゲン</t>
    </rPh>
    <rPh sb="12" eb="14">
      <t>バアイ</t>
    </rPh>
    <rPh sb="39" eb="41">
      <t>タイショウ</t>
    </rPh>
    <rPh sb="41" eb="44">
      <t>セイカブツ</t>
    </rPh>
    <rPh sb="46" eb="48">
      <t>ハンイ</t>
    </rPh>
    <rPh sb="49" eb="51">
      <t>カクニン</t>
    </rPh>
    <rPh sb="52" eb="54">
      <t>シュウセイ</t>
    </rPh>
    <phoneticPr fontId="1"/>
  </si>
  <si>
    <t>プロジェクト計画</t>
    <rPh sb="6" eb="8">
      <t>ケイカク</t>
    </rPh>
    <phoneticPr fontId="1"/>
  </si>
  <si>
    <t>要求仕様</t>
    <rPh sb="0" eb="2">
      <t>ヨウキュウ</t>
    </rPh>
    <rPh sb="2" eb="4">
      <t>シヨウ</t>
    </rPh>
    <phoneticPr fontId="1"/>
  </si>
  <si>
    <t>要件定義</t>
    <rPh sb="0" eb="2">
      <t>ヨウケン</t>
    </rPh>
    <rPh sb="2" eb="4">
      <t>テイギ</t>
    </rPh>
    <phoneticPr fontId="1"/>
  </si>
  <si>
    <t>スケジュール</t>
  </si>
  <si>
    <t>設計</t>
    <rPh sb="0" eb="2">
      <t>セッケイ</t>
    </rPh>
    <phoneticPr fontId="1"/>
  </si>
  <si>
    <t>外部、内部、改修など</t>
    <rPh sb="0" eb="2">
      <t>ガイブ</t>
    </rPh>
    <rPh sb="3" eb="5">
      <t>ナイブ</t>
    </rPh>
    <rPh sb="6" eb="8">
      <t>カイシュウ</t>
    </rPh>
    <phoneticPr fontId="1"/>
  </si>
  <si>
    <t>ソースコード</t>
  </si>
  <si>
    <t>検証項目</t>
    <rPh sb="0" eb="2">
      <t>ケンショウ</t>
    </rPh>
    <rPh sb="2" eb="4">
      <t>コウモク</t>
    </rPh>
    <phoneticPr fontId="1"/>
  </si>
  <si>
    <t>単体、結合、システムなど</t>
    <rPh sb="0" eb="2">
      <t>タンタイ</t>
    </rPh>
    <rPh sb="3" eb="5">
      <t>ケツゴウ</t>
    </rPh>
    <phoneticPr fontId="1"/>
  </si>
  <si>
    <t>開発完了報告</t>
    <rPh sb="0" eb="2">
      <t>カイハツ</t>
    </rPh>
    <rPh sb="2" eb="4">
      <t>カンリョウ</t>
    </rPh>
    <rPh sb="4" eb="6">
      <t>ホウコク</t>
    </rPh>
    <phoneticPr fontId="1"/>
  </si>
  <si>
    <t>リリース判定と同義</t>
    <rPh sb="4" eb="6">
      <t>ハンテイ</t>
    </rPh>
    <rPh sb="7" eb="9">
      <t>ドウギ</t>
    </rPh>
    <phoneticPr fontId="1"/>
  </si>
  <si>
    <t>操作手順書</t>
    <rPh sb="0" eb="2">
      <t>ソウサ</t>
    </rPh>
    <rPh sb="2" eb="4">
      <t>テジュン</t>
    </rPh>
    <rPh sb="4" eb="5">
      <t>ショ</t>
    </rPh>
    <phoneticPr fontId="1"/>
  </si>
  <si>
    <t>プロジェクト完了報告</t>
    <rPh sb="6" eb="8">
      <t>カンリョウ</t>
    </rPh>
    <rPh sb="8" eb="10">
      <t>ホウコク</t>
    </rPh>
    <phoneticPr fontId="1"/>
  </si>
  <si>
    <t>その他</t>
    <rPh sb="2" eb="3">
      <t>タ</t>
    </rPh>
    <phoneticPr fontId="1"/>
  </si>
  <si>
    <t>対象成果物を補足に記入すること</t>
    <rPh sb="0" eb="2">
      <t>タイショウ</t>
    </rPh>
    <rPh sb="2" eb="5">
      <t>セイカブツ</t>
    </rPh>
    <rPh sb="6" eb="8">
      <t>ホソク</t>
    </rPh>
    <rPh sb="9" eb="11">
      <t>キニュウ</t>
    </rPh>
    <phoneticPr fontId="1"/>
  </si>
  <si>
    <t>・役割は以下の通り定める。</t>
    <rPh sb="1" eb="3">
      <t>ヤクワリ</t>
    </rPh>
    <rPh sb="4" eb="6">
      <t>イカ</t>
    </rPh>
    <rPh sb="7" eb="8">
      <t>トオ</t>
    </rPh>
    <rPh sb="9" eb="10">
      <t>サダ</t>
    </rPh>
    <phoneticPr fontId="1"/>
  </si>
  <si>
    <t>　（重要：定義を増減する場合は[数式]-[定義された名前]-[名前の管理]で「役割」の範囲を確認・修正してください！）</t>
    <rPh sb="2" eb="4">
      <t>ジュウヨウ</t>
    </rPh>
    <rPh sb="5" eb="7">
      <t>テイギ</t>
    </rPh>
    <rPh sb="8" eb="10">
      <t>ゾウゲン</t>
    </rPh>
    <rPh sb="12" eb="14">
      <t>バアイ</t>
    </rPh>
    <rPh sb="39" eb="41">
      <t>ヤクワリ</t>
    </rPh>
    <rPh sb="43" eb="45">
      <t>ハンイ</t>
    </rPh>
    <rPh sb="46" eb="48">
      <t>カクニン</t>
    </rPh>
    <rPh sb="49" eb="51">
      <t>シュウセイ</t>
    </rPh>
    <phoneticPr fontId="1"/>
  </si>
  <si>
    <t>レビューイ</t>
  </si>
  <si>
    <t>指摘を受ける参加者（DR対象物作成者）</t>
    <rPh sb="0" eb="2">
      <t>シテキ</t>
    </rPh>
    <rPh sb="3" eb="4">
      <t>ウ</t>
    </rPh>
    <rPh sb="6" eb="9">
      <t>サンカシャ</t>
    </rPh>
    <rPh sb="12" eb="15">
      <t>タイショウブツ</t>
    </rPh>
    <rPh sb="15" eb="18">
      <t>サクセイシャ</t>
    </rPh>
    <phoneticPr fontId="1"/>
  </si>
  <si>
    <t>レビューア</t>
  </si>
  <si>
    <t>指摘を行う参加者</t>
    <rPh sb="0" eb="2">
      <t>シテキ</t>
    </rPh>
    <rPh sb="3" eb="4">
      <t>オコナ</t>
    </rPh>
    <rPh sb="5" eb="8">
      <t>サンカシャ</t>
    </rPh>
    <phoneticPr fontId="1"/>
  </si>
  <si>
    <t>書記</t>
    <rPh sb="0" eb="2">
      <t>ショキ</t>
    </rPh>
    <phoneticPr fontId="1"/>
  </si>
  <si>
    <t>指摘事項を記録する参加者</t>
    <rPh sb="0" eb="2">
      <t>シテキ</t>
    </rPh>
    <rPh sb="2" eb="4">
      <t>ジコウ</t>
    </rPh>
    <rPh sb="5" eb="7">
      <t>キロク</t>
    </rPh>
    <rPh sb="9" eb="12">
      <t>サンカシャ</t>
    </rPh>
    <phoneticPr fontId="1"/>
  </si>
  <si>
    <t>タイムキーパー</t>
  </si>
  <si>
    <t>DR中の時間管理を行う参加者</t>
    <rPh sb="2" eb="3">
      <t>チュウ</t>
    </rPh>
    <rPh sb="4" eb="6">
      <t>ジカン</t>
    </rPh>
    <rPh sb="6" eb="8">
      <t>カンリ</t>
    </rPh>
    <rPh sb="9" eb="10">
      <t>オコナ</t>
    </rPh>
    <rPh sb="11" eb="14">
      <t>サンカシャ</t>
    </rPh>
    <phoneticPr fontId="1"/>
  </si>
  <si>
    <t>オブザーバー</t>
  </si>
  <si>
    <t>指摘を行わない参加者</t>
    <rPh sb="0" eb="2">
      <t>シテキ</t>
    </rPh>
    <rPh sb="3" eb="4">
      <t>オコナ</t>
    </rPh>
    <rPh sb="7" eb="10">
      <t>サンカシャ</t>
    </rPh>
    <phoneticPr fontId="1"/>
  </si>
  <si>
    <t>・指摘事由は以下の通り定める。</t>
    <rPh sb="1" eb="3">
      <t>シテキ</t>
    </rPh>
    <rPh sb="3" eb="5">
      <t>ジユウ</t>
    </rPh>
    <rPh sb="6" eb="8">
      <t>イカ</t>
    </rPh>
    <rPh sb="9" eb="10">
      <t>トオ</t>
    </rPh>
    <rPh sb="11" eb="12">
      <t>サダ</t>
    </rPh>
    <phoneticPr fontId="1"/>
  </si>
  <si>
    <t>　（重要：定義を増減する場合は[数式]-[定義された名前]-[名前の管理]で「指摘事由」の範囲を確認・修正してください！）</t>
    <rPh sb="2" eb="4">
      <t>ジュウヨウ</t>
    </rPh>
    <rPh sb="5" eb="7">
      <t>テイギ</t>
    </rPh>
    <rPh sb="8" eb="10">
      <t>ゾウゲン</t>
    </rPh>
    <rPh sb="12" eb="14">
      <t>バアイ</t>
    </rPh>
    <rPh sb="39" eb="41">
      <t>シテキ</t>
    </rPh>
    <rPh sb="41" eb="43">
      <t>ジユウ</t>
    </rPh>
    <rPh sb="45" eb="47">
      <t>ハンイ</t>
    </rPh>
    <rPh sb="48" eb="50">
      <t>カクニン</t>
    </rPh>
    <rPh sb="51" eb="53">
      <t>シュウセイ</t>
    </rPh>
    <phoneticPr fontId="1"/>
  </si>
  <si>
    <t>表記ミス</t>
    <rPh sb="0" eb="2">
      <t>ヒョウキ</t>
    </rPh>
    <phoneticPr fontId="1"/>
  </si>
  <si>
    <t>誤字脱字、表記ルール違反、項目欠落など</t>
    <rPh sb="0" eb="2">
      <t>ゴジ</t>
    </rPh>
    <rPh sb="2" eb="4">
      <t>ダツジ</t>
    </rPh>
    <rPh sb="5" eb="7">
      <t>ヒョウキ</t>
    </rPh>
    <rPh sb="10" eb="12">
      <t>イハン</t>
    </rPh>
    <rPh sb="13" eb="15">
      <t>コウモク</t>
    </rPh>
    <rPh sb="15" eb="17">
      <t>ケツラク</t>
    </rPh>
    <phoneticPr fontId="1"/>
  </si>
  <si>
    <t>不具合</t>
    <rPh sb="0" eb="3">
      <t>フグアイ</t>
    </rPh>
    <phoneticPr fontId="1"/>
  </si>
  <si>
    <t>設計・実装等の不具合
理解不足、誤認識、検討不足等による内容不備</t>
    <rPh sb="0" eb="2">
      <t>セッケイ</t>
    </rPh>
    <rPh sb="3" eb="5">
      <t>ジッソウ</t>
    </rPh>
    <rPh sb="5" eb="6">
      <t>トウ</t>
    </rPh>
    <rPh sb="7" eb="10">
      <t>フグアイ</t>
    </rPh>
    <rPh sb="24" eb="25">
      <t>トウ</t>
    </rPh>
    <rPh sb="28" eb="30">
      <t>ナイヨウ</t>
    </rPh>
    <rPh sb="30" eb="32">
      <t>フビ</t>
    </rPh>
    <phoneticPr fontId="1"/>
  </si>
  <si>
    <t>改善提案</t>
    <rPh sb="0" eb="2">
      <t>カイゼン</t>
    </rPh>
    <rPh sb="2" eb="4">
      <t>テイアン</t>
    </rPh>
    <phoneticPr fontId="1"/>
  </si>
  <si>
    <t>不具合ではないが改善した方が良い点</t>
    <rPh sb="0" eb="3">
      <t>フグアイ</t>
    </rPh>
    <rPh sb="8" eb="10">
      <t>カイゼン</t>
    </rPh>
    <rPh sb="12" eb="13">
      <t>ホウ</t>
    </rPh>
    <rPh sb="14" eb="15">
      <t>ヨ</t>
    </rPh>
    <rPh sb="16" eb="17">
      <t>テン</t>
    </rPh>
    <phoneticPr fontId="1"/>
  </si>
  <si>
    <t>補足</t>
    <rPh sb="0" eb="2">
      <t>ホソク</t>
    </rPh>
    <phoneticPr fontId="1"/>
  </si>
  <si>
    <t>内容や指摘に対する補足</t>
    <rPh sb="0" eb="2">
      <t>ナイヨウ</t>
    </rPh>
    <rPh sb="3" eb="5">
      <t>シテキ</t>
    </rPh>
    <rPh sb="6" eb="7">
      <t>タイ</t>
    </rPh>
    <rPh sb="9" eb="11">
      <t>ホソク</t>
    </rPh>
    <phoneticPr fontId="1"/>
  </si>
  <si>
    <t>質問</t>
    <rPh sb="0" eb="2">
      <t>シツモン</t>
    </rPh>
    <phoneticPr fontId="1"/>
  </si>
  <si>
    <t>内容や指摘に対する質問</t>
    <rPh sb="0" eb="2">
      <t>ナイヨウ</t>
    </rPh>
    <rPh sb="3" eb="5">
      <t>シテキ</t>
    </rPh>
    <rPh sb="6" eb="7">
      <t>タイ</t>
    </rPh>
    <rPh sb="9" eb="11">
      <t>シツモン</t>
    </rPh>
    <phoneticPr fontId="1"/>
  </si>
  <si>
    <t>■テンプレート改版履歴</t>
    <rPh sb="7" eb="9">
      <t>カイハン</t>
    </rPh>
    <rPh sb="9" eb="11">
      <t>リレキ</t>
    </rPh>
    <phoneticPr fontId="3"/>
  </si>
  <si>
    <t>Ver.</t>
    <phoneticPr fontId="3"/>
  </si>
  <si>
    <t>更新日</t>
    <rPh sb="0" eb="3">
      <t>コウシンビ</t>
    </rPh>
    <phoneticPr fontId="3"/>
  </si>
  <si>
    <t>更新内容</t>
    <rPh sb="0" eb="2">
      <t>コウシン</t>
    </rPh>
    <rPh sb="2" eb="4">
      <t>ナイヨウ</t>
    </rPh>
    <phoneticPr fontId="3"/>
  </si>
  <si>
    <t>更新者</t>
    <rPh sb="0" eb="3">
      <t>コウシンシャ</t>
    </rPh>
    <phoneticPr fontId="3"/>
  </si>
  <si>
    <t>工藤 隆之</t>
    <rPh sb="0" eb="2">
      <t>クドウ</t>
    </rPh>
    <rPh sb="3" eb="5">
      <t>タカユキ</t>
    </rPh>
    <phoneticPr fontId="3"/>
  </si>
  <si>
    <t>iPCロゴ画像を変更</t>
    <rPh sb="5" eb="7">
      <t>ガゾウ</t>
    </rPh>
    <rPh sb="8" eb="10">
      <t>ヘンコウ</t>
    </rPh>
    <phoneticPr fontId="3"/>
  </si>
  <si>
    <t>村上 翔太朗</t>
    <rPh sb="0" eb="2">
      <t>ムラカミ</t>
    </rPh>
    <rPh sb="3" eb="6">
      <t>ショウタロウ</t>
    </rPh>
    <phoneticPr fontId="3"/>
  </si>
  <si>
    <t>QAシート、DRシートを追加</t>
    <rPh sb="12" eb="14">
      <t>ツイカ</t>
    </rPh>
    <phoneticPr fontId="3"/>
  </si>
  <si>
    <t>向井 義久</t>
    <rPh sb="0" eb="2">
      <t>ムカイ</t>
    </rPh>
    <rPh sb="3" eb="5">
      <t>ヨシヒサ</t>
    </rPh>
    <phoneticPr fontId="3"/>
  </si>
  <si>
    <t>表紙のグループ名を変更</t>
    <rPh sb="0" eb="2">
      <t>ヒョウシ</t>
    </rPh>
    <rPh sb="7" eb="8">
      <t>メイ</t>
    </rPh>
    <rPh sb="9" eb="11">
      <t>ヘンコウ</t>
    </rPh>
    <phoneticPr fontId="3"/>
  </si>
  <si>
    <t>青山 賢</t>
    <rPh sb="0" eb="2">
      <t>アオヤマ</t>
    </rPh>
    <rPh sb="3" eb="4">
      <t>マサル</t>
    </rPh>
    <phoneticPr fontId="3"/>
  </si>
  <si>
    <t>2017/9/27</t>
    <phoneticPr fontId="3"/>
  </si>
  <si>
    <t>検証項目書シート、付表シートを削除
検証記録シートを追加</t>
    <rPh sb="0" eb="2">
      <t>ケンショウ</t>
    </rPh>
    <rPh sb="2" eb="4">
      <t>コウモク</t>
    </rPh>
    <rPh sb="4" eb="5">
      <t>ショ</t>
    </rPh>
    <rPh sb="9" eb="11">
      <t>フヒョウ</t>
    </rPh>
    <rPh sb="15" eb="17">
      <t>サクジョ</t>
    </rPh>
    <rPh sb="18" eb="20">
      <t>ケンショウ</t>
    </rPh>
    <rPh sb="20" eb="22">
      <t>キロク</t>
    </rPh>
    <rPh sb="26" eb="28">
      <t>ツイカ</t>
    </rPh>
    <phoneticPr fontId="3"/>
  </si>
  <si>
    <t>加藤 新也</t>
    <rPh sb="0" eb="2">
      <t>カトウ</t>
    </rPh>
    <rPh sb="3" eb="5">
      <t>シンヤ</t>
    </rPh>
    <phoneticPr fontId="3"/>
  </si>
  <si>
    <t>ソフトウェア開発・仕様変更管理表</t>
    <rPh sb="6" eb="8">
      <t>カイハツ</t>
    </rPh>
    <rPh sb="9" eb="11">
      <t>シヨウ</t>
    </rPh>
    <rPh sb="11" eb="13">
      <t>ヘンコウ</t>
    </rPh>
    <rPh sb="13" eb="15">
      <t>カンリ</t>
    </rPh>
    <rPh sb="15" eb="16">
      <t>ヒョウ</t>
    </rPh>
    <phoneticPr fontId="3"/>
  </si>
  <si>
    <t>業務カテゴリ・プロジェクト名</t>
    <rPh sb="0" eb="2">
      <t>ギョウム</t>
    </rPh>
    <rPh sb="13" eb="14">
      <t>メイ</t>
    </rPh>
    <phoneticPr fontId="3"/>
  </si>
  <si>
    <t>プロジェクトID</t>
    <phoneticPr fontId="3"/>
  </si>
  <si>
    <t>要求元</t>
    <rPh sb="0" eb="2">
      <t>ヨウキュウ</t>
    </rPh>
    <rPh sb="2" eb="3">
      <t>モト</t>
    </rPh>
    <phoneticPr fontId="3"/>
  </si>
  <si>
    <t>要求日</t>
    <rPh sb="0" eb="2">
      <t>ヨウキュウ</t>
    </rPh>
    <rPh sb="2" eb="3">
      <t>ビ</t>
    </rPh>
    <phoneticPr fontId="3"/>
  </si>
  <si>
    <t>Bug番号</t>
    <rPh sb="3" eb="5">
      <t>バンゴウ</t>
    </rPh>
    <phoneticPr fontId="3"/>
  </si>
  <si>
    <t>発生要因</t>
    <rPh sb="0" eb="2">
      <t>ハッセイ</t>
    </rPh>
    <rPh sb="2" eb="4">
      <t>ヨウイン</t>
    </rPh>
    <phoneticPr fontId="3"/>
  </si>
  <si>
    <t>発生タイミング(発生Ver）</t>
    <rPh sb="0" eb="2">
      <t>ハッセイ</t>
    </rPh>
    <rPh sb="8" eb="10">
      <t>ハッセイ</t>
    </rPh>
    <phoneticPr fontId="3"/>
  </si>
  <si>
    <t>スコープ</t>
    <phoneticPr fontId="3"/>
  </si>
  <si>
    <t>対応期限</t>
    <rPh sb="0" eb="2">
      <t>タイオウ</t>
    </rPh>
    <rPh sb="2" eb="4">
      <t>キゲン</t>
    </rPh>
    <phoneticPr fontId="3"/>
  </si>
  <si>
    <t>対応方法</t>
    <rPh sb="0" eb="2">
      <t>タイオウ</t>
    </rPh>
    <rPh sb="2" eb="4">
      <t>ホウホウ</t>
    </rPh>
    <phoneticPr fontId="3"/>
  </si>
  <si>
    <t>追加工数(h)</t>
    <rPh sb="0" eb="2">
      <t>ツイカ</t>
    </rPh>
    <rPh sb="2" eb="4">
      <t>コウスウ</t>
    </rPh>
    <phoneticPr fontId="3"/>
  </si>
  <si>
    <t>リリースVer.</t>
    <phoneticPr fontId="3"/>
  </si>
  <si>
    <t>リリース日</t>
    <rPh sb="4" eb="5">
      <t>ビ</t>
    </rPh>
    <phoneticPr fontId="3"/>
  </si>
  <si>
    <t>記入者</t>
    <rPh sb="0" eb="3">
      <t>キニュウシャ</t>
    </rPh>
    <phoneticPr fontId="3"/>
  </si>
  <si>
    <t>コンテンツ部
情報収集部情報収集G
コンテンツ部
道路DB制作部第二制作G</t>
    <rPh sb="5" eb="6">
      <t>ブ</t>
    </rPh>
    <rPh sb="7" eb="9">
      <t>ジョウホウ</t>
    </rPh>
    <rPh sb="9" eb="11">
      <t>シュウシュウ</t>
    </rPh>
    <rPh sb="11" eb="12">
      <t>ブ</t>
    </rPh>
    <rPh sb="12" eb="14">
      <t>ジョウホウ</t>
    </rPh>
    <rPh sb="14" eb="16">
      <t>シュウシュウ</t>
    </rPh>
    <rPh sb="24" eb="25">
      <t>ブ</t>
    </rPh>
    <rPh sb="26" eb="28">
      <t>ドウロ</t>
    </rPh>
    <rPh sb="30" eb="32">
      <t>セイサク</t>
    </rPh>
    <rPh sb="32" eb="33">
      <t>ブ</t>
    </rPh>
    <rPh sb="33" eb="35">
      <t>ダイニ</t>
    </rPh>
    <rPh sb="35" eb="37">
      <t>セイサク</t>
    </rPh>
    <phoneticPr fontId="3"/>
  </si>
  <si>
    <t>バグ改修</t>
    <rPh sb="2" eb="4">
      <t>カイシュウ</t>
    </rPh>
    <phoneticPr fontId="3"/>
  </si>
  <si>
    <t>F16.2.0.17
P16.2.0.17</t>
    <phoneticPr fontId="3"/>
  </si>
  <si>
    <t>16春リリース
（SJ向け4月リリース）</t>
    <rPh sb="2" eb="3">
      <t>ハル</t>
    </rPh>
    <rPh sb="11" eb="12">
      <t>ム</t>
    </rPh>
    <rPh sb="14" eb="15">
      <t>ガツ</t>
    </rPh>
    <phoneticPr fontId="3"/>
  </si>
  <si>
    <t>・Bug11701に従って、エラーコード[316][317][321][322]のバグを改修
・メールベースの要求に従い、エラーコード[108][335]のバグを改修</t>
    <rPh sb="10" eb="11">
      <t>シタガ</t>
    </rPh>
    <rPh sb="44" eb="46">
      <t>カイシュウ</t>
    </rPh>
    <rPh sb="55" eb="57">
      <t>ヨウキュウ</t>
    </rPh>
    <rPh sb="58" eb="59">
      <t>シタガ</t>
    </rPh>
    <phoneticPr fontId="3"/>
  </si>
  <si>
    <t>・[335]"人車共用リンクが道路リンクに含まれているか"の判定時に、
 "人車共用リンクの端点と道路リンクの最近傍距離がDBの座標精度値以内か"という判定を追加。
　→この判定がないために、人車共用リンクの端点が道路リンク上にあるかどうか、という判定ができていなかったため、追加している。
・[316][317][321][322]処理対象の隣接9メッシュ以内に端点ノードがない場合、DB全体に属性検索をかけるように修正。
　→都市地図2メッシュを2メッシュ以上跨ぐようなリンクで、上述の4つのチェックが正常に動くようにするために修正。
・[108]道路NW接続ノードが道路ノード上にあるかどうかの判定にAheIsEqual()を使用するように修正。
→修正前はIRelationalOperator::Equalsを使用していたが、この関数は、DBの許容値以内のずれは同じ位置として判定してしまう。チェッカーが保障したいのは、"道路NW接続ノードと道路ノードの座標位置が全く同じかどうか"というものであったため、修正を行った。AheIsEqualは点同士の比較をする場合、許容値に関係なく、座標値を比較するので、こちらを利用している。</t>
    <rPh sb="87" eb="89">
      <t>ハンテイ</t>
    </rPh>
    <rPh sb="96" eb="98">
      <t>ジンシャ</t>
    </rPh>
    <rPh sb="98" eb="100">
      <t>キョウヨウ</t>
    </rPh>
    <rPh sb="104" eb="105">
      <t>タン</t>
    </rPh>
    <rPh sb="105" eb="106">
      <t>テン</t>
    </rPh>
    <rPh sb="107" eb="109">
      <t>ドウロ</t>
    </rPh>
    <rPh sb="112" eb="113">
      <t>ジョウ</t>
    </rPh>
    <rPh sb="124" eb="126">
      <t>ハンテイ</t>
    </rPh>
    <rPh sb="138" eb="140">
      <t>ツイカ</t>
    </rPh>
    <rPh sb="330" eb="332">
      <t>シュウセイ</t>
    </rPh>
    <rPh sb="332" eb="333">
      <t>マエ</t>
    </rPh>
    <rPh sb="362" eb="364">
      <t>シヨウ</t>
    </rPh>
    <rPh sb="372" eb="374">
      <t>カンスウ</t>
    </rPh>
    <rPh sb="409" eb="411">
      <t>ホショウ</t>
    </rPh>
    <rPh sb="418" eb="420">
      <t>ドウロ</t>
    </rPh>
    <rPh sb="422" eb="424">
      <t>セツゾク</t>
    </rPh>
    <rPh sb="428" eb="430">
      <t>ドウロ</t>
    </rPh>
    <rPh sb="434" eb="436">
      <t>ザヒョウ</t>
    </rPh>
    <rPh sb="436" eb="438">
      <t>イチ</t>
    </rPh>
    <rPh sb="439" eb="440">
      <t>マッタ</t>
    </rPh>
    <rPh sb="441" eb="442">
      <t>オナ</t>
    </rPh>
    <rPh sb="460" eb="462">
      <t>シュウセイ</t>
    </rPh>
    <rPh sb="463" eb="464">
      <t>オコナ</t>
    </rPh>
    <phoneticPr fontId="3"/>
  </si>
  <si>
    <t>F16.2.0.18
P16.2.0.18</t>
    <phoneticPr fontId="3"/>
  </si>
  <si>
    <t>コンテンツ部
地図DB制作部第一制作G
コンテンツ部
道路DB制作部第二制作G</t>
    <rPh sb="5" eb="6">
      <t>ブ</t>
    </rPh>
    <rPh sb="7" eb="9">
      <t>チズ</t>
    </rPh>
    <rPh sb="11" eb="13">
      <t>セイサク</t>
    </rPh>
    <rPh sb="13" eb="14">
      <t>ブ</t>
    </rPh>
    <rPh sb="14" eb="16">
      <t>ダイイチ</t>
    </rPh>
    <rPh sb="16" eb="18">
      <t>セイサク</t>
    </rPh>
    <phoneticPr fontId="3"/>
  </si>
  <si>
    <t>2016/3/10
2016/4/11</t>
    <phoneticPr fontId="3"/>
  </si>
  <si>
    <t>新規追加</t>
    <rPh sb="0" eb="2">
      <t>シンキ</t>
    </rPh>
    <rPh sb="2" eb="4">
      <t>ツイカ</t>
    </rPh>
    <phoneticPr fontId="3"/>
  </si>
  <si>
    <t>・地下街整合チェックを追加
・FIX作業時に発見されたバグの修正
・メッシュリストでBASEMESHの指定ができるように対応</t>
    <rPh sb="1" eb="3">
      <t>チカ</t>
    </rPh>
    <rPh sb="3" eb="4">
      <t>ガイ</t>
    </rPh>
    <rPh sb="4" eb="6">
      <t>セイゴウ</t>
    </rPh>
    <rPh sb="11" eb="13">
      <t>ツイカ</t>
    </rPh>
    <rPh sb="18" eb="20">
      <t>サギョウ</t>
    </rPh>
    <rPh sb="20" eb="21">
      <t>ジ</t>
    </rPh>
    <rPh sb="22" eb="24">
      <t>ハッケン</t>
    </rPh>
    <rPh sb="30" eb="32">
      <t>シュウセイ</t>
    </rPh>
    <rPh sb="51" eb="53">
      <t>シテイ</t>
    </rPh>
    <rPh sb="60" eb="62">
      <t>タイオウ</t>
    </rPh>
    <phoneticPr fontId="3"/>
  </si>
  <si>
    <t>・地下街整合チェック(1600,1601,1602)追加
・105修正（2次メッシュ境界上のノードの判定をメッシュXY以外で判定するように修正）
・335修正（「道路リンクの構成点と一致する人車共用リンクの構成点があるか」という判定を追加）
・358修正（人車共用リンク以外の一部、あるいは、全部が重なっているときはエラーとするように修正）
・1011修正（ポイントがずれていても、エラーにならない場合があったため、修正）
・指定されたBASEMESHを内部でCITYMESHに分解し、メッシュコードの降順で並び替えて処理するように修正。</t>
    <rPh sb="213" eb="215">
      <t>シテイ</t>
    </rPh>
    <rPh sb="227" eb="229">
      <t>ナイブ</t>
    </rPh>
    <rPh sb="239" eb="241">
      <t>ブンカイ</t>
    </rPh>
    <rPh sb="251" eb="253">
      <t>コウジュン</t>
    </rPh>
    <rPh sb="254" eb="255">
      <t>ナラ</t>
    </rPh>
    <rPh sb="256" eb="257">
      <t>カ</t>
    </rPh>
    <rPh sb="259" eb="261">
      <t>ショリ</t>
    </rPh>
    <rPh sb="266" eb="268">
      <t>シュウセイ</t>
    </rPh>
    <phoneticPr fontId="3"/>
  </si>
  <si>
    <t>F16.2.0.21
P16.2.0.21</t>
    <phoneticPr fontId="3"/>
  </si>
  <si>
    <t>加藤 新也</t>
    <phoneticPr fontId="3"/>
  </si>
  <si>
    <t>コンテンツ部
道路DB制作部第二制作G</t>
    <phoneticPr fontId="3"/>
  </si>
  <si>
    <t>新規追加</t>
    <phoneticPr fontId="3"/>
  </si>
  <si>
    <t>16秋整備</t>
    <rPh sb="2" eb="3">
      <t>アキ</t>
    </rPh>
    <rPh sb="3" eb="5">
      <t>セイビ</t>
    </rPh>
    <phoneticPr fontId="3"/>
  </si>
  <si>
    <t>・SJ向け4月リリースにて発覚して問題を解消するための改修を実施</t>
    <rPh sb="3" eb="4">
      <t>ム</t>
    </rPh>
    <rPh sb="6" eb="7">
      <t>ガツ</t>
    </rPh>
    <rPh sb="13" eb="15">
      <t>ハッカク</t>
    </rPh>
    <rPh sb="17" eb="19">
      <t>モンダイ</t>
    </rPh>
    <rPh sb="20" eb="22">
      <t>カイショウ</t>
    </rPh>
    <rPh sb="27" eb="29">
      <t>カイシュウ</t>
    </rPh>
    <rPh sb="30" eb="32">
      <t>ジッシ</t>
    </rPh>
    <phoneticPr fontId="3"/>
  </si>
  <si>
    <t>実行モードを見直し
  → humancar, walkable, releaseを追加、network,normalを廃止
・1210 Buddyをもつのに歩行禁止以外 チェックを追加
・508 歩行禁止の中で人車共用が浮いている チェックを追加
・336 広場が閉じていない チェックを改修
　→改修前は"広場フラグをもつリンクに接続していない"というチェック
・359 エレベーターも降りる階層もないのに地下に繋がっている チェックを追加
・1016 HEIGHT_NODEがあるべき箇所に存在しない チェックを追加
・360 構成点か端点が他のリンクに乗っている チェックを追加</t>
    <phoneticPr fontId="3"/>
  </si>
  <si>
    <t>F16.2.0.25
P16.2.0.25</t>
    <phoneticPr fontId="3"/>
  </si>
  <si>
    <t>11998
12019
11999
12000</t>
    <phoneticPr fontId="3"/>
  </si>
  <si>
    <t>チェック仕様変更</t>
    <rPh sb="4" eb="6">
      <t>シヨウ</t>
    </rPh>
    <rPh sb="6" eb="8">
      <t>ヘンコウ</t>
    </rPh>
    <phoneticPr fontId="3"/>
  </si>
  <si>
    <t>17春整備</t>
    <rPh sb="2" eb="3">
      <t>ハル</t>
    </rPh>
    <rPh sb="3" eb="5">
      <t>セイビ</t>
    </rPh>
    <phoneticPr fontId="3"/>
  </si>
  <si>
    <t>チェック項目一覧、各Bugzillaを参照
\\win\tdc\Common\dev2-4G\05_Project\23期\歩行者NW\資料\17春対応\歩行者NWチェック項目一覧_20161123.xlsx</t>
    <rPh sb="4" eb="8">
      <t>コウモクイチラン</t>
    </rPh>
    <rPh sb="9" eb="10">
      <t>カク</t>
    </rPh>
    <rPh sb="19" eb="21">
      <t>サンショウ</t>
    </rPh>
    <phoneticPr fontId="3"/>
  </si>
  <si>
    <t>ReviewBordを参照
http://preon.mr.ipc.pioneer.co.jp/reviewboard/r/5554/diff/#index_header</t>
    <rPh sb="11" eb="13">
      <t>サンショウ</t>
    </rPh>
    <phoneticPr fontId="3"/>
  </si>
  <si>
    <t>F:17.1.0.26
P:17.1.0.26</t>
    <phoneticPr fontId="3"/>
  </si>
  <si>
    <t>宿澤 秀和</t>
    <rPh sb="0" eb="2">
      <t>シュクサワ</t>
    </rPh>
    <rPh sb="3" eb="5">
      <t>ヒデカズ</t>
    </rPh>
    <phoneticPr fontId="3"/>
  </si>
  <si>
    <t>コンテンツ本部
道路DB制作部第二制作G</t>
    <phoneticPr fontId="3"/>
  </si>
  <si>
    <t>F17.1.0.26
P17.1.0.26</t>
    <phoneticPr fontId="3"/>
  </si>
  <si>
    <t>エラーコード：353,503,508のチェック仕様の変更
詳細は以下の開発要求仕様書を参照。
\\win\tdc\Common\dev2-4G\03_BP\iPS\17年03月_歩行者NWチェッカー改修\開発要求仕様書_歩行者NWチェッカー改修.xlsx</t>
    <phoneticPr fontId="3"/>
  </si>
  <si>
    <t>以下の要件定義書を参照。
\\win\tdc\Common\dev2-4G\03_BP\iPS\17年03月_歩行者NWチェッカー改修\要件定義書_歩行者NWチェッカー改修.xlsx</t>
    <phoneticPr fontId="3"/>
  </si>
  <si>
    <t>F17.1.0.27
P17.1.0.27</t>
    <phoneticPr fontId="3"/>
  </si>
  <si>
    <t>劉 偉峰</t>
    <rPh sb="0" eb="1">
      <t>リュウ</t>
    </rPh>
    <rPh sb="2" eb="4">
      <t>イホウ</t>
    </rPh>
    <phoneticPr fontId="3"/>
  </si>
  <si>
    <t xml:space="preserve"> 2016/12/21</t>
    <phoneticPr fontId="3"/>
  </si>
  <si>
    <t>17.1.0.26</t>
    <phoneticPr fontId="3"/>
  </si>
  <si>
    <t>エラーコード：1060のチェック仕様変更
算出した交点からSiNDY許容値の範囲内にHeightNodeが存在する場合、エラーと出力しない</t>
    <rPh sb="16" eb="18">
      <t>シヨウ</t>
    </rPh>
    <rPh sb="18" eb="20">
      <t>ヘンコウ</t>
    </rPh>
    <rPh sb="21" eb="23">
      <t>サンシュツ</t>
    </rPh>
    <rPh sb="25" eb="27">
      <t>コウテン</t>
    </rPh>
    <rPh sb="34" eb="37">
      <t>キョヨウチ</t>
    </rPh>
    <rPh sb="38" eb="40">
      <t>ハンイ</t>
    </rPh>
    <rPh sb="40" eb="41">
      <t>ナイ</t>
    </rPh>
    <rPh sb="53" eb="55">
      <t>ソンザイ</t>
    </rPh>
    <rPh sb="57" eb="59">
      <t>バアイ</t>
    </rPh>
    <rPh sb="64" eb="66">
      <t>シュツリョク</t>
    </rPh>
    <phoneticPr fontId="3"/>
  </si>
  <si>
    <t>ReviewBordを参照
http://preon.mr.ipc.pioneer.co.jp/reviewboard/r/6230/</t>
    <rPh sb="11" eb="13">
      <t>サンショウ</t>
    </rPh>
    <phoneticPr fontId="3"/>
  </si>
  <si>
    <t>17.2.0.29</t>
    <phoneticPr fontId="3"/>
  </si>
  <si>
    <t>2017/10/13
～
2018/02/21</t>
    <phoneticPr fontId="3"/>
  </si>
  <si>
    <t>(12374)
12473
12501
12525
12633
12687
12713
12738</t>
    <phoneticPr fontId="3"/>
  </si>
  <si>
    <t>18秋整備</t>
    <rPh sb="2" eb="3">
      <t>アキ</t>
    </rPh>
    <rPh sb="3" eb="5">
      <t>セイビ</t>
    </rPh>
    <phoneticPr fontId="3"/>
  </si>
  <si>
    <t>以下のバグ・要望に対応及び一部リファクタリング
・bug 12473 - [u][SJ歩行者]Buddyが重複登録されている場合エラーとしてほしい
・bug 12501 - [u][SJ歩行者]BUDDYの距離がおかしい
・bug 12525 - [u][SJ歩行者]Buddyの距離に関するエラーが正しく出力されていない
・bug 12633 - [u][要望]交差点名称が付与されていない横断歩道リンク端点をエラーとしてほしい（CheckWalk.exe）
・bug 12687 - [u][歩行者]MV向け改札内データのチェック追加（CheckWalk.exe） 
・bug 12713 - [u][MV歩行者]HEGITH_NODEエラーとなるリンク種別を変更してほしい（CheckWalk.exe)
・bug 12738 - [u][歩行者]MV向けスキーマ変更による既存チェック改修(CheckWalk.exe)
（リファクタリングの効果でbug 12374も対応済み）</t>
    <rPh sb="0" eb="2">
      <t>イカ</t>
    </rPh>
    <rPh sb="6" eb="8">
      <t>ヨウボウ</t>
    </rPh>
    <rPh sb="9" eb="11">
      <t>タイオウ</t>
    </rPh>
    <rPh sb="11" eb="12">
      <t>オヨ</t>
    </rPh>
    <rPh sb="13" eb="15">
      <t>イチブ</t>
    </rPh>
    <phoneticPr fontId="3"/>
  </si>
  <si>
    <t>バグジラの各ページ参照</t>
    <rPh sb="5" eb="6">
      <t>カク</t>
    </rPh>
    <rPh sb="9" eb="11">
      <t>サンショウ</t>
    </rPh>
    <phoneticPr fontId="3"/>
  </si>
  <si>
    <t>18.1.0.30</t>
    <phoneticPr fontId="3"/>
  </si>
  <si>
    <t>_</t>
    <phoneticPr fontId="3"/>
  </si>
  <si>
    <t>・追加のdata_typeオプションを追加することで、汎用版とダウンコンバート版両方でもチェックを行えること。
詳細内容は以下の定義書をご参照ください：
\\win\tdc\Common\SiNDY開発G\03_BP\iPS\18年03月_歩行者ダウンコンバートチェッカ改修\3_要件定義
・要件定義書_歩行者ダウンコンバートチェッカ改修 Phase1.xlsx</t>
    <rPh sb="19" eb="21">
      <t>ツイカ</t>
    </rPh>
    <rPh sb="39" eb="40">
      <t>バン</t>
    </rPh>
    <rPh sb="40" eb="42">
      <t>リョウホウ</t>
    </rPh>
    <rPh sb="49" eb="50">
      <t>オコナ</t>
    </rPh>
    <rPh sb="56" eb="58">
      <t>ショウサイ</t>
    </rPh>
    <rPh sb="58" eb="60">
      <t>ナイヨウ</t>
    </rPh>
    <rPh sb="61" eb="63">
      <t>イカ</t>
    </rPh>
    <rPh sb="64" eb="66">
      <t>テイギ</t>
    </rPh>
    <rPh sb="66" eb="67">
      <t>ショ</t>
    </rPh>
    <rPh sb="69" eb="71">
      <t>サンショウ</t>
    </rPh>
    <phoneticPr fontId="3"/>
  </si>
  <si>
    <t>18.1.0.31</t>
    <phoneticPr fontId="3"/>
  </si>
  <si>
    <t>概要</t>
    <rPh sb="0" eb="2">
      <t>ガイヨウ</t>
    </rPh>
    <phoneticPr fontId="3"/>
  </si>
  <si>
    <t>■はじめに</t>
    <phoneticPr fontId="3"/>
  </si>
  <si>
    <t>本文書は、歩行者NW チェックツール（以下、本ツール）の機能仕様について記したものである。</t>
    <rPh sb="0" eb="1">
      <t>ホン</t>
    </rPh>
    <rPh sb="1" eb="3">
      <t>ブンショ</t>
    </rPh>
    <rPh sb="5" eb="8">
      <t>ホコウシャ</t>
    </rPh>
    <rPh sb="19" eb="21">
      <t>イカ</t>
    </rPh>
    <rPh sb="22" eb="23">
      <t>ホン</t>
    </rPh>
    <rPh sb="28" eb="30">
      <t>キノウ</t>
    </rPh>
    <rPh sb="30" eb="32">
      <t>シヨウ</t>
    </rPh>
    <rPh sb="36" eb="37">
      <t>シル</t>
    </rPh>
    <phoneticPr fontId="3"/>
  </si>
  <si>
    <t>■インプット情報</t>
    <rPh sb="6" eb="8">
      <t>ジョウホウ</t>
    </rPh>
    <phoneticPr fontId="3"/>
  </si>
  <si>
    <t>本文書を作成するにあたって以下の資料等をインプット情報として用いた。</t>
    <rPh sb="0" eb="1">
      <t>ホン</t>
    </rPh>
    <rPh sb="1" eb="3">
      <t>ブンショ</t>
    </rPh>
    <rPh sb="4" eb="6">
      <t>サクセイ</t>
    </rPh>
    <rPh sb="13" eb="15">
      <t>イカ</t>
    </rPh>
    <rPh sb="16" eb="19">
      <t>シリョウナド</t>
    </rPh>
    <rPh sb="25" eb="27">
      <t>ジョウホウ</t>
    </rPh>
    <rPh sb="30" eb="31">
      <t>モチ</t>
    </rPh>
    <phoneticPr fontId="3"/>
  </si>
  <si>
    <t>資料名</t>
    <rPh sb="0" eb="2">
      <t>シリョウ</t>
    </rPh>
    <rPh sb="2" eb="3">
      <t>メイ</t>
    </rPh>
    <phoneticPr fontId="3"/>
  </si>
  <si>
    <t>パス</t>
    <phoneticPr fontId="3"/>
  </si>
  <si>
    <t>チェック項目一覧</t>
    <rPh sb="4" eb="6">
      <t>コウモク</t>
    </rPh>
    <rPh sb="6" eb="8">
      <t>イチラン</t>
    </rPh>
    <phoneticPr fontId="3"/>
  </si>
  <si>
    <t>http://preon.mr.ipc.pioneer.co.jp/svn/source/trunk/SiNDY-u/CheckWalk/doc/歩行者NWチェック項目一覧.xlsx</t>
  </si>
  <si>
    <t>スキーマ表</t>
    <rPh sb="4" eb="5">
      <t>ヒョウ</t>
    </rPh>
    <phoneticPr fontId="3"/>
  </si>
  <si>
    <t>http://preon.mr.ipc.pioneer.co.jp/svn/release/trunk/public/SiNDY-b/Documents/data_model/歩行者NW_パラメータ表.xls</t>
  </si>
  <si>
    <t>Bug11701要件定義</t>
    <rPh sb="8" eb="10">
      <t>ヨウケン</t>
    </rPh>
    <rPh sb="10" eb="12">
      <t>テイギ</t>
    </rPh>
    <phoneticPr fontId="3"/>
  </si>
  <si>
    <t>\\win\tdc\Common\dev2-4G\05_Project\22期\歩行者NW\資料\要件定義\歩行者NWチェッカー\3末バグ修正\歩行者NW_バグ修正対応_要件定義.xlsx</t>
    <phoneticPr fontId="3"/>
  </si>
  <si>
    <t>地下街整合チェック要件定義</t>
    <rPh sb="0" eb="2">
      <t>チカ</t>
    </rPh>
    <rPh sb="2" eb="3">
      <t>ガイ</t>
    </rPh>
    <rPh sb="3" eb="5">
      <t>セイゴウ</t>
    </rPh>
    <rPh sb="9" eb="11">
      <t>ヨウケン</t>
    </rPh>
    <rPh sb="11" eb="13">
      <t>テイギ</t>
    </rPh>
    <phoneticPr fontId="3"/>
  </si>
  <si>
    <t>\\win\tdc\Common\dev2-4G\05_Project\23期\歩行者NW\要件定義\歩行者NWチェッカー\歩行者NWチェッカー_地下街整合チェック対応_要件定義.xlsx</t>
    <phoneticPr fontId="3"/>
  </si>
  <si>
    <t>16秋向け対応要件定義</t>
    <rPh sb="2" eb="3">
      <t>アキ</t>
    </rPh>
    <rPh sb="3" eb="4">
      <t>ム</t>
    </rPh>
    <rPh sb="5" eb="7">
      <t>タイオウ</t>
    </rPh>
    <rPh sb="7" eb="9">
      <t>ヨウケン</t>
    </rPh>
    <rPh sb="9" eb="11">
      <t>テイギ</t>
    </rPh>
    <phoneticPr fontId="3"/>
  </si>
  <si>
    <t>\\Win\tdc\Common\dev2-4G\05_Project\23期\歩行者NW\要件定義\歩行者NWチェッカー\歩行者NWチェッカー_16秋向け対応_要件定義.xlsx</t>
    <phoneticPr fontId="3"/>
  </si>
  <si>
    <t>歩行者NWチェッカー改修要件定義</t>
    <rPh sb="0" eb="3">
      <t>ホコウシャ</t>
    </rPh>
    <rPh sb="10" eb="12">
      <t>カイシュウ</t>
    </rPh>
    <rPh sb="12" eb="14">
      <t>ヨウケン</t>
    </rPh>
    <rPh sb="14" eb="16">
      <t>テイギ</t>
    </rPh>
    <phoneticPr fontId="3"/>
  </si>
  <si>
    <t>\\win\tdc\Common\dev2-4G\03_BP\iPS\17年03月_歩行者NWチェッカー改修\要件定義書_歩行者NWチェッカー改修.xlsx</t>
    <phoneticPr fontId="3"/>
  </si>
  <si>
    <t>歩行者ダウンコンバートチェッカ改修 Phase1要件定義</t>
    <rPh sb="0" eb="3">
      <t>ホコウシャ</t>
    </rPh>
    <rPh sb="15" eb="17">
      <t>カイシュウ</t>
    </rPh>
    <rPh sb="24" eb="26">
      <t>ヨウケン</t>
    </rPh>
    <rPh sb="26" eb="28">
      <t>テイギ</t>
    </rPh>
    <phoneticPr fontId="3"/>
  </si>
  <si>
    <t>\\win\tdc\Common\SiNDY開発G\03_BP\iPS\18年03月_歩行者ダウンコンバートチェッカ改修\3_要件定義\要件定義書_歩行者ダウンコンバートチェッカ改修 Phase1.xlsx</t>
    <phoneticPr fontId="3"/>
  </si>
  <si>
    <t>■開発環境</t>
    <rPh sb="1" eb="3">
      <t>カイハツ</t>
    </rPh>
    <rPh sb="3" eb="5">
      <t>カンキョウ</t>
    </rPh>
    <phoneticPr fontId="3"/>
  </si>
  <si>
    <t>本ツールの開発環境を以下に示す。</t>
    <rPh sb="0" eb="1">
      <t>ホン</t>
    </rPh>
    <rPh sb="5" eb="7">
      <t>カイハツ</t>
    </rPh>
    <rPh sb="7" eb="9">
      <t>カンキョウ</t>
    </rPh>
    <rPh sb="10" eb="12">
      <t>イカ</t>
    </rPh>
    <rPh sb="13" eb="14">
      <t>シメ</t>
    </rPh>
    <phoneticPr fontId="3"/>
  </si>
  <si>
    <t>クライアント環境</t>
    <rPh sb="6" eb="8">
      <t>カンキョウ</t>
    </rPh>
    <phoneticPr fontId="3"/>
  </si>
  <si>
    <t>OS</t>
    <phoneticPr fontId="3"/>
  </si>
  <si>
    <t>Windows 7 SP1</t>
    <phoneticPr fontId="3"/>
  </si>
  <si>
    <t>開発ツール</t>
    <rPh sb="0" eb="2">
      <t>カイハツ</t>
    </rPh>
    <phoneticPr fontId="3"/>
  </si>
  <si>
    <t>Visual Studio 2012 (Professional Edition) Update 4</t>
    <phoneticPr fontId="3"/>
  </si>
  <si>
    <t>プログラム言語</t>
    <rPh sb="5" eb="7">
      <t>ゲンゴ</t>
    </rPh>
    <phoneticPr fontId="3"/>
  </si>
  <si>
    <t>C++</t>
    <phoneticPr fontId="3"/>
  </si>
  <si>
    <t>ArcGIS10.3.1</t>
    <phoneticPr fontId="3"/>
  </si>
  <si>
    <t>■動作環境</t>
    <rPh sb="1" eb="3">
      <t>ドウサ</t>
    </rPh>
    <rPh sb="3" eb="5">
      <t>カンキョウ</t>
    </rPh>
    <phoneticPr fontId="3"/>
  </si>
  <si>
    <t>本ツールの動作環境を以下に示す。</t>
    <rPh sb="0" eb="1">
      <t>ホン</t>
    </rPh>
    <rPh sb="5" eb="7">
      <t>ドウサ</t>
    </rPh>
    <rPh sb="7" eb="9">
      <t>カンキョウ</t>
    </rPh>
    <rPh sb="10" eb="12">
      <t>イカ</t>
    </rPh>
    <rPh sb="13" eb="14">
      <t>シメ</t>
    </rPh>
    <phoneticPr fontId="3"/>
  </si>
  <si>
    <t>フレームワーク</t>
    <phoneticPr fontId="3"/>
  </si>
  <si>
    <t>必須コンポーネント</t>
    <rPh sb="0" eb="2">
      <t>ヒッス</t>
    </rPh>
    <phoneticPr fontId="3"/>
  </si>
  <si>
    <t>VC11 ランタイム</t>
    <phoneticPr fontId="3"/>
  </si>
  <si>
    <t>WEBブラウザ</t>
    <phoneticPr fontId="3"/>
  </si>
  <si>
    <t>■ビルド仕様</t>
    <rPh sb="4" eb="6">
      <t>シヨウ</t>
    </rPh>
    <phoneticPr fontId="3"/>
  </si>
  <si>
    <t>関連ライブラリ</t>
    <rPh sb="0" eb="2">
      <t>カンレン</t>
    </rPh>
    <phoneticPr fontId="3"/>
  </si>
  <si>
    <t>crd_cnv
boost(1.56.0)
sindy/schema
sindylib_core
WinLib
ArcHelperEx</t>
    <phoneticPr fontId="3"/>
  </si>
  <si>
    <t>■バイナリ管理</t>
    <rPh sb="5" eb="7">
      <t>カンリ</t>
    </rPh>
    <phoneticPr fontId="3"/>
  </si>
  <si>
    <t>本ツールの格納パスを以下に示す。</t>
    <rPh sb="0" eb="1">
      <t>ホン</t>
    </rPh>
    <rPh sb="5" eb="7">
      <t>カクノウ</t>
    </rPh>
    <rPh sb="10" eb="12">
      <t>イカ</t>
    </rPh>
    <rPh sb="13" eb="14">
      <t>シメ</t>
    </rPh>
    <phoneticPr fontId="3"/>
  </si>
  <si>
    <t>格納パス</t>
    <rPh sb="0" eb="2">
      <t>カクノウ</t>
    </rPh>
    <phoneticPr fontId="3"/>
  </si>
  <si>
    <t>\\win\tdc\Tools\SiNDY-u\walk\CheckWalk</t>
    <phoneticPr fontId="3"/>
  </si>
  <si>
    <t>■使用部門/工程</t>
    <rPh sb="1" eb="3">
      <t>シヨウ</t>
    </rPh>
    <rPh sb="3" eb="5">
      <t>ブモン</t>
    </rPh>
    <rPh sb="6" eb="8">
      <t>コウテイ</t>
    </rPh>
    <phoneticPr fontId="3"/>
  </si>
  <si>
    <t>本ツールの使用部門、使用工程を以下に示す。</t>
    <rPh sb="0" eb="1">
      <t>ホン</t>
    </rPh>
    <rPh sb="5" eb="7">
      <t>シヨウ</t>
    </rPh>
    <rPh sb="7" eb="9">
      <t>ブモン</t>
    </rPh>
    <rPh sb="10" eb="12">
      <t>シヨウ</t>
    </rPh>
    <rPh sb="12" eb="14">
      <t>コウテイ</t>
    </rPh>
    <rPh sb="15" eb="17">
      <t>イカ</t>
    </rPh>
    <rPh sb="18" eb="19">
      <t>シメ</t>
    </rPh>
    <phoneticPr fontId="3"/>
  </si>
  <si>
    <t>使用部門</t>
    <rPh sb="0" eb="2">
      <t>シヨウ</t>
    </rPh>
    <rPh sb="2" eb="4">
      <t>ブモン</t>
    </rPh>
    <phoneticPr fontId="3"/>
  </si>
  <si>
    <t>コンテンツ本部 道路DB制作部 第二制作G</t>
    <rPh sb="5" eb="6">
      <t>ホン</t>
    </rPh>
    <rPh sb="6" eb="7">
      <t>ブ</t>
    </rPh>
    <rPh sb="8" eb="10">
      <t>ドウロ</t>
    </rPh>
    <rPh sb="12" eb="14">
      <t>セイサク</t>
    </rPh>
    <rPh sb="14" eb="15">
      <t>ブ</t>
    </rPh>
    <rPh sb="16" eb="18">
      <t>ダイニ</t>
    </rPh>
    <rPh sb="18" eb="20">
      <t>セイサク</t>
    </rPh>
    <phoneticPr fontId="3"/>
  </si>
  <si>
    <t>コンテンツ本部 情報収集部 情報収集G</t>
    <rPh sb="5" eb="6">
      <t>ホン</t>
    </rPh>
    <rPh sb="6" eb="7">
      <t>ブ</t>
    </rPh>
    <rPh sb="8" eb="10">
      <t>ジョウホウ</t>
    </rPh>
    <rPh sb="10" eb="12">
      <t>シュウシュウ</t>
    </rPh>
    <rPh sb="12" eb="13">
      <t>ブ</t>
    </rPh>
    <rPh sb="14" eb="16">
      <t>ジョウホウ</t>
    </rPh>
    <rPh sb="16" eb="18">
      <t>シュウシュウ</t>
    </rPh>
    <phoneticPr fontId="3"/>
  </si>
  <si>
    <t>使用工程</t>
    <rPh sb="0" eb="2">
      <t>シヨウ</t>
    </rPh>
    <rPh sb="2" eb="4">
      <t>コウテイ</t>
    </rPh>
    <phoneticPr fontId="3"/>
  </si>
  <si>
    <t>歩行者NW整備工程（チェック工程）</t>
    <rPh sb="0" eb="3">
      <t>ホコウシャ</t>
    </rPh>
    <rPh sb="5" eb="7">
      <t>セイビ</t>
    </rPh>
    <rPh sb="7" eb="9">
      <t>コウテイ</t>
    </rPh>
    <rPh sb="14" eb="16">
      <t>コウテイ</t>
    </rPh>
    <phoneticPr fontId="3"/>
  </si>
  <si>
    <t>■ツールタイプ</t>
    <phoneticPr fontId="3"/>
  </si>
  <si>
    <t>分類</t>
    <rPh sb="0" eb="2">
      <t>ブンルイ</t>
    </rPh>
    <phoneticPr fontId="3"/>
  </si>
  <si>
    <t>SiNDY-u</t>
    <phoneticPr fontId="3"/>
  </si>
  <si>
    <t>処理タイプ</t>
    <rPh sb="0" eb="2">
      <t>ショリ</t>
    </rPh>
    <phoneticPr fontId="3"/>
  </si>
  <si>
    <t>データチェック</t>
    <phoneticPr fontId="3"/>
  </si>
  <si>
    <t>Arc使用</t>
    <rPh sb="3" eb="5">
      <t>シヨウ</t>
    </rPh>
    <phoneticPr fontId="3"/>
  </si>
  <si>
    <t>有り</t>
    <rPh sb="0" eb="1">
      <t>ア</t>
    </rPh>
    <phoneticPr fontId="3"/>
  </si>
  <si>
    <t>空間キャッシュ使用</t>
    <rPh sb="0" eb="2">
      <t>クウカン</t>
    </rPh>
    <rPh sb="7" eb="9">
      <t>シヨウ</t>
    </rPh>
    <phoneticPr fontId="3"/>
  </si>
  <si>
    <t>無し</t>
    <rPh sb="0" eb="1">
      <t>ナ</t>
    </rPh>
    <phoneticPr fontId="3"/>
  </si>
  <si>
    <t>機能仕様</t>
    <rPh sb="0" eb="2">
      <t>キノウ</t>
    </rPh>
    <rPh sb="2" eb="4">
      <t>シヨウ</t>
    </rPh>
    <phoneticPr fontId="3"/>
  </si>
  <si>
    <t>本シートは歩行者NW チェックツール（以下、本ツール）に実装される機能の詳細について記したものである。</t>
    <rPh sb="0" eb="1">
      <t>ホン</t>
    </rPh>
    <rPh sb="19" eb="21">
      <t>イカ</t>
    </rPh>
    <rPh sb="22" eb="23">
      <t>ホン</t>
    </rPh>
    <rPh sb="28" eb="30">
      <t>ジッソウ</t>
    </rPh>
    <rPh sb="33" eb="35">
      <t>キノウ</t>
    </rPh>
    <rPh sb="36" eb="38">
      <t>ショウサイ</t>
    </rPh>
    <rPh sb="42" eb="43">
      <t>シル</t>
    </rPh>
    <phoneticPr fontId="3"/>
  </si>
  <si>
    <t>チェック項目は下記参照</t>
    <rPh sb="4" eb="6">
      <t>コウモク</t>
    </rPh>
    <rPh sb="7" eb="9">
      <t>カキ</t>
    </rPh>
    <rPh sb="9" eb="11">
      <t>サンショウ</t>
    </rPh>
    <phoneticPr fontId="1"/>
  </si>
  <si>
    <t>http://preon.mr.ipc.pioneer.co.jp/svn/source/trunk/SiNDY-u/CheckWalk/doc/%e6%ad%a9%e8%a1%8c%e8%80%85NW%e3%83%81%e3%82%a7%e3%83%83%e3%82%af%e9%a0%85%e7%9b%ae%e4%b8%80%e8%a6%a7.xlsx</t>
    <phoneticPr fontId="3"/>
  </si>
  <si>
    <t>■対応するSiNDYDBスキーマ</t>
    <rPh sb="1" eb="3">
      <t>タイオウ</t>
    </rPh>
    <phoneticPr fontId="3"/>
  </si>
  <si>
    <t>以下の歩行者スキーマに対応したツール。</t>
    <rPh sb="3" eb="6">
      <t>ホコウシャ</t>
    </rPh>
    <phoneticPr fontId="3"/>
  </si>
  <si>
    <t>http://preon.mr.ipc.pioneer.co.jp/svn/release/trunk/public/SiNDY-b/Documents/data_model/SJ歩行者NW_パラメータ表.xls</t>
    <phoneticPr fontId="3"/>
  </si>
  <si>
    <t>■ツール実行方法</t>
    <rPh sb="4" eb="6">
      <t>ジッコウ</t>
    </rPh>
    <rPh sb="6" eb="8">
      <t>ホウホウ</t>
    </rPh>
    <phoneticPr fontId="3"/>
  </si>
  <si>
    <t>ツールのオプション引数</t>
    <rPh sb="9" eb="11">
      <t>ヒキスウ</t>
    </rPh>
    <phoneticPr fontId="3"/>
  </si>
  <si>
    <t>指定するには、オプションの前にハイフン２つ、オプションの後にスペースを入れること</t>
    <phoneticPr fontId="3"/>
  </si>
  <si>
    <t>オプション　</t>
  </si>
  <si>
    <t>値</t>
    <rPh sb="0" eb="1">
      <t>アタイ</t>
    </rPh>
    <phoneticPr fontId="3"/>
  </si>
  <si>
    <t>必須か？</t>
    <rPh sb="0" eb="2">
      <t>ヒッス</t>
    </rPh>
    <phoneticPr fontId="3"/>
  </si>
  <si>
    <t>設定例</t>
    <rPh sb="0" eb="2">
      <t>セッテイ</t>
    </rPh>
    <rPh sb="2" eb="3">
      <t>レイ</t>
    </rPh>
    <phoneticPr fontId="3"/>
  </si>
  <si>
    <t>備考</t>
    <rPh sb="0" eb="2">
      <t>ビコウ</t>
    </rPh>
    <phoneticPr fontId="3"/>
  </si>
  <si>
    <t>data_type</t>
    <phoneticPr fontId="3"/>
  </si>
  <si>
    <t>チェック対象のデータタイプを指定する</t>
    <rPh sb="4" eb="6">
      <t>タイショウ</t>
    </rPh>
    <rPh sb="14" eb="16">
      <t>シテイ</t>
    </rPh>
    <phoneticPr fontId="3"/>
  </si>
  <si>
    <t>・1→歩道あり（汎用版データ）
・2→歩道なし(ダウンコンバートデータ)</t>
    <phoneticPr fontId="3"/>
  </si>
  <si>
    <t xml:space="preserve">--data_type 1 </t>
    <phoneticPr fontId="3"/>
  </si>
  <si>
    <t>オプションdata_typeを指定しない場合に、汎用版のチェックが実行される。</t>
    <rPh sb="33" eb="35">
      <t>ジッコウ</t>
    </rPh>
    <phoneticPr fontId="3"/>
  </si>
  <si>
    <t>ini_file</t>
    <phoneticPr fontId="3"/>
  </si>
  <si>
    <t>設定ファイル</t>
    <rPh sb="0" eb="2">
      <t>セッテイ</t>
    </rPh>
    <phoneticPr fontId="3"/>
  </si>
  <si>
    <t>ファイル</t>
    <phoneticPr fontId="3"/>
  </si>
  <si>
    <t>--ini_file H:\test\CheckWalk\work\ini.txt</t>
    <phoneticPr fontId="3"/>
  </si>
  <si>
    <t>log_dir</t>
    <phoneticPr fontId="3"/>
  </si>
  <si>
    <t>ログ出力ディレクトリ</t>
    <rPh sb="2" eb="4">
      <t>シュツリョク</t>
    </rPh>
    <phoneticPr fontId="3"/>
  </si>
  <si>
    <t>ディレクトリ</t>
    <phoneticPr fontId="3"/>
  </si>
  <si>
    <t>--log_dir H:\test\CheckWalk\log</t>
    <phoneticPr fontId="3"/>
  </si>
  <si>
    <t>カテゴリ名を[]でくくり、それ以下の行に　”項目名 = 設定したい値"を記入する。</t>
    <rPh sb="4" eb="5">
      <t>メイ</t>
    </rPh>
    <rPh sb="15" eb="17">
      <t>イカ</t>
    </rPh>
    <rPh sb="18" eb="19">
      <t>ギョウ</t>
    </rPh>
    <rPh sb="22" eb="24">
      <t>コウモク</t>
    </rPh>
    <rPh sb="24" eb="25">
      <t>メイ</t>
    </rPh>
    <rPh sb="28" eb="30">
      <t>セッテイ</t>
    </rPh>
    <rPh sb="33" eb="34">
      <t>アタイ</t>
    </rPh>
    <rPh sb="36" eb="38">
      <t>キニュウ</t>
    </rPh>
    <phoneticPr fontId="3"/>
  </si>
  <si>
    <t>=の前後の空白スペースはなくてもよい。</t>
    <phoneticPr fontId="3"/>
  </si>
  <si>
    <t>カテゴリ</t>
    <phoneticPr fontId="3"/>
  </si>
  <si>
    <t>Check</t>
    <phoneticPr fontId="3"/>
  </si>
  <si>
    <t>target</t>
    <phoneticPr fontId="3"/>
  </si>
  <si>
    <t>チェック実行対象を指定する</t>
    <rPh sb="4" eb="6">
      <t>ジッコウ</t>
    </rPh>
    <rPh sb="6" eb="8">
      <t>タイショウ</t>
    </rPh>
    <rPh sb="9" eb="11">
      <t>シテイ</t>
    </rPh>
    <phoneticPr fontId="3"/>
  </si>
  <si>
    <t>文字列</t>
    <rPh sb="0" eb="3">
      <t>モジレツ</t>
    </rPh>
    <phoneticPr fontId="3"/>
  </si>
  <si>
    <t>target=other</t>
    <phoneticPr fontId="3"/>
  </si>
  <si>
    <t>設定できる文字列は下記の文字列だけとなる。</t>
    <rPh sb="0" eb="2">
      <t>セッテイ</t>
    </rPh>
    <rPh sb="5" eb="8">
      <t>モジレツ</t>
    </rPh>
    <rPh sb="9" eb="11">
      <t>カキ</t>
    </rPh>
    <rPh sb="12" eb="15">
      <t>モジレツ</t>
    </rPh>
    <phoneticPr fontId="3"/>
  </si>
  <si>
    <t xml:space="preserve">・「pedxing」はダウンコンバート版向けチェック時にしか指定できないこと。
・汎用版向けのチェック時に、targeオプションがpedxing設定する時に、エラーメッセーを出し、ツール異常終了する。
</t>
    <rPh sb="41" eb="43">
      <t>ハンヨウ</t>
    </rPh>
    <rPh sb="43" eb="44">
      <t>バン</t>
    </rPh>
    <rPh sb="44" eb="45">
      <t>ム</t>
    </rPh>
    <rPh sb="51" eb="52">
      <t>トキ</t>
    </rPh>
    <rPh sb="72" eb="74">
      <t>セッテイ</t>
    </rPh>
    <rPh sb="76" eb="77">
      <t>トキ</t>
    </rPh>
    <rPh sb="87" eb="88">
      <t>ダ</t>
    </rPh>
    <rPh sb="93" eb="95">
      <t>イジョウ</t>
    </rPh>
    <rPh sb="95" eb="97">
      <t>シュウリョウ</t>
    </rPh>
    <phoneticPr fontId="3"/>
  </si>
  <si>
    <t>all</t>
  </si>
  <si>
    <t>humancar</t>
  </si>
  <si>
    <t>walkable</t>
  </si>
  <si>
    <t>height_node</t>
  </si>
  <si>
    <t>link_relation</t>
  </si>
  <si>
    <t>under</t>
  </si>
  <si>
    <t>other</t>
  </si>
  <si>
    <t>release</t>
  </si>
  <si>
    <t>pedxing</t>
    <phoneticPr fontId="3"/>
  </si>
  <si>
    <t>※1</t>
    <phoneticPr fontId="3"/>
  </si>
  <si>
    <t>day</t>
    <phoneticPr fontId="3"/>
  </si>
  <si>
    <t>編集履歴フィルタの「年月日」を指定</t>
    <rPh sb="0" eb="2">
      <t>ヘンシュウ</t>
    </rPh>
    <rPh sb="2" eb="4">
      <t>リレキ</t>
    </rPh>
    <rPh sb="10" eb="12">
      <t>ネンゲツ</t>
    </rPh>
    <rPh sb="12" eb="13">
      <t>ヒ</t>
    </rPh>
    <rPh sb="15" eb="17">
      <t>シテイ</t>
    </rPh>
    <phoneticPr fontId="3"/>
  </si>
  <si>
    <t>YYYY/MM/DD</t>
    <phoneticPr fontId="3"/>
  </si>
  <si>
    <t>day=2016/05/21</t>
    <phoneticPr fontId="3"/>
  </si>
  <si>
    <t>time</t>
    <phoneticPr fontId="3"/>
  </si>
  <si>
    <t>編集履歴フィルタの「時分秒」を指定</t>
    <rPh sb="0" eb="2">
      <t>ヘンシュウ</t>
    </rPh>
    <rPh sb="2" eb="4">
      <t>リレキ</t>
    </rPh>
    <rPh sb="10" eb="11">
      <t>ジ</t>
    </rPh>
    <rPh sb="11" eb="12">
      <t>フン</t>
    </rPh>
    <rPh sb="12" eb="13">
      <t>ビョウ</t>
    </rPh>
    <rPh sb="15" eb="17">
      <t>シテイ</t>
    </rPh>
    <phoneticPr fontId="3"/>
  </si>
  <si>
    <t>HH:MM:SS</t>
    <phoneticPr fontId="3"/>
  </si>
  <si>
    <t>time=12:13:45</t>
    <phoneticPr fontId="3"/>
  </si>
  <si>
    <t>dayの指定があり、timeの指定がない場合、00:00:00が指定されたものとして扱う。</t>
    <rPh sb="4" eb="6">
      <t>シテイ</t>
    </rPh>
    <phoneticPr fontId="3"/>
  </si>
  <si>
    <t>Database</t>
    <phoneticPr fontId="3"/>
  </si>
  <si>
    <t>road</t>
    <phoneticPr fontId="3"/>
  </si>
  <si>
    <t>道路 DB接続先</t>
    <rPh sb="0" eb="2">
      <t>ドウロ</t>
    </rPh>
    <rPh sb="5" eb="7">
      <t>セツゾク</t>
    </rPh>
    <rPh sb="7" eb="8">
      <t>サキ</t>
    </rPh>
    <phoneticPr fontId="3"/>
  </si>
  <si>
    <t>DB</t>
    <phoneticPr fontId="3"/>
  </si>
  <si>
    <t>WALKTEST@coral2(SDE.EDT_WALKTEST)</t>
  </si>
  <si>
    <t>walk</t>
    <phoneticPr fontId="3"/>
  </si>
  <si>
    <t>歩行者NW DB接続先</t>
    <rPh sb="0" eb="3">
      <t>ホコウシャ</t>
    </rPh>
    <rPh sb="8" eb="10">
      <t>セツゾク</t>
    </rPh>
    <rPh sb="10" eb="11">
      <t>サキ</t>
    </rPh>
    <phoneticPr fontId="3"/>
  </si>
  <si>
    <t>WALKTEST@coral2(SDE.EDT_WALKTEST)</t>
    <phoneticPr fontId="3"/>
  </si>
  <si>
    <t>station</t>
    <phoneticPr fontId="3"/>
  </si>
  <si>
    <t>駅POIDB接続先</t>
    <rPh sb="0" eb="1">
      <t>エキ</t>
    </rPh>
    <rPh sb="6" eb="8">
      <t>セツゾク</t>
    </rPh>
    <rPh sb="8" eb="9">
      <t>サキ</t>
    </rPh>
    <phoneticPr fontId="3"/>
  </si>
  <si>
    <t>RAILWAY@arion(SDE.REL_DB-150710M-020A_RAILWAY)</t>
    <phoneticPr fontId="3"/>
  </si>
  <si>
    <t>poi</t>
    <phoneticPr fontId="3"/>
  </si>
  <si>
    <t>POIDB接続先</t>
    <rPh sb="5" eb="7">
      <t>セツゾク</t>
    </rPh>
    <rPh sb="7" eb="8">
      <t>サキ</t>
    </rPh>
    <phoneticPr fontId="3"/>
  </si>
  <si>
    <t>FIX201507@arion(SDE.DEFAULT)</t>
    <phoneticPr fontId="3"/>
  </si>
  <si>
    <t>under</t>
    <phoneticPr fontId="3"/>
  </si>
  <si>
    <t>地下街ポリゴンDB接続先</t>
    <rPh sb="0" eb="2">
      <t>チカ</t>
    </rPh>
    <rPh sb="2" eb="3">
      <t>ガイ</t>
    </rPh>
    <rPh sb="9" eb="11">
      <t>セツゾク</t>
    </rPh>
    <rPh sb="11" eb="12">
      <t>サキ</t>
    </rPh>
    <phoneticPr fontId="3"/>
  </si>
  <si>
    <t>SINDY2016A@eris(SDE.DEFAULT)</t>
    <phoneticPr fontId="3"/>
  </si>
  <si>
    <t>mesh</t>
    <phoneticPr fontId="3"/>
  </si>
  <si>
    <t>メッシュ DB接続先</t>
    <rPh sb="7" eb="9">
      <t>セツゾク</t>
    </rPh>
    <rPh sb="9" eb="10">
      <t>サキ</t>
    </rPh>
    <phoneticPr fontId="3"/>
  </si>
  <si>
    <t>REFERENCE@coral2(SDE.DEFAULT)</t>
    <phoneticPr fontId="3"/>
  </si>
  <si>
    <t>File</t>
    <phoneticPr fontId="3"/>
  </si>
  <si>
    <t>mesh_list</t>
    <phoneticPr fontId="3"/>
  </si>
  <si>
    <t>中縮メッシュリスト</t>
    <rPh sb="0" eb="1">
      <t>チュウ</t>
    </rPh>
    <rPh sb="1" eb="2">
      <t>シュク</t>
    </rPh>
    <phoneticPr fontId="3"/>
  </si>
  <si>
    <t>E:\work\basemesh.txt</t>
    <phoneticPr fontId="3"/>
  </si>
  <si>
    <t>height_node_ini</t>
    <phoneticPr fontId="3"/>
  </si>
  <si>
    <t>重なりリンク高さ付与設定ファイル</t>
    <rPh sb="0" eb="1">
      <t>カサ</t>
    </rPh>
    <rPh sb="6" eb="7">
      <t>タカ</t>
    </rPh>
    <rPh sb="8" eb="10">
      <t>フヨ</t>
    </rPh>
    <rPh sb="10" eb="12">
      <t>セッテイ</t>
    </rPh>
    <phoneticPr fontId="3"/>
  </si>
  <si>
    <t>E:\work\def.xml</t>
    <phoneticPr fontId="3"/>
  </si>
  <si>
    <t>Threshold</t>
    <phoneticPr fontId="3"/>
  </si>
  <si>
    <t>dist</t>
    <phoneticPr fontId="3"/>
  </si>
  <si>
    <t>微小距離閾値(m)</t>
    <rPh sb="0" eb="2">
      <t>ビショウ</t>
    </rPh>
    <rPh sb="2" eb="4">
      <t>キョリ</t>
    </rPh>
    <rPh sb="4" eb="6">
      <t>シキイチ</t>
    </rPh>
    <phoneticPr fontId="3"/>
  </si>
  <si>
    <t>数値</t>
    <rPh sb="0" eb="2">
      <t>スウチ</t>
    </rPh>
    <phoneticPr fontId="3"/>
  </si>
  <si>
    <t>※2</t>
    <phoneticPr fontId="3"/>
  </si>
  <si>
    <t>neighbor</t>
    <phoneticPr fontId="3"/>
  </si>
  <si>
    <t>近傍距離閾値(m)</t>
    <rPh sb="0" eb="2">
      <t>キンボウ</t>
    </rPh>
    <rPh sb="2" eb="4">
      <t>キョリ</t>
    </rPh>
    <rPh sb="4" eb="6">
      <t>シキイチ</t>
    </rPh>
    <phoneticPr fontId="3"/>
  </si>
  <si>
    <t>refer_id</t>
    <phoneticPr fontId="3"/>
  </si>
  <si>
    <t>関連ID距離閾値(m)</t>
    <rPh sb="0" eb="2">
      <t>カンレン</t>
    </rPh>
    <rPh sb="4" eb="6">
      <t>キョリ</t>
    </rPh>
    <rPh sb="6" eb="8">
      <t>シキイチ</t>
    </rPh>
    <phoneticPr fontId="3"/>
  </si>
  <si>
    <t>angle</t>
    <phoneticPr fontId="3"/>
  </si>
  <si>
    <t>角度閾値(°)</t>
    <rPh sb="0" eb="2">
      <t>カクド</t>
    </rPh>
    <rPh sb="2" eb="4">
      <t>シキイチ</t>
    </rPh>
    <phoneticPr fontId="3"/>
  </si>
  <si>
    <t>buddy_dist</t>
    <phoneticPr fontId="3"/>
  </si>
  <si>
    <t>リンク紐付距離閾値(m)</t>
    <rPh sb="3" eb="4">
      <t>ヒモ</t>
    </rPh>
    <rPh sb="4" eb="5">
      <t>ヅケ</t>
    </rPh>
    <rPh sb="5" eb="7">
      <t>キョリ</t>
    </rPh>
    <rPh sb="7" eb="9">
      <t>イキチ</t>
    </rPh>
    <phoneticPr fontId="3"/>
  </si>
  <si>
    <t>buddy_angle</t>
    <phoneticPr fontId="3"/>
  </si>
  <si>
    <t>リンク紐付角度閾値(°)</t>
    <rPh sb="3" eb="4">
      <t>ヒモ</t>
    </rPh>
    <rPh sb="4" eb="5">
      <t>ヅケ</t>
    </rPh>
    <rPh sb="5" eb="7">
      <t>カクド</t>
    </rPh>
    <rPh sb="7" eb="9">
      <t>イキチ</t>
    </rPh>
    <phoneticPr fontId="3"/>
  </si>
  <si>
    <t>各チェック実行対象にどのチェックが割り当てられているかは、チェック項目一覧に記載</t>
    <rPh sb="0" eb="1">
      <t>カク</t>
    </rPh>
    <rPh sb="5" eb="7">
      <t>ジッコウ</t>
    </rPh>
    <rPh sb="7" eb="9">
      <t>タイショウ</t>
    </rPh>
    <rPh sb="17" eb="18">
      <t>ワ</t>
    </rPh>
    <rPh sb="19" eb="20">
      <t>ア</t>
    </rPh>
    <rPh sb="33" eb="35">
      <t>コウモク</t>
    </rPh>
    <rPh sb="35" eb="37">
      <t>イチラン</t>
    </rPh>
    <rPh sb="38" eb="40">
      <t>キサイ</t>
    </rPh>
    <phoneticPr fontId="3"/>
  </si>
  <si>
    <t>各閾値を使用しているチェックは、チェック項目一覧を確認して下さい。</t>
    <rPh sb="0" eb="1">
      <t>カク</t>
    </rPh>
    <rPh sb="1" eb="3">
      <t>イキチ</t>
    </rPh>
    <rPh sb="4" eb="6">
      <t>シヨウ</t>
    </rPh>
    <rPh sb="20" eb="22">
      <t>コウモク</t>
    </rPh>
    <rPh sb="22" eb="24">
      <t>イチラン</t>
    </rPh>
    <rPh sb="25" eb="27">
      <t>カクニン</t>
    </rPh>
    <rPh sb="29" eb="30">
      <t>クダ</t>
    </rPh>
    <phoneticPr fontId="3"/>
  </si>
  <si>
    <t>記入例</t>
    <rPh sb="0" eb="2">
      <t>キニュウ</t>
    </rPh>
    <rPh sb="2" eb="3">
      <t>レイ</t>
    </rPh>
    <phoneticPr fontId="3"/>
  </si>
  <si>
    <t>処理フロー</t>
    <rPh sb="0" eb="2">
      <t>ショリ</t>
    </rPh>
    <phoneticPr fontId="3"/>
  </si>
  <si>
    <t>■アプリケーション形式</t>
    <phoneticPr fontId="3"/>
  </si>
  <si>
    <t>コマンドラインから引数に設定ファイルを指定して実行する形とするため、コンソールアプリケーションとする。</t>
    <rPh sb="9" eb="11">
      <t>ヒキスウ</t>
    </rPh>
    <rPh sb="12" eb="14">
      <t>セッテイ</t>
    </rPh>
    <phoneticPr fontId="3"/>
  </si>
  <si>
    <t>■全体処理フロー</t>
    <phoneticPr fontId="3"/>
  </si>
  <si>
    <t>-全国一律で取得するデータを取得</t>
    <rPh sb="1" eb="3">
      <t>ゼンコク</t>
    </rPh>
    <rPh sb="3" eb="5">
      <t>イチリツ</t>
    </rPh>
    <rPh sb="6" eb="8">
      <t>シュトク</t>
    </rPh>
    <rPh sb="14" eb="16">
      <t>シュトク</t>
    </rPh>
    <phoneticPr fontId="3"/>
  </si>
  <si>
    <t>・</t>
    <phoneticPr fontId="3"/>
  </si>
  <si>
    <t>WALK_CODE_LIST</t>
    <phoneticPr fontId="3"/>
  </si>
  <si>
    <t>WALK_NOPASSAGE</t>
    <phoneticPr fontId="3"/>
  </si>
  <si>
    <t>WALK_ONEWAY</t>
    <phoneticPr fontId="3"/>
  </si>
  <si>
    <t>LINK_RELATION</t>
    <phoneticPr fontId="3"/>
  </si>
  <si>
    <t>- 入力で与えた中縮メッシュ単位の処理</t>
    <rPh sb="2" eb="4">
      <t>ニュウリョク</t>
    </rPh>
    <rPh sb="5" eb="6">
      <t>アタ</t>
    </rPh>
    <rPh sb="8" eb="9">
      <t>チュウ</t>
    </rPh>
    <rPh sb="9" eb="10">
      <t>シュク</t>
    </rPh>
    <rPh sb="14" eb="16">
      <t>タンイ</t>
    </rPh>
    <rPh sb="17" eb="19">
      <t>ショリ</t>
    </rPh>
    <phoneticPr fontId="3"/>
  </si>
  <si>
    <t>- 該当メッシュの関連データを全て取得</t>
    <rPh sb="2" eb="4">
      <t>ガイトウ</t>
    </rPh>
    <rPh sb="9" eb="11">
      <t>カンレン</t>
    </rPh>
    <rPh sb="15" eb="16">
      <t>スベ</t>
    </rPh>
    <rPh sb="17" eb="19">
      <t>シュトク</t>
    </rPh>
    <phoneticPr fontId="3"/>
  </si>
  <si>
    <t>- 取得したデータのRtreeを作成（エンベロープを使った木構造のインデックス：高速化のためのもの）</t>
    <rPh sb="2" eb="4">
      <t>シュトク</t>
    </rPh>
    <rPh sb="16" eb="18">
      <t>サクセイ</t>
    </rPh>
    <rPh sb="26" eb="27">
      <t>ツカ</t>
    </rPh>
    <rPh sb="29" eb="30">
      <t>キ</t>
    </rPh>
    <rPh sb="30" eb="32">
      <t>コウゾウ</t>
    </rPh>
    <rPh sb="40" eb="43">
      <t>コウソクカ</t>
    </rPh>
    <phoneticPr fontId="3"/>
  </si>
  <si>
    <t>- 各種チェック（チェック項目一覧：C列参照）</t>
    <rPh sb="2" eb="4">
      <t>カクシュ</t>
    </rPh>
    <rPh sb="13" eb="15">
      <t>コウモク</t>
    </rPh>
    <rPh sb="15" eb="17">
      <t>イチラン</t>
    </rPh>
    <rPh sb="19" eb="20">
      <t>レツ</t>
    </rPh>
    <rPh sb="20" eb="22">
      <t>サンショウ</t>
    </rPh>
    <phoneticPr fontId="3"/>
  </si>
  <si>
    <t xml:space="preserve">&gt; </t>
    <phoneticPr fontId="3"/>
  </si>
  <si>
    <t>ROAD_LINKのチェック</t>
  </si>
  <si>
    <t>ROAD_NODEのチェック</t>
    <phoneticPr fontId="3"/>
  </si>
  <si>
    <t>WALK_LINKのチェック</t>
  </si>
  <si>
    <t>WALK_NODEのチェック</t>
  </si>
  <si>
    <t>HEIGHT_NODEチェック</t>
    <phoneticPr fontId="3"/>
  </si>
  <si>
    <t>LINK_RELATIONチェック</t>
    <phoneticPr fontId="3"/>
  </si>
  <si>
    <t>WALK_CODE_LISTチェック</t>
    <phoneticPr fontId="3"/>
  </si>
  <si>
    <t>&gt;</t>
    <phoneticPr fontId="3"/>
  </si>
  <si>
    <t>WALK_NOPASSAGEチェック</t>
    <phoneticPr fontId="3"/>
  </si>
  <si>
    <t>WALK_ONEWAYチェック</t>
    <phoneticPr fontId="3"/>
  </si>
  <si>
    <t>STATION_GATE_POINTチェック</t>
    <phoneticPr fontId="3"/>
  </si>
  <si>
    <t>POI_POINTチェック</t>
    <phoneticPr fontId="3"/>
  </si>
  <si>
    <t>ネットワークチェック</t>
    <phoneticPr fontId="3"/>
  </si>
  <si>
    <t>地下街整合チェック</t>
    <rPh sb="0" eb="2">
      <t>チカ</t>
    </rPh>
    <rPh sb="2" eb="3">
      <t>ガイ</t>
    </rPh>
    <rPh sb="3" eb="5">
      <t>セイゴウ</t>
    </rPh>
    <phoneticPr fontId="3"/>
  </si>
  <si>
    <t>メッセージ一覧</t>
    <rPh sb="5" eb="7">
      <t>イチラン</t>
    </rPh>
    <phoneticPr fontId="3"/>
  </si>
  <si>
    <t>本シートは歩行者NW チェックツール（以下、本ツール）において出力されるメッセージについて記したものである。</t>
    <rPh sb="0" eb="1">
      <t>ホン</t>
    </rPh>
    <rPh sb="19" eb="21">
      <t>イカ</t>
    </rPh>
    <rPh sb="22" eb="23">
      <t>ホン</t>
    </rPh>
    <rPh sb="31" eb="33">
      <t>シュツリョク</t>
    </rPh>
    <rPh sb="45" eb="46">
      <t>シル</t>
    </rPh>
    <phoneticPr fontId="3"/>
  </si>
  <si>
    <t>■実行時メッセージ一覧</t>
    <rPh sb="1" eb="3">
      <t>ジッコウ</t>
    </rPh>
    <rPh sb="3" eb="4">
      <t>ジ</t>
    </rPh>
    <rPh sb="9" eb="11">
      <t>イチラン</t>
    </rPh>
    <phoneticPr fontId="3"/>
  </si>
  <si>
    <t>メッセージ</t>
    <phoneticPr fontId="3"/>
  </si>
  <si>
    <t>原因</t>
    <rPh sb="0" eb="2">
      <t>ゲンイン</t>
    </rPh>
    <phoneticPr fontId="3"/>
  </si>
  <si>
    <t>対処方法</t>
    <rPh sb="0" eb="2">
      <t>タイショ</t>
    </rPh>
    <rPh sb="2" eb="4">
      <t>ホウホウ</t>
    </rPh>
    <phoneticPr fontId="3"/>
  </si>
  <si>
    <t>Open meshist Fail</t>
    <phoneticPr fontId="3"/>
  </si>
  <si>
    <t>メッシュリストの読み込みに失敗</t>
    <rPh sb="8" eb="9">
      <t>ヨ</t>
    </rPh>
    <rPh sb="10" eb="11">
      <t>コ</t>
    </rPh>
    <rPh sb="13" eb="15">
      <t>シッパイ</t>
    </rPh>
    <phoneticPr fontId="3"/>
  </si>
  <si>
    <t>正しいメッシュリストを指定する</t>
    <rPh sb="0" eb="1">
      <t>タダ</t>
    </rPh>
    <rPh sb="11" eb="13">
      <t>シテイ</t>
    </rPh>
    <phoneticPr fontId="3"/>
  </si>
  <si>
    <t>Open Workspace Fail</t>
    <phoneticPr fontId="3"/>
  </si>
  <si>
    <t>ワークスペースのオープンに失敗</t>
    <rPh sb="13" eb="15">
      <t>シッパイ</t>
    </rPh>
    <phoneticPr fontId="3"/>
  </si>
  <si>
    <t>・各DBの指定が正しいか確認する</t>
    <rPh sb="1" eb="2">
      <t>カク</t>
    </rPh>
    <rPh sb="5" eb="7">
      <t>シテイ</t>
    </rPh>
    <rPh sb="8" eb="9">
      <t>タダ</t>
    </rPh>
    <rPh sb="12" eb="14">
      <t>カクニン</t>
    </rPh>
    <phoneticPr fontId="3"/>
  </si>
  <si>
    <t>Open Feature Class Fail</t>
    <phoneticPr fontId="3"/>
  </si>
  <si>
    <t>フィーチャクラスのオープンに失敗</t>
    <rPh sb="14" eb="16">
      <t>シッパイ</t>
    </rPh>
    <phoneticPr fontId="3"/>
  </si>
  <si>
    <t>・各DBに指定したワークスペースに、必要なフィーチャクラス類が揃っているか確認する</t>
    <phoneticPr fontId="3"/>
  </si>
  <si>
    <t>Open Table Fail</t>
    <phoneticPr fontId="3"/>
  </si>
  <si>
    <t>テーブルのオープンに失敗</t>
    <rPh sb="10" eb="12">
      <t>シッパイ</t>
    </rPh>
    <phoneticPr fontId="3"/>
  </si>
  <si>
    <t>・各DBに指定したワークスペースに、必要なテーブル類が揃っているか確認する</t>
    <phoneticPr fontId="3"/>
  </si>
  <si>
    <t>隣接9メッシュポリゴン取得失敗</t>
    <phoneticPr fontId="3"/>
  </si>
  <si>
    <t>処理都合で、自身のメッシュ＋隣接で9メッシュ取得するが、その取得に失敗</t>
    <rPh sb="0" eb="2">
      <t>ショリ</t>
    </rPh>
    <rPh sb="2" eb="4">
      <t>ツゴウ</t>
    </rPh>
    <rPh sb="6" eb="8">
      <t>ジシン</t>
    </rPh>
    <rPh sb="14" eb="16">
      <t>リンセツ</t>
    </rPh>
    <rPh sb="22" eb="24">
      <t>シュトク</t>
    </rPh>
    <rPh sb="30" eb="32">
      <t>シュトク</t>
    </rPh>
    <rPh sb="33" eb="35">
      <t>シッパイ</t>
    </rPh>
    <phoneticPr fontId="3"/>
  </si>
  <si>
    <t>メッシュコードが正しいか確認する</t>
    <rPh sb="8" eb="9">
      <t>タダ</t>
    </rPh>
    <rPh sb="12" eb="14">
      <t>カクニン</t>
    </rPh>
    <phoneticPr fontId="3"/>
  </si>
  <si>
    <t>道路系オブジェクト取得失敗</t>
    <phoneticPr fontId="3"/>
  </si>
  <si>
    <t>メッシュ内のRoadLink・RoadNode取得失敗</t>
    <rPh sb="4" eb="5">
      <t>ナイ</t>
    </rPh>
    <rPh sb="23" eb="25">
      <t>シュトク</t>
    </rPh>
    <rPh sb="25" eb="27">
      <t>シッパイ</t>
    </rPh>
    <phoneticPr fontId="3"/>
  </si>
  <si>
    <t>データが正常か確認する</t>
    <rPh sb="4" eb="6">
      <t>セイジョウ</t>
    </rPh>
    <rPh sb="7" eb="9">
      <t>カクニン</t>
    </rPh>
    <phoneticPr fontId="3"/>
  </si>
  <si>
    <t>歩行者系オブジェクト取得失敗</t>
    <phoneticPr fontId="3"/>
  </si>
  <si>
    <t>メッシュ内のWalkLink・WalkNode取得失敗</t>
    <rPh sb="4" eb="5">
      <t>ナイ</t>
    </rPh>
    <rPh sb="23" eb="25">
      <t>シュトク</t>
    </rPh>
    <rPh sb="25" eb="27">
      <t>シッパイ</t>
    </rPh>
    <phoneticPr fontId="3"/>
  </si>
  <si>
    <t>駅出入り口ポイント取得失敗</t>
    <phoneticPr fontId="3"/>
  </si>
  <si>
    <t>メッシュ内のStationGatePoint取得失敗</t>
    <rPh sb="4" eb="5">
      <t>ナイ</t>
    </rPh>
    <rPh sb="22" eb="24">
      <t>シュトク</t>
    </rPh>
    <rPh sb="24" eb="26">
      <t>シッパイ</t>
    </rPh>
    <phoneticPr fontId="3"/>
  </si>
  <si>
    <t>メッシュの枠線取得失敗</t>
    <phoneticPr fontId="3"/>
  </si>
  <si>
    <t>メッシュポリゴンからメッシュの枠線取得失敗
（ITopologicalOperator-&gt;GetBoundary()の失敗）</t>
    <rPh sb="15" eb="17">
      <t>ワクセン</t>
    </rPh>
    <rPh sb="17" eb="19">
      <t>シュトク</t>
    </rPh>
    <rPh sb="19" eb="21">
      <t>シッパイ</t>
    </rPh>
    <rPh sb="59" eb="61">
      <t>シッパイ</t>
    </rPh>
    <phoneticPr fontId="3"/>
  </si>
  <si>
    <t>RoadCodeListの取得失敗</t>
    <phoneticPr fontId="3"/>
  </si>
  <si>
    <t>RoadCodeListの全件取得失敗</t>
    <rPh sb="13" eb="15">
      <t>ゼンケン</t>
    </rPh>
    <rPh sb="15" eb="17">
      <t>シュトク</t>
    </rPh>
    <rPh sb="17" eb="19">
      <t>シッパイ</t>
    </rPh>
    <phoneticPr fontId="3"/>
  </si>
  <si>
    <t>歩行者関連テーブルの取得失敗</t>
    <phoneticPr fontId="3"/>
  </si>
  <si>
    <t>LINK_RELATION、WALK_CODE_LIST、WALK_NOPASSAGE、WALK_ONEWAYのいずれかのテーブルを開くことができない。</t>
    <rPh sb="66" eb="67">
      <t>ヒラ</t>
    </rPh>
    <phoneticPr fontId="3"/>
  </si>
  <si>
    <t>POIポイント取得失敗</t>
    <phoneticPr fontId="3"/>
  </si>
  <si>
    <t>メッシュ内のPOI_POINT_ORGの取得に失敗</t>
    <rPh sb="4" eb="5">
      <t>ナイ</t>
    </rPh>
    <rPh sb="20" eb="22">
      <t>シュトク</t>
    </rPh>
    <rPh sb="23" eb="25">
      <t>シッパイ</t>
    </rPh>
    <phoneticPr fontId="3"/>
  </si>
  <si>
    <t>メッシュリストに数字以外が存在</t>
    <phoneticPr fontId="3"/>
  </si>
  <si>
    <t>メッシュリストの中に0,1,2,3,4,5,6,7,8,9のいずれでもない文字が存在する。</t>
    <rPh sb="8" eb="9">
      <t>ナカ</t>
    </rPh>
    <rPh sb="37" eb="39">
      <t>モジ</t>
    </rPh>
    <rPh sb="40" eb="42">
      <t>ソンザイ</t>
    </rPh>
    <phoneticPr fontId="3"/>
  </si>
  <si>
    <t>該当行を確認し、不要なら削除、記載が誤っているなら修正する。</t>
    <rPh sb="0" eb="2">
      <t>ガイトウ</t>
    </rPh>
    <rPh sb="2" eb="3">
      <t>ギョウ</t>
    </rPh>
    <rPh sb="4" eb="6">
      <t>カクニン</t>
    </rPh>
    <rPh sb="8" eb="10">
      <t>フヨウ</t>
    </rPh>
    <rPh sb="12" eb="14">
      <t>サクジョ</t>
    </rPh>
    <rPh sb="15" eb="17">
      <t>キサイ</t>
    </rPh>
    <rPh sb="18" eb="19">
      <t>アヤマ</t>
    </rPh>
    <rPh sb="25" eb="27">
      <t>シュウセイ</t>
    </rPh>
    <phoneticPr fontId="3"/>
  </si>
  <si>
    <t>メッシュコードの桁数が誤っている</t>
    <phoneticPr fontId="3"/>
  </si>
  <si>
    <t>メッシュコードが6桁(BASEMESHの桁数)でも8桁(CITYMESHの桁数)でもない。</t>
    <rPh sb="9" eb="10">
      <t>ケタ</t>
    </rPh>
    <rPh sb="20" eb="22">
      <t>ケタスウ</t>
    </rPh>
    <rPh sb="26" eb="27">
      <t>ケタ</t>
    </rPh>
    <rPh sb="37" eb="39">
      <t>ケタスウ</t>
    </rPh>
    <phoneticPr fontId="3"/>
  </si>
  <si>
    <t>設定ファイルに何も記載されていません</t>
    <phoneticPr fontId="3"/>
  </si>
  <si>
    <t>--ini_fileオプションで指定されている設定ファイルの中身が空である。</t>
    <phoneticPr fontId="3"/>
  </si>
  <si>
    <t>正しい設定ファイルを指定する。</t>
    <rPh sb="0" eb="1">
      <t>タダ</t>
    </rPh>
    <rPh sb="3" eb="5">
      <t>セッテイ</t>
    </rPh>
    <rPh sb="10" eb="12">
      <t>シテイ</t>
    </rPh>
    <phoneticPr fontId="3"/>
  </si>
  <si>
    <t>timeだけを設定することはできません</t>
    <phoneticPr fontId="3"/>
  </si>
  <si>
    <t>設定ファイルの編集履歴フィルタとして、dayの指定がなく、timeの指定がある。</t>
    <rPh sb="0" eb="2">
      <t>セッテイ</t>
    </rPh>
    <rPh sb="7" eb="9">
      <t>ヘンシュウ</t>
    </rPh>
    <rPh sb="9" eb="11">
      <t>リレキ</t>
    </rPh>
    <rPh sb="23" eb="25">
      <t>シテイ</t>
    </rPh>
    <rPh sb="34" eb="36">
      <t>シテイ</t>
    </rPh>
    <phoneticPr fontId="3"/>
  </si>
  <si>
    <t>timeだけを指定することは仕様上出来ない。dayのみ指定するか、dayとtimeを同時に指定する。</t>
    <rPh sb="7" eb="9">
      <t>シテイ</t>
    </rPh>
    <rPh sb="14" eb="16">
      <t>シヨウ</t>
    </rPh>
    <rPh sb="16" eb="19">
      <t>ジョウデキ</t>
    </rPh>
    <rPh sb="27" eb="29">
      <t>シテイ</t>
    </rPh>
    <rPh sb="42" eb="44">
      <t>ドウジ</t>
    </rPh>
    <rPh sb="45" eb="47">
      <t>シテイ</t>
    </rPh>
    <phoneticPr fontId="3"/>
  </si>
  <si>
    <t>day, timeの指定が誤っています(day=YYYY/MM/DD time=HH:MM:SS)</t>
    <phoneticPr fontId="3"/>
  </si>
  <si>
    <t>dayの書式がYYYY/MM/DDになっていない。
あるいは、timeの書式がHH:MM:SSになっていない。</t>
    <rPh sb="4" eb="6">
      <t>ショシキ</t>
    </rPh>
    <rPh sb="36" eb="38">
      <t>ショシキ</t>
    </rPh>
    <phoneticPr fontId="3"/>
  </si>
  <si>
    <t>dayかtimeの内、書式が誤っているものを修正する。書式が合っている場合は、現実に存在しない時間になっている箇所があるので、その箇所を修正する。</t>
    <rPh sb="9" eb="10">
      <t>ウチ</t>
    </rPh>
    <rPh sb="11" eb="13">
      <t>ショシキ</t>
    </rPh>
    <rPh sb="14" eb="15">
      <t>アヤマ</t>
    </rPh>
    <rPh sb="22" eb="24">
      <t>シュウセイ</t>
    </rPh>
    <rPh sb="27" eb="29">
      <t>ショシキ</t>
    </rPh>
    <rPh sb="30" eb="31">
      <t>ア</t>
    </rPh>
    <rPh sb="35" eb="37">
      <t>バアイ</t>
    </rPh>
    <rPh sb="39" eb="41">
      <t>ゲンジツ</t>
    </rPh>
    <rPh sb="42" eb="44">
      <t>ソンザイ</t>
    </rPh>
    <rPh sb="47" eb="49">
      <t>ジカン</t>
    </rPh>
    <rPh sb="55" eb="57">
      <t>カショ</t>
    </rPh>
    <rPh sb="65" eb="67">
      <t>カショ</t>
    </rPh>
    <rPh sb="68" eb="70">
      <t>シュウセイ</t>
    </rPh>
    <phoneticPr fontId="3"/>
  </si>
  <si>
    <t>チェック過程で形状計算に失敗</t>
    <phoneticPr fontId="3"/>
  </si>
  <si>
    <t>チェックを実施するために必要な形状計算の途上で、何かしら致命的な問題が発生した。（参照する形状が、想定されないようなエラーデータだった場合等に発生）</t>
    <rPh sb="5" eb="7">
      <t>ジッシ</t>
    </rPh>
    <rPh sb="12" eb="14">
      <t>ヒツヨウ</t>
    </rPh>
    <rPh sb="15" eb="17">
      <t>ケイジョウ</t>
    </rPh>
    <rPh sb="17" eb="19">
      <t>ケイサン</t>
    </rPh>
    <rPh sb="20" eb="22">
      <t>トジョウ</t>
    </rPh>
    <rPh sb="24" eb="25">
      <t>ナニ</t>
    </rPh>
    <rPh sb="28" eb="31">
      <t>チメイテキ</t>
    </rPh>
    <rPh sb="32" eb="34">
      <t>モンダイ</t>
    </rPh>
    <rPh sb="35" eb="37">
      <t>ハッセイ</t>
    </rPh>
    <rPh sb="41" eb="43">
      <t>サンショウ</t>
    </rPh>
    <rPh sb="45" eb="47">
      <t>ケイジョウ</t>
    </rPh>
    <rPh sb="49" eb="51">
      <t>ソウテイ</t>
    </rPh>
    <rPh sb="67" eb="69">
      <t>バアイ</t>
    </rPh>
    <rPh sb="69" eb="70">
      <t>ナド</t>
    </rPh>
    <rPh sb="71" eb="73">
      <t>ハッセイ</t>
    </rPh>
    <phoneticPr fontId="3"/>
  </si>
  <si>
    <t>開発側のツール担当者に相談する。</t>
    <rPh sb="0" eb="2">
      <t>カイハツ</t>
    </rPh>
    <rPh sb="2" eb="3">
      <t>ガワ</t>
    </rPh>
    <rPh sb="7" eb="10">
      <t>タントウシャ</t>
    </rPh>
    <rPh sb="11" eb="13">
      <t>ソウダン</t>
    </rPh>
    <phoneticPr fontId="3"/>
  </si>
  <si>
    <t>オプションdata_typeに異常値(1、2以外の値)</t>
    <phoneticPr fontId="3"/>
  </si>
  <si>
    <t>オプションdata_typeに異常値が設定されている。</t>
    <rPh sb="15" eb="17">
      <t>イジョウ</t>
    </rPh>
    <rPh sb="17" eb="18">
      <t>チ</t>
    </rPh>
    <rPh sb="19" eb="21">
      <t>セッテイ</t>
    </rPh>
    <phoneticPr fontId="3"/>
  </si>
  <si>
    <t>オプションdata_typeに正常値を設定する。</t>
    <rPh sb="15" eb="17">
      <t>セイジョウ</t>
    </rPh>
    <rPh sb="17" eb="18">
      <t>チ</t>
    </rPh>
    <rPh sb="19" eb="21">
      <t>セッテイ</t>
    </rPh>
    <phoneticPr fontId="3"/>
  </si>
  <si>
    <t>オプションdata_typeと設定ファイルの[target]オプション一致しない</t>
    <phoneticPr fontId="3"/>
  </si>
  <si>
    <t>オプションdata_typeが正常値1に設定し、設定ファイルの[target]オプションがpedxingを指定する。</t>
    <rPh sb="20" eb="22">
      <t>セッテイ</t>
    </rPh>
    <phoneticPr fontId="3"/>
  </si>
  <si>
    <t>オプションdata_typeが正常値1に設定する場合に、設定ファイルの[target]オプションがpedxing以外の値を設定する。</t>
    <rPh sb="20" eb="22">
      <t>セッテイ</t>
    </rPh>
    <rPh sb="24" eb="26">
      <t>バアイ</t>
    </rPh>
    <rPh sb="56" eb="58">
      <t>イガイ</t>
    </rPh>
    <rPh sb="59" eb="60">
      <t>チ</t>
    </rPh>
    <rPh sb="61" eb="63">
      <t>セッテイ</t>
    </rPh>
    <phoneticPr fontId="3"/>
  </si>
  <si>
    <t>■ログメッセージ一覧</t>
    <rPh sb="8" eb="10">
      <t>イチラン</t>
    </rPh>
    <phoneticPr fontId="3"/>
  </si>
  <si>
    <t>・実行ログ</t>
    <rPh sb="1" eb="3">
      <t>ジッコウ</t>
    </rPh>
    <phoneticPr fontId="3"/>
  </si>
  <si>
    <t>ファイル名：</t>
    <rPh sb="4" eb="5">
      <t>メイ</t>
    </rPh>
    <phoneticPr fontId="3"/>
  </si>
  <si>
    <t>CheckWalk_[YYYYMMDDHHMMSS]_run.log</t>
    <phoneticPr fontId="3"/>
  </si>
  <si>
    <t>出力内容：</t>
    <rPh sb="0" eb="2">
      <t>シュツリョク</t>
    </rPh>
    <rPh sb="2" eb="4">
      <t>ナイヨウ</t>
    </rPh>
    <phoneticPr fontId="3"/>
  </si>
  <si>
    <t>ツール名</t>
    <rPh sb="3" eb="4">
      <t>メイ</t>
    </rPh>
    <phoneticPr fontId="3"/>
  </si>
  <si>
    <t>プロダクトバージョン</t>
    <phoneticPr fontId="3"/>
  </si>
  <si>
    <t>オプション指定情報</t>
    <rPh sb="5" eb="7">
      <t>シテイ</t>
    </rPh>
    <rPh sb="7" eb="9">
      <t>ジョウホウ</t>
    </rPh>
    <phoneticPr fontId="3"/>
  </si>
  <si>
    <t>設定ファイル指定情報</t>
    <rPh sb="0" eb="2">
      <t>セッテイ</t>
    </rPh>
    <rPh sb="6" eb="8">
      <t>シテイ</t>
    </rPh>
    <rPh sb="8" eb="10">
      <t>ジョウホウ</t>
    </rPh>
    <phoneticPr fontId="3"/>
  </si>
  <si>
    <t>開始日時</t>
    <rPh sb="2" eb="3">
      <t>ニチ</t>
    </rPh>
    <rPh sb="3" eb="4">
      <t>ジ</t>
    </rPh>
    <phoneticPr fontId="3"/>
  </si>
  <si>
    <t>正常終了 or 異常終了</t>
    <phoneticPr fontId="3"/>
  </si>
  <si>
    <t>終了日時</t>
    <phoneticPr fontId="3"/>
  </si>
  <si>
    <t>・各種エラーログ</t>
    <rPh sb="1" eb="3">
      <t>カクシュ</t>
    </rPh>
    <phoneticPr fontId="3"/>
  </si>
  <si>
    <t>CheckWalk_[YYYYMMDDHHMMSS]_err.log</t>
    <phoneticPr fontId="3"/>
  </si>
  <si>
    <t>フォーマット：</t>
    <phoneticPr fontId="3"/>
  </si>
  <si>
    <t>FREESTYLELOG</t>
    <phoneticPr fontId="3"/>
  </si>
  <si>
    <t>フィールド名</t>
  </si>
  <si>
    <t>フィールドの説明</t>
  </si>
  <si>
    <t>対応状況</t>
  </si>
  <si>
    <t>0固定</t>
    <rPh sb="1" eb="3">
      <t>コテイ</t>
    </rPh>
    <phoneticPr fontId="3"/>
  </si>
  <si>
    <t>レイヤ名</t>
  </si>
  <si>
    <t>レイヤ名（エイリヤス名可）</t>
    <phoneticPr fontId="3"/>
  </si>
  <si>
    <t>オブジェクトID</t>
  </si>
  <si>
    <t>オブジェクトIDを示す整数</t>
  </si>
  <si>
    <t>メッシュコード</t>
    <phoneticPr fontId="3"/>
  </si>
  <si>
    <t>都市地図メッシュコード</t>
    <rPh sb="0" eb="2">
      <t>トシ</t>
    </rPh>
    <rPh sb="2" eb="4">
      <t>チズ</t>
    </rPh>
    <phoneticPr fontId="3"/>
  </si>
  <si>
    <t>LON（経度）</t>
    <phoneticPr fontId="3"/>
  </si>
  <si>
    <t>DM形式の経度</t>
  </si>
  <si>
    <t>LAT（緯度）</t>
    <phoneticPr fontId="3"/>
  </si>
  <si>
    <t>DM形式の緯度</t>
  </si>
  <si>
    <t>エラーレベル</t>
  </si>
  <si>
    <t>エラーレベル</t>
    <phoneticPr fontId="3"/>
  </si>
  <si>
    <t>エラーコード</t>
  </si>
  <si>
    <t>エラーコード</t>
    <phoneticPr fontId="3"/>
  </si>
  <si>
    <t>エラーメッセージ</t>
  </si>
  <si>
    <t>エラーメッセージ</t>
    <phoneticPr fontId="3"/>
  </si>
  <si>
    <t>情報１</t>
    <phoneticPr fontId="3"/>
  </si>
  <si>
    <t>エラー内容に応じて出力</t>
    <rPh sb="3" eb="5">
      <t>ナイヨウ</t>
    </rPh>
    <rPh sb="6" eb="7">
      <t>オウ</t>
    </rPh>
    <rPh sb="9" eb="11">
      <t>シュツリョク</t>
    </rPh>
    <phoneticPr fontId="3"/>
  </si>
  <si>
    <t>情報2</t>
    <phoneticPr fontId="3"/>
  </si>
  <si>
    <t>最終更新者</t>
    <rPh sb="0" eb="2">
      <t>サイシュウ</t>
    </rPh>
    <rPh sb="2" eb="5">
      <t>コウシンシャ</t>
    </rPh>
    <phoneticPr fontId="2"/>
  </si>
  <si>
    <t>最終更新日時</t>
    <rPh sb="0" eb="2">
      <t>サイシュウ</t>
    </rPh>
    <rPh sb="2" eb="4">
      <t>コウシン</t>
    </rPh>
    <rPh sb="4" eb="6">
      <t>ニチジ</t>
    </rPh>
    <phoneticPr fontId="2"/>
  </si>
  <si>
    <t>最終プログラム名</t>
    <rPh sb="0" eb="2">
      <t>サイシュウ</t>
    </rPh>
    <rPh sb="7" eb="8">
      <t>メイ</t>
    </rPh>
    <phoneticPr fontId="2"/>
  </si>
  <si>
    <t>最終プログラム更新日時</t>
    <rPh sb="0" eb="2">
      <t>サイシュウ</t>
    </rPh>
    <rPh sb="7" eb="9">
      <t>コウシン</t>
    </rPh>
    <rPh sb="9" eb="11">
      <t>ニチジ</t>
    </rPh>
    <phoneticPr fontId="2"/>
  </si>
  <si>
    <t>ログの内容は下記ファイル参照</t>
    <rPh sb="3" eb="5">
      <t>ナイヨウ</t>
    </rPh>
    <rPh sb="6" eb="8">
      <t>カキ</t>
    </rPh>
    <rPh sb="12" eb="14">
      <t>サンショウ</t>
    </rPh>
    <phoneticPr fontId="3"/>
  </si>
  <si>
    <t>\\win\tdc\Tools\SiNDY-u\walk\CheckWalk\歩行者NWチェック項目一覧.xlsx</t>
  </si>
  <si>
    <t>ソフトウェア開発・検証項目書</t>
    <rPh sb="6" eb="8">
      <t>カイハツ</t>
    </rPh>
    <rPh sb="11" eb="13">
      <t>コウモク</t>
    </rPh>
    <rPh sb="13" eb="14">
      <t>ショ</t>
    </rPh>
    <phoneticPr fontId="3"/>
  </si>
  <si>
    <t>検証項目一覧</t>
    <phoneticPr fontId="3"/>
  </si>
  <si>
    <t>実行環境</t>
    <phoneticPr fontId="3"/>
  </si>
  <si>
    <t>検証内容</t>
    <rPh sb="2" eb="4">
      <t>ナイヨウ</t>
    </rPh>
    <phoneticPr fontId="3"/>
  </si>
  <si>
    <t>期待結果</t>
    <rPh sb="0" eb="2">
      <t>キタイ</t>
    </rPh>
    <rPh sb="2" eb="4">
      <t>ケッカ</t>
    </rPh>
    <phoneticPr fontId="3"/>
  </si>
  <si>
    <t>最終更新日</t>
    <rPh sb="0" eb="2">
      <t>サイシュウ</t>
    </rPh>
    <rPh sb="2" eb="5">
      <t>コウシンビ</t>
    </rPh>
    <phoneticPr fontId="3"/>
  </si>
  <si>
    <t>検証結果</t>
    <rPh sb="2" eb="4">
      <t>ケッカ</t>
    </rPh>
    <phoneticPr fontId="3"/>
  </si>
  <si>
    <t>合／否</t>
    <rPh sb="0" eb="1">
      <t>ゴウ</t>
    </rPh>
    <rPh sb="2" eb="3">
      <t>イナ</t>
    </rPh>
    <phoneticPr fontId="3"/>
  </si>
  <si>
    <t>確認者</t>
    <rPh sb="0" eb="2">
      <t>カクニン</t>
    </rPh>
    <rPh sb="2" eb="3">
      <t>シャ</t>
    </rPh>
    <phoneticPr fontId="3"/>
  </si>
  <si>
    <t>最終確認日</t>
    <rPh sb="0" eb="2">
      <t>サイシュウ</t>
    </rPh>
    <rPh sb="2" eb="4">
      <t>カクニン</t>
    </rPh>
    <rPh sb="4" eb="5">
      <t>ビ</t>
    </rPh>
    <phoneticPr fontId="3"/>
  </si>
  <si>
    <t>マシン名</t>
    <phoneticPr fontId="3"/>
  </si>
  <si>
    <t>CPU</t>
    <phoneticPr fontId="3"/>
  </si>
  <si>
    <t>メモリ</t>
    <phoneticPr fontId="3"/>
  </si>
  <si>
    <t>その他</t>
    <phoneticPr fontId="3"/>
  </si>
  <si>
    <t>B19-342</t>
    <phoneticPr fontId="3"/>
  </si>
  <si>
    <t>Win7 SP1</t>
    <phoneticPr fontId="3"/>
  </si>
  <si>
    <t>core i7
3.4GHz</t>
    <phoneticPr fontId="3"/>
  </si>
  <si>
    <t>4G</t>
    <phoneticPr fontId="3"/>
  </si>
  <si>
    <t>SSD</t>
    <phoneticPr fontId="3"/>
  </si>
  <si>
    <t>技術側動作検証</t>
    <rPh sb="0" eb="2">
      <t>ギジュツ</t>
    </rPh>
    <rPh sb="2" eb="3">
      <t>ガワ</t>
    </rPh>
    <rPh sb="3" eb="5">
      <t>ドウサ</t>
    </rPh>
    <rPh sb="5" eb="7">
      <t>ケンショウ</t>
    </rPh>
    <phoneticPr fontId="3"/>
  </si>
  <si>
    <t>エラーデータを作成し、チェック項目一覧のエラーが全て過不足なく出力されること</t>
    <rPh sb="7" eb="9">
      <t>サクセイ</t>
    </rPh>
    <rPh sb="15" eb="17">
      <t>コウモク</t>
    </rPh>
    <rPh sb="17" eb="19">
      <t>イチラン</t>
    </rPh>
    <rPh sb="24" eb="25">
      <t>スベ</t>
    </rPh>
    <rPh sb="26" eb="29">
      <t>カブソク</t>
    </rPh>
    <rPh sb="31" eb="33">
      <t>シュツリョク</t>
    </rPh>
    <phoneticPr fontId="3"/>
  </si>
  <si>
    <t>[チェック項目一覧]シートに記載</t>
    <rPh sb="5" eb="7">
      <t>コウモク</t>
    </rPh>
    <rPh sb="7" eb="9">
      <t>イチラン</t>
    </rPh>
    <rPh sb="14" eb="16">
      <t>キサイ</t>
    </rPh>
    <phoneticPr fontId="3"/>
  </si>
  <si>
    <t>2015/4/20</t>
    <phoneticPr fontId="3"/>
  </si>
  <si>
    <t>全て過不足なく、意図通りエラーが出力されていることを確認</t>
    <rPh sb="0" eb="1">
      <t>スベ</t>
    </rPh>
    <rPh sb="2" eb="5">
      <t>カブソク</t>
    </rPh>
    <rPh sb="8" eb="10">
      <t>イト</t>
    </rPh>
    <rPh sb="10" eb="11">
      <t>ドオ</t>
    </rPh>
    <rPh sb="16" eb="18">
      <t>シュツリョク</t>
    </rPh>
    <rPh sb="26" eb="28">
      <t>カクニン</t>
    </rPh>
    <phoneticPr fontId="3"/>
  </si>
  <si>
    <t>合</t>
  </si>
  <si>
    <t>B21-005</t>
    <phoneticPr fontId="3"/>
  </si>
  <si>
    <t>HD</t>
    <phoneticPr fontId="3"/>
  </si>
  <si>
    <t>2015/8/17</t>
    <phoneticPr fontId="3"/>
  </si>
  <si>
    <t>http://preon.mr.ipc.pioneer.co.jp/testlink/lib/results/resultsTC.php?format=0&amp;tplan_id=39205</t>
    <phoneticPr fontId="3"/>
  </si>
  <si>
    <t>2015/9/2</t>
    <phoneticPr fontId="3"/>
  </si>
  <si>
    <t>2015/10/29</t>
    <phoneticPr fontId="3"/>
  </si>
  <si>
    <t>過不足なく、意図通りエラーが出力されていることを確認</t>
    <rPh sb="0" eb="3">
      <t>カブソク</t>
    </rPh>
    <rPh sb="6" eb="8">
      <t>イト</t>
    </rPh>
    <rPh sb="8" eb="9">
      <t>ドオ</t>
    </rPh>
    <rPh sb="14" eb="16">
      <t>シュツリョク</t>
    </rPh>
    <rPh sb="24" eb="26">
      <t>カクニン</t>
    </rPh>
    <phoneticPr fontId="3"/>
  </si>
  <si>
    <t>b19-341</t>
    <phoneticPr fontId="3"/>
  </si>
  <si>
    <t>・SiNDYu-10069:人車共用リンクが道路リンクに含まれていない
・SiNDYu-10432:FromNodeIDのノードが見つからない
・SiNDYu-10433:ToNodeIDのノードが見つからない
・SiNDYu-10434:リンクの終点とToノードの座標位置が一致しない
・SiNDYu-10435:リンクの始点とFromノードの座標位置が一致しない</t>
    <phoneticPr fontId="3"/>
  </si>
  <si>
    <t>各テストケースに記載。</t>
    <rPh sb="0" eb="1">
      <t>カク</t>
    </rPh>
    <rPh sb="8" eb="10">
      <t>キサイ</t>
    </rPh>
    <phoneticPr fontId="3"/>
  </si>
  <si>
    <t>2016/3/29</t>
    <phoneticPr fontId="3"/>
  </si>
  <si>
    <t>レビュー記録
http://preon/reviewboard/r/4937/</t>
    <rPh sb="4" eb="6">
      <t>キロク</t>
    </rPh>
    <phoneticPr fontId="3"/>
  </si>
  <si>
    <t>全てのテストケースで期待結果が得られた。</t>
    <rPh sb="0" eb="1">
      <t>スベ</t>
    </rPh>
    <rPh sb="10" eb="12">
      <t>キタイ</t>
    </rPh>
    <rPh sb="12" eb="14">
      <t>ケッカ</t>
    </rPh>
    <rPh sb="15" eb="16">
      <t>エ</t>
    </rPh>
    <phoneticPr fontId="3"/>
  </si>
  <si>
    <t>合</t>
    <rPh sb="0" eb="1">
      <t>ゴウ</t>
    </rPh>
    <phoneticPr fontId="3"/>
  </si>
  <si>
    <t>・SiNDYu-10090:ポイントがリンク上にない
・SiNDYu-10452:地下通路の一部が地下街からはみ出ている
・SiNDYu-10456:地下通路の一部が地下街からはみ出ている(編集履歴フィルタ検証）
・SiNDYu-10453:地下通路が完全に地下街からはみ出ている
・SiNDYu-10454:地下通路リンク群に重なる地下街がない
・SiNDYu-10458:図郭上ノードが2次メッシュ境界線上に無い
・SiNDYu-10459:2次メッシュ境界線上にあるのに図郭上ノードになっていない
・SiNDYu-10438:ベースメッシュを指定した場合にそのベースメッシュに含まれる全ての都市地図メッシュが指定されたものとして処理されるか
・SiNDYu-10361:人車共用リンクではないのに道路リンクにマッチしている
・SiNDYu-10102:設定ファイルの読み込み</t>
    <phoneticPr fontId="3"/>
  </si>
  <si>
    <t>各テストケースに記載。</t>
    <phoneticPr fontId="3"/>
  </si>
  <si>
    <t>2016/4/13</t>
    <phoneticPr fontId="3"/>
  </si>
  <si>
    <t>レビュー記録
http://preon/reviewboard/r/4995/</t>
    <rPh sb="4" eb="6">
      <t>キロク</t>
    </rPh>
    <phoneticPr fontId="3"/>
  </si>
  <si>
    <t>全てのテストケースで期待結果が得られた。</t>
    <phoneticPr fontId="3"/>
  </si>
  <si>
    <t>・SiNDYu-10455:Buddyをもつのに歩行禁止以外
・SiNDYu-10461:歩行禁止の中で人車共用が浮いている
・SiNDYu-10462:エレベーターも降りる階層もないのに地下に繋がっている
・SiNDYu-10465:HEIGHT_NODEがあるべき箇所に存在しない
・SiNDYu-10463:構成点か端点が他のリンクに乗っている
・SiNDYu-10003:広場が閉じていない
・SiNDYu-10102:設定ファイルの読み込み</t>
    <phoneticPr fontId="3"/>
  </si>
  <si>
    <t>2016/7/11</t>
    <phoneticPr fontId="3"/>
  </si>
  <si>
    <t>レビュー記録
http://preon/reviewboard/r/5066/
http://preon/reviewboard/r/5081/</t>
    <rPh sb="4" eb="6">
      <t>キロク</t>
    </rPh>
    <phoneticPr fontId="3"/>
  </si>
  <si>
    <t>b17-015</t>
    <phoneticPr fontId="3"/>
  </si>
  <si>
    <t>テストプロジェクト: SiNDY-u
テスト計画        : 歩行者NWチェッカー 17.1.0.26
ビルド            ：改修後検証 rev.2
http://preon.mr.ipc.pioneer.co.jp/testlink/lib/results/resultsTC.php?format=0&amp;tplan_id=123959</t>
    <phoneticPr fontId="3"/>
  </si>
  <si>
    <t>すべて成功</t>
    <rPh sb="3" eb="5">
      <t>セイコウ</t>
    </rPh>
    <phoneticPr fontId="3"/>
  </si>
  <si>
    <t>2016/11/28</t>
    <phoneticPr fontId="3"/>
  </si>
  <si>
    <t>http://preon.mr.ipc.pioneer.co.jp/reviewboard/r/5554/</t>
    <phoneticPr fontId="3"/>
  </si>
  <si>
    <t>テスト計画内のすべてのテストケースが成功となった。</t>
    <rPh sb="3" eb="6">
      <t>ケイカクナイ</t>
    </rPh>
    <rPh sb="18" eb="20">
      <t>セイコウ</t>
    </rPh>
    <phoneticPr fontId="3"/>
  </si>
  <si>
    <t>DEV-LWF-J</t>
    <phoneticPr fontId="3"/>
  </si>
  <si>
    <t>Core i7 
3.6GHz</t>
    <phoneticPr fontId="3"/>
  </si>
  <si>
    <t>4G</t>
  </si>
  <si>
    <t>SiNDYu-10245:歩行者種別コードが前後のリンクで異なる
SiNDYu-10461:歩行禁止の中で人車共用が浮いているSiNDYu-11097:人車共用の中で歩行禁止が浮いている</t>
    <phoneticPr fontId="3"/>
  </si>
  <si>
    <t>2017/3/28</t>
    <phoneticPr fontId="3"/>
  </si>
  <si>
    <t>レビュー記録
http://preon.mr.ipc.pioneer.co.jp/reviewboard/r/5868/</t>
    <rPh sb="4" eb="6">
      <t>キロク</t>
    </rPh>
    <phoneticPr fontId="3"/>
  </si>
  <si>
    <t>TestLink参照</t>
    <rPh sb="8" eb="10">
      <t>サンショウ</t>
    </rPh>
    <phoneticPr fontId="3"/>
  </si>
  <si>
    <t>2017/7/19</t>
    <phoneticPr fontId="3"/>
  </si>
  <si>
    <t>http://preon.mr.ipc.pioneer.co.jp/reviewboard/r/6230/</t>
    <phoneticPr fontId="3"/>
  </si>
  <si>
    <t>MERCURY-B81760</t>
    <phoneticPr fontId="3"/>
  </si>
  <si>
    <t>Testlink参照</t>
  </si>
  <si>
    <t>2018/2/28</t>
    <phoneticPr fontId="3"/>
  </si>
  <si>
    <t>レビュー記録
http://preon.mr.ipc.pioneer.co.jp/reviewboard/r/7059/</t>
    <rPh sb="4" eb="6">
      <t>キロク</t>
    </rPh>
    <phoneticPr fontId="3"/>
  </si>
  <si>
    <t>Ｂ23195</t>
    <phoneticPr fontId="3"/>
  </si>
  <si>
    <t>Win10　Pro</t>
    <phoneticPr fontId="3"/>
  </si>
  <si>
    <t>core i7-6700
3.4GHz</t>
    <phoneticPr fontId="3"/>
  </si>
  <si>
    <t>8G</t>
    <phoneticPr fontId="3"/>
  </si>
  <si>
    <t>・テストプロジェクト：SiNDY-u
・テスト計画：歩行者ダウンコンパートチェッカー検証
ビルド：歩行者ダウンコンパートチェッカー検証</t>
    <phoneticPr fontId="3"/>
  </si>
  <si>
    <t>2018/3/20</t>
    <phoneticPr fontId="3"/>
  </si>
  <si>
    <t>レビュー記録
http://preon.mr.ipc.pioneer.co.jp/reviewboard/r/7145/</t>
    <rPh sb="4" eb="6">
      <t>キロク</t>
    </rPh>
    <phoneticPr fontId="3"/>
  </si>
  <si>
    <t>DRシート</t>
    <phoneticPr fontId="3"/>
  </si>
  <si>
    <t>王 淑英</t>
    <rPh sb="0" eb="1">
      <t>オウ</t>
    </rPh>
    <rPh sb="2" eb="3">
      <t>シュク</t>
    </rPh>
    <rPh sb="3" eb="4">
      <t>エイ</t>
    </rPh>
    <phoneticPr fontId="3"/>
  </si>
  <si>
    <t>AX列は「指摘者」の</t>
    <rPh sb="2" eb="3">
      <t>レツ</t>
    </rPh>
    <rPh sb="5" eb="8">
      <t>シテキシャ</t>
    </rPh>
    <phoneticPr fontId="3"/>
  </si>
  <si>
    <t>報告日</t>
    <rPh sb="0" eb="2">
      <t>ホウコク</t>
    </rPh>
    <rPh sb="2" eb="3">
      <t>ビ</t>
    </rPh>
    <phoneticPr fontId="3"/>
  </si>
  <si>
    <t>リスト用の列です</t>
    <rPh sb="5" eb="6">
      <t>レツ</t>
    </rPh>
    <phoneticPr fontId="3"/>
  </si>
  <si>
    <t>歩行者ダウンコンバートPhase1</t>
    <rPh sb="0" eb="3">
      <t>ホコウシャ</t>
    </rPh>
    <phoneticPr fontId="3"/>
  </si>
  <si>
    <t>宛先</t>
    <rPh sb="0" eb="2">
      <t>アテサキ</t>
    </rPh>
    <phoneticPr fontId="3"/>
  </si>
  <si>
    <t>要員種別</t>
    <rPh sb="0" eb="2">
      <t>ヨウイン</t>
    </rPh>
    <rPh sb="2" eb="4">
      <t>シュベツ</t>
    </rPh>
    <phoneticPr fontId="3"/>
  </si>
  <si>
    <t>役割</t>
    <rPh sb="0" eb="2">
      <t>ヤクワリ</t>
    </rPh>
    <phoneticPr fontId="3"/>
  </si>
  <si>
    <t>承認日</t>
    <rPh sb="0" eb="2">
      <t>ショウニン</t>
    </rPh>
    <rPh sb="2" eb="3">
      <t>ヒ</t>
    </rPh>
    <phoneticPr fontId="68"/>
  </si>
  <si>
    <t>↓ここから</t>
    <phoneticPr fontId="3"/>
  </si>
  <si>
    <t>対象成果物</t>
    <rPh sb="0" eb="2">
      <t>タイショウ</t>
    </rPh>
    <rPh sb="2" eb="5">
      <t>セイカブツ</t>
    </rPh>
    <phoneticPr fontId="3"/>
  </si>
  <si>
    <t>ソフトウェア開発文書</t>
  </si>
  <si>
    <t>対象成果物補足</t>
    <rPh sb="0" eb="2">
      <t>タイショウ</t>
    </rPh>
    <rPh sb="2" eb="5">
      <t>セイカブツ</t>
    </rPh>
    <rPh sb="5" eb="7">
      <t>ホソク</t>
    </rPh>
    <phoneticPr fontId="3"/>
  </si>
  <si>
    <t>社員</t>
  </si>
  <si>
    <t>レビューア</t>
    <phoneticPr fontId="3"/>
  </si>
  <si>
    <t>スコープ（範囲）</t>
    <phoneticPr fontId="3"/>
  </si>
  <si>
    <t>本資料</t>
    <phoneticPr fontId="3"/>
  </si>
  <si>
    <t>松本 翔平</t>
    <rPh sb="0" eb="2">
      <t>マツモト</t>
    </rPh>
    <rPh sb="3" eb="5">
      <t>ショウヘイ</t>
    </rPh>
    <phoneticPr fontId="3"/>
  </si>
  <si>
    <t>社員</t>
    <phoneticPr fontId="3"/>
  </si>
  <si>
    <t>レビューイ</t>
    <phoneticPr fontId="3"/>
  </si>
  <si>
    <t>---</t>
    <phoneticPr fontId="3"/>
  </si>
  <si>
    <t>～</t>
    <phoneticPr fontId="3"/>
  </si>
  <si>
    <t>参考資料等</t>
    <rPh sb="0" eb="2">
      <t>サンコウ</t>
    </rPh>
    <rPh sb="2" eb="4">
      <t>シリョウ</t>
    </rPh>
    <rPh sb="4" eb="5">
      <t>トウ</t>
    </rPh>
    <phoneticPr fontId="3"/>
  </si>
  <si>
    <t>承認レビューのため</t>
    <phoneticPr fontId="3"/>
  </si>
  <si>
    <t>総括／
今後の予定</t>
    <rPh sb="0" eb="2">
      <t>ソウカツ</t>
    </rPh>
    <rPh sb="4" eb="6">
      <t>コンゴ</t>
    </rPh>
    <rPh sb="7" eb="9">
      <t>ヨテイ</t>
    </rPh>
    <phoneticPr fontId="3"/>
  </si>
  <si>
    <t>すべての指摘事項対応完了をもってクローズとする。</t>
    <rPh sb="4" eb="6">
      <t>シテキ</t>
    </rPh>
    <rPh sb="6" eb="8">
      <t>ジコウ</t>
    </rPh>
    <rPh sb="8" eb="10">
      <t>タイオウ</t>
    </rPh>
    <rPh sb="10" eb="12">
      <t>カンリョウ</t>
    </rPh>
    <phoneticPr fontId="3"/>
  </si>
  <si>
    <t>対応状況</t>
    <rPh sb="0" eb="2">
      <t>タイオウ</t>
    </rPh>
    <rPh sb="2" eb="4">
      <t>ジョウキョウ</t>
    </rPh>
    <phoneticPr fontId="3"/>
  </si>
  <si>
    <t>指摘件数</t>
    <rPh sb="0" eb="2">
      <t>シテキ</t>
    </rPh>
    <rPh sb="2" eb="4">
      <t>ケンスウ</t>
    </rPh>
    <phoneticPr fontId="3"/>
  </si>
  <si>
    <t>対応済み件数</t>
    <rPh sb="0" eb="2">
      <t>タイオウ</t>
    </rPh>
    <rPh sb="2" eb="3">
      <t>ズ</t>
    </rPh>
    <rPh sb="4" eb="6">
      <t>ケンスウ</t>
    </rPh>
    <phoneticPr fontId="3"/>
  </si>
  <si>
    <t>未対応件数</t>
    <rPh sb="0" eb="3">
      <t>ミタイオウ</t>
    </rPh>
    <rPh sb="3" eb="5">
      <t>ケンスウ</t>
    </rPh>
    <phoneticPr fontId="3"/>
  </si>
  <si>
    <t>指摘日</t>
    <rPh sb="0" eb="2">
      <t>シテキ</t>
    </rPh>
    <rPh sb="2" eb="3">
      <t>ヒ</t>
    </rPh>
    <phoneticPr fontId="3"/>
  </si>
  <si>
    <t>指摘箇所</t>
    <rPh sb="0" eb="2">
      <t>シテキ</t>
    </rPh>
    <rPh sb="2" eb="4">
      <t>カショ</t>
    </rPh>
    <phoneticPr fontId="3"/>
  </si>
  <si>
    <t>指摘内容</t>
    <rPh sb="0" eb="2">
      <t>シテキ</t>
    </rPh>
    <rPh sb="2" eb="4">
      <t>ナイヨウ</t>
    </rPh>
    <phoneticPr fontId="3"/>
  </si>
  <si>
    <t>指摘者</t>
    <rPh sb="0" eb="2">
      <t>シテキ</t>
    </rPh>
    <rPh sb="2" eb="3">
      <t>シャ</t>
    </rPh>
    <phoneticPr fontId="3"/>
  </si>
  <si>
    <t>回答内容／対応内容</t>
    <rPh sb="0" eb="2">
      <t>カイトウ</t>
    </rPh>
    <rPh sb="2" eb="4">
      <t>ナイヨウ</t>
    </rPh>
    <rPh sb="5" eb="7">
      <t>タイオウ</t>
    </rPh>
    <rPh sb="7" eb="9">
      <t>ナイヨウ</t>
    </rPh>
    <phoneticPr fontId="3"/>
  </si>
  <si>
    <t>機能仕様シート
L19</t>
    <rPh sb="0" eb="2">
      <t>キノウ</t>
    </rPh>
    <rPh sb="2" eb="4">
      <t>シヨウ</t>
    </rPh>
    <phoneticPr fontId="3"/>
  </si>
  <si>
    <t>指定がない場合にどちらが実行されるかの記載追記をお願いします。</t>
    <rPh sb="0" eb="2">
      <t>シテイ</t>
    </rPh>
    <rPh sb="5" eb="7">
      <t>バアイ</t>
    </rPh>
    <rPh sb="12" eb="14">
      <t>ジッコウ</t>
    </rPh>
    <rPh sb="19" eb="21">
      <t>キサイ</t>
    </rPh>
    <rPh sb="21" eb="23">
      <t>ツイキ</t>
    </rPh>
    <rPh sb="25" eb="26">
      <t>ネガ</t>
    </rPh>
    <phoneticPr fontId="3"/>
  </si>
  <si>
    <t>改善提案</t>
    <rPh sb="0" eb="2">
      <t>カイゼン</t>
    </rPh>
    <rPh sb="2" eb="4">
      <t>テイアン</t>
    </rPh>
    <phoneticPr fontId="3"/>
  </si>
  <si>
    <t>ごレビュー頂き、ありがとうございました。
ご指摘頂いた内容より、L19に備考を追記致しました。
ご確認お願い致します。</t>
    <rPh sb="5" eb="6">
      <t>イタダ</t>
    </rPh>
    <rPh sb="22" eb="24">
      <t>シテキ</t>
    </rPh>
    <rPh sb="24" eb="25">
      <t>イタダ</t>
    </rPh>
    <rPh sb="27" eb="29">
      <t>ナイヨウ</t>
    </rPh>
    <rPh sb="36" eb="38">
      <t>ビコウ</t>
    </rPh>
    <rPh sb="39" eb="41">
      <t>ツイキ</t>
    </rPh>
    <rPh sb="41" eb="42">
      <t>イタ</t>
    </rPh>
    <rPh sb="49" eb="51">
      <t>カクニン</t>
    </rPh>
    <rPh sb="52" eb="53">
      <t>ネガ</t>
    </rPh>
    <rPh sb="54" eb="55">
      <t>イタ</t>
    </rPh>
    <phoneticPr fontId="3"/>
  </si>
  <si>
    <t>仕様変更管理表
L12</t>
    <rPh sb="0" eb="2">
      <t>シヨウ</t>
    </rPh>
    <rPh sb="2" eb="4">
      <t>ヘンコウ</t>
    </rPh>
    <rPh sb="4" eb="6">
      <t>カンリ</t>
    </rPh>
    <rPh sb="6" eb="7">
      <t>ヒョウ</t>
    </rPh>
    <phoneticPr fontId="3"/>
  </si>
  <si>
    <t>空欄の箇所がありましたが、iPS側に伝えていない箇所でしたので、私の方で追記しました。修正の必要はありません。</t>
    <rPh sb="0" eb="2">
      <t>クウラン</t>
    </rPh>
    <rPh sb="3" eb="5">
      <t>カショ</t>
    </rPh>
    <rPh sb="16" eb="17">
      <t>ガワ</t>
    </rPh>
    <rPh sb="18" eb="19">
      <t>ツタ</t>
    </rPh>
    <rPh sb="24" eb="26">
      <t>カショ</t>
    </rPh>
    <rPh sb="32" eb="33">
      <t>ワタシ</t>
    </rPh>
    <rPh sb="34" eb="35">
      <t>ホウ</t>
    </rPh>
    <rPh sb="36" eb="38">
      <t>ツイキ</t>
    </rPh>
    <rPh sb="43" eb="45">
      <t>シュウセイ</t>
    </rPh>
    <rPh sb="46" eb="48">
      <t>ヒツヨウ</t>
    </rPh>
    <phoneticPr fontId="3"/>
  </si>
  <si>
    <t>ごレビュー頂き、ありがとうございました。
ご指摘頂いた内容を承知致しました。</t>
    <rPh sb="4" eb="5">
      <t>イタダ</t>
    </rPh>
    <rPh sb="21" eb="23">
      <t>シテキ</t>
    </rPh>
    <rPh sb="23" eb="24">
      <t>イタダ</t>
    </rPh>
    <rPh sb="26" eb="28">
      <t>ナイヨウ</t>
    </rPh>
    <rPh sb="29" eb="31">
      <t>ショウチ</t>
    </rPh>
    <rPh sb="31" eb="32">
      <t>イタ</t>
    </rPh>
    <phoneticPr fontId="3"/>
  </si>
  <si>
    <t>「チェックすること」の「こと」の部分は、「時」や「場合」の意味か、「所」の意味か、言わんとする意図に合わせて修正した方が良いと思います。</t>
    <rPh sb="16" eb="18">
      <t>ブブン</t>
    </rPh>
    <rPh sb="21" eb="22">
      <t>トキ</t>
    </rPh>
    <rPh sb="25" eb="27">
      <t>バアイ</t>
    </rPh>
    <rPh sb="29" eb="31">
      <t>イミ</t>
    </rPh>
    <rPh sb="34" eb="35">
      <t>トコロ</t>
    </rPh>
    <rPh sb="37" eb="39">
      <t>イミ</t>
    </rPh>
    <rPh sb="41" eb="42">
      <t>イ</t>
    </rPh>
    <rPh sb="47" eb="49">
      <t>イト</t>
    </rPh>
    <rPh sb="50" eb="51">
      <t>ア</t>
    </rPh>
    <rPh sb="54" eb="56">
      <t>シュウセイ</t>
    </rPh>
    <rPh sb="58" eb="59">
      <t>ホウ</t>
    </rPh>
    <rPh sb="60" eb="61">
      <t>ヨ</t>
    </rPh>
    <rPh sb="63" eb="64">
      <t>オモ</t>
    </rPh>
    <phoneticPr fontId="3"/>
  </si>
  <si>
    <t>梶浦 義徳</t>
  </si>
  <si>
    <t>機能仕様シート
L38</t>
    <rPh sb="0" eb="2">
      <t>キノウ</t>
    </rPh>
    <rPh sb="2" eb="4">
      <t>シヨウ</t>
    </rPh>
    <phoneticPr fontId="3"/>
  </si>
  <si>
    <t>「pedxing」はダウンコンバート版向けチェック時にしか指定できない旨を明記した方が良いと思います</t>
    <rPh sb="18" eb="19">
      <t>バン</t>
    </rPh>
    <rPh sb="19" eb="20">
      <t>ム</t>
    </rPh>
    <rPh sb="25" eb="26">
      <t>ジ</t>
    </rPh>
    <rPh sb="29" eb="31">
      <t>シテイ</t>
    </rPh>
    <rPh sb="35" eb="36">
      <t>ムネ</t>
    </rPh>
    <rPh sb="37" eb="39">
      <t>メイキ</t>
    </rPh>
    <rPh sb="41" eb="42">
      <t>ホウ</t>
    </rPh>
    <rPh sb="43" eb="44">
      <t>ヨ</t>
    </rPh>
    <rPh sb="46" eb="47">
      <t>オモ</t>
    </rPh>
    <phoneticPr fontId="3"/>
  </si>
  <si>
    <t>↑ここまで</t>
    <phoneticPr fontId="3"/>
  </si>
  <si>
    <t>・既存の汎用版チェック機能に変更がないことの確認、今回対応前と同じようにチェックを実行できる。
・ダウンコンバート向けの実行モードを追加し、ダウンコンバート版のデータをチェックできる</t>
    <rPh sb="22" eb="24">
      <t>カクニン</t>
    </rPh>
    <phoneticPr fontId="3"/>
  </si>
  <si>
    <t>L</t>
    <phoneticPr fontId="3"/>
  </si>
  <si>
    <t>「仕様変更管理表」、「概要」、「機能仕様」、「メッセージ一覧」、「検証項目書」シートに歩行者ダウンコンバートチェッカ改修Phase2要件定義を追記</t>
    <rPh sb="11" eb="13">
      <t>ガイヨウ</t>
    </rPh>
    <rPh sb="43" eb="46">
      <t>ホコウシャ</t>
    </rPh>
    <rPh sb="58" eb="60">
      <t>カイシュウ</t>
    </rPh>
    <rPh sb="66" eb="68">
      <t>ヨウケン</t>
    </rPh>
    <rPh sb="68" eb="70">
      <t>テイギ</t>
    </rPh>
    <rPh sb="71" eb="73">
      <t>ツイキ</t>
    </rPh>
    <phoneticPr fontId="3"/>
  </si>
  <si>
    <t>18.1.0.32</t>
    <phoneticPr fontId="3"/>
  </si>
  <si>
    <t>・ダウンコンバート向けのテストデータを作成し、ダウンコンバート向けに改修対象のチェック項目対応を行う。
・ダウンコンバート向けのテストデータを作成し、ダウンコンバート向けに新規追加チェック項目対応を行う。</t>
    <rPh sb="36" eb="38">
      <t>タイショウ</t>
    </rPh>
    <rPh sb="43" eb="45">
      <t>コウモク</t>
    </rPh>
    <rPh sb="45" eb="47">
      <t>タイオウ</t>
    </rPh>
    <rPh sb="48" eb="49">
      <t>オコナ</t>
    </rPh>
    <rPh sb="86" eb="88">
      <t>シンキ</t>
    </rPh>
    <rPh sb="88" eb="90">
      <t>ツイカ</t>
    </rPh>
    <rPh sb="94" eb="96">
      <t>コウモク</t>
    </rPh>
    <rPh sb="96" eb="98">
      <t>タイオウ</t>
    </rPh>
    <phoneticPr fontId="3"/>
  </si>
  <si>
    <t xml:space="preserve">・既存のチェッカに対して、ダウンコンバート向けの実行モードを追加し、ダウンコンバート版のデータをチェックできるようにする
詳細内容は以下の定義書をご参照ください：
\\win\tdc\Common\SiNDY開発G\03_BP\iPS\18年04月_歩行者ダウンコンバートチェッカ改修Phase2\3_要件定義
・要件定義書_歩行者ダウンコンバートチェッカ改修 Phase2.xlsx
</t>
    <rPh sb="61" eb="63">
      <t>ショウサイ</t>
    </rPh>
    <rPh sb="63" eb="65">
      <t>ナイヨウ</t>
    </rPh>
    <rPh sb="66" eb="68">
      <t>イカ</t>
    </rPh>
    <rPh sb="69" eb="71">
      <t>テイギ</t>
    </rPh>
    <rPh sb="71" eb="72">
      <t>ショ</t>
    </rPh>
    <rPh sb="74" eb="76">
      <t>サンショウ</t>
    </rPh>
    <phoneticPr fontId="3"/>
  </si>
  <si>
    <t>歩行者ダウンコンバートチェッカ改修 Phase2要件定義</t>
    <rPh sb="0" eb="3">
      <t>ホコウシャ</t>
    </rPh>
    <rPh sb="15" eb="17">
      <t>カイシュウ</t>
    </rPh>
    <rPh sb="24" eb="26">
      <t>ヨウケン</t>
    </rPh>
    <rPh sb="26" eb="28">
      <t>テイギ</t>
    </rPh>
    <phoneticPr fontId="3"/>
  </si>
  <si>
    <t>SiNDY許容値(m)</t>
    <phoneticPr fontId="3"/>
  </si>
  <si>
    <t>Threshold.buddy_dist:    値が指定されていません</t>
    <phoneticPr fontId="3"/>
  </si>
  <si>
    <t>2018/4/19</t>
    <phoneticPr fontId="3"/>
  </si>
  <si>
    <t>レビュー記録
http://preon.mr.ipc.pioneer.co.jp/testlink/lib/results/resultsTC.php?format=0&amp;tplan_id=173259</t>
    <rPh sb="4" eb="6">
      <t>キロク</t>
    </rPh>
    <phoneticPr fontId="3"/>
  </si>
  <si>
    <t>2018/4/12</t>
    <phoneticPr fontId="3"/>
  </si>
  <si>
    <t>・テストプロジェクト：SiNDY-u
・テスト計画：歩行者ダウンコンパートチェッカー検証
ビルド：歩行者ダウンコンパートチェッカー検証All</t>
    <phoneticPr fontId="3"/>
  </si>
  <si>
    <t>Ｂ23004</t>
    <phoneticPr fontId="3"/>
  </si>
  <si>
    <t>16G</t>
    <phoneticPr fontId="3"/>
  </si>
  <si>
    <t xml:space="preserve">sindyTolerance </t>
  </si>
  <si>
    <t>数値</t>
    <phoneticPr fontId="3"/>
  </si>
  <si>
    <t>必須</t>
  </si>
  <si>
    <t>微小ロジカルコネクション閾値(m)</t>
    <phoneticPr fontId="3"/>
  </si>
  <si>
    <t>Threshold.micro_LogicalConnection: :   値が指定されていません</t>
    <phoneticPr fontId="3"/>
  </si>
  <si>
    <t>DRシート</t>
    <phoneticPr fontId="3"/>
  </si>
  <si>
    <t>王 淑瑛</t>
    <rPh sb="0" eb="1">
      <t>オウ</t>
    </rPh>
    <rPh sb="2" eb="3">
      <t>シュク</t>
    </rPh>
    <rPh sb="3" eb="4">
      <t>エイ</t>
    </rPh>
    <phoneticPr fontId="3"/>
  </si>
  <si>
    <t>歩行者ダウンコンバートPhase2</t>
    <rPh sb="0" eb="3">
      <t>ホコウシャ</t>
    </rPh>
    <phoneticPr fontId="3"/>
  </si>
  <si>
    <t>↓ここから</t>
    <phoneticPr fontId="3"/>
  </si>
  <si>
    <t>スコープ（範囲）</t>
    <phoneticPr fontId="3"/>
  </si>
  <si>
    <t>本資料</t>
    <rPh sb="0" eb="1">
      <t>ホン</t>
    </rPh>
    <rPh sb="1" eb="3">
      <t>シリョウ</t>
    </rPh>
    <phoneticPr fontId="3"/>
  </si>
  <si>
    <t>---</t>
    <phoneticPr fontId="3"/>
  </si>
  <si>
    <t>～</t>
    <phoneticPr fontId="3"/>
  </si>
  <si>
    <t>---</t>
    <phoneticPr fontId="3"/>
  </si>
  <si>
    <t>承認レビューのため</t>
    <rPh sb="0" eb="2">
      <t>ショウニン</t>
    </rPh>
    <phoneticPr fontId="3"/>
  </si>
  <si>
    <t>No.</t>
    <phoneticPr fontId="3"/>
  </si>
  <si>
    <t>↑ここまで</t>
    <phoneticPr fontId="3"/>
  </si>
  <si>
    <t>micro_LogicalConnection</t>
    <phoneticPr fontId="3"/>
  </si>
  <si>
    <t>機能仕様シート
記入例</t>
    <rPh sb="0" eb="2">
      <t>キノウ</t>
    </rPh>
    <rPh sb="2" eb="4">
      <t>シヨウ</t>
    </rPh>
    <rPh sb="8" eb="10">
      <t>キニュウ</t>
    </rPh>
    <rPh sb="10" eb="11">
      <t>レイ</t>
    </rPh>
    <phoneticPr fontId="3"/>
  </si>
  <si>
    <t>micro_LogicalConnectionの記入例が追記されていないです。</t>
    <rPh sb="24" eb="26">
      <t>キニュウ</t>
    </rPh>
    <rPh sb="26" eb="27">
      <t>レイ</t>
    </rPh>
    <rPh sb="28" eb="30">
      <t>ツイキ</t>
    </rPh>
    <phoneticPr fontId="3"/>
  </si>
  <si>
    <t>表記ミス</t>
    <rPh sb="0" eb="2">
      <t>ヒョウキ</t>
    </rPh>
    <phoneticPr fontId="3"/>
  </si>
  <si>
    <t>松本 翔平</t>
    <rPh sb="0" eb="2">
      <t>マツモト</t>
    </rPh>
    <rPh sb="3" eb="5">
      <t>ショウヘイ</t>
    </rPh>
    <phoneticPr fontId="3"/>
  </si>
  <si>
    <t>\\win\tdc\Common\SiNDY開発G\03_BP\iPS\25期\18年04月_歩行者ダウンコンバートチェッカ改修Phase2\3_要件定義\要件定義書_歩行者ダウンコンバートチェッカ改修 Phase2.xlsx</t>
    <phoneticPr fontId="3"/>
  </si>
  <si>
    <t>王淑英</t>
    <rPh sb="0" eb="1">
      <t>オウ</t>
    </rPh>
    <rPh sb="1" eb="2">
      <t>シュク</t>
    </rPh>
    <rPh sb="2" eb="3">
      <t>エイ</t>
    </rPh>
    <phoneticPr fontId="3"/>
  </si>
  <si>
    <t>ごレビュー頂き、ありがとうございました。
ご指摘頂いた内容より、micro_LogicalConnectionの記入例を追加致しました。
ご確認お願い致します。</t>
    <rPh sb="5" eb="6">
      <t>イタダ</t>
    </rPh>
    <rPh sb="22" eb="24">
      <t>シテキ</t>
    </rPh>
    <rPh sb="24" eb="25">
      <t>イタダ</t>
    </rPh>
    <rPh sb="27" eb="29">
      <t>ナイヨウ</t>
    </rPh>
    <rPh sb="60" eb="62">
      <t>ツイカ</t>
    </rPh>
    <rPh sb="62" eb="63">
      <t>イタ</t>
    </rPh>
    <rPh sb="70" eb="72">
      <t>カクニン</t>
    </rPh>
    <rPh sb="73" eb="74">
      <t>ネガ</t>
    </rPh>
    <rPh sb="75" eb="76">
      <t>イタ</t>
    </rPh>
    <phoneticPr fontId="3"/>
  </si>
  <si>
    <t>概要
動作環境</t>
  </si>
  <si>
    <t>検証はWindows10で行っているようなので、Windows10への変更をお願いします。</t>
  </si>
  <si>
    <t>表記ミス</t>
  </si>
  <si>
    <t>酒井 あゆみ</t>
  </si>
  <si>
    <t>メッセージ一覧</t>
  </si>
  <si>
    <t>ごレビュー頂き、ありがとうございました。
ご指摘頂いた内容より、動作環境のOSを変更致しました。
ご確認お願い致します。</t>
    <rPh sb="5" eb="6">
      <t>イタダ</t>
    </rPh>
    <rPh sb="22" eb="24">
      <t>シテキ</t>
    </rPh>
    <rPh sb="24" eb="25">
      <t>イタダ</t>
    </rPh>
    <rPh sb="27" eb="29">
      <t>ナイヨウ</t>
    </rPh>
    <rPh sb="32" eb="34">
      <t>ドウサ</t>
    </rPh>
    <rPh sb="34" eb="36">
      <t>カンキョウ</t>
    </rPh>
    <rPh sb="40" eb="42">
      <t>ヘンコウ</t>
    </rPh>
    <rPh sb="42" eb="43">
      <t>イタ</t>
    </rPh>
    <rPh sb="50" eb="52">
      <t>カクニン</t>
    </rPh>
    <rPh sb="53" eb="54">
      <t>ネガ</t>
    </rPh>
    <rPh sb="55" eb="56">
      <t>イタ</t>
    </rPh>
    <phoneticPr fontId="3"/>
  </si>
  <si>
    <t>設定ファイルにSiNDY許容値を設定する</t>
    <rPh sb="0" eb="2">
      <t>セッテイ</t>
    </rPh>
    <rPh sb="14" eb="15">
      <t>チ</t>
    </rPh>
    <rPh sb="16" eb="18">
      <t>セッテイ</t>
    </rPh>
    <phoneticPr fontId="3"/>
  </si>
  <si>
    <t>設定ファイルに微小ロジカルコネクション閾値を設定する</t>
    <rPh sb="0" eb="2">
      <t>セッテイ</t>
    </rPh>
    <rPh sb="7" eb="9">
      <t>ビショウ</t>
    </rPh>
    <rPh sb="19" eb="21">
      <t>イキチ</t>
    </rPh>
    <rPh sb="22" eb="24">
      <t>セッテイ</t>
    </rPh>
    <phoneticPr fontId="3"/>
  </si>
  <si>
    <t>「INI設定ファイル」と記載されていますが、他の個所では「設定ファイル」で統一されていますので、それにあわせ「INI」の削除をお願いします。</t>
    <phoneticPr fontId="3"/>
  </si>
  <si>
    <t>ごレビュー頂き、ありがとうございました。
ご指摘頂いた内容より、余分の文字「INI」を削除致しました。
ご確認お願い致します。</t>
    <rPh sb="5" eb="6">
      <t>イタダ</t>
    </rPh>
    <rPh sb="22" eb="24">
      <t>シテキ</t>
    </rPh>
    <rPh sb="24" eb="25">
      <t>イタダ</t>
    </rPh>
    <rPh sb="27" eb="29">
      <t>ナイヨウ</t>
    </rPh>
    <rPh sb="32" eb="34">
      <t>ヨブン</t>
    </rPh>
    <rPh sb="35" eb="37">
      <t>モジ</t>
    </rPh>
    <rPh sb="43" eb="45">
      <t>サクジョ</t>
    </rPh>
    <rPh sb="45" eb="46">
      <t>イタ</t>
    </rPh>
    <rPh sb="53" eb="55">
      <t>カクニン</t>
    </rPh>
    <rPh sb="56" eb="57">
      <t>ネガ</t>
    </rPh>
    <rPh sb="58" eb="59">
      <t>イタ</t>
    </rPh>
    <phoneticPr fontId="3"/>
  </si>
  <si>
    <t>設定ファイルにSiNDY許容値が設定されない</t>
    <rPh sb="0" eb="2">
      <t>セッテイ</t>
    </rPh>
    <rPh sb="16" eb="18">
      <t>セッテイ</t>
    </rPh>
    <phoneticPr fontId="3"/>
  </si>
  <si>
    <t>設定ファイルに微小ロジカルコネクション閾値が設定されない</t>
    <rPh sb="0" eb="2">
      <t>セッテイ</t>
    </rPh>
    <rPh sb="22" eb="24">
      <t>セッテイ</t>
    </rPh>
    <phoneticPr fontId="3"/>
  </si>
  <si>
    <t>Windows 10</t>
    <phoneticPr fontId="3"/>
  </si>
  <si>
    <t>松本 翔平</t>
    <rPh sb="0" eb="2">
      <t>マツモト</t>
    </rPh>
    <rPh sb="3" eb="5">
      <t>ショウヘイ</t>
    </rPh>
    <phoneticPr fontId="3"/>
  </si>
  <si>
    <t xml:space="preserve">DEV-WSY-J
</t>
    <phoneticPr fontId="3"/>
  </si>
  <si>
    <t>core i7-6700
3.6GHz</t>
    <phoneticPr fontId="3"/>
  </si>
  <si>
    <t>2018/5/16</t>
    <phoneticPr fontId="3"/>
  </si>
  <si>
    <t>社員</t>
    <phoneticPr fontId="3"/>
  </si>
  <si>
    <t>レビューア</t>
    <phoneticPr fontId="3"/>
  </si>
  <si>
    <t>レビューイ</t>
    <phoneticPr fontId="3"/>
  </si>
  <si>
    <t>---</t>
    <phoneticPr fontId="3"/>
  </si>
  <si>
    <t>検証項目書シート
L20</t>
    <rPh sb="0" eb="2">
      <t>ケンショウ</t>
    </rPh>
    <rPh sb="2" eb="4">
      <t>コウモク</t>
    </rPh>
    <rPh sb="4" eb="5">
      <t>ショ</t>
    </rPh>
    <phoneticPr fontId="3"/>
  </si>
  <si>
    <t>パッと見で、検証したテストケースが分からないですが、検証内容の「検証テストケース：SiNDY-u/CheckWalk/オプション」が検証したテストケースでしょうか？
もしそうであれば、「検証テストケース：SiNDY-u/CheckWalk/オプション以下のテストケース」に修正をお願いします。
違う場合は、実行したテストケースが分かるように記載をお願いします。</t>
    <rPh sb="3" eb="4">
      <t>ミ</t>
    </rPh>
    <rPh sb="6" eb="8">
      <t>ケンショウ</t>
    </rPh>
    <rPh sb="17" eb="18">
      <t>ワ</t>
    </rPh>
    <rPh sb="26" eb="28">
      <t>ケンショウ</t>
    </rPh>
    <rPh sb="28" eb="30">
      <t>ナイヨウ</t>
    </rPh>
    <rPh sb="66" eb="68">
      <t>ケンショウ</t>
    </rPh>
    <rPh sb="125" eb="127">
      <t>イカ</t>
    </rPh>
    <rPh sb="136" eb="138">
      <t>シュウセイ</t>
    </rPh>
    <rPh sb="140" eb="141">
      <t>ネガ</t>
    </rPh>
    <rPh sb="147" eb="148">
      <t>チガ</t>
    </rPh>
    <rPh sb="149" eb="151">
      <t>バアイ</t>
    </rPh>
    <rPh sb="153" eb="155">
      <t>ジッコウ</t>
    </rPh>
    <rPh sb="164" eb="165">
      <t>ワ</t>
    </rPh>
    <rPh sb="170" eb="172">
      <t>キサイ</t>
    </rPh>
    <rPh sb="174" eb="175">
      <t>ネガ</t>
    </rPh>
    <phoneticPr fontId="3"/>
  </si>
  <si>
    <t>表紙、改版履歴シート</t>
    <rPh sb="0" eb="2">
      <t>ヒョウシ</t>
    </rPh>
    <rPh sb="3" eb="5">
      <t>カイハン</t>
    </rPh>
    <rPh sb="5" eb="7">
      <t>リレキ</t>
    </rPh>
    <phoneticPr fontId="3"/>
  </si>
  <si>
    <t>Noの番号、最終更新日の日付が誤っているかと思います。</t>
    <rPh sb="3" eb="5">
      <t>バンゴウ</t>
    </rPh>
    <rPh sb="6" eb="8">
      <t>サイシュウ</t>
    </rPh>
    <rPh sb="8" eb="11">
      <t>コウシンビ</t>
    </rPh>
    <rPh sb="12" eb="14">
      <t>ヒヅケ</t>
    </rPh>
    <rPh sb="15" eb="16">
      <t>アヤマ</t>
    </rPh>
    <rPh sb="22" eb="23">
      <t>オモ</t>
    </rPh>
    <phoneticPr fontId="3"/>
  </si>
  <si>
    <t>版番号を上げて頂くようお願いします。
改版履歴の内容としては、下記のような記載でよいかと思います。
iPC側動作検証後の改修
・検証項目書シート更新</t>
    <rPh sb="0" eb="1">
      <t>ハン</t>
    </rPh>
    <rPh sb="1" eb="3">
      <t>バンゴウ</t>
    </rPh>
    <rPh sb="4" eb="5">
      <t>ア</t>
    </rPh>
    <rPh sb="7" eb="8">
      <t>イタダ</t>
    </rPh>
    <rPh sb="12" eb="13">
      <t>ネガ</t>
    </rPh>
    <rPh sb="19" eb="21">
      <t>カイハン</t>
    </rPh>
    <rPh sb="21" eb="23">
      <t>リレキ</t>
    </rPh>
    <rPh sb="24" eb="26">
      <t>ナイヨウ</t>
    </rPh>
    <rPh sb="31" eb="33">
      <t>カキ</t>
    </rPh>
    <rPh sb="37" eb="39">
      <t>キサイ</t>
    </rPh>
    <rPh sb="44" eb="45">
      <t>オモ</t>
    </rPh>
    <rPh sb="53" eb="54">
      <t>ガワ</t>
    </rPh>
    <rPh sb="54" eb="56">
      <t>ドウサ</t>
    </rPh>
    <rPh sb="56" eb="58">
      <t>ケンショウ</t>
    </rPh>
    <rPh sb="58" eb="59">
      <t>ゴ</t>
    </rPh>
    <rPh sb="60" eb="62">
      <t>カイシュウ</t>
    </rPh>
    <rPh sb="64" eb="66">
      <t>ケンショウ</t>
    </rPh>
    <rPh sb="66" eb="68">
      <t>コウモク</t>
    </rPh>
    <rPh sb="68" eb="69">
      <t>ショ</t>
    </rPh>
    <rPh sb="72" eb="74">
      <t>コウシン</t>
    </rPh>
    <phoneticPr fontId="3"/>
  </si>
  <si>
    <t>・テストプロジェクト：SiNDY-u
・テスト計画：歩行者ダウンコンパートチェッカー検証
・ビルド：歩行者ダウンコンパートチェッカー検証All
・検証テストケース：SiNDY-u/CheckWalk/オプション以下のテストケース</t>
    <phoneticPr fontId="3"/>
  </si>
  <si>
    <t>M</t>
    <phoneticPr fontId="3"/>
  </si>
  <si>
    <t>M</t>
    <phoneticPr fontId="3"/>
  </si>
  <si>
    <t>iPC側動作検証後の改修
・検証項目書シート更新</t>
    <rPh sb="3" eb="4">
      <t>カワ</t>
    </rPh>
    <rPh sb="4" eb="6">
      <t>ドウサ</t>
    </rPh>
    <rPh sb="6" eb="8">
      <t>ケンショウ</t>
    </rPh>
    <rPh sb="8" eb="9">
      <t>ゴ</t>
    </rPh>
    <rPh sb="10" eb="12">
      <t>カイシュウ</t>
    </rPh>
    <rPh sb="14" eb="16">
      <t>ケンショウ</t>
    </rPh>
    <rPh sb="16" eb="18">
      <t>コウモク</t>
    </rPh>
    <rPh sb="18" eb="19">
      <t>ショ</t>
    </rPh>
    <rPh sb="22" eb="24">
      <t>コウシン</t>
    </rPh>
    <phoneticPr fontId="3"/>
  </si>
  <si>
    <t>ごレビュー頂き、ありがとうございました。
ご指摘頂いた内容を修正致しました。
ご確認お願い致します。</t>
    <rPh sb="5" eb="6">
      <t>イタダ</t>
    </rPh>
    <rPh sb="22" eb="24">
      <t>シテキ</t>
    </rPh>
    <rPh sb="24" eb="25">
      <t>イタダ</t>
    </rPh>
    <rPh sb="27" eb="29">
      <t>ナイヨウ</t>
    </rPh>
    <rPh sb="30" eb="32">
      <t>シュウセイ</t>
    </rPh>
    <rPh sb="32" eb="33">
      <t>イタ</t>
    </rPh>
    <rPh sb="40" eb="42">
      <t>カクニン</t>
    </rPh>
    <rPh sb="43" eb="44">
      <t>ネガ</t>
    </rPh>
    <rPh sb="45" eb="46">
      <t>イタ</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</si>
</sst>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76" formatCode="0.00_ "/>
    <numFmt numFmtId="177" formatCode="&quot;$&quot;#,##0;&quot;¥&quot;\!\(&quot;$&quot;#,##0&quot;¥&quot;\!\)"/>
    <numFmt numFmtId="178" formatCode="&quot;$&quot;#,##0_);[Red]\(&quot;$&quot;#,##0\)"/>
    <numFmt numFmtId="179" formatCode="&quot;$&quot;#,##0.00_);[Red]\(&quot;$&quot;#,##0.00\)"/>
    <numFmt numFmtId="180" formatCode="0.00_)"/>
    <numFmt numFmtId="181" formatCode="#,##0_ ;[Red]&quot;¥&quot;\!\-#,##0&quot;¥&quot;\!\ "/>
    <numFmt numFmtId="182" formatCode="0_ ;[Red]&quot;¥&quot;\!\-0&quot;¥&quot;\!\ "/>
    <numFmt numFmtId="183" formatCode="0_ ;[Red]\-0\ "/>
    <numFmt numFmtId="184" formatCode="#,##0_ "/>
    <numFmt numFmtId="185" formatCode="hh:mm\ \T\K"/>
    <numFmt numFmtId="186" formatCode="0_ "/>
    <numFmt numFmtId="187" formatCode="0.0_ "/>
    <numFmt numFmtId="188" formatCode="yyyy/m/d;@"/>
  </numFmts>
  <fonts count="78" x14ac:knownFonts="1">
    <font>
      <sz val="11"/>
      <name val="ＭＳ Ｐゴシック"/>
      <family val="3"/>
      <charset val="128"/>
    </font>
    <font>
      <sz val="11"/>
      <name val="ＭＳ Ｐゴシック"/>
      <family val="3"/>
      <charset val="128"/>
    </font>
    <font>
      <sz val="11"/>
      <name val="HGP創英角ｺﾞｼｯｸUB"/>
      <family val="3"/>
      <charset val="128"/>
    </font>
    <font>
      <sz val="6"/>
      <name val="ＭＳ Ｐゴシック"/>
      <family val="3"/>
      <charset val="128"/>
    </font>
    <font>
      <b/>
      <sz val="11"/>
      <name val="ＭＳ Ｐゴシック"/>
      <family val="3"/>
      <charset val="128"/>
    </font>
    <font>
      <sz val="12"/>
      <name val="ＭＳ ゴシック"/>
      <family val="3"/>
      <charset val="128"/>
    </font>
    <font>
      <b/>
      <sz val="12"/>
      <name val="ＭＳ ゴシック"/>
      <family val="3"/>
      <charset val="128"/>
    </font>
    <font>
      <sz val="10.5"/>
      <name val="ＭＳ ゴシック"/>
      <family val="3"/>
      <charset val="128"/>
    </font>
    <font>
      <sz val="24"/>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6"/>
      <name val="ＭＳ Ｐゴシック"/>
      <family val="3"/>
      <charset val="128"/>
    </font>
    <font>
      <sz val="10"/>
      <name val="ＭＳ Ｐゴシック"/>
      <family val="3"/>
      <charset val="128"/>
    </font>
    <font>
      <sz val="10.5"/>
      <name val="ＭＳ Ｐゴシック"/>
      <family val="3"/>
      <charset val="128"/>
    </font>
    <font>
      <sz val="10"/>
      <name val="HGP創英角ｺﾞｼｯｸUB"/>
      <family val="3"/>
      <charset val="128"/>
    </font>
    <font>
      <sz val="14"/>
      <name val="HGP創英角ｺﾞｼｯｸUB"/>
      <family val="3"/>
      <charset val="128"/>
    </font>
    <font>
      <b/>
      <sz val="10"/>
      <name val="Helv"/>
      <family val="2"/>
    </font>
    <font>
      <sz val="10"/>
      <name val="MS Sans Serif"/>
      <family val="2"/>
    </font>
    <font>
      <sz val="9"/>
      <name val="Times New Roman"/>
      <family val="1"/>
    </font>
    <font>
      <sz val="8"/>
      <name val="Arial"/>
      <family val="2"/>
    </font>
    <font>
      <b/>
      <sz val="12"/>
      <name val="Helv"/>
      <family val="2"/>
    </font>
    <font>
      <b/>
      <sz val="12"/>
      <name val="Arial"/>
      <family val="2"/>
    </font>
    <font>
      <sz val="10"/>
      <name val="ＭＳ ゴシック"/>
      <family val="3"/>
      <charset val="128"/>
    </font>
    <font>
      <b/>
      <sz val="11"/>
      <name val="Helv"/>
      <family val="2"/>
    </font>
    <font>
      <b/>
      <i/>
      <sz val="16"/>
      <name val="Helv"/>
      <family val="2"/>
    </font>
    <font>
      <sz val="10"/>
      <name val="Arial"/>
      <family val="2"/>
    </font>
    <font>
      <sz val="8"/>
      <color indexed="16"/>
      <name val="Century Schoolbook"/>
      <family val="1"/>
    </font>
    <font>
      <b/>
      <i/>
      <sz val="10"/>
      <name val="Times New Roman"/>
      <family val="1"/>
    </font>
    <font>
      <sz val="8"/>
      <color indexed="10"/>
      <name val="Arial"/>
      <family val="2"/>
    </font>
    <font>
      <b/>
      <sz val="9"/>
      <name val="Times New Roman"/>
      <family val="1"/>
    </font>
    <font>
      <sz val="11"/>
      <name val="ＭＳ 明朝"/>
      <family val="1"/>
      <charset val="128"/>
    </font>
    <font>
      <sz val="14"/>
      <name val="ＭＳ 明朝"/>
      <family val="1"/>
      <charset val="128"/>
    </font>
    <font>
      <sz val="10"/>
      <name val="ＭＳ 明朝"/>
      <family val="1"/>
      <charset val="128"/>
    </font>
    <font>
      <sz val="14"/>
      <name val="ＭＳ Ｐゴシック"/>
      <family val="3"/>
      <charset val="128"/>
    </font>
    <font>
      <sz val="12"/>
      <name val="HGP創英角ｺﾞｼｯｸUB"/>
      <family val="3"/>
      <charset val="128"/>
    </font>
    <font>
      <sz val="20"/>
      <name val="HGP創英角ｺﾞｼｯｸUB"/>
      <family val="3"/>
      <charset val="128"/>
    </font>
    <font>
      <sz val="9"/>
      <color indexed="81"/>
      <name val="ＭＳ Ｐゴシック"/>
      <family val="3"/>
      <charset val="128"/>
    </font>
    <font>
      <u/>
      <sz val="10"/>
      <color indexed="12"/>
      <name val="ＭＳ Ｐゴシック"/>
      <family val="3"/>
      <charset val="128"/>
    </font>
    <font>
      <b/>
      <sz val="9"/>
      <color indexed="81"/>
      <name val="ＭＳ Ｐゴシック"/>
      <family val="3"/>
      <charset val="128"/>
    </font>
    <font>
      <b/>
      <sz val="22"/>
      <color rgb="FF00B0F0"/>
      <name val="ＭＳ Ｐゴシック"/>
      <family val="3"/>
      <charset val="128"/>
    </font>
    <font>
      <sz val="10"/>
      <color theme="1"/>
      <name val="ＭＳ Ｐゴシック"/>
      <family val="3"/>
      <charset val="128"/>
    </font>
    <font>
      <u/>
      <sz val="10"/>
      <color theme="1"/>
      <name val="ＭＳ Ｐゴシック"/>
      <family val="3"/>
      <charset val="128"/>
    </font>
    <font>
      <sz val="11"/>
      <color theme="1"/>
      <name val="ＭＳ Ｐゴシック"/>
      <family val="3"/>
      <charset val="128"/>
      <scheme val="minor"/>
    </font>
    <font>
      <b/>
      <sz val="10"/>
      <color theme="0"/>
      <name val="ＭＳ Ｐゴシック"/>
      <family val="3"/>
      <charset val="128"/>
    </font>
    <font>
      <sz val="11"/>
      <color rgb="FF7030A0"/>
      <name val="ＭＳ Ｐゴシック"/>
      <family val="3"/>
      <charset val="128"/>
    </font>
    <font>
      <sz val="10"/>
      <color rgb="FF7030A0"/>
      <name val="ＭＳ Ｐゴシック"/>
      <family val="3"/>
      <charset val="128"/>
    </font>
    <font>
      <u/>
      <sz val="10"/>
      <name val="ＭＳ Ｐゴシック"/>
      <family val="3"/>
      <charset val="128"/>
    </font>
    <font>
      <sz val="11"/>
      <color rgb="FFFF0000"/>
      <name val="ＭＳ Ｐゴシック"/>
      <family val="3"/>
      <charset val="128"/>
    </font>
    <font>
      <b/>
      <sz val="16"/>
      <name val="メイリオ"/>
      <family val="3"/>
      <charset val="128"/>
    </font>
    <font>
      <sz val="10"/>
      <name val="メイリオ"/>
      <family val="3"/>
      <charset val="128"/>
    </font>
    <font>
      <sz val="10"/>
      <color indexed="9"/>
      <name val="メイリオ"/>
      <family val="3"/>
      <charset val="128"/>
    </font>
    <font>
      <sz val="10"/>
      <color theme="0" tint="-0.499984740745262"/>
      <name val="メイリオ"/>
      <family val="3"/>
      <charset val="128"/>
    </font>
    <font>
      <b/>
      <sz val="10"/>
      <name val="メイリオ"/>
      <family val="3"/>
      <charset val="128"/>
    </font>
    <font>
      <sz val="6"/>
      <name val="ＭＳ Ｐゴシック"/>
      <family val="3"/>
      <charset val="128"/>
      <scheme val="minor"/>
    </font>
    <font>
      <b/>
      <sz val="11"/>
      <name val="メイリオ"/>
      <family val="3"/>
      <charset val="128"/>
    </font>
    <font>
      <sz val="11"/>
      <name val="メイリオ"/>
      <family val="3"/>
      <charset val="128"/>
    </font>
    <font>
      <b/>
      <sz val="14"/>
      <name val="メイリオ"/>
      <family val="3"/>
      <charset val="128"/>
    </font>
    <font>
      <sz val="11"/>
      <color indexed="10"/>
      <name val="メイリオ"/>
      <family val="3"/>
      <charset val="128"/>
    </font>
    <font>
      <sz val="14"/>
      <name val="メイリオ"/>
      <family val="3"/>
      <charset val="128"/>
    </font>
    <font>
      <sz val="11"/>
      <color rgb="FFFF0000"/>
      <name val="メイリオ"/>
      <family val="3"/>
      <charset val="128"/>
    </font>
    <font>
      <sz val="10"/>
      <color rgb="FFFF0000"/>
      <name val="ＭＳ Ｐゴシック"/>
      <family val="3"/>
      <charset val="128"/>
    </font>
    <font>
      <u/>
      <sz val="10"/>
      <color rgb="FFFF0000"/>
      <name val="ＭＳ Ｐゴシック"/>
      <family val="3"/>
      <charset val="128"/>
    </font>
    <font>
      <b/>
      <sz val="10"/>
      <name val="ＭＳ Ｐゴシック"/>
      <family val="3"/>
      <charset val="128"/>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2"/>
        <bgColor indexed="64"/>
      </patternFill>
    </fill>
    <fill>
      <patternFill patternType="solid">
        <fgColor indexed="45"/>
        <bgColor indexed="64"/>
      </patternFill>
    </fill>
    <fill>
      <patternFill patternType="solid">
        <fgColor theme="4" tint="-0.249977111117893"/>
        <bgColor indexed="64"/>
      </patternFill>
    </fill>
    <fill>
      <patternFill patternType="solid">
        <fgColor rgb="FFFF8000"/>
        <bgColor indexed="64"/>
      </patternFill>
    </fill>
    <fill>
      <patternFill patternType="solid">
        <fgColor rgb="FF99CCFF"/>
        <bgColor indexed="64"/>
      </patternFill>
    </fill>
    <fill>
      <patternFill patternType="solid">
        <fgColor theme="0"/>
        <bgColor indexed="64"/>
      </patternFill>
    </fill>
    <fill>
      <patternFill patternType="solid">
        <fgColor rgb="FFFF99FF"/>
        <bgColor indexed="64"/>
      </patternFill>
    </fill>
    <fill>
      <patternFill patternType="solid">
        <fgColor rgb="FFFFFF99"/>
        <bgColor indexed="64"/>
      </patternFill>
    </fill>
  </fills>
  <borders count="1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tted">
        <color indexed="64"/>
      </right>
      <top style="thin">
        <color indexed="64"/>
      </top>
      <bottom style="double">
        <color indexed="64"/>
      </bottom>
      <diagonal/>
    </border>
    <border>
      <left style="dotted">
        <color indexed="64"/>
      </left>
      <right style="dotted">
        <color indexed="64"/>
      </right>
      <top style="thin">
        <color indexed="64"/>
      </top>
      <bottom style="double">
        <color indexed="64"/>
      </bottom>
      <diagonal/>
    </border>
    <border>
      <left style="dotted">
        <color indexed="64"/>
      </left>
      <right style="thin">
        <color indexed="64"/>
      </right>
      <top style="thin">
        <color indexed="64"/>
      </top>
      <bottom style="double">
        <color indexed="64"/>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top/>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style="thin">
        <color indexed="64"/>
      </left>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bottom style="dotted">
        <color indexed="64"/>
      </bottom>
      <diagonal/>
    </border>
    <border>
      <left/>
      <right/>
      <top style="dotted">
        <color indexed="64"/>
      </top>
      <bottom style="dotted">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dotted">
        <color indexed="64"/>
      </left>
      <right style="medium">
        <color indexed="64"/>
      </right>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dotted">
        <color indexed="64"/>
      </left>
      <right/>
      <top style="dotted">
        <color indexed="64"/>
      </top>
      <bottom style="dotted">
        <color indexed="64"/>
      </bottom>
      <diagonal/>
    </border>
    <border>
      <left style="thin">
        <color indexed="64"/>
      </left>
      <right style="medium">
        <color indexed="64"/>
      </right>
      <top style="medium">
        <color indexed="64"/>
      </top>
      <bottom style="thin">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tted">
        <color indexed="64"/>
      </right>
      <top style="dotted">
        <color indexed="64"/>
      </top>
      <bottom style="medium">
        <color indexed="64"/>
      </bottom>
      <diagonal/>
    </border>
    <border>
      <left style="dotted">
        <color indexed="64"/>
      </left>
      <right style="dotted">
        <color indexed="64"/>
      </right>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thin">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medium">
        <color indexed="64"/>
      </right>
      <top style="double">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s>
  <cellStyleXfs count="121">
    <xf numFmtId="0" fontId="0" fillId="0" borderId="0">
      <alignment vertical="center"/>
    </xf>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177" fontId="1" fillId="0" borderId="0" applyFill="0" applyBorder="0" applyAlignment="0"/>
    <xf numFmtId="0" fontId="31" fillId="0" borderId="0"/>
    <xf numFmtId="38" fontId="32" fillId="0" borderId="0" applyFont="0" applyFill="0" applyBorder="0" applyAlignment="0" applyProtection="0"/>
    <xf numFmtId="40" fontId="32" fillId="0" borderId="0" applyFont="0" applyFill="0" applyBorder="0" applyAlignment="0" applyProtection="0"/>
    <xf numFmtId="178" fontId="32" fillId="0" borderId="0" applyFont="0" applyFill="0" applyBorder="0" applyAlignment="0" applyProtection="0"/>
    <xf numFmtId="179" fontId="32" fillId="0" borderId="0" applyFont="0" applyFill="0" applyBorder="0" applyAlignment="0" applyProtection="0"/>
    <xf numFmtId="0" fontId="33" fillId="0" borderId="0">
      <alignment horizontal="left"/>
    </xf>
    <xf numFmtId="38" fontId="34" fillId="16" borderId="0" applyNumberFormat="0" applyBorder="0" applyAlignment="0" applyProtection="0"/>
    <xf numFmtId="0" fontId="35" fillId="0" borderId="0">
      <alignment horizontal="left"/>
    </xf>
    <xf numFmtId="0" fontId="36" fillId="0" borderId="1" applyNumberFormat="0" applyAlignment="0" applyProtection="0">
      <alignment horizontal="left" vertical="center"/>
    </xf>
    <xf numFmtId="0" fontId="36" fillId="0" borderId="2">
      <alignment horizontal="left" vertical="center"/>
    </xf>
    <xf numFmtId="10" fontId="34" fillId="17" borderId="3" applyNumberFormat="0" applyBorder="0" applyAlignment="0" applyProtection="0"/>
    <xf numFmtId="1" fontId="37" fillId="0" borderId="0" applyProtection="0">
      <protection locked="0"/>
    </xf>
    <xf numFmtId="0" fontId="38" fillId="0" borderId="4"/>
    <xf numFmtId="180" fontId="39" fillId="0" borderId="0"/>
    <xf numFmtId="0" fontId="40" fillId="0" borderId="0"/>
    <xf numFmtId="10" fontId="40" fillId="0" borderId="0" applyFont="0" applyFill="0" applyBorder="0" applyAlignment="0" applyProtection="0"/>
    <xf numFmtId="4" fontId="33" fillId="0" borderId="0">
      <alignment horizontal="right"/>
    </xf>
    <xf numFmtId="0" fontId="30" fillId="0" borderId="0" applyFill="0" applyBorder="0" applyProtection="0"/>
    <xf numFmtId="0" fontId="2" fillId="0" borderId="0" applyFill="0" applyBorder="0" applyProtection="0"/>
    <xf numFmtId="4" fontId="41" fillId="0" borderId="0">
      <alignment horizontal="right"/>
    </xf>
    <xf numFmtId="0" fontId="42" fillId="0" borderId="0">
      <alignment horizontal="left"/>
    </xf>
    <xf numFmtId="0" fontId="34" fillId="0" borderId="0" applyNumberFormat="0" applyFill="0" applyBorder="0" applyProtection="0">
      <alignment vertical="top" wrapText="1"/>
    </xf>
    <xf numFmtId="3" fontId="34" fillId="0" borderId="0" applyFill="0" applyBorder="0" applyProtection="0">
      <alignment horizontal="right" vertical="top" wrapText="1"/>
    </xf>
    <xf numFmtId="3" fontId="43" fillId="0" borderId="0" applyFill="0" applyBorder="0" applyProtection="0">
      <alignment horizontal="right" vertical="top" wrapText="1"/>
    </xf>
    <xf numFmtId="0" fontId="38" fillId="0" borderId="0"/>
    <xf numFmtId="0" fontId="44" fillId="0" borderId="0">
      <alignment horizont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11" fillId="0" borderId="0" applyNumberFormat="0" applyFill="0" applyBorder="0" applyAlignment="0" applyProtection="0">
      <alignment vertical="center"/>
    </xf>
    <xf numFmtId="0" fontId="12" fillId="22" borderId="5" applyNumberFormat="0" applyAlignment="0" applyProtection="0">
      <alignment vertical="center"/>
    </xf>
    <xf numFmtId="0" fontId="13" fillId="23" borderId="0" applyNumberFormat="0" applyBorder="0" applyAlignment="0" applyProtection="0">
      <alignment vertical="center"/>
    </xf>
    <xf numFmtId="0" fontId="52" fillId="0" borderId="0" applyNumberFormat="0" applyFill="0" applyBorder="0" applyAlignment="0" applyProtection="0">
      <alignment vertical="top"/>
      <protection locked="0"/>
    </xf>
    <xf numFmtId="0" fontId="1" fillId="24" borderId="6" applyNumberFormat="0" applyFont="0" applyAlignment="0" applyProtection="0">
      <alignment vertical="center"/>
    </xf>
    <xf numFmtId="0" fontId="14" fillId="0" borderId="7" applyNumberFormat="0" applyFill="0" applyAlignment="0" applyProtection="0">
      <alignment vertical="center"/>
    </xf>
    <xf numFmtId="0" fontId="15" fillId="3" borderId="0" applyNumberFormat="0" applyBorder="0" applyAlignment="0" applyProtection="0">
      <alignment vertical="center"/>
    </xf>
    <xf numFmtId="181" fontId="27" fillId="0" borderId="0" applyBorder="0">
      <alignment horizontal="right"/>
    </xf>
    <xf numFmtId="49" fontId="1" fillId="0" borderId="0" applyFont="0"/>
    <xf numFmtId="0" fontId="16" fillId="25" borderId="8" applyNumberForma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25" borderId="13" applyNumberFormat="0" applyAlignment="0" applyProtection="0">
      <alignment vertical="center"/>
    </xf>
    <xf numFmtId="182" fontId="27" fillId="0" borderId="0" applyFill="0" applyBorder="0"/>
    <xf numFmtId="181" fontId="27" fillId="0" borderId="0" applyFill="0" applyBorder="0"/>
    <xf numFmtId="183" fontId="27" fillId="0" borderId="0" applyFill="0" applyBorder="0"/>
    <xf numFmtId="49" fontId="27" fillId="26" borderId="14">
      <alignment horizontal="center"/>
    </xf>
    <xf numFmtId="184" fontId="27" fillId="26" borderId="14">
      <alignment horizontal="right"/>
    </xf>
    <xf numFmtId="14" fontId="27" fillId="26" borderId="0" applyBorder="0">
      <alignment horizontal="center"/>
    </xf>
    <xf numFmtId="49" fontId="27" fillId="0" borderId="14"/>
    <xf numFmtId="0" fontId="23" fillId="0" borderId="0" applyNumberFormat="0" applyFill="0" applyBorder="0" applyAlignment="0" applyProtection="0">
      <alignment vertical="center"/>
    </xf>
    <xf numFmtId="14" fontId="27" fillId="0" borderId="15" applyBorder="0">
      <alignment horizontal="left"/>
    </xf>
    <xf numFmtId="0" fontId="24" fillId="7" borderId="8" applyNumberFormat="0" applyAlignment="0" applyProtection="0">
      <alignment vertical="center"/>
    </xf>
    <xf numFmtId="14" fontId="27" fillId="0" borderId="0" applyFill="0" applyBorder="0"/>
    <xf numFmtId="0" fontId="1" fillId="0" borderId="0"/>
    <xf numFmtId="0" fontId="1" fillId="0" borderId="0"/>
    <xf numFmtId="0" fontId="1" fillId="0" borderId="0"/>
    <xf numFmtId="185" fontId="45" fillId="0" borderId="0"/>
    <xf numFmtId="49" fontId="27" fillId="0" borderId="0"/>
    <xf numFmtId="0" fontId="46" fillId="0" borderId="0"/>
    <xf numFmtId="0" fontId="25" fillId="4" borderId="0" applyNumberFormat="0" applyBorder="0" applyAlignment="0" applyProtection="0">
      <alignment vertical="center"/>
    </xf>
    <xf numFmtId="0" fontId="47" fillId="0" borderId="0"/>
    <xf numFmtId="0" fontId="57" fillId="0" borderId="0">
      <alignment vertical="center"/>
    </xf>
    <xf numFmtId="0" fontId="57"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vertical="center"/>
    </xf>
  </cellStyleXfs>
  <cellXfs count="702">
    <xf numFmtId="0" fontId="0" fillId="0" borderId="0" xfId="0">
      <alignment vertical="center"/>
    </xf>
    <xf numFmtId="0" fontId="1" fillId="0" borderId="0" xfId="81"/>
    <xf numFmtId="0" fontId="1" fillId="0" borderId="4" xfId="81" applyBorder="1"/>
    <xf numFmtId="0" fontId="4" fillId="0" borderId="0" xfId="81" applyFont="1" applyAlignment="1">
      <alignment horizontal="right"/>
    </xf>
    <xf numFmtId="0" fontId="1" fillId="0" borderId="0" xfId="81" applyFont="1"/>
    <xf numFmtId="0" fontId="4" fillId="0" borderId="0" xfId="81" applyFont="1"/>
    <xf numFmtId="0" fontId="7" fillId="0" borderId="3" xfId="81" applyFont="1" applyBorder="1" applyAlignment="1">
      <alignment horizontal="center" wrapText="1"/>
    </xf>
    <xf numFmtId="0" fontId="26" fillId="0" borderId="0" xfId="81" applyFont="1" applyBorder="1"/>
    <xf numFmtId="0" fontId="1" fillId="0" borderId="0" xfId="81" applyBorder="1"/>
    <xf numFmtId="0" fontId="1" fillId="0" borderId="17" xfId="81" applyBorder="1"/>
    <xf numFmtId="49" fontId="1" fillId="0" borderId="18" xfId="81" applyNumberFormat="1" applyFill="1" applyBorder="1" applyAlignment="1">
      <alignment wrapText="1"/>
    </xf>
    <xf numFmtId="49" fontId="1" fillId="0" borderId="19" xfId="81" applyNumberFormat="1" applyFont="1" applyFill="1" applyBorder="1" applyAlignment="1">
      <alignment wrapText="1"/>
    </xf>
    <xf numFmtId="49" fontId="1" fillId="0" borderId="20" xfId="81" applyNumberFormat="1" applyFill="1" applyBorder="1" applyAlignment="1">
      <alignment wrapText="1"/>
    </xf>
    <xf numFmtId="49" fontId="1" fillId="0" borderId="21" xfId="81" applyNumberFormat="1" applyFont="1" applyBorder="1" applyAlignment="1">
      <alignment vertical="top" wrapText="1"/>
    </xf>
    <xf numFmtId="49" fontId="1" fillId="0" borderId="23" xfId="81" applyNumberFormat="1" applyFont="1" applyBorder="1" applyAlignment="1">
      <alignment vertical="top" wrapText="1"/>
    </xf>
    <xf numFmtId="49" fontId="1" fillId="0" borderId="24" xfId="81" applyNumberFormat="1" applyBorder="1" applyAlignment="1">
      <alignment vertical="top" wrapText="1"/>
    </xf>
    <xf numFmtId="49" fontId="1" fillId="0" borderId="3" xfId="81" applyNumberFormat="1" applyBorder="1" applyAlignment="1">
      <alignment vertical="top" wrapText="1"/>
    </xf>
    <xf numFmtId="49" fontId="1" fillId="0" borderId="25" xfId="81" applyNumberFormat="1" applyBorder="1" applyAlignment="1">
      <alignment vertical="top" wrapText="1"/>
    </xf>
    <xf numFmtId="49" fontId="1" fillId="0" borderId="26" xfId="81" applyNumberFormat="1" applyBorder="1" applyAlignment="1">
      <alignment vertical="top" wrapText="1"/>
    </xf>
    <xf numFmtId="49" fontId="1" fillId="0" borderId="27" xfId="81" applyNumberFormat="1" applyBorder="1" applyAlignment="1">
      <alignment vertical="top" wrapText="1"/>
    </xf>
    <xf numFmtId="49" fontId="1" fillId="0" borderId="28" xfId="81" applyNumberFormat="1" applyBorder="1" applyAlignment="1">
      <alignment vertical="top" wrapText="1"/>
    </xf>
    <xf numFmtId="0" fontId="28" fillId="0" borderId="38" xfId="81" applyFont="1" applyBorder="1" applyAlignment="1">
      <alignment horizontal="center" vertical="center" wrapText="1"/>
    </xf>
    <xf numFmtId="0" fontId="28" fillId="0" borderId="38" xfId="81" applyFont="1" applyBorder="1" applyAlignment="1" applyProtection="1">
      <alignment horizontal="center" vertical="center" wrapText="1"/>
      <protection locked="0"/>
    </xf>
    <xf numFmtId="0" fontId="28" fillId="0" borderId="3" xfId="81" applyFont="1" applyBorder="1" applyAlignment="1" applyProtection="1">
      <alignment horizontal="center" vertical="center" wrapText="1"/>
      <protection locked="0"/>
    </xf>
    <xf numFmtId="0" fontId="28" fillId="0" borderId="39" xfId="81" applyFont="1" applyBorder="1" applyAlignment="1" applyProtection="1">
      <alignment horizontal="center" vertical="center" wrapText="1"/>
      <protection locked="0"/>
    </xf>
    <xf numFmtId="0" fontId="28" fillId="0" borderId="38" xfId="81" applyFont="1" applyBorder="1" applyAlignment="1">
      <alignment horizontal="center" wrapText="1"/>
    </xf>
    <xf numFmtId="14" fontId="28" fillId="0" borderId="38" xfId="81" applyNumberFormat="1" applyFont="1" applyBorder="1" applyAlignment="1" applyProtection="1">
      <alignment horizontal="center" wrapText="1"/>
      <protection locked="0"/>
    </xf>
    <xf numFmtId="0" fontId="28" fillId="0" borderId="38" xfId="81" applyFont="1" applyBorder="1" applyAlignment="1" applyProtection="1">
      <alignment horizontal="center" wrapText="1"/>
      <protection locked="0"/>
    </xf>
    <xf numFmtId="14" fontId="28" fillId="0" borderId="39" xfId="81" applyNumberFormat="1" applyFont="1" applyBorder="1" applyAlignment="1" applyProtection="1">
      <alignment horizontal="center" wrapText="1"/>
      <protection locked="0"/>
    </xf>
    <xf numFmtId="14" fontId="1" fillId="0" borderId="3" xfId="81" applyNumberFormat="1" applyFont="1" applyBorder="1" applyAlignment="1">
      <alignment vertical="top" wrapText="1"/>
    </xf>
    <xf numFmtId="14" fontId="1" fillId="0" borderId="3" xfId="81" applyNumberFormat="1" applyBorder="1" applyAlignment="1">
      <alignment vertical="top" wrapText="1"/>
    </xf>
    <xf numFmtId="14" fontId="1" fillId="0" borderId="27" xfId="81" applyNumberFormat="1" applyBorder="1" applyAlignment="1">
      <alignment vertical="top" wrapText="1"/>
    </xf>
    <xf numFmtId="0" fontId="27" fillId="0" borderId="0" xfId="80" applyFont="1"/>
    <xf numFmtId="0" fontId="2" fillId="0" borderId="0" xfId="80" applyFont="1"/>
    <xf numFmtId="0" fontId="2" fillId="0" borderId="0" xfId="38"/>
    <xf numFmtId="0" fontId="30" fillId="0" borderId="0" xfId="37"/>
    <xf numFmtId="0" fontId="30" fillId="0" borderId="0" xfId="80" applyFont="1"/>
    <xf numFmtId="0" fontId="1" fillId="0" borderId="0" xfId="80" applyFont="1"/>
    <xf numFmtId="0" fontId="48" fillId="0" borderId="0" xfId="80" applyFont="1"/>
    <xf numFmtId="0" fontId="30" fillId="0" borderId="0" xfId="37" applyFont="1"/>
    <xf numFmtId="186" fontId="27" fillId="0" borderId="26" xfId="0" applyNumberFormat="1" applyFont="1" applyBorder="1">
      <alignment vertical="center"/>
    </xf>
    <xf numFmtId="186" fontId="27" fillId="0" borderId="24" xfId="0" applyNumberFormat="1" applyFont="1" applyBorder="1">
      <alignment vertical="center"/>
    </xf>
    <xf numFmtId="0" fontId="29" fillId="27" borderId="40" xfId="0" applyFont="1" applyFill="1" applyBorder="1" applyAlignment="1">
      <alignment horizontal="center" vertical="center"/>
    </xf>
    <xf numFmtId="0" fontId="27" fillId="0" borderId="0" xfId="0" applyFont="1">
      <alignment vertical="center"/>
    </xf>
    <xf numFmtId="186" fontId="27" fillId="0" borderId="26" xfId="0" applyNumberFormat="1" applyFont="1" applyBorder="1" applyAlignment="1" applyProtection="1">
      <alignment horizontal="center" vertical="center"/>
      <protection locked="0"/>
    </xf>
    <xf numFmtId="186" fontId="27" fillId="0" borderId="24" xfId="0" applyNumberFormat="1" applyFont="1" applyBorder="1" applyAlignment="1" applyProtection="1">
      <alignment horizontal="center" vertical="center"/>
      <protection locked="0"/>
    </xf>
    <xf numFmtId="14" fontId="0" fillId="0" borderId="22" xfId="81" applyNumberFormat="1" applyFont="1" applyBorder="1" applyAlignment="1">
      <alignment vertical="top" wrapText="1"/>
    </xf>
    <xf numFmtId="14" fontId="27" fillId="0" borderId="3" xfId="0" applyNumberFormat="1" applyFont="1" applyBorder="1" applyAlignment="1" applyProtection="1">
      <alignment horizontal="center" vertical="center"/>
      <protection locked="0"/>
    </xf>
    <xf numFmtId="0" fontId="27" fillId="0" borderId="41" xfId="0" applyFont="1" applyBorder="1" applyAlignment="1" applyProtection="1">
      <alignment horizontal="center" vertical="center" wrapText="1"/>
      <protection locked="0"/>
    </xf>
    <xf numFmtId="14" fontId="27" fillId="0" borderId="27" xfId="0" applyNumberFormat="1" applyFont="1" applyBorder="1" applyAlignment="1" applyProtection="1">
      <alignment horizontal="center" vertical="center"/>
      <protection locked="0"/>
    </xf>
    <xf numFmtId="14" fontId="27" fillId="0" borderId="42" xfId="0" applyNumberFormat="1" applyFont="1" applyBorder="1" applyAlignment="1" applyProtection="1">
      <alignment horizontal="center" vertical="center"/>
      <protection locked="0"/>
    </xf>
    <xf numFmtId="14" fontId="27" fillId="0" borderId="41" xfId="0" applyNumberFormat="1" applyFont="1" applyBorder="1" applyAlignment="1" applyProtection="1">
      <alignment horizontal="center" vertical="center"/>
      <protection locked="0"/>
    </xf>
    <xf numFmtId="0" fontId="27" fillId="0" borderId="42" xfId="0" applyFont="1" applyBorder="1" applyAlignment="1" applyProtection="1">
      <alignment horizontal="center" vertical="center" wrapText="1"/>
      <protection locked="0"/>
    </xf>
    <xf numFmtId="0" fontId="29" fillId="27" borderId="43" xfId="0" applyFont="1" applyFill="1" applyBorder="1" applyAlignment="1">
      <alignment horizontal="center" vertical="center"/>
    </xf>
    <xf numFmtId="14" fontId="27" fillId="0" borderId="41" xfId="0" applyNumberFormat="1" applyFont="1" applyBorder="1" applyAlignment="1" applyProtection="1">
      <alignment horizontal="center" vertical="center" wrapText="1"/>
      <protection locked="0"/>
    </xf>
    <xf numFmtId="0" fontId="27" fillId="0" borderId="0" xfId="0" applyNumberFormat="1" applyFont="1">
      <alignment vertical="center"/>
    </xf>
    <xf numFmtId="0" fontId="27" fillId="0" borderId="42" xfId="0" applyNumberFormat="1" applyFont="1" applyBorder="1" applyAlignment="1" applyProtection="1">
      <alignment horizontal="center" vertical="center"/>
      <protection locked="0"/>
    </xf>
    <xf numFmtId="0" fontId="27" fillId="0" borderId="41" xfId="0" applyNumberFormat="1" applyFont="1" applyBorder="1" applyAlignment="1" applyProtection="1">
      <alignment horizontal="center" vertical="center"/>
      <protection locked="0"/>
    </xf>
    <xf numFmtId="0" fontId="52" fillId="0" borderId="3" xfId="55" applyNumberFormat="1" applyBorder="1" applyAlignment="1" applyProtection="1">
      <alignment horizontal="center" vertical="center"/>
      <protection locked="0"/>
    </xf>
    <xf numFmtId="0" fontId="29" fillId="27" borderId="44" xfId="0" applyFont="1" applyFill="1" applyBorder="1" applyAlignment="1">
      <alignment vertical="center"/>
    </xf>
    <xf numFmtId="0" fontId="29" fillId="27" borderId="43" xfId="0" applyNumberFormat="1" applyFont="1" applyFill="1" applyBorder="1" applyAlignment="1">
      <alignment horizontal="center" vertical="center"/>
    </xf>
    <xf numFmtId="0" fontId="50" fillId="0" borderId="0" xfId="0" applyNumberFormat="1" applyFont="1">
      <alignment vertical="center"/>
    </xf>
    <xf numFmtId="0" fontId="29" fillId="27" borderId="45" xfId="0" applyFont="1" applyFill="1" applyBorder="1" applyAlignment="1">
      <alignment vertical="center"/>
    </xf>
    <xf numFmtId="186" fontId="27" fillId="0" borderId="16" xfId="0" applyNumberFormat="1" applyFont="1" applyBorder="1">
      <alignment vertical="center"/>
    </xf>
    <xf numFmtId="186" fontId="27" fillId="0" borderId="50" xfId="0" applyNumberFormat="1" applyFont="1" applyBorder="1">
      <alignment vertical="center"/>
    </xf>
    <xf numFmtId="0" fontId="29" fillId="27" borderId="59" xfId="0" applyFont="1" applyFill="1" applyBorder="1" applyAlignment="1">
      <alignment horizontal="center" vertical="center"/>
    </xf>
    <xf numFmtId="186" fontId="27" fillId="0" borderId="63" xfId="0" applyNumberFormat="1" applyFont="1" applyBorder="1">
      <alignment vertical="center"/>
    </xf>
    <xf numFmtId="186" fontId="27" fillId="0" borderId="39" xfId="0" applyNumberFormat="1" applyFont="1" applyBorder="1">
      <alignment vertical="center"/>
    </xf>
    <xf numFmtId="186" fontId="27" fillId="0" borderId="70" xfId="0" applyNumberFormat="1" applyFont="1" applyBorder="1">
      <alignment vertical="center"/>
    </xf>
    <xf numFmtId="186" fontId="27" fillId="0" borderId="49" xfId="0" applyNumberFormat="1" applyFont="1" applyBorder="1">
      <alignment vertical="center"/>
    </xf>
    <xf numFmtId="186" fontId="27" fillId="0" borderId="53" xfId="0" applyNumberFormat="1" applyFont="1" applyBorder="1">
      <alignment vertical="center"/>
    </xf>
    <xf numFmtId="0" fontId="29" fillId="27" borderId="72" xfId="0" applyFont="1" applyFill="1" applyBorder="1" applyAlignment="1">
      <alignment horizontal="center" vertical="center"/>
    </xf>
    <xf numFmtId="186" fontId="27" fillId="0" borderId="64" xfId="0" applyNumberFormat="1" applyFont="1" applyBorder="1">
      <alignment vertical="center"/>
    </xf>
    <xf numFmtId="186" fontId="27" fillId="0" borderId="47" xfId="0" applyNumberFormat="1" applyFont="1" applyBorder="1">
      <alignment vertical="center"/>
    </xf>
    <xf numFmtId="186" fontId="27" fillId="0" borderId="52" xfId="0" applyNumberFormat="1" applyFont="1" applyBorder="1">
      <alignment vertical="center"/>
    </xf>
    <xf numFmtId="49" fontId="0" fillId="0" borderId="22" xfId="81" applyNumberFormat="1" applyFont="1" applyBorder="1" applyAlignment="1">
      <alignment vertical="top" wrapText="1"/>
    </xf>
    <xf numFmtId="0" fontId="27" fillId="0" borderId="0" xfId="80" quotePrefix="1" applyFont="1"/>
    <xf numFmtId="0" fontId="52" fillId="0" borderId="0" xfId="55" quotePrefix="1" applyAlignment="1" applyProtection="1"/>
    <xf numFmtId="186" fontId="27" fillId="0" borderId="39" xfId="0" applyNumberFormat="1" applyFont="1" applyBorder="1" applyAlignment="1">
      <alignment vertical="center" wrapText="1"/>
    </xf>
    <xf numFmtId="0" fontId="2" fillId="0" borderId="0" xfId="38" applyFont="1"/>
    <xf numFmtId="0" fontId="27" fillId="0" borderId="0" xfId="80" applyFont="1"/>
    <xf numFmtId="0" fontId="27" fillId="0" borderId="0" xfId="80" applyFont="1"/>
    <xf numFmtId="0" fontId="2" fillId="0" borderId="0" xfId="38"/>
    <xf numFmtId="0" fontId="30" fillId="0" borderId="0" xfId="37"/>
    <xf numFmtId="0" fontId="52" fillId="0" borderId="0" xfId="55" applyAlignment="1" applyProtection="1"/>
    <xf numFmtId="49" fontId="0" fillId="0" borderId="3" xfId="81" applyNumberFormat="1" applyFont="1" applyBorder="1" applyAlignment="1">
      <alignment vertical="top" wrapText="1"/>
    </xf>
    <xf numFmtId="49" fontId="0" fillId="0" borderId="25" xfId="81" applyNumberFormat="1" applyFont="1" applyBorder="1" applyAlignment="1">
      <alignment vertical="top" wrapText="1"/>
    </xf>
    <xf numFmtId="0" fontId="27" fillId="0" borderId="0" xfId="80" applyFont="1" applyFill="1" applyBorder="1"/>
    <xf numFmtId="0" fontId="27" fillId="0" borderId="16" xfId="80" applyFont="1" applyFill="1" applyBorder="1" applyAlignment="1">
      <alignment horizontal="left"/>
    </xf>
    <xf numFmtId="0" fontId="27" fillId="0" borderId="56" xfId="80" applyFont="1" applyFill="1" applyBorder="1"/>
    <xf numFmtId="0" fontId="27" fillId="0" borderId="17" xfId="80" applyFont="1" applyFill="1" applyBorder="1" applyAlignment="1">
      <alignment horizontal="left"/>
    </xf>
    <xf numFmtId="0" fontId="0" fillId="0" borderId="17" xfId="0" applyFont="1" applyFill="1" applyBorder="1" applyAlignment="1">
      <alignment horizontal="left"/>
    </xf>
    <xf numFmtId="0" fontId="0" fillId="0" borderId="0" xfId="0" applyFont="1" applyFill="1" applyBorder="1" applyAlignment="1">
      <alignment horizontal="left"/>
    </xf>
    <xf numFmtId="0" fontId="0" fillId="0" borderId="2" xfId="0" applyFont="1" applyFill="1" applyBorder="1" applyAlignment="1">
      <alignment horizontal="left"/>
    </xf>
    <xf numFmtId="0" fontId="58" fillId="31" borderId="59" xfId="80" applyFont="1" applyFill="1" applyBorder="1" applyAlignment="1">
      <alignment horizontal="left"/>
    </xf>
    <xf numFmtId="0" fontId="27" fillId="0" borderId="76" xfId="80" applyFont="1" applyFill="1" applyBorder="1"/>
    <xf numFmtId="0" fontId="27" fillId="0" borderId="58" xfId="80" applyFont="1" applyFill="1" applyBorder="1" applyAlignment="1">
      <alignment horizontal="left"/>
    </xf>
    <xf numFmtId="0" fontId="27" fillId="0" borderId="76" xfId="80" applyFont="1" applyFill="1" applyBorder="1" applyAlignment="1">
      <alignment horizontal="left"/>
    </xf>
    <xf numFmtId="0" fontId="27" fillId="0" borderId="77" xfId="80" applyFont="1" applyFill="1" applyBorder="1" applyAlignment="1">
      <alignment horizontal="left"/>
    </xf>
    <xf numFmtId="0" fontId="27" fillId="0" borderId="77" xfId="80" applyFont="1" applyFill="1" applyBorder="1"/>
    <xf numFmtId="0" fontId="27" fillId="0" borderId="70" xfId="80" applyFont="1" applyFill="1" applyBorder="1"/>
    <xf numFmtId="0" fontId="27" fillId="0" borderId="39" xfId="80" applyFont="1" applyFill="1" applyBorder="1"/>
    <xf numFmtId="0" fontId="27" fillId="0" borderId="76" xfId="80" applyFont="1" applyBorder="1"/>
    <xf numFmtId="0" fontId="27" fillId="0" borderId="0" xfId="80" applyFont="1" applyBorder="1"/>
    <xf numFmtId="0" fontId="27" fillId="0" borderId="77" xfId="80" applyFont="1" applyBorder="1"/>
    <xf numFmtId="0" fontId="27" fillId="0" borderId="69" xfId="80" applyFont="1" applyBorder="1"/>
    <xf numFmtId="0" fontId="27" fillId="0" borderId="4" xfId="80" applyFont="1" applyBorder="1"/>
    <xf numFmtId="0" fontId="27" fillId="0" borderId="67" xfId="80" applyFont="1" applyBorder="1"/>
    <xf numFmtId="0" fontId="27" fillId="0" borderId="57" xfId="80" applyFont="1" applyFill="1" applyBorder="1" applyAlignment="1">
      <alignment horizontal="left"/>
    </xf>
    <xf numFmtId="0" fontId="27" fillId="0" borderId="78" xfId="80" applyFont="1" applyFill="1" applyBorder="1" applyAlignment="1">
      <alignment horizontal="left"/>
    </xf>
    <xf numFmtId="0" fontId="27" fillId="0" borderId="79" xfId="80" applyFont="1" applyFill="1" applyBorder="1" applyAlignment="1">
      <alignment horizontal="left"/>
    </xf>
    <xf numFmtId="0" fontId="27" fillId="0" borderId="15" xfId="80" applyFont="1" applyFill="1" applyBorder="1" applyAlignment="1">
      <alignment horizontal="left"/>
    </xf>
    <xf numFmtId="0" fontId="27" fillId="0" borderId="78" xfId="80" applyFont="1" applyFill="1" applyBorder="1"/>
    <xf numFmtId="0" fontId="27" fillId="0" borderId="79" xfId="80" applyFont="1" applyFill="1" applyBorder="1"/>
    <xf numFmtId="0" fontId="27" fillId="0" borderId="15" xfId="80" applyFont="1" applyFill="1" applyBorder="1"/>
    <xf numFmtId="0" fontId="58" fillId="31" borderId="80" xfId="80" applyFont="1" applyFill="1" applyBorder="1" applyAlignment="1">
      <alignment horizontal="left"/>
    </xf>
    <xf numFmtId="0" fontId="58" fillId="31" borderId="60" xfId="80" applyFont="1" applyFill="1" applyBorder="1" applyAlignment="1">
      <alignment horizontal="left"/>
    </xf>
    <xf numFmtId="49" fontId="1" fillId="0" borderId="24" xfId="81" applyNumberFormat="1" applyFont="1" applyBorder="1" applyAlignment="1">
      <alignment vertical="top" wrapText="1"/>
    </xf>
    <xf numFmtId="0" fontId="52" fillId="0" borderId="0" xfId="55" applyBorder="1" applyAlignment="1" applyProtection="1"/>
    <xf numFmtId="49" fontId="0" fillId="0" borderId="24" xfId="81" applyNumberFormat="1" applyFont="1" applyBorder="1" applyAlignment="1">
      <alignment vertical="top" wrapText="1"/>
    </xf>
    <xf numFmtId="186" fontId="60" fillId="0" borderId="24" xfId="0" applyNumberFormat="1" applyFont="1" applyBorder="1" applyAlignment="1" applyProtection="1">
      <alignment horizontal="center" vertical="center"/>
      <protection locked="0"/>
    </xf>
    <xf numFmtId="0" fontId="27" fillId="0" borderId="41" xfId="0" applyFont="1" applyBorder="1" applyAlignment="1" applyProtection="1">
      <alignment horizontal="left" vertical="center" wrapText="1"/>
      <protection locked="0"/>
    </xf>
    <xf numFmtId="0" fontId="61" fillId="0" borderId="3" xfId="55" applyNumberFormat="1" applyFont="1" applyBorder="1" applyAlignment="1" applyProtection="1">
      <alignment horizontal="center" vertical="center"/>
      <protection locked="0"/>
    </xf>
    <xf numFmtId="49" fontId="1" fillId="0" borderId="3" xfId="81" applyNumberFormat="1" applyFont="1" applyBorder="1" applyAlignment="1">
      <alignment vertical="top" wrapText="1"/>
    </xf>
    <xf numFmtId="0" fontId="58" fillId="31" borderId="71" xfId="80" applyFont="1" applyFill="1" applyBorder="1" applyAlignment="1"/>
    <xf numFmtId="0" fontId="58" fillId="31" borderId="1" xfId="80" applyFont="1" applyFill="1" applyBorder="1" applyAlignment="1"/>
    <xf numFmtId="0" fontId="27" fillId="0" borderId="81" xfId="80" applyFont="1" applyBorder="1"/>
    <xf numFmtId="0" fontId="27" fillId="0" borderId="68" xfId="80" applyFont="1" applyBorder="1"/>
    <xf numFmtId="0" fontId="27" fillId="0" borderId="56" xfId="80" applyFont="1" applyBorder="1"/>
    <xf numFmtId="0" fontId="27" fillId="0" borderId="64" xfId="80" applyFont="1" applyBorder="1"/>
    <xf numFmtId="0" fontId="27" fillId="0" borderId="49" xfId="80" applyFont="1" applyBorder="1"/>
    <xf numFmtId="0" fontId="27" fillId="0" borderId="47" xfId="80" applyFont="1" applyBorder="1"/>
    <xf numFmtId="0" fontId="27" fillId="31" borderId="1" xfId="80" applyFont="1" applyFill="1" applyBorder="1"/>
    <xf numFmtId="0" fontId="27" fillId="31" borderId="60" xfId="80" applyFont="1" applyFill="1" applyBorder="1"/>
    <xf numFmtId="0" fontId="60" fillId="0" borderId="2" xfId="80" applyFont="1" applyFill="1" applyBorder="1" applyAlignment="1">
      <alignment horizontal="left"/>
    </xf>
    <xf numFmtId="0" fontId="59" fillId="0" borderId="2" xfId="0" applyFont="1" applyFill="1" applyBorder="1" applyAlignment="1">
      <alignment horizontal="left"/>
    </xf>
    <xf numFmtId="0" fontId="60" fillId="0" borderId="2" xfId="80" applyFont="1" applyBorder="1"/>
    <xf numFmtId="0" fontId="60" fillId="0" borderId="47" xfId="80" applyFont="1" applyBorder="1"/>
    <xf numFmtId="0" fontId="60" fillId="0" borderId="0" xfId="80" applyFont="1" applyFill="1" applyBorder="1" applyAlignment="1">
      <alignment horizontal="left"/>
    </xf>
    <xf numFmtId="0" fontId="59" fillId="0" borderId="0" xfId="0" applyFont="1" applyFill="1" applyBorder="1" applyAlignment="1">
      <alignment horizontal="left"/>
    </xf>
    <xf numFmtId="0" fontId="60" fillId="0" borderId="0" xfId="80" applyFont="1"/>
    <xf numFmtId="0" fontId="0" fillId="0" borderId="0" xfId="0" quotePrefix="1">
      <alignment vertical="center"/>
    </xf>
    <xf numFmtId="0" fontId="27" fillId="0" borderId="55" xfId="80" applyFont="1" applyFill="1" applyBorder="1" applyAlignment="1">
      <alignment horizontal="left"/>
    </xf>
    <xf numFmtId="0" fontId="27" fillId="0" borderId="56" xfId="80" applyFont="1" applyFill="1" applyBorder="1" applyAlignment="1">
      <alignment horizontal="left"/>
    </xf>
    <xf numFmtId="0" fontId="27" fillId="0" borderId="64" xfId="80" applyFont="1" applyFill="1" applyBorder="1" applyAlignment="1">
      <alignment horizontal="left"/>
    </xf>
    <xf numFmtId="0" fontId="27" fillId="0" borderId="75" xfId="80" applyFont="1" applyFill="1" applyBorder="1" applyAlignment="1">
      <alignment horizontal="left"/>
    </xf>
    <xf numFmtId="0" fontId="27" fillId="0" borderId="0" xfId="80" applyFont="1" applyFill="1" applyBorder="1" applyAlignment="1">
      <alignment horizontal="left"/>
    </xf>
    <xf numFmtId="0" fontId="27" fillId="0" borderId="41" xfId="0" quotePrefix="1" applyFont="1" applyBorder="1">
      <alignment vertical="center"/>
    </xf>
    <xf numFmtId="0" fontId="27" fillId="0" borderId="57" xfId="80" applyFont="1" applyFill="1" applyBorder="1" applyAlignment="1"/>
    <xf numFmtId="0" fontId="27" fillId="0" borderId="17" xfId="80" applyFont="1" applyFill="1" applyBorder="1" applyAlignment="1"/>
    <xf numFmtId="0" fontId="27" fillId="0" borderId="61" xfId="80" applyFont="1" applyFill="1" applyBorder="1" applyAlignment="1"/>
    <xf numFmtId="0" fontId="27" fillId="0" borderId="75" xfId="80" applyFont="1" applyFill="1" applyBorder="1" applyAlignment="1"/>
    <xf numFmtId="0" fontId="27" fillId="0" borderId="0" xfId="80" applyFont="1" applyFill="1" applyBorder="1" applyAlignment="1"/>
    <xf numFmtId="0" fontId="27" fillId="0" borderId="81" xfId="80" applyFont="1" applyFill="1" applyBorder="1" applyAlignment="1"/>
    <xf numFmtId="0" fontId="27" fillId="0" borderId="61" xfId="80" applyFont="1" applyBorder="1"/>
    <xf numFmtId="0" fontId="27" fillId="0" borderId="41" xfId="0" applyNumberFormat="1" applyFont="1" applyBorder="1" applyAlignment="1" applyProtection="1">
      <alignment horizontal="center" vertical="center" wrapText="1"/>
      <protection locked="0"/>
    </xf>
    <xf numFmtId="0" fontId="62" fillId="0" borderId="0" xfId="0" applyFont="1">
      <alignment vertical="center"/>
    </xf>
    <xf numFmtId="0" fontId="64" fillId="0" borderId="0" xfId="120" applyFont="1" applyFill="1">
      <alignment vertical="center"/>
    </xf>
    <xf numFmtId="0" fontId="64" fillId="0" borderId="0" xfId="120" applyFont="1" applyFill="1" applyBorder="1">
      <alignment vertical="center"/>
    </xf>
    <xf numFmtId="0" fontId="65" fillId="0" borderId="0" xfId="120" applyFont="1" applyFill="1">
      <alignment vertical="center"/>
    </xf>
    <xf numFmtId="0" fontId="66" fillId="0" borderId="0" xfId="120" applyFont="1" applyFill="1">
      <alignment vertical="center"/>
    </xf>
    <xf numFmtId="0" fontId="64" fillId="0" borderId="0" xfId="120" applyFont="1" applyFill="1" applyAlignment="1">
      <alignment horizontal="right" vertical="center"/>
    </xf>
    <xf numFmtId="14" fontId="64" fillId="0" borderId="0" xfId="120" applyNumberFormat="1" applyFont="1" applyFill="1" applyBorder="1" applyAlignment="1">
      <alignment horizontal="center"/>
    </xf>
    <xf numFmtId="0" fontId="64" fillId="0" borderId="4" xfId="120" applyFont="1" applyFill="1" applyBorder="1">
      <alignment vertical="center"/>
    </xf>
    <xf numFmtId="0" fontId="64" fillId="0" borderId="43" xfId="120" applyFont="1" applyFill="1" applyBorder="1" applyAlignment="1">
      <alignment horizontal="center" vertical="center"/>
    </xf>
    <xf numFmtId="0" fontId="64" fillId="0" borderId="24" xfId="120" applyFont="1" applyFill="1" applyBorder="1" applyAlignment="1" applyProtection="1">
      <alignment vertical="center" wrapText="1"/>
      <protection locked="0"/>
    </xf>
    <xf numFmtId="0" fontId="64" fillId="0" borderId="26" xfId="120" applyFont="1" applyFill="1" applyBorder="1" applyAlignment="1" applyProtection="1">
      <alignment vertical="center" wrapText="1"/>
      <protection locked="0"/>
    </xf>
    <xf numFmtId="0" fontId="63" fillId="0" borderId="0" xfId="0" applyFont="1" applyFill="1" applyAlignment="1"/>
    <xf numFmtId="49" fontId="69" fillId="0" borderId="0" xfId="0" applyNumberFormat="1" applyFont="1" applyAlignment="1"/>
    <xf numFmtId="49" fontId="70" fillId="0" borderId="0" xfId="0" applyNumberFormat="1" applyFont="1" applyAlignment="1"/>
    <xf numFmtId="49" fontId="69" fillId="0" borderId="0" xfId="0" applyNumberFormat="1" applyFont="1" applyFill="1" applyAlignment="1"/>
    <xf numFmtId="0" fontId="71" fillId="0" borderId="0" xfId="0" applyFont="1" applyAlignment="1"/>
    <xf numFmtId="0" fontId="70" fillId="0" borderId="0" xfId="0" applyFont="1" applyAlignment="1"/>
    <xf numFmtId="49" fontId="70" fillId="0" borderId="3" xfId="0" applyNumberFormat="1" applyFont="1" applyFill="1" applyBorder="1" applyAlignment="1">
      <alignment horizontal="left" vertical="center"/>
    </xf>
    <xf numFmtId="49" fontId="70" fillId="0" borderId="3" xfId="0" applyNumberFormat="1" applyFont="1" applyBorder="1" applyAlignment="1">
      <alignment horizontal="left" vertical="center"/>
    </xf>
    <xf numFmtId="49" fontId="70" fillId="0" borderId="3" xfId="0" applyNumberFormat="1" applyFont="1" applyFill="1" applyBorder="1" applyAlignment="1">
      <alignment horizontal="left" vertical="center" wrapText="1"/>
    </xf>
    <xf numFmtId="0" fontId="72" fillId="0" borderId="0" xfId="0" applyFont="1" applyAlignment="1"/>
    <xf numFmtId="49" fontId="70" fillId="0" borderId="35" xfId="0" applyNumberFormat="1" applyFont="1" applyFill="1" applyBorder="1" applyAlignment="1"/>
    <xf numFmtId="49" fontId="70" fillId="0" borderId="37" xfId="0" applyNumberFormat="1" applyFont="1" applyBorder="1" applyAlignment="1"/>
    <xf numFmtId="49" fontId="70" fillId="0" borderId="37" xfId="0" applyNumberFormat="1" applyFont="1" applyBorder="1" applyAlignment="1">
      <alignment wrapText="1"/>
    </xf>
    <xf numFmtId="49" fontId="71" fillId="0" borderId="0" xfId="0" applyNumberFormat="1" applyFont="1" applyFill="1" applyAlignment="1"/>
    <xf numFmtId="49" fontId="71" fillId="0" borderId="0" xfId="0" applyNumberFormat="1" applyFont="1" applyAlignment="1"/>
    <xf numFmtId="49" fontId="73" fillId="0" borderId="0" xfId="0" applyNumberFormat="1" applyFont="1" applyAlignment="1"/>
    <xf numFmtId="49" fontId="69" fillId="33" borderId="29" xfId="0" applyNumberFormat="1" applyFont="1" applyFill="1" applyBorder="1" applyAlignment="1"/>
    <xf numFmtId="49" fontId="69" fillId="33" borderId="30" xfId="0" applyNumberFormat="1" applyFont="1" applyFill="1" applyBorder="1" applyAlignment="1"/>
    <xf numFmtId="49" fontId="69" fillId="33" borderId="31" xfId="0" applyNumberFormat="1" applyFont="1" applyFill="1" applyBorder="1" applyAlignment="1"/>
    <xf numFmtId="49" fontId="70" fillId="0" borderId="32" xfId="0" applyNumberFormat="1" applyFont="1" applyBorder="1" applyAlignment="1"/>
    <xf numFmtId="49" fontId="70" fillId="0" borderId="33" xfId="0" applyNumberFormat="1" applyFont="1" applyBorder="1" applyAlignment="1">
      <alignment wrapText="1"/>
    </xf>
    <xf numFmtId="49" fontId="70" fillId="28" borderId="34" xfId="0" applyNumberFormat="1" applyFont="1" applyFill="1" applyBorder="1" applyAlignment="1"/>
    <xf numFmtId="49" fontId="70" fillId="0" borderId="35" xfId="0" applyNumberFormat="1" applyFont="1" applyBorder="1" applyAlignment="1"/>
    <xf numFmtId="49" fontId="70" fillId="0" borderId="36" xfId="0" applyNumberFormat="1" applyFont="1" applyBorder="1" applyAlignment="1">
      <alignment wrapText="1"/>
    </xf>
    <xf numFmtId="49" fontId="70" fillId="28" borderId="37" xfId="0" applyNumberFormat="1" applyFont="1" applyFill="1" applyBorder="1" applyAlignment="1"/>
    <xf numFmtId="49" fontId="70" fillId="0" borderId="36" xfId="0" applyNumberFormat="1" applyFont="1" applyBorder="1" applyAlignment="1"/>
    <xf numFmtId="49" fontId="70" fillId="29" borderId="37" xfId="0" applyNumberFormat="1" applyFont="1" applyFill="1" applyBorder="1" applyAlignment="1"/>
    <xf numFmtId="49" fontId="63" fillId="0" borderId="0" xfId="0" applyNumberFormat="1" applyFont="1" applyFill="1" applyAlignment="1"/>
    <xf numFmtId="0" fontId="69" fillId="0" borderId="0" xfId="80" applyFont="1" applyFill="1"/>
    <xf numFmtId="0" fontId="69" fillId="0" borderId="0" xfId="80" applyFont="1"/>
    <xf numFmtId="0" fontId="70" fillId="0" borderId="0" xfId="80" applyFont="1"/>
    <xf numFmtId="0" fontId="69" fillId="27" borderId="3" xfId="80" applyFont="1" applyFill="1" applyBorder="1" applyAlignment="1"/>
    <xf numFmtId="0" fontId="70" fillId="0" borderId="3" xfId="80" applyFont="1" applyBorder="1" applyAlignment="1"/>
    <xf numFmtId="0" fontId="69" fillId="0" borderId="0" xfId="0" applyFont="1" applyFill="1" applyAlignment="1"/>
    <xf numFmtId="0" fontId="69" fillId="0" borderId="0" xfId="0" applyFont="1" applyAlignment="1"/>
    <xf numFmtId="0" fontId="69" fillId="0" borderId="0" xfId="0" applyFont="1" applyFill="1">
      <alignment vertical="center"/>
    </xf>
    <xf numFmtId="0" fontId="69" fillId="0" borderId="0" xfId="0" applyFont="1">
      <alignment vertical="center"/>
    </xf>
    <xf numFmtId="0" fontId="70" fillId="0" borderId="0" xfId="0" applyFont="1">
      <alignment vertical="center"/>
    </xf>
    <xf numFmtId="49" fontId="71" fillId="34" borderId="0" xfId="0" applyNumberFormat="1" applyFont="1" applyFill="1" applyAlignment="1"/>
    <xf numFmtId="49" fontId="70" fillId="34" borderId="0" xfId="0" applyNumberFormat="1" applyFont="1" applyFill="1" applyAlignment="1"/>
    <xf numFmtId="0" fontId="69" fillId="34" borderId="0" xfId="0" applyFont="1" applyFill="1" applyAlignment="1"/>
    <xf numFmtId="0" fontId="70" fillId="34" borderId="0" xfId="0" applyFont="1" applyFill="1" applyAlignment="1"/>
    <xf numFmtId="0" fontId="69" fillId="34" borderId="0" xfId="80" applyFont="1" applyFill="1"/>
    <xf numFmtId="0" fontId="70" fillId="34" borderId="0" xfId="80" applyFont="1" applyFill="1"/>
    <xf numFmtId="49" fontId="69" fillId="33" borderId="3" xfId="0" applyNumberFormat="1" applyFont="1" applyFill="1" applyBorder="1" applyAlignment="1"/>
    <xf numFmtId="49" fontId="70" fillId="0" borderId="3" xfId="0" applyNumberFormat="1" applyFont="1" applyBorder="1" applyAlignment="1"/>
    <xf numFmtId="0" fontId="70" fillId="34" borderId="3" xfId="0" applyFont="1" applyFill="1" applyBorder="1" applyAlignment="1"/>
    <xf numFmtId="49" fontId="70" fillId="0" borderId="119" xfId="0" applyNumberFormat="1" applyFont="1" applyBorder="1" applyAlignment="1"/>
    <xf numFmtId="0" fontId="70" fillId="34" borderId="119" xfId="0" applyFont="1" applyFill="1" applyBorder="1" applyAlignment="1"/>
    <xf numFmtId="49" fontId="70" fillId="0" borderId="120" xfId="0" applyNumberFormat="1" applyFont="1" applyBorder="1" applyAlignment="1"/>
    <xf numFmtId="0" fontId="70" fillId="34" borderId="120" xfId="0" applyFont="1" applyFill="1" applyBorder="1" applyAlignment="1"/>
    <xf numFmtId="49" fontId="70" fillId="0" borderId="38" xfId="0" applyNumberFormat="1" applyFont="1" applyBorder="1" applyAlignment="1"/>
    <xf numFmtId="0" fontId="70" fillId="34" borderId="38" xfId="0" applyFont="1" applyFill="1" applyBorder="1" applyAlignment="1"/>
    <xf numFmtId="0" fontId="69" fillId="34" borderId="0" xfId="0" applyFont="1" applyFill="1">
      <alignment vertical="center"/>
    </xf>
    <xf numFmtId="0" fontId="70" fillId="34" borderId="0" xfId="0" applyFont="1" applyFill="1">
      <alignment vertical="center"/>
    </xf>
    <xf numFmtId="49" fontId="74" fillId="0" borderId="0" xfId="0" applyNumberFormat="1" applyFont="1" applyAlignment="1"/>
    <xf numFmtId="49" fontId="69" fillId="33" borderId="121" xfId="0" applyNumberFormat="1" applyFont="1" applyFill="1" applyBorder="1" applyAlignment="1"/>
    <xf numFmtId="49" fontId="70" fillId="0" borderId="122" xfId="0" applyNumberFormat="1" applyFont="1" applyBorder="1" applyAlignment="1"/>
    <xf numFmtId="49" fontId="70" fillId="0" borderId="0" xfId="0" applyNumberFormat="1" applyFont="1" applyBorder="1" applyAlignment="1"/>
    <xf numFmtId="49" fontId="70" fillId="0" borderId="3" xfId="0" applyNumberFormat="1" applyFont="1" applyBorder="1" applyAlignment="1">
      <alignment vertical="center"/>
    </xf>
    <xf numFmtId="49" fontId="70" fillId="0" borderId="3" xfId="0" applyNumberFormat="1" applyFont="1" applyBorder="1" applyAlignment="1">
      <alignment wrapText="1"/>
    </xf>
    <xf numFmtId="0" fontId="70" fillId="27" borderId="3" xfId="0" applyFont="1" applyFill="1" applyBorder="1" applyAlignment="1">
      <alignment horizontal="center"/>
    </xf>
    <xf numFmtId="0" fontId="70" fillId="27" borderId="3" xfId="0" applyFont="1" applyFill="1" applyBorder="1" applyAlignment="1"/>
    <xf numFmtId="0" fontId="70" fillId="0" borderId="3" xfId="0" applyFont="1" applyBorder="1" applyAlignment="1">
      <alignment horizontal="center"/>
    </xf>
    <xf numFmtId="14" fontId="70" fillId="0" borderId="3" xfId="0" applyNumberFormat="1" applyFont="1" applyBorder="1" applyAlignment="1">
      <alignment horizontal="center"/>
    </xf>
    <xf numFmtId="0" fontId="70" fillId="0" borderId="3" xfId="0" applyFont="1" applyBorder="1" applyAlignment="1"/>
    <xf numFmtId="0" fontId="70" fillId="0" borderId="3" xfId="0" applyFont="1" applyBorder="1" applyAlignment="1">
      <alignment horizontal="center" vertical="center"/>
    </xf>
    <xf numFmtId="49" fontId="70" fillId="0" borderId="3" xfId="0" applyNumberFormat="1" applyFont="1" applyBorder="1" applyAlignment="1">
      <alignment horizontal="center" vertical="center"/>
    </xf>
    <xf numFmtId="0" fontId="27" fillId="0" borderId="0" xfId="80" applyFont="1" applyBorder="1" applyAlignment="1">
      <alignment horizontal="left"/>
    </xf>
    <xf numFmtId="0" fontId="1" fillId="0" borderId="0" xfId="0" applyFont="1" applyBorder="1" applyAlignment="1">
      <alignment horizontal="left"/>
    </xf>
    <xf numFmtId="0" fontId="27" fillId="0" borderId="0" xfId="80" quotePrefix="1" applyFont="1" applyBorder="1" applyAlignment="1">
      <alignment horizontal="left"/>
    </xf>
    <xf numFmtId="0" fontId="7" fillId="0" borderId="16" xfId="81" applyFont="1" applyBorder="1" applyAlignment="1">
      <alignment horizontal="center" wrapText="1"/>
    </xf>
    <xf numFmtId="0" fontId="27" fillId="0" borderId="41" xfId="0" applyFont="1" applyBorder="1" applyAlignment="1" applyProtection="1">
      <alignment horizontal="center" vertical="center"/>
      <protection locked="0"/>
    </xf>
    <xf numFmtId="0" fontId="50" fillId="0" borderId="0" xfId="0" applyFont="1">
      <alignment vertical="center"/>
    </xf>
    <xf numFmtId="0" fontId="27" fillId="0" borderId="42" xfId="0" applyFont="1" applyBorder="1" applyAlignment="1" applyProtection="1">
      <alignment horizontal="center" vertical="center"/>
      <protection locked="0"/>
    </xf>
    <xf numFmtId="0" fontId="29" fillId="27" borderId="44" xfId="0" applyFont="1" applyFill="1" applyBorder="1" applyAlignment="1">
      <alignment horizontal="center" vertical="center"/>
    </xf>
    <xf numFmtId="0" fontId="27" fillId="0" borderId="41" xfId="80" applyFont="1" applyBorder="1"/>
    <xf numFmtId="0" fontId="27" fillId="0" borderId="2" xfId="80" applyFont="1" applyBorder="1"/>
    <xf numFmtId="0" fontId="27" fillId="0" borderId="16" xfId="80" applyFont="1" applyBorder="1"/>
    <xf numFmtId="0" fontId="27" fillId="0" borderId="41" xfId="80" applyFont="1" applyFill="1" applyBorder="1" applyAlignment="1">
      <alignment horizontal="left"/>
    </xf>
    <xf numFmtId="0" fontId="27" fillId="0" borderId="2" xfId="80" applyFont="1" applyFill="1" applyBorder="1" applyAlignment="1">
      <alignment horizontal="left"/>
    </xf>
    <xf numFmtId="0" fontId="27" fillId="0" borderId="2" xfId="80" quotePrefix="1" applyFont="1" applyFill="1" applyBorder="1" applyAlignment="1">
      <alignment horizontal="left"/>
    </xf>
    <xf numFmtId="0" fontId="27" fillId="0" borderId="47" xfId="80" quotePrefix="1" applyFont="1" applyFill="1" applyBorder="1" applyAlignment="1">
      <alignment horizontal="left"/>
    </xf>
    <xf numFmtId="0" fontId="58" fillId="31" borderId="71" xfId="80" applyFont="1" applyFill="1" applyBorder="1" applyAlignment="1">
      <alignment horizontal="left"/>
    </xf>
    <xf numFmtId="0" fontId="58" fillId="31" borderId="1" xfId="80" applyFont="1" applyFill="1" applyBorder="1" applyAlignment="1">
      <alignment horizontal="left"/>
    </xf>
    <xf numFmtId="0" fontId="29" fillId="27" borderId="60" xfId="0" applyFont="1" applyFill="1" applyBorder="1" applyAlignment="1">
      <alignment horizontal="center" vertical="center"/>
    </xf>
    <xf numFmtId="0" fontId="64" fillId="0" borderId="0" xfId="120" applyFont="1" applyFill="1" applyBorder="1" applyAlignment="1">
      <alignment horizontal="center"/>
    </xf>
    <xf numFmtId="0" fontId="67" fillId="33" borderId="48" xfId="120" applyFont="1" applyFill="1" applyBorder="1" applyAlignment="1">
      <alignment horizontal="center" vertical="center"/>
    </xf>
    <xf numFmtId="0" fontId="27" fillId="0" borderId="41" xfId="80" applyFont="1" applyFill="1" applyBorder="1" applyAlignment="1">
      <alignment horizontal="left"/>
    </xf>
    <xf numFmtId="0" fontId="27" fillId="0" borderId="2" xfId="80" applyFont="1" applyFill="1" applyBorder="1" applyAlignment="1">
      <alignment horizontal="left"/>
    </xf>
    <xf numFmtId="0" fontId="0" fillId="0" borderId="0" xfId="0" applyFont="1">
      <alignment vertical="center"/>
    </xf>
    <xf numFmtId="186" fontId="75" fillId="0" borderId="24" xfId="0" applyNumberFormat="1" applyFont="1" applyBorder="1" applyAlignment="1" applyProtection="1">
      <alignment horizontal="center" vertical="center"/>
      <protection locked="0"/>
    </xf>
    <xf numFmtId="0" fontId="75" fillId="0" borderId="41" xfId="0" applyFont="1" applyBorder="1" applyAlignment="1" applyProtection="1">
      <alignment horizontal="center" vertical="center" wrapText="1"/>
      <protection locked="0"/>
    </xf>
    <xf numFmtId="14" fontId="75" fillId="0" borderId="41" xfId="0" applyNumberFormat="1" applyFont="1" applyBorder="1" applyAlignment="1" applyProtection="1">
      <alignment horizontal="center" vertical="center"/>
      <protection locked="0"/>
    </xf>
    <xf numFmtId="0" fontId="75" fillId="0" borderId="41" xfId="0" applyNumberFormat="1" applyFont="1" applyBorder="1" applyAlignment="1" applyProtection="1">
      <alignment horizontal="center" vertical="center"/>
      <protection locked="0"/>
    </xf>
    <xf numFmtId="0" fontId="75" fillId="0" borderId="41" xfId="0" applyFont="1" applyBorder="1" applyAlignment="1" applyProtection="1">
      <alignment horizontal="center" vertical="center"/>
      <protection locked="0"/>
    </xf>
    <xf numFmtId="14" fontId="75" fillId="0" borderId="3" xfId="0" applyNumberFormat="1" applyFont="1" applyBorder="1" applyAlignment="1" applyProtection="1">
      <alignment horizontal="center" vertical="center"/>
      <protection locked="0"/>
    </xf>
    <xf numFmtId="0" fontId="27" fillId="0" borderId="70" xfId="80" applyFont="1" applyBorder="1"/>
    <xf numFmtId="0" fontId="75" fillId="0" borderId="66" xfId="80" applyFont="1" applyBorder="1"/>
    <xf numFmtId="0" fontId="75" fillId="0" borderId="4" xfId="80" applyFont="1" applyBorder="1"/>
    <xf numFmtId="0" fontId="75" fillId="0" borderId="67" xfId="80" applyFont="1" applyBorder="1"/>
    <xf numFmtId="0" fontId="75" fillId="0" borderId="66" xfId="80" applyFont="1" applyFill="1" applyBorder="1" applyAlignment="1">
      <alignment horizontal="left"/>
    </xf>
    <xf numFmtId="0" fontId="75" fillId="0" borderId="4" xfId="80" applyFont="1" applyFill="1" applyBorder="1" applyAlignment="1">
      <alignment horizontal="left"/>
    </xf>
    <xf numFmtId="186" fontId="75" fillId="0" borderId="49" xfId="0" applyNumberFormat="1" applyFont="1" applyBorder="1">
      <alignment vertical="center"/>
    </xf>
    <xf numFmtId="186" fontId="75" fillId="0" borderId="16" xfId="0" applyNumberFormat="1" applyFont="1" applyBorder="1">
      <alignment vertical="center"/>
    </xf>
    <xf numFmtId="186" fontId="75" fillId="0" borderId="39" xfId="0" applyNumberFormat="1" applyFont="1" applyBorder="1" applyAlignment="1">
      <alignment vertical="center" wrapText="1"/>
    </xf>
    <xf numFmtId="186" fontId="75" fillId="0" borderId="47" xfId="0" applyNumberFormat="1" applyFont="1" applyBorder="1">
      <alignment vertical="center"/>
    </xf>
    <xf numFmtId="0" fontId="67" fillId="33" borderId="48" xfId="120" applyFont="1" applyFill="1" applyBorder="1" applyAlignment="1">
      <alignment horizontal="center" vertical="center"/>
    </xf>
    <xf numFmtId="0" fontId="64" fillId="0" borderId="0" xfId="120" applyFont="1" applyFill="1" applyBorder="1" applyAlignment="1">
      <alignment horizontal="center"/>
    </xf>
    <xf numFmtId="0" fontId="75" fillId="0" borderId="2" xfId="80" applyFont="1" applyBorder="1"/>
    <xf numFmtId="0" fontId="75" fillId="0" borderId="41" xfId="80" applyFont="1" applyBorder="1"/>
    <xf numFmtId="0" fontId="75" fillId="0" borderId="16" xfId="80" applyFont="1" applyBorder="1"/>
    <xf numFmtId="0" fontId="75" fillId="0" borderId="41" xfId="80" applyFont="1" applyFill="1" applyBorder="1" applyAlignment="1">
      <alignment horizontal="left"/>
    </xf>
    <xf numFmtId="0" fontId="75" fillId="0" borderId="2" xfId="80" applyFont="1" applyFill="1" applyBorder="1" applyAlignment="1">
      <alignment horizontal="left"/>
    </xf>
    <xf numFmtId="0" fontId="64" fillId="0" borderId="0" xfId="120" applyFont="1" applyFill="1" applyBorder="1" applyAlignment="1">
      <alignment horizontal="center"/>
    </xf>
    <xf numFmtId="0" fontId="67" fillId="33" borderId="48" xfId="120" applyFont="1" applyFill="1" applyBorder="1" applyAlignment="1">
      <alignment horizontal="center" vertical="center"/>
    </xf>
    <xf numFmtId="186" fontId="75" fillId="0" borderId="24" xfId="0" applyNumberFormat="1" applyFont="1" applyBorder="1" applyAlignment="1">
      <alignment vertical="center" wrapText="1"/>
    </xf>
    <xf numFmtId="0" fontId="7" fillId="0" borderId="41" xfId="81" applyFont="1" applyBorder="1" applyAlignment="1">
      <alignment horizontal="center" wrapText="1"/>
    </xf>
    <xf numFmtId="0" fontId="7" fillId="0" borderId="16" xfId="81" applyFont="1" applyBorder="1" applyAlignment="1">
      <alignment horizontal="center" wrapText="1"/>
    </xf>
    <xf numFmtId="0" fontId="8" fillId="0" borderId="0" xfId="81" applyFont="1" applyAlignment="1">
      <alignment horizontal="center"/>
    </xf>
    <xf numFmtId="0" fontId="1" fillId="0" borderId="0" xfId="82" applyAlignment="1">
      <alignment horizontal="center"/>
    </xf>
    <xf numFmtId="0" fontId="54" fillId="0" borderId="0" xfId="81" applyFont="1" applyAlignment="1" applyProtection="1">
      <alignment horizontal="center" vertical="top" wrapText="1"/>
      <protection locked="0"/>
    </xf>
    <xf numFmtId="0" fontId="1" fillId="0" borderId="0" xfId="82" applyAlignment="1" applyProtection="1">
      <alignment horizontal="center" vertical="top" wrapText="1"/>
      <protection locked="0"/>
    </xf>
    <xf numFmtId="0" fontId="5" fillId="0" borderId="41" xfId="82" applyFont="1" applyBorder="1" applyAlignment="1">
      <alignment horizontal="right" vertical="center" wrapText="1"/>
    </xf>
    <xf numFmtId="0" fontId="5" fillId="0" borderId="16" xfId="82" applyFont="1" applyBorder="1" applyAlignment="1">
      <alignment horizontal="right" vertical="center" wrapText="1"/>
    </xf>
    <xf numFmtId="176" fontId="6" fillId="0" borderId="41" xfId="82" applyNumberFormat="1" applyFont="1" applyBorder="1" applyAlignment="1" applyProtection="1">
      <alignment horizontal="center" vertical="center" wrapText="1"/>
      <protection locked="0"/>
    </xf>
    <xf numFmtId="176" fontId="6" fillId="0" borderId="16" xfId="82" applyNumberFormat="1" applyFont="1" applyBorder="1" applyAlignment="1" applyProtection="1">
      <alignment horizontal="center" vertical="center" wrapText="1"/>
      <protection locked="0"/>
    </xf>
    <xf numFmtId="0" fontId="4" fillId="27" borderId="41" xfId="81" applyFont="1" applyFill="1" applyBorder="1" applyAlignment="1">
      <alignment horizontal="center"/>
    </xf>
    <xf numFmtId="0" fontId="4" fillId="27" borderId="2" xfId="81" applyFont="1" applyFill="1" applyBorder="1" applyAlignment="1">
      <alignment horizontal="center"/>
    </xf>
    <xf numFmtId="0" fontId="4" fillId="27" borderId="16" xfId="81" applyFont="1" applyFill="1" applyBorder="1" applyAlignment="1">
      <alignment horizontal="center"/>
    </xf>
    <xf numFmtId="0" fontId="27" fillId="0" borderId="41" xfId="0" applyFont="1" applyBorder="1" applyAlignment="1" applyProtection="1">
      <alignment vertical="center" wrapText="1"/>
      <protection locked="0"/>
    </xf>
    <xf numFmtId="0" fontId="27" fillId="0" borderId="2" xfId="0" applyFont="1" applyBorder="1" applyAlignment="1" applyProtection="1">
      <alignment vertical="center" wrapText="1"/>
      <protection locked="0"/>
    </xf>
    <xf numFmtId="0" fontId="27" fillId="0" borderId="16" xfId="0" applyFont="1" applyBorder="1" applyAlignment="1" applyProtection="1">
      <alignment vertical="center" wrapText="1"/>
      <protection locked="0"/>
    </xf>
    <xf numFmtId="0" fontId="27" fillId="0" borderId="41" xfId="0" applyFont="1" applyBorder="1" applyAlignment="1" applyProtection="1">
      <alignment horizontal="center" vertical="center"/>
      <protection locked="0"/>
    </xf>
    <xf numFmtId="0" fontId="27" fillId="0" borderId="47" xfId="0" applyFont="1" applyBorder="1" applyAlignment="1" applyProtection="1">
      <alignment horizontal="center" vertical="center"/>
      <protection locked="0"/>
    </xf>
    <xf numFmtId="0" fontId="27" fillId="0" borderId="49" xfId="0" applyFont="1" applyBorder="1" applyAlignment="1" applyProtection="1">
      <alignment vertical="center" wrapText="1"/>
      <protection locked="0"/>
    </xf>
    <xf numFmtId="0" fontId="27" fillId="0" borderId="42" xfId="0" applyFont="1" applyBorder="1" applyAlignment="1" applyProtection="1">
      <alignment horizontal="center" vertical="center"/>
      <protection locked="0"/>
    </xf>
    <xf numFmtId="0" fontId="27" fillId="0" borderId="52" xfId="0" applyFont="1" applyBorder="1" applyAlignment="1" applyProtection="1">
      <alignment horizontal="center" vertical="center"/>
      <protection locked="0"/>
    </xf>
    <xf numFmtId="0" fontId="27" fillId="0" borderId="53" xfId="0" applyFont="1" applyBorder="1" applyAlignment="1" applyProtection="1">
      <alignment vertical="center" wrapText="1"/>
      <protection locked="0"/>
    </xf>
    <xf numFmtId="0" fontId="27" fillId="0" borderId="54" xfId="0" applyFont="1" applyBorder="1" applyAlignment="1" applyProtection="1">
      <alignment vertical="center" wrapText="1"/>
      <protection locked="0"/>
    </xf>
    <xf numFmtId="0" fontId="27" fillId="0" borderId="50" xfId="0" applyFont="1" applyBorder="1" applyAlignment="1" applyProtection="1">
      <alignment vertical="center" wrapText="1"/>
      <protection locked="0"/>
    </xf>
    <xf numFmtId="0" fontId="27" fillId="0" borderId="42" xfId="0" applyFont="1" applyBorder="1" applyAlignment="1" applyProtection="1">
      <alignment vertical="center" wrapText="1"/>
      <protection locked="0"/>
    </xf>
    <xf numFmtId="0" fontId="75" fillId="0" borderId="41" xfId="0" applyFont="1" applyBorder="1" applyAlignment="1" applyProtection="1">
      <alignment horizontal="center" vertical="center"/>
      <protection locked="0"/>
    </xf>
    <xf numFmtId="0" fontId="75" fillId="0" borderId="47" xfId="0" applyFont="1" applyBorder="1" applyAlignment="1" applyProtection="1">
      <alignment horizontal="center" vertical="center"/>
      <protection locked="0"/>
    </xf>
    <xf numFmtId="0" fontId="75" fillId="0" borderId="49" xfId="0" applyFont="1" applyBorder="1" applyAlignment="1" applyProtection="1">
      <alignment vertical="center" wrapText="1"/>
      <protection locked="0"/>
    </xf>
    <xf numFmtId="0" fontId="75" fillId="0" borderId="2" xfId="0" applyFont="1" applyBorder="1" applyAlignment="1" applyProtection="1">
      <alignment vertical="center" wrapText="1"/>
      <protection locked="0"/>
    </xf>
    <xf numFmtId="0" fontId="75" fillId="0" borderId="16" xfId="0" applyFont="1" applyBorder="1" applyAlignment="1" applyProtection="1">
      <alignment vertical="center" wrapText="1"/>
      <protection locked="0"/>
    </xf>
    <xf numFmtId="0" fontId="75" fillId="0" borderId="41" xfId="0" applyFont="1" applyBorder="1" applyAlignment="1" applyProtection="1">
      <alignment vertical="center" wrapText="1"/>
      <protection locked="0"/>
    </xf>
    <xf numFmtId="0" fontId="27" fillId="0" borderId="50" xfId="0" applyFont="1" applyBorder="1" applyAlignment="1" applyProtection="1">
      <alignment horizontal="center" vertical="center"/>
      <protection locked="0"/>
    </xf>
    <xf numFmtId="0" fontId="29" fillId="27" borderId="44" xfId="0" applyFont="1" applyFill="1" applyBorder="1" applyAlignment="1">
      <alignment horizontal="center" vertical="center"/>
    </xf>
    <xf numFmtId="0" fontId="29" fillId="27" borderId="51" xfId="0" applyFont="1" applyFill="1" applyBorder="1" applyAlignment="1">
      <alignment horizontal="center" vertical="center"/>
    </xf>
    <xf numFmtId="0" fontId="50" fillId="0" borderId="0" xfId="0" applyFont="1" applyAlignment="1">
      <alignment vertical="center"/>
    </xf>
    <xf numFmtId="0" fontId="29" fillId="27" borderId="40" xfId="0" applyFont="1" applyFill="1" applyBorder="1" applyAlignment="1">
      <alignment horizontal="left" vertical="center"/>
    </xf>
    <xf numFmtId="0" fontId="29" fillId="27" borderId="43" xfId="0" applyFont="1" applyFill="1" applyBorder="1" applyAlignment="1">
      <alignment horizontal="left" vertical="center"/>
    </xf>
    <xf numFmtId="0" fontId="27" fillId="0" borderId="26" xfId="0" applyFont="1" applyBorder="1" applyAlignment="1" applyProtection="1">
      <alignment horizontal="left" vertical="center"/>
      <protection locked="0"/>
    </xf>
    <xf numFmtId="0" fontId="27" fillId="0" borderId="27" xfId="0" applyFont="1" applyBorder="1" applyAlignment="1" applyProtection="1">
      <alignment horizontal="left" vertical="center"/>
      <protection locked="0"/>
    </xf>
    <xf numFmtId="0" fontId="29" fillId="27" borderId="44" xfId="0" applyFont="1" applyFill="1" applyBorder="1" applyAlignment="1">
      <alignment vertical="center"/>
    </xf>
    <xf numFmtId="0" fontId="29" fillId="27" borderId="46" xfId="0" applyFont="1" applyFill="1" applyBorder="1" applyAlignment="1">
      <alignment vertical="center"/>
    </xf>
    <xf numFmtId="0" fontId="29" fillId="27" borderId="45" xfId="0" applyFont="1" applyFill="1" applyBorder="1" applyAlignment="1">
      <alignment vertical="center"/>
    </xf>
    <xf numFmtId="0" fontId="29" fillId="27" borderId="48" xfId="0" applyFont="1" applyFill="1" applyBorder="1" applyAlignment="1">
      <alignment vertical="center"/>
    </xf>
    <xf numFmtId="0" fontId="75" fillId="0" borderId="3" xfId="80" applyFont="1" applyBorder="1" applyAlignment="1">
      <alignment horizontal="left" vertical="center"/>
    </xf>
    <xf numFmtId="0" fontId="52" fillId="0" borderId="3" xfId="55" applyBorder="1" applyAlignment="1" applyProtection="1">
      <alignment horizontal="left" vertical="center" wrapText="1"/>
    </xf>
    <xf numFmtId="0" fontId="76" fillId="0" borderId="3" xfId="55" applyFont="1" applyBorder="1" applyAlignment="1" applyProtection="1">
      <alignment horizontal="left" vertical="center" wrapText="1"/>
    </xf>
    <xf numFmtId="0" fontId="27" fillId="0" borderId="3" xfId="80" applyFont="1" applyBorder="1" applyAlignment="1">
      <alignment horizontal="center" vertical="center"/>
    </xf>
    <xf numFmtId="0" fontId="27" fillId="0" borderId="3" xfId="80" applyFont="1" applyBorder="1" applyAlignment="1">
      <alignment horizontal="left" vertical="center"/>
    </xf>
    <xf numFmtId="0" fontId="61" fillId="0" borderId="3" xfId="55" applyFont="1" applyBorder="1" applyAlignment="1" applyProtection="1">
      <alignment horizontal="left" vertical="center" wrapText="1"/>
    </xf>
    <xf numFmtId="0" fontId="27" fillId="0" borderId="3" xfId="80" applyFont="1" applyBorder="1" applyAlignment="1">
      <alignment vertical="center"/>
    </xf>
    <xf numFmtId="0" fontId="27" fillId="0" borderId="3" xfId="80" applyFont="1" applyBorder="1" applyAlignment="1">
      <alignment horizontal="left" vertical="center" wrapText="1"/>
    </xf>
    <xf numFmtId="0" fontId="29" fillId="27" borderId="3" xfId="80" applyFont="1" applyFill="1" applyBorder="1" applyAlignment="1"/>
    <xf numFmtId="0" fontId="27" fillId="0" borderId="41" xfId="80" applyFont="1" applyBorder="1" applyAlignment="1"/>
    <xf numFmtId="0" fontId="27" fillId="0" borderId="2" xfId="80" applyFont="1" applyBorder="1" applyAlignment="1"/>
    <xf numFmtId="0" fontId="27" fillId="0" borderId="16" xfId="80" applyFont="1" applyBorder="1" applyAlignment="1"/>
    <xf numFmtId="0" fontId="27" fillId="0" borderId="3" xfId="80" applyFont="1" applyBorder="1" applyAlignment="1"/>
    <xf numFmtId="0" fontId="75" fillId="0" borderId="41" xfId="80" applyFont="1" applyBorder="1" applyAlignment="1"/>
    <xf numFmtId="0" fontId="75" fillId="0" borderId="2" xfId="80" applyFont="1" applyBorder="1" applyAlignment="1"/>
    <xf numFmtId="0" fontId="75" fillId="0" borderId="16" xfId="80" applyFont="1" applyBorder="1" applyAlignment="1"/>
    <xf numFmtId="0" fontId="29" fillId="27" borderId="41" xfId="80" applyFont="1" applyFill="1" applyBorder="1" applyAlignment="1"/>
    <xf numFmtId="0" fontId="29" fillId="27" borderId="2" xfId="80" applyFont="1" applyFill="1" applyBorder="1" applyAlignment="1"/>
    <xf numFmtId="0" fontId="29" fillId="27" borderId="16" xfId="80" applyFont="1" applyFill="1" applyBorder="1" applyAlignment="1"/>
    <xf numFmtId="0" fontId="52" fillId="0" borderId="41" xfId="55" applyBorder="1" applyAlignment="1" applyProtection="1">
      <alignment horizontal="left"/>
    </xf>
    <xf numFmtId="0" fontId="52" fillId="0" borderId="2" xfId="55" applyBorder="1" applyAlignment="1" applyProtection="1">
      <alignment horizontal="left"/>
    </xf>
    <xf numFmtId="0" fontId="52" fillId="0" borderId="16" xfId="55" applyBorder="1" applyAlignment="1" applyProtection="1">
      <alignment horizontal="left"/>
    </xf>
    <xf numFmtId="0" fontId="29" fillId="27" borderId="82" xfId="80" applyFont="1" applyFill="1" applyBorder="1" applyAlignment="1">
      <alignment horizontal="left" vertical="center"/>
    </xf>
    <xf numFmtId="0" fontId="29" fillId="27" borderId="79" xfId="80" applyFont="1" applyFill="1" applyBorder="1" applyAlignment="1">
      <alignment horizontal="left" vertical="center"/>
    </xf>
    <xf numFmtId="0" fontId="29" fillId="27" borderId="15" xfId="80" applyFont="1" applyFill="1" applyBorder="1" applyAlignment="1">
      <alignment horizontal="left" vertical="center"/>
    </xf>
    <xf numFmtId="0" fontId="29" fillId="27" borderId="55" xfId="80" applyFont="1" applyFill="1" applyBorder="1" applyAlignment="1">
      <alignment horizontal="left" vertical="center"/>
    </xf>
    <xf numFmtId="0" fontId="29" fillId="27" borderId="56" xfId="80" applyFont="1" applyFill="1" applyBorder="1" applyAlignment="1">
      <alignment horizontal="left" vertical="center"/>
    </xf>
    <xf numFmtId="0" fontId="29" fillId="27" borderId="39" xfId="80" applyFont="1" applyFill="1" applyBorder="1" applyAlignment="1">
      <alignment horizontal="left" vertical="center"/>
    </xf>
    <xf numFmtId="0" fontId="27" fillId="0" borderId="41" xfId="80" applyFont="1" applyBorder="1" applyAlignment="1">
      <alignment horizontal="left"/>
    </xf>
    <xf numFmtId="0" fontId="27" fillId="0" borderId="2" xfId="80" applyFont="1" applyBorder="1" applyAlignment="1">
      <alignment horizontal="left"/>
    </xf>
    <xf numFmtId="0" fontId="27" fillId="0" borderId="16" xfId="80" applyFont="1" applyBorder="1" applyAlignment="1">
      <alignment horizontal="left"/>
    </xf>
    <xf numFmtId="0" fontId="29" fillId="27" borderId="3" xfId="80" applyFont="1" applyFill="1" applyBorder="1" applyAlignment="1">
      <alignment horizontal="left" vertical="center"/>
    </xf>
    <xf numFmtId="0" fontId="56" fillId="0" borderId="3" xfId="55" applyFont="1" applyBorder="1" applyAlignment="1" applyProtection="1"/>
    <xf numFmtId="0" fontId="55" fillId="0" borderId="3" xfId="80" applyFont="1" applyBorder="1" applyAlignment="1"/>
    <xf numFmtId="0" fontId="27" fillId="0" borderId="41" xfId="55" applyFont="1" applyBorder="1" applyAlignment="1" applyProtection="1">
      <alignment vertical="center" wrapText="1"/>
    </xf>
    <xf numFmtId="0" fontId="27" fillId="0" borderId="2" xfId="55" applyFont="1" applyBorder="1" applyAlignment="1" applyProtection="1">
      <alignment vertical="center"/>
    </xf>
    <xf numFmtId="0" fontId="27" fillId="0" borderId="16" xfId="55" applyFont="1" applyBorder="1" applyAlignment="1" applyProtection="1">
      <alignment vertical="center"/>
    </xf>
    <xf numFmtId="187" fontId="27" fillId="0" borderId="41" xfId="80" quotePrefix="1" applyNumberFormat="1" applyFont="1" applyFill="1" applyBorder="1" applyAlignment="1">
      <alignment horizontal="left"/>
    </xf>
    <xf numFmtId="187" fontId="27" fillId="0" borderId="2" xfId="80" quotePrefix="1" applyNumberFormat="1" applyFont="1" applyFill="1" applyBorder="1" applyAlignment="1">
      <alignment horizontal="left"/>
    </xf>
    <xf numFmtId="187" fontId="27" fillId="0" borderId="47" xfId="80" quotePrefix="1" applyNumberFormat="1" applyFont="1" applyFill="1" applyBorder="1" applyAlignment="1">
      <alignment horizontal="left"/>
    </xf>
    <xf numFmtId="176" fontId="75" fillId="0" borderId="42" xfId="80" quotePrefix="1" applyNumberFormat="1" applyFont="1" applyFill="1" applyBorder="1" applyAlignment="1">
      <alignment horizontal="left"/>
    </xf>
    <xf numFmtId="176" fontId="75" fillId="0" borderId="54" xfId="80" quotePrefix="1" applyNumberFormat="1" applyFont="1" applyFill="1" applyBorder="1" applyAlignment="1">
      <alignment horizontal="left"/>
    </xf>
    <xf numFmtId="176" fontId="75" fillId="0" borderId="52" xfId="80" quotePrefix="1" applyNumberFormat="1" applyFont="1" applyFill="1" applyBorder="1" applyAlignment="1">
      <alignment horizontal="left"/>
    </xf>
    <xf numFmtId="0" fontId="27" fillId="0" borderId="38" xfId="80" quotePrefix="1" applyFont="1" applyBorder="1" applyAlignment="1">
      <alignment horizontal="left"/>
    </xf>
    <xf numFmtId="0" fontId="1" fillId="0" borderId="38" xfId="0" applyFont="1" applyBorder="1" applyAlignment="1">
      <alignment horizontal="left"/>
    </xf>
    <xf numFmtId="187" fontId="75" fillId="0" borderId="41" xfId="80" quotePrefix="1" applyNumberFormat="1" applyFont="1" applyFill="1" applyBorder="1" applyAlignment="1">
      <alignment horizontal="left"/>
    </xf>
    <xf numFmtId="187" fontId="75" fillId="0" borderId="2" xfId="80" quotePrefix="1" applyNumberFormat="1" applyFont="1" applyFill="1" applyBorder="1" applyAlignment="1">
      <alignment horizontal="left"/>
    </xf>
    <xf numFmtId="187" fontId="75" fillId="0" borderId="47" xfId="80" quotePrefix="1" applyNumberFormat="1" applyFont="1" applyFill="1" applyBorder="1" applyAlignment="1">
      <alignment horizontal="left"/>
    </xf>
    <xf numFmtId="0" fontId="27" fillId="0" borderId="41" xfId="80" applyFont="1" applyFill="1" applyBorder="1" applyAlignment="1">
      <alignment horizontal="left"/>
    </xf>
    <xf numFmtId="0" fontId="27" fillId="0" borderId="2" xfId="80" applyFont="1" applyFill="1" applyBorder="1" applyAlignment="1">
      <alignment horizontal="left"/>
    </xf>
    <xf numFmtId="0" fontId="27" fillId="0" borderId="47" xfId="80" applyFont="1" applyFill="1" applyBorder="1" applyAlignment="1">
      <alignment horizontal="left"/>
    </xf>
    <xf numFmtId="0" fontId="27" fillId="0" borderId="41" xfId="80" quotePrefix="1" applyFont="1" applyFill="1" applyBorder="1" applyAlignment="1">
      <alignment horizontal="left"/>
    </xf>
    <xf numFmtId="0" fontId="27" fillId="0" borderId="2" xfId="80" quotePrefix="1" applyFont="1" applyFill="1" applyBorder="1" applyAlignment="1">
      <alignment horizontal="left"/>
    </xf>
    <xf numFmtId="0" fontId="27" fillId="0" borderId="47" xfId="80" quotePrefix="1" applyFont="1" applyFill="1" applyBorder="1" applyAlignment="1">
      <alignment horizontal="left"/>
    </xf>
    <xf numFmtId="176" fontId="27" fillId="0" borderId="41" xfId="80" quotePrefix="1" applyNumberFormat="1" applyFont="1" applyFill="1" applyBorder="1" applyAlignment="1">
      <alignment horizontal="left"/>
    </xf>
    <xf numFmtId="176" fontId="27" fillId="0" borderId="2" xfId="80" quotePrefix="1" applyNumberFormat="1" applyFont="1" applyFill="1" applyBorder="1" applyAlignment="1">
      <alignment horizontal="left"/>
    </xf>
    <xf numFmtId="176" fontId="27" fillId="0" borderId="47" xfId="80" quotePrefix="1" applyNumberFormat="1" applyFont="1" applyFill="1" applyBorder="1" applyAlignment="1">
      <alignment horizontal="left"/>
    </xf>
    <xf numFmtId="0" fontId="58" fillId="31" borderId="71" xfId="80" applyFont="1" applyFill="1" applyBorder="1" applyAlignment="1">
      <alignment horizontal="left"/>
    </xf>
    <xf numFmtId="0" fontId="58" fillId="31" borderId="1" xfId="80" applyFont="1" applyFill="1" applyBorder="1" applyAlignment="1">
      <alignment horizontal="left"/>
    </xf>
    <xf numFmtId="0" fontId="0" fillId="0" borderId="1" xfId="0" applyBorder="1" applyAlignment="1">
      <alignment horizontal="left"/>
    </xf>
    <xf numFmtId="0" fontId="0" fillId="0" borderId="59" xfId="0" applyBorder="1" applyAlignment="1">
      <alignment horizontal="left"/>
    </xf>
    <xf numFmtId="0" fontId="58" fillId="31" borderId="73" xfId="80" applyFont="1" applyFill="1" applyBorder="1" applyAlignment="1">
      <alignment horizontal="left"/>
    </xf>
    <xf numFmtId="0" fontId="58" fillId="31" borderId="74" xfId="80" applyFont="1" applyFill="1" applyBorder="1" applyAlignment="1">
      <alignment horizontal="left"/>
    </xf>
    <xf numFmtId="0" fontId="27" fillId="0" borderId="55" xfId="80" applyFont="1" applyBorder="1" applyAlignment="1">
      <alignment horizontal="left"/>
    </xf>
    <xf numFmtId="0" fontId="27" fillId="0" borderId="56" xfId="80" applyFont="1" applyBorder="1" applyAlignment="1">
      <alignment horizontal="left"/>
    </xf>
    <xf numFmtId="0" fontId="1" fillId="0" borderId="56" xfId="0" applyFont="1" applyBorder="1" applyAlignment="1">
      <alignment horizontal="left"/>
    </xf>
    <xf numFmtId="0" fontId="1" fillId="0" borderId="39" xfId="0" applyFont="1" applyBorder="1" applyAlignment="1">
      <alignment horizontal="left"/>
    </xf>
    <xf numFmtId="0" fontId="27" fillId="0" borderId="38" xfId="80" applyFont="1" applyBorder="1" applyAlignment="1">
      <alignment horizontal="left"/>
    </xf>
    <xf numFmtId="0" fontId="27" fillId="0" borderId="44" xfId="80" applyFont="1" applyBorder="1" applyAlignment="1">
      <alignment horizontal="left"/>
    </xf>
    <xf numFmtId="0" fontId="27" fillId="0" borderId="46" xfId="80" applyFont="1" applyBorder="1" applyAlignment="1">
      <alignment horizontal="left"/>
    </xf>
    <xf numFmtId="0" fontId="1" fillId="0" borderId="46" xfId="0" applyFont="1" applyBorder="1" applyAlignment="1">
      <alignment horizontal="left"/>
    </xf>
    <xf numFmtId="0" fontId="1" fillId="0" borderId="45" xfId="0" applyFont="1" applyBorder="1" applyAlignment="1">
      <alignment horizontal="left"/>
    </xf>
    <xf numFmtId="0" fontId="27" fillId="0" borderId="43" xfId="80" applyFont="1" applyBorder="1" applyAlignment="1">
      <alignment horizontal="left"/>
    </xf>
    <xf numFmtId="0" fontId="27" fillId="0" borderId="43" xfId="80" applyFont="1" applyBorder="1" applyAlignment="1">
      <alignment horizontal="left" wrapText="1"/>
    </xf>
    <xf numFmtId="0" fontId="1" fillId="0" borderId="2" xfId="0" applyFont="1" applyBorder="1" applyAlignment="1">
      <alignment horizontal="left"/>
    </xf>
    <xf numFmtId="0" fontId="1" fillId="0" borderId="16" xfId="0" applyFont="1" applyBorder="1" applyAlignment="1">
      <alignment horizontal="left"/>
    </xf>
    <xf numFmtId="0" fontId="27" fillId="0" borderId="3" xfId="80" applyFont="1" applyBorder="1" applyAlignment="1">
      <alignment horizontal="left"/>
    </xf>
    <xf numFmtId="0" fontId="27" fillId="0" borderId="3" xfId="80" quotePrefix="1" applyFont="1" applyBorder="1" applyAlignment="1">
      <alignment horizontal="left"/>
    </xf>
    <xf numFmtId="0" fontId="1" fillId="0" borderId="3" xfId="0" applyFont="1" applyBorder="1" applyAlignment="1">
      <alignment horizontal="left"/>
    </xf>
    <xf numFmtId="0" fontId="27" fillId="0" borderId="43" xfId="80" quotePrefix="1" applyFont="1" applyBorder="1" applyAlignment="1">
      <alignment horizontal="left"/>
    </xf>
    <xf numFmtId="0" fontId="1" fillId="0" borderId="43" xfId="0" applyFont="1" applyBorder="1" applyAlignment="1">
      <alignment horizontal="left"/>
    </xf>
    <xf numFmtId="0" fontId="27" fillId="0" borderId="76" xfId="80" applyFont="1" applyBorder="1" applyAlignment="1">
      <alignment horizontal="left" vertical="top" wrapText="1"/>
    </xf>
    <xf numFmtId="0" fontId="27" fillId="0" borderId="0" xfId="80" applyFont="1" applyBorder="1" applyAlignment="1">
      <alignment horizontal="left" vertical="top" wrapText="1"/>
    </xf>
    <xf numFmtId="0" fontId="27" fillId="0" borderId="81" xfId="80" applyFont="1" applyBorder="1" applyAlignment="1">
      <alignment horizontal="left" vertical="top" wrapText="1"/>
    </xf>
    <xf numFmtId="0" fontId="77" fillId="31" borderId="73" xfId="80" applyFont="1" applyFill="1" applyBorder="1" applyAlignment="1">
      <alignment horizontal="left"/>
    </xf>
    <xf numFmtId="0" fontId="77" fillId="31" borderId="74" xfId="80" applyFont="1" applyFill="1" applyBorder="1" applyAlignment="1">
      <alignment horizontal="left"/>
    </xf>
    <xf numFmtId="0" fontId="27" fillId="0" borderId="43" xfId="80" quotePrefix="1" applyFont="1" applyBorder="1" applyAlignment="1">
      <alignment vertical="top" wrapText="1"/>
    </xf>
    <xf numFmtId="0" fontId="1" fillId="0" borderId="43" xfId="0" applyFont="1" applyBorder="1" applyAlignment="1">
      <alignment vertical="top" wrapText="1"/>
    </xf>
    <xf numFmtId="0" fontId="75" fillId="0" borderId="3" xfId="80" applyFont="1" applyBorder="1" applyAlignment="1">
      <alignment vertical="center"/>
    </xf>
    <xf numFmtId="0" fontId="75" fillId="0" borderId="3" xfId="80" applyFont="1" applyBorder="1" applyAlignment="1">
      <alignment vertical="center" wrapText="1"/>
    </xf>
    <xf numFmtId="0" fontId="27" fillId="0" borderId="3" xfId="80" applyFont="1" applyBorder="1" applyAlignment="1">
      <alignment vertical="center" wrapText="1"/>
    </xf>
    <xf numFmtId="0" fontId="27" fillId="0" borderId="3" xfId="80" quotePrefix="1" applyFont="1" applyBorder="1" applyAlignment="1">
      <alignment vertical="center" wrapText="1"/>
    </xf>
    <xf numFmtId="0" fontId="0" fillId="32" borderId="3" xfId="0" applyFill="1" applyBorder="1" applyAlignment="1">
      <alignment horizontal="center" vertical="center" wrapText="1"/>
    </xf>
    <xf numFmtId="0" fontId="0" fillId="0" borderId="3" xfId="0" applyBorder="1" applyAlignment="1">
      <alignment vertical="center" wrapText="1"/>
    </xf>
    <xf numFmtId="0" fontId="0" fillId="0" borderId="41" xfId="0" applyBorder="1" applyAlignment="1">
      <alignment horizontal="left" vertical="center" wrapText="1"/>
    </xf>
    <xf numFmtId="0" fontId="0" fillId="0" borderId="2" xfId="0" applyBorder="1" applyAlignment="1">
      <alignment horizontal="left" vertical="center" wrapText="1"/>
    </xf>
    <xf numFmtId="0" fontId="0" fillId="0" borderId="16" xfId="0" applyBorder="1" applyAlignment="1">
      <alignment horizontal="left" vertical="center" wrapText="1"/>
    </xf>
    <xf numFmtId="0" fontId="29" fillId="30" borderId="62" xfId="0" applyFont="1" applyFill="1" applyBorder="1" applyAlignment="1">
      <alignment horizontal="center" vertical="center"/>
    </xf>
    <xf numFmtId="0" fontId="29" fillId="30" borderId="17" xfId="0" applyFont="1" applyFill="1" applyBorder="1" applyAlignment="1">
      <alignment horizontal="center" vertical="center"/>
    </xf>
    <xf numFmtId="0" fontId="29" fillId="30" borderId="58" xfId="0" applyFont="1" applyFill="1" applyBorder="1" applyAlignment="1">
      <alignment horizontal="center" vertical="center"/>
    </xf>
    <xf numFmtId="0" fontId="29" fillId="30" borderId="69" xfId="0" applyFont="1" applyFill="1" applyBorder="1" applyAlignment="1">
      <alignment horizontal="center" vertical="center"/>
    </xf>
    <xf numFmtId="0" fontId="29" fillId="30" borderId="4" xfId="0" applyFont="1" applyFill="1" applyBorder="1" applyAlignment="1">
      <alignment horizontal="center" vertical="center"/>
    </xf>
    <xf numFmtId="0" fontId="29" fillId="30" borderId="67" xfId="0" applyFont="1" applyFill="1" applyBorder="1" applyAlignment="1">
      <alignment horizontal="center" vertical="center"/>
    </xf>
    <xf numFmtId="0" fontId="29" fillId="30" borderId="57" xfId="0" applyFont="1" applyFill="1" applyBorder="1" applyAlignment="1">
      <alignment horizontal="center" vertical="center"/>
    </xf>
    <xf numFmtId="0" fontId="29" fillId="30" borderId="66" xfId="0" applyFont="1" applyFill="1" applyBorder="1" applyAlignment="1">
      <alignment horizontal="center" vertical="center"/>
    </xf>
    <xf numFmtId="0" fontId="29" fillId="30" borderId="61" xfId="0" applyFont="1" applyFill="1" applyBorder="1" applyAlignment="1">
      <alignment horizontal="center" vertical="center"/>
    </xf>
    <xf numFmtId="0" fontId="29" fillId="30" borderId="68" xfId="0" applyFont="1" applyFill="1" applyBorder="1" applyAlignment="1">
      <alignment horizontal="center" vertical="center"/>
    </xf>
    <xf numFmtId="0" fontId="29" fillId="27" borderId="62" xfId="0" applyFont="1" applyFill="1" applyBorder="1" applyAlignment="1">
      <alignment horizontal="center" vertical="center"/>
    </xf>
    <xf numFmtId="0" fontId="29" fillId="27" borderId="69" xfId="0" applyFont="1" applyFill="1" applyBorder="1" applyAlignment="1">
      <alignment horizontal="center" vertical="center"/>
    </xf>
    <xf numFmtId="0" fontId="29" fillId="27" borderId="71" xfId="0" applyFont="1" applyFill="1" applyBorder="1" applyAlignment="1">
      <alignment horizontal="center" vertical="center"/>
    </xf>
    <xf numFmtId="0" fontId="29" fillId="27" borderId="1" xfId="0" applyFont="1" applyFill="1" applyBorder="1" applyAlignment="1">
      <alignment horizontal="center" vertical="center"/>
    </xf>
    <xf numFmtId="0" fontId="29" fillId="27" borderId="60" xfId="0" applyFont="1" applyFill="1" applyBorder="1" applyAlignment="1">
      <alignment horizontal="center" vertical="center"/>
    </xf>
    <xf numFmtId="0" fontId="29" fillId="27" borderId="17" xfId="0" applyFont="1" applyFill="1" applyBorder="1" applyAlignment="1">
      <alignment horizontal="center" vertical="center"/>
    </xf>
    <xf numFmtId="0" fontId="29" fillId="27" borderId="58" xfId="0" applyFont="1" applyFill="1" applyBorder="1" applyAlignment="1">
      <alignment horizontal="center" vertical="center"/>
    </xf>
    <xf numFmtId="0" fontId="29" fillId="27" borderId="4" xfId="0" applyFont="1" applyFill="1" applyBorder="1" applyAlignment="1">
      <alignment horizontal="center" vertical="center"/>
    </xf>
    <xf numFmtId="0" fontId="29" fillId="27" borderId="67" xfId="0" applyFont="1" applyFill="1" applyBorder="1" applyAlignment="1">
      <alignment horizontal="center" vertical="center"/>
    </xf>
    <xf numFmtId="0" fontId="29" fillId="27" borderId="57" xfId="0" applyFont="1" applyFill="1" applyBorder="1" applyAlignment="1">
      <alignment horizontal="center" vertical="center"/>
    </xf>
    <xf numFmtId="0" fontId="29" fillId="27" borderId="66" xfId="0" applyFont="1" applyFill="1" applyBorder="1" applyAlignment="1">
      <alignment horizontal="center" vertical="center"/>
    </xf>
    <xf numFmtId="49" fontId="27" fillId="0" borderId="41" xfId="0" applyNumberFormat="1" applyFont="1" applyBorder="1" applyAlignment="1">
      <alignment vertical="center" wrapText="1"/>
    </xf>
    <xf numFmtId="49" fontId="27" fillId="0" borderId="2" xfId="0" applyNumberFormat="1" applyFont="1" applyBorder="1" applyAlignment="1">
      <alignment vertical="center" wrapText="1"/>
    </xf>
    <xf numFmtId="49" fontId="27" fillId="0" borderId="16" xfId="0" applyNumberFormat="1" applyFont="1" applyBorder="1" applyAlignment="1">
      <alignment vertical="center" wrapText="1"/>
    </xf>
    <xf numFmtId="49" fontId="27" fillId="0" borderId="39" xfId="0" applyNumberFormat="1" applyFont="1" applyBorder="1" applyAlignment="1">
      <alignment vertical="center" wrapText="1"/>
    </xf>
    <xf numFmtId="49" fontId="27" fillId="0" borderId="38" xfId="0" applyNumberFormat="1" applyFont="1" applyBorder="1" applyAlignment="1">
      <alignment vertical="center" wrapText="1"/>
    </xf>
    <xf numFmtId="49" fontId="27" fillId="0" borderId="41" xfId="0" applyNumberFormat="1" applyFont="1" applyBorder="1" applyAlignment="1">
      <alignment horizontal="center" vertical="center" wrapText="1"/>
    </xf>
    <xf numFmtId="49" fontId="27" fillId="0" borderId="2" xfId="0" applyNumberFormat="1" applyFont="1" applyBorder="1" applyAlignment="1">
      <alignment horizontal="center" vertical="center" wrapText="1"/>
    </xf>
    <xf numFmtId="49" fontId="27" fillId="0" borderId="16" xfId="0" applyNumberFormat="1" applyFont="1" applyBorder="1" applyAlignment="1">
      <alignment horizontal="center" vertical="center" wrapText="1"/>
    </xf>
    <xf numFmtId="49" fontId="27" fillId="0" borderId="55" xfId="0" applyNumberFormat="1" applyFont="1" applyBorder="1" applyAlignment="1">
      <alignment horizontal="left" vertical="center" wrapText="1"/>
    </xf>
    <xf numFmtId="49" fontId="27" fillId="0" borderId="56" xfId="0" applyNumberFormat="1" applyFont="1" applyBorder="1" applyAlignment="1">
      <alignment horizontal="left" vertical="center" wrapText="1"/>
    </xf>
    <xf numFmtId="49" fontId="27" fillId="0" borderId="39" xfId="0" applyNumberFormat="1" applyFont="1" applyBorder="1" applyAlignment="1">
      <alignment horizontal="left" vertical="center" wrapText="1"/>
    </xf>
    <xf numFmtId="0" fontId="29" fillId="27" borderId="61" xfId="0" applyFont="1" applyFill="1" applyBorder="1" applyAlignment="1">
      <alignment horizontal="center" vertical="center"/>
    </xf>
    <xf numFmtId="0" fontId="29" fillId="27" borderId="68" xfId="0" applyFont="1" applyFill="1" applyBorder="1" applyAlignment="1">
      <alignment horizontal="center" vertical="center"/>
    </xf>
    <xf numFmtId="49" fontId="27" fillId="0" borderId="55" xfId="0" applyNumberFormat="1" applyFont="1" applyBorder="1" applyAlignment="1">
      <alignment vertical="center" wrapText="1"/>
    </xf>
    <xf numFmtId="49" fontId="27" fillId="0" borderId="56" xfId="0" applyNumberFormat="1" applyFont="1" applyBorder="1" applyAlignment="1">
      <alignment vertical="center" wrapText="1"/>
    </xf>
    <xf numFmtId="0" fontId="27" fillId="0" borderId="41" xfId="0" applyFont="1" applyBorder="1" applyAlignment="1">
      <alignment vertical="center"/>
    </xf>
    <xf numFmtId="0" fontId="27" fillId="0" borderId="2" xfId="0" applyFont="1" applyBorder="1" applyAlignment="1">
      <alignment vertical="center"/>
    </xf>
    <xf numFmtId="0" fontId="27" fillId="0" borderId="47" xfId="0" applyFont="1" applyBorder="1" applyAlignment="1">
      <alignment vertical="center"/>
    </xf>
    <xf numFmtId="49" fontId="27" fillId="0" borderId="16" xfId="0" applyNumberFormat="1" applyFont="1" applyBorder="1" applyAlignment="1">
      <alignment horizontal="left" vertical="center" wrapText="1"/>
    </xf>
    <xf numFmtId="49" fontId="27" fillId="0" borderId="3" xfId="0" applyNumberFormat="1" applyFont="1" applyBorder="1" applyAlignment="1">
      <alignment horizontal="left" vertical="center" wrapText="1"/>
    </xf>
    <xf numFmtId="49" fontId="27" fillId="0" borderId="41" xfId="0" applyNumberFormat="1" applyFont="1" applyBorder="1" applyAlignment="1">
      <alignment horizontal="left" vertical="center" wrapText="1"/>
    </xf>
    <xf numFmtId="49" fontId="27" fillId="0" borderId="2" xfId="0" applyNumberFormat="1" applyFont="1" applyBorder="1" applyAlignment="1">
      <alignment horizontal="left" vertical="center" wrapText="1"/>
    </xf>
    <xf numFmtId="49" fontId="27" fillId="0" borderId="3" xfId="0" applyNumberFormat="1" applyFont="1" applyBorder="1" applyAlignment="1">
      <alignment horizontal="center" vertical="center"/>
    </xf>
    <xf numFmtId="14" fontId="27" fillId="0" borderId="3" xfId="0" applyNumberFormat="1" applyFont="1" applyBorder="1" applyAlignment="1">
      <alignment horizontal="center" vertical="center"/>
    </xf>
    <xf numFmtId="14" fontId="27" fillId="0" borderId="25" xfId="0" applyNumberFormat="1" applyFont="1" applyBorder="1" applyAlignment="1">
      <alignment horizontal="center" vertical="center"/>
    </xf>
    <xf numFmtId="49" fontId="27" fillId="0" borderId="47" xfId="0" applyNumberFormat="1" applyFont="1" applyBorder="1" applyAlignment="1">
      <alignment horizontal="center" vertical="center" wrapText="1"/>
    </xf>
    <xf numFmtId="0" fontId="27" fillId="0" borderId="41" xfId="0" applyFont="1" applyBorder="1" applyAlignment="1">
      <alignment vertical="center" wrapText="1"/>
    </xf>
    <xf numFmtId="49" fontId="52" fillId="0" borderId="41" xfId="55" applyNumberFormat="1" applyBorder="1" applyAlignment="1" applyProtection="1">
      <alignment vertical="center" wrapText="1"/>
    </xf>
    <xf numFmtId="49" fontId="52" fillId="0" borderId="2" xfId="55" applyNumberFormat="1" applyBorder="1" applyAlignment="1" applyProtection="1">
      <alignment vertical="center" wrapText="1"/>
    </xf>
    <xf numFmtId="49" fontId="52" fillId="0" borderId="16" xfId="55" applyNumberFormat="1" applyBorder="1" applyAlignment="1" applyProtection="1">
      <alignment vertical="center" wrapText="1"/>
    </xf>
    <xf numFmtId="0" fontId="52" fillId="0" borderId="41" xfId="55" applyBorder="1" applyAlignment="1" applyProtection="1">
      <alignment vertical="center" wrapText="1"/>
    </xf>
    <xf numFmtId="0" fontId="52" fillId="0" borderId="2" xfId="55" applyBorder="1" applyAlignment="1" applyProtection="1">
      <alignment vertical="center"/>
    </xf>
    <xf numFmtId="0" fontId="52" fillId="0" borderId="47" xfId="55" applyBorder="1" applyAlignment="1" applyProtection="1">
      <alignment vertical="center"/>
    </xf>
    <xf numFmtId="49" fontId="75" fillId="0" borderId="41" xfId="0" applyNumberFormat="1" applyFont="1" applyBorder="1" applyAlignment="1">
      <alignment horizontal="center" vertical="center" wrapText="1"/>
    </xf>
    <xf numFmtId="49" fontId="75" fillId="0" borderId="2" xfId="0" applyNumberFormat="1" applyFont="1" applyBorder="1" applyAlignment="1">
      <alignment horizontal="center" vertical="center" wrapText="1"/>
    </xf>
    <xf numFmtId="49" fontId="75" fillId="0" borderId="47" xfId="0" applyNumberFormat="1" applyFont="1" applyBorder="1" applyAlignment="1">
      <alignment horizontal="center" vertical="center" wrapText="1"/>
    </xf>
    <xf numFmtId="49" fontId="75" fillId="0" borderId="24" xfId="0" applyNumberFormat="1" applyFont="1" applyBorder="1" applyAlignment="1">
      <alignment horizontal="left" vertical="center" wrapText="1"/>
    </xf>
    <xf numFmtId="49" fontId="75" fillId="0" borderId="3" xfId="0" applyNumberFormat="1" applyFont="1" applyBorder="1" applyAlignment="1">
      <alignment horizontal="left" vertical="center" wrapText="1"/>
    </xf>
    <xf numFmtId="49" fontId="27" fillId="0" borderId="3" xfId="0" applyNumberFormat="1" applyFont="1" applyBorder="1" applyAlignment="1">
      <alignment vertical="center" wrapText="1"/>
    </xf>
    <xf numFmtId="49" fontId="27" fillId="0" borderId="24" xfId="0" applyNumberFormat="1" applyFont="1" applyBorder="1" applyAlignment="1">
      <alignment horizontal="left" vertical="center" wrapText="1"/>
    </xf>
    <xf numFmtId="49" fontId="75" fillId="0" borderId="3" xfId="0" applyNumberFormat="1" applyFont="1" applyBorder="1" applyAlignment="1">
      <alignment horizontal="center" vertical="center"/>
    </xf>
    <xf numFmtId="49" fontId="75" fillId="0" borderId="16" xfId="0" applyNumberFormat="1" applyFont="1" applyBorder="1" applyAlignment="1">
      <alignment vertical="center" wrapText="1"/>
    </xf>
    <xf numFmtId="49" fontId="75" fillId="0" borderId="3" xfId="0" applyNumberFormat="1" applyFont="1" applyBorder="1" applyAlignment="1">
      <alignment vertical="center" wrapText="1"/>
    </xf>
    <xf numFmtId="49" fontId="75" fillId="0" borderId="41" xfId="0" applyNumberFormat="1" applyFont="1" applyBorder="1" applyAlignment="1">
      <alignment vertical="center" wrapText="1"/>
    </xf>
    <xf numFmtId="49" fontId="75" fillId="0" borderId="2" xfId="0" applyNumberFormat="1" applyFont="1" applyBorder="1" applyAlignment="1">
      <alignment vertical="center" wrapText="1"/>
    </xf>
    <xf numFmtId="49" fontId="75" fillId="0" borderId="41" xfId="0" applyNumberFormat="1" applyFont="1" applyBorder="1" applyAlignment="1">
      <alignment horizontal="left" vertical="center" wrapText="1"/>
    </xf>
    <xf numFmtId="49" fontId="75" fillId="0" borderId="2" xfId="0" applyNumberFormat="1" applyFont="1" applyBorder="1" applyAlignment="1">
      <alignment horizontal="left" vertical="center" wrapText="1"/>
    </xf>
    <xf numFmtId="49" fontId="75" fillId="0" borderId="16" xfId="0" applyNumberFormat="1" applyFont="1" applyBorder="1" applyAlignment="1">
      <alignment horizontal="left" vertical="center" wrapText="1"/>
    </xf>
    <xf numFmtId="49" fontId="27" fillId="0" borderId="55" xfId="0" applyNumberFormat="1" applyFont="1" applyBorder="1" applyAlignment="1">
      <alignment horizontal="center" vertical="center" wrapText="1"/>
    </xf>
    <xf numFmtId="49" fontId="27" fillId="0" borderId="56" xfId="0" applyNumberFormat="1" applyFont="1" applyBorder="1" applyAlignment="1">
      <alignment horizontal="center" vertical="center" wrapText="1"/>
    </xf>
    <xf numFmtId="49" fontId="27" fillId="0" borderId="39" xfId="0" applyNumberFormat="1" applyFont="1" applyBorder="1" applyAlignment="1">
      <alignment horizontal="center" vertical="center" wrapText="1"/>
    </xf>
    <xf numFmtId="0" fontId="27" fillId="0" borderId="55" xfId="0" applyFont="1" applyBorder="1" applyAlignment="1">
      <alignment vertical="center"/>
    </xf>
    <xf numFmtId="0" fontId="27" fillId="0" borderId="56" xfId="0" applyFont="1" applyBorder="1" applyAlignment="1">
      <alignment vertical="center"/>
    </xf>
    <xf numFmtId="0" fontId="27" fillId="0" borderId="64" xfId="0" applyFont="1" applyBorder="1" applyAlignment="1">
      <alignment vertical="center"/>
    </xf>
    <xf numFmtId="0" fontId="52" fillId="0" borderId="41" xfId="55" applyBorder="1" applyAlignment="1" applyProtection="1">
      <alignment vertical="center"/>
    </xf>
    <xf numFmtId="0" fontId="61" fillId="0" borderId="0" xfId="55" applyFont="1" applyAlignment="1" applyProtection="1">
      <alignment vertical="center" wrapText="1"/>
    </xf>
    <xf numFmtId="0" fontId="61" fillId="0" borderId="0" xfId="55" applyFont="1" applyAlignment="1" applyProtection="1">
      <alignment vertical="center"/>
    </xf>
    <xf numFmtId="49" fontId="27" fillId="0" borderId="38" xfId="0" applyNumberFormat="1" applyFont="1" applyBorder="1" applyAlignment="1">
      <alignment horizontal="center" vertical="center"/>
    </xf>
    <xf numFmtId="0" fontId="61" fillId="0" borderId="41" xfId="55" applyFont="1" applyBorder="1" applyAlignment="1" applyProtection="1">
      <alignment vertical="center" wrapText="1"/>
    </xf>
    <xf numFmtId="49" fontId="27" fillId="0" borderId="38" xfId="0" applyNumberFormat="1" applyFont="1" applyBorder="1" applyAlignment="1">
      <alignment horizontal="left" vertical="center" wrapText="1"/>
    </xf>
    <xf numFmtId="0" fontId="76" fillId="0" borderId="0" xfId="55" applyFont="1" applyAlignment="1" applyProtection="1">
      <alignment vertical="center" wrapText="1"/>
    </xf>
    <xf numFmtId="0" fontId="76" fillId="0" borderId="0" xfId="55" applyFont="1" applyAlignment="1" applyProtection="1">
      <alignment vertical="center"/>
    </xf>
    <xf numFmtId="49" fontId="27" fillId="0" borderId="27" xfId="0" applyNumberFormat="1" applyFont="1" applyBorder="1" applyAlignment="1">
      <alignment horizontal="center" vertical="center"/>
    </xf>
    <xf numFmtId="49" fontId="27" fillId="0" borderId="50" xfId="0" applyNumberFormat="1" applyFont="1" applyBorder="1" applyAlignment="1">
      <alignment vertical="center" wrapText="1"/>
    </xf>
    <xf numFmtId="49" fontId="27" fillId="0" borderId="27" xfId="0" applyNumberFormat="1" applyFont="1" applyBorder="1" applyAlignment="1">
      <alignment vertical="center" wrapText="1"/>
    </xf>
    <xf numFmtId="49" fontId="27" fillId="0" borderId="42" xfId="0" applyNumberFormat="1" applyFont="1" applyBorder="1" applyAlignment="1">
      <alignment horizontal="center" vertical="center" wrapText="1"/>
    </xf>
    <xf numFmtId="49" fontId="27" fillId="0" borderId="54" xfId="0" applyNumberFormat="1" applyFont="1" applyBorder="1" applyAlignment="1">
      <alignment horizontal="center" vertical="center" wrapText="1"/>
    </xf>
    <xf numFmtId="49" fontId="27" fillId="0" borderId="50" xfId="0" applyNumberFormat="1" applyFont="1" applyBorder="1" applyAlignment="1">
      <alignment horizontal="center" vertical="center" wrapText="1"/>
    </xf>
    <xf numFmtId="0" fontId="27" fillId="0" borderId="42" xfId="0" applyFont="1" applyBorder="1" applyAlignment="1">
      <alignment vertical="center"/>
    </xf>
    <xf numFmtId="0" fontId="27" fillId="0" borderId="54" xfId="0" applyFont="1" applyBorder="1" applyAlignment="1">
      <alignment vertical="center"/>
    </xf>
    <xf numFmtId="0" fontId="27" fillId="0" borderId="52" xfId="0" applyFont="1" applyBorder="1" applyAlignment="1">
      <alignment vertical="center"/>
    </xf>
    <xf numFmtId="14" fontId="27" fillId="0" borderId="27" xfId="0" applyNumberFormat="1" applyFont="1" applyBorder="1" applyAlignment="1">
      <alignment horizontal="center" vertical="center"/>
    </xf>
    <xf numFmtId="14" fontId="27" fillId="0" borderId="28" xfId="0" applyNumberFormat="1" applyFont="1" applyBorder="1" applyAlignment="1">
      <alignment horizontal="center" vertical="center"/>
    </xf>
    <xf numFmtId="49" fontId="27" fillId="0" borderId="50" xfId="0" applyNumberFormat="1" applyFont="1" applyBorder="1" applyAlignment="1">
      <alignment horizontal="left" vertical="center" wrapText="1"/>
    </xf>
    <xf numFmtId="49" fontId="27" fillId="0" borderId="27" xfId="0" applyNumberFormat="1" applyFont="1" applyBorder="1" applyAlignment="1">
      <alignment horizontal="left" vertical="center" wrapText="1"/>
    </xf>
    <xf numFmtId="49" fontId="27" fillId="0" borderId="42" xfId="0" applyNumberFormat="1" applyFont="1" applyBorder="1" applyAlignment="1">
      <alignment vertical="center" wrapText="1"/>
    </xf>
    <xf numFmtId="49" fontId="27" fillId="0" borderId="54" xfId="0" applyNumberFormat="1" applyFont="1" applyBorder="1" applyAlignment="1">
      <alignment vertical="center" wrapText="1"/>
    </xf>
    <xf numFmtId="49" fontId="27" fillId="0" borderId="42" xfId="0" applyNumberFormat="1" applyFont="1" applyBorder="1" applyAlignment="1">
      <alignment horizontal="left" vertical="center" wrapText="1"/>
    </xf>
    <xf numFmtId="49" fontId="27" fillId="0" borderId="54" xfId="0" applyNumberFormat="1" applyFont="1" applyBorder="1" applyAlignment="1">
      <alignment horizontal="left" vertical="center" wrapText="1"/>
    </xf>
    <xf numFmtId="0" fontId="49" fillId="0" borderId="4" xfId="0" applyFont="1" applyBorder="1" applyAlignment="1">
      <alignment vertical="center"/>
    </xf>
    <xf numFmtId="49" fontId="27" fillId="0" borderId="41" xfId="0" applyNumberFormat="1" applyFont="1" applyBorder="1" applyAlignment="1">
      <alignment horizontal="center" vertical="center"/>
    </xf>
    <xf numFmtId="49" fontId="27" fillId="0" borderId="16" xfId="0" applyNumberFormat="1" applyFont="1" applyBorder="1" applyAlignment="1">
      <alignment horizontal="center" vertical="center"/>
    </xf>
    <xf numFmtId="14" fontId="27" fillId="0" borderId="38" xfId="0" applyNumberFormat="1" applyFont="1" applyBorder="1" applyAlignment="1">
      <alignment horizontal="center" vertical="center"/>
    </xf>
    <xf numFmtId="14" fontId="27" fillId="0" borderId="65" xfId="0" applyNumberFormat="1" applyFont="1" applyBorder="1" applyAlignment="1">
      <alignment horizontal="center" vertical="center"/>
    </xf>
    <xf numFmtId="0" fontId="64" fillId="0" borderId="83" xfId="120" applyFont="1" applyFill="1" applyBorder="1" applyAlignment="1" applyProtection="1">
      <alignment horizontal="center"/>
      <protection locked="0"/>
    </xf>
    <xf numFmtId="0" fontId="64" fillId="0" borderId="0" xfId="120" applyFont="1" applyFill="1" applyBorder="1" applyAlignment="1">
      <alignment horizontal="center"/>
    </xf>
    <xf numFmtId="14" fontId="64" fillId="0" borderId="0" xfId="120" applyNumberFormat="1" applyFont="1" applyFill="1" applyBorder="1" applyAlignment="1" applyProtection="1">
      <alignment horizontal="center"/>
      <protection locked="0"/>
    </xf>
    <xf numFmtId="0" fontId="64" fillId="0" borderId="0" xfId="120" applyFont="1" applyFill="1" applyBorder="1" applyAlignment="1" applyProtection="1">
      <alignment horizontal="center"/>
      <protection locked="0"/>
    </xf>
    <xf numFmtId="0" fontId="64" fillId="0" borderId="84" xfId="120" applyFont="1" applyFill="1" applyBorder="1" applyAlignment="1">
      <alignment horizontal="center"/>
    </xf>
    <xf numFmtId="14" fontId="64" fillId="0" borderId="84" xfId="120" applyNumberFormat="1" applyFont="1" applyFill="1" applyBorder="1" applyAlignment="1" applyProtection="1">
      <alignment horizontal="center"/>
      <protection locked="0"/>
    </xf>
    <xf numFmtId="0" fontId="64" fillId="0" borderId="84" xfId="120" applyFont="1" applyFill="1" applyBorder="1" applyAlignment="1" applyProtection="1">
      <alignment horizontal="center"/>
      <protection locked="0"/>
    </xf>
    <xf numFmtId="0" fontId="63" fillId="0" borderId="0" xfId="120" applyFont="1" applyFill="1" applyBorder="1" applyAlignment="1">
      <alignment vertical="center"/>
    </xf>
    <xf numFmtId="0" fontId="64" fillId="0" borderId="83" xfId="120" applyFont="1" applyFill="1" applyBorder="1" applyAlignment="1">
      <alignment horizontal="center"/>
    </xf>
    <xf numFmtId="0" fontId="67" fillId="33" borderId="89" xfId="120" applyFont="1" applyFill="1" applyBorder="1" applyAlignment="1">
      <alignment vertical="center"/>
    </xf>
    <xf numFmtId="0" fontId="67" fillId="33" borderId="46" xfId="120" applyFont="1" applyFill="1" applyBorder="1" applyAlignment="1">
      <alignment vertical="center"/>
    </xf>
    <xf numFmtId="0" fontId="67" fillId="33" borderId="51" xfId="120" applyFont="1" applyFill="1" applyBorder="1" applyAlignment="1">
      <alignment vertical="center"/>
    </xf>
    <xf numFmtId="0" fontId="67" fillId="33" borderId="40" xfId="120" applyFont="1" applyFill="1" applyBorder="1" applyAlignment="1">
      <alignment vertical="center"/>
    </xf>
    <xf numFmtId="0" fontId="67" fillId="33" borderId="43" xfId="120" applyFont="1" applyFill="1" applyBorder="1" applyAlignment="1">
      <alignment vertical="center"/>
    </xf>
    <xf numFmtId="0" fontId="64" fillId="0" borderId="57" xfId="120" applyFont="1" applyFill="1" applyBorder="1" applyAlignment="1" applyProtection="1">
      <alignment vertical="center"/>
      <protection locked="0"/>
    </xf>
    <xf numFmtId="0" fontId="64" fillId="0" borderId="17" xfId="120" applyFont="1" applyFill="1" applyBorder="1" applyAlignment="1" applyProtection="1">
      <alignment vertical="center"/>
      <protection locked="0"/>
    </xf>
    <xf numFmtId="0" fontId="64" fillId="0" borderId="61" xfId="120" applyFont="1" applyFill="1" applyBorder="1" applyAlignment="1" applyProtection="1">
      <alignment vertical="center"/>
      <protection locked="0"/>
    </xf>
    <xf numFmtId="0" fontId="67" fillId="33" borderId="62" xfId="120" applyFont="1" applyFill="1" applyBorder="1" applyAlignment="1">
      <alignment vertical="center" wrapText="1"/>
    </xf>
    <xf numFmtId="0" fontId="67" fillId="33" borderId="17" xfId="120" applyFont="1" applyFill="1" applyBorder="1" applyAlignment="1">
      <alignment vertical="center" wrapText="1"/>
    </xf>
    <xf numFmtId="0" fontId="67" fillId="33" borderId="61" xfId="120" applyFont="1" applyFill="1" applyBorder="1" applyAlignment="1">
      <alignment vertical="center" wrapText="1"/>
    </xf>
    <xf numFmtId="0" fontId="64" fillId="0" borderId="48" xfId="120" quotePrefix="1" applyFont="1" applyFill="1" applyBorder="1" applyAlignment="1" applyProtection="1">
      <alignment vertical="center"/>
      <protection locked="0"/>
    </xf>
    <xf numFmtId="0" fontId="64" fillId="0" borderId="46" xfId="120" applyFont="1" applyFill="1" applyBorder="1" applyAlignment="1" applyProtection="1">
      <alignment vertical="center"/>
      <protection locked="0"/>
    </xf>
    <xf numFmtId="0" fontId="64" fillId="0" borderId="51" xfId="120" applyFont="1" applyFill="1" applyBorder="1" applyAlignment="1" applyProtection="1">
      <alignment vertical="center"/>
      <protection locked="0"/>
    </xf>
    <xf numFmtId="0" fontId="64" fillId="34" borderId="90" xfId="120" applyFont="1" applyFill="1" applyBorder="1" applyAlignment="1" applyProtection="1">
      <alignment vertical="center"/>
      <protection locked="0"/>
    </xf>
    <xf numFmtId="0" fontId="64" fillId="34" borderId="91" xfId="120" applyFont="1" applyFill="1" applyBorder="1" applyAlignment="1" applyProtection="1">
      <alignment vertical="center"/>
      <protection locked="0"/>
    </xf>
    <xf numFmtId="0" fontId="64" fillId="34" borderId="92" xfId="120" applyFont="1" applyFill="1" applyBorder="1" applyAlignment="1" applyProtection="1">
      <alignment vertical="center"/>
      <protection locked="0"/>
    </xf>
    <xf numFmtId="0" fontId="64" fillId="0" borderId="93" xfId="120" applyFont="1" applyFill="1" applyBorder="1" applyAlignment="1" applyProtection="1">
      <alignment vertical="center"/>
      <protection locked="0"/>
    </xf>
    <xf numFmtId="14" fontId="64" fillId="0" borderId="93" xfId="120" applyNumberFormat="1" applyFont="1" applyFill="1" applyBorder="1" applyAlignment="1" applyProtection="1">
      <alignment horizontal="center" vertical="center"/>
      <protection locked="0"/>
    </xf>
    <xf numFmtId="14" fontId="64" fillId="0" borderId="94" xfId="120" applyNumberFormat="1" applyFont="1" applyFill="1" applyBorder="1" applyAlignment="1" applyProtection="1">
      <alignment horizontal="center" vertical="center"/>
      <protection locked="0"/>
    </xf>
    <xf numFmtId="0" fontId="64" fillId="0" borderId="90" xfId="120" applyFont="1" applyFill="1" applyBorder="1" applyAlignment="1" applyProtection="1">
      <alignment vertical="center"/>
      <protection locked="0"/>
    </xf>
    <xf numFmtId="0" fontId="64" fillId="0" borderId="91" xfId="120" applyFont="1" applyFill="1" applyBorder="1" applyAlignment="1" applyProtection="1">
      <alignment vertical="center"/>
      <protection locked="0"/>
    </xf>
    <xf numFmtId="0" fontId="64" fillId="0" borderId="92" xfId="120" applyFont="1" applyFill="1" applyBorder="1" applyAlignment="1" applyProtection="1">
      <alignment vertical="center"/>
      <protection locked="0"/>
    </xf>
    <xf numFmtId="0" fontId="67" fillId="33" borderId="88" xfId="120" applyFont="1" applyFill="1" applyBorder="1" applyAlignment="1">
      <alignment vertical="center"/>
    </xf>
    <xf numFmtId="0" fontId="67" fillId="33" borderId="45" xfId="120" applyFont="1" applyFill="1" applyBorder="1" applyAlignment="1">
      <alignment vertical="center"/>
    </xf>
    <xf numFmtId="0" fontId="67" fillId="33" borderId="87" xfId="120" applyFont="1" applyFill="1" applyBorder="1" applyAlignment="1">
      <alignment vertical="center"/>
    </xf>
    <xf numFmtId="0" fontId="67" fillId="33" borderId="72" xfId="120" applyFont="1" applyFill="1" applyBorder="1" applyAlignment="1">
      <alignment vertical="center"/>
    </xf>
    <xf numFmtId="0" fontId="67" fillId="33" borderId="73" xfId="120" applyFont="1" applyFill="1" applyBorder="1" applyAlignment="1">
      <alignment vertical="center"/>
    </xf>
    <xf numFmtId="0" fontId="64" fillId="0" borderId="80" xfId="120" applyFont="1" applyFill="1" applyBorder="1" applyAlignment="1" applyProtection="1">
      <alignment vertical="center"/>
      <protection locked="0"/>
    </xf>
    <xf numFmtId="0" fontId="64" fillId="0" borderId="1" xfId="120" applyFont="1" applyFill="1" applyBorder="1" applyAlignment="1" applyProtection="1">
      <alignment vertical="center"/>
      <protection locked="0"/>
    </xf>
    <xf numFmtId="0" fontId="64" fillId="0" borderId="60" xfId="120" applyFont="1" applyFill="1" applyBorder="1" applyAlignment="1" applyProtection="1">
      <alignment vertical="center"/>
      <protection locked="0"/>
    </xf>
    <xf numFmtId="0" fontId="67" fillId="0" borderId="85" xfId="120" applyFont="1" applyFill="1" applyBorder="1" applyAlignment="1">
      <alignment vertical="center"/>
    </xf>
    <xf numFmtId="0" fontId="67" fillId="0" borderId="86" xfId="120" applyFont="1" applyFill="1" applyBorder="1" applyAlignment="1">
      <alignment vertical="center"/>
    </xf>
    <xf numFmtId="0" fontId="67" fillId="0" borderId="66" xfId="120" applyFont="1" applyFill="1" applyBorder="1" applyAlignment="1">
      <alignment vertical="center"/>
    </xf>
    <xf numFmtId="0" fontId="64" fillId="0" borderId="4" xfId="120" applyFont="1" applyFill="1" applyBorder="1" applyAlignment="1" applyProtection="1">
      <alignment horizontal="center" vertical="center"/>
      <protection locked="0"/>
    </xf>
    <xf numFmtId="0" fontId="67" fillId="33" borderId="62" xfId="120" applyFont="1" applyFill="1" applyBorder="1" applyAlignment="1">
      <alignment horizontal="center" vertical="center" wrapText="1"/>
    </xf>
    <xf numFmtId="0" fontId="67" fillId="33" borderId="58" xfId="120" applyFont="1" applyFill="1" applyBorder="1" applyAlignment="1">
      <alignment horizontal="center" vertical="center" wrapText="1"/>
    </xf>
    <xf numFmtId="0" fontId="67" fillId="33" borderId="76" xfId="120" applyFont="1" applyFill="1" applyBorder="1" applyAlignment="1">
      <alignment horizontal="center" vertical="center" wrapText="1"/>
    </xf>
    <xf numFmtId="0" fontId="67" fillId="33" borderId="77" xfId="120" applyFont="1" applyFill="1" applyBorder="1" applyAlignment="1">
      <alignment horizontal="center" vertical="center" wrapText="1"/>
    </xf>
    <xf numFmtId="0" fontId="67" fillId="33" borderId="69" xfId="120" applyFont="1" applyFill="1" applyBorder="1" applyAlignment="1">
      <alignment horizontal="center" vertical="center" wrapText="1"/>
    </xf>
    <xf numFmtId="0" fontId="67" fillId="33" borderId="67" xfId="120" applyFont="1" applyFill="1" applyBorder="1" applyAlignment="1">
      <alignment horizontal="center" vertical="center" wrapText="1"/>
    </xf>
    <xf numFmtId="0" fontId="64" fillId="34" borderId="96" xfId="120" applyFont="1" applyFill="1" applyBorder="1" applyAlignment="1" applyProtection="1">
      <alignment vertical="center"/>
      <protection locked="0"/>
    </xf>
    <xf numFmtId="0" fontId="64" fillId="34" borderId="84" xfId="120" applyFont="1" applyFill="1" applyBorder="1" applyAlignment="1" applyProtection="1">
      <alignment vertical="center"/>
      <protection locked="0"/>
    </xf>
    <xf numFmtId="0" fontId="64" fillId="34" borderId="97" xfId="120" applyFont="1" applyFill="1" applyBorder="1" applyAlignment="1" applyProtection="1">
      <alignment vertical="center"/>
      <protection locked="0"/>
    </xf>
    <xf numFmtId="14" fontId="64" fillId="0" borderId="93" xfId="120" quotePrefix="1" applyNumberFormat="1" applyFont="1" applyFill="1" applyBorder="1" applyAlignment="1" applyProtection="1">
      <alignment horizontal="center" vertical="center"/>
      <protection locked="0"/>
    </xf>
    <xf numFmtId="14" fontId="64" fillId="0" borderId="95" xfId="120" applyNumberFormat="1" applyFont="1" applyFill="1" applyBorder="1" applyAlignment="1" applyProtection="1">
      <alignment horizontal="center" vertical="center"/>
      <protection locked="0"/>
    </xf>
    <xf numFmtId="0" fontId="67" fillId="33" borderId="53" xfId="120" applyFont="1" applyFill="1" applyBorder="1" applyAlignment="1">
      <alignment vertical="center"/>
    </xf>
    <xf numFmtId="0" fontId="67" fillId="33" borderId="54" xfId="120" applyFont="1" applyFill="1" applyBorder="1" applyAlignment="1">
      <alignment vertical="center"/>
    </xf>
    <xf numFmtId="0" fontId="67" fillId="33" borderId="50" xfId="120" applyFont="1" applyFill="1" applyBorder="1" applyAlignment="1">
      <alignment vertical="center"/>
    </xf>
    <xf numFmtId="0" fontId="64" fillId="0" borderId="42" xfId="120" applyFont="1" applyFill="1" applyBorder="1" applyAlignment="1" applyProtection="1">
      <alignment vertical="center"/>
      <protection locked="0"/>
    </xf>
    <xf numFmtId="0" fontId="64" fillId="0" borderId="54" xfId="120" applyFont="1" applyFill="1" applyBorder="1" applyAlignment="1" applyProtection="1">
      <alignment vertical="center"/>
      <protection locked="0"/>
    </xf>
    <xf numFmtId="0" fontId="64" fillId="0" borderId="52" xfId="120" applyFont="1" applyFill="1" applyBorder="1" applyAlignment="1" applyProtection="1">
      <alignment vertical="center"/>
      <protection locked="0"/>
    </xf>
    <xf numFmtId="0" fontId="67" fillId="33" borderId="26" xfId="120" applyFont="1" applyFill="1" applyBorder="1" applyAlignment="1">
      <alignment vertical="center"/>
    </xf>
    <xf numFmtId="0" fontId="67" fillId="33" borderId="27" xfId="120" applyFont="1" applyFill="1" applyBorder="1" applyAlignment="1">
      <alignment vertical="center"/>
    </xf>
    <xf numFmtId="0" fontId="67" fillId="33" borderId="28" xfId="120" applyFont="1" applyFill="1" applyBorder="1" applyAlignment="1">
      <alignment vertical="center"/>
    </xf>
    <xf numFmtId="0" fontId="64" fillId="0" borderId="69" xfId="120" applyFont="1" applyFill="1" applyBorder="1" applyAlignment="1" applyProtection="1">
      <alignment vertical="center"/>
      <protection locked="0"/>
    </xf>
    <xf numFmtId="0" fontId="64" fillId="0" borderId="4" xfId="120" applyFont="1" applyFill="1" applyBorder="1" applyAlignment="1" applyProtection="1">
      <alignment vertical="center"/>
      <protection locked="0"/>
    </xf>
    <xf numFmtId="0" fontId="64" fillId="0" borderId="68" xfId="120" applyFont="1" applyFill="1" applyBorder="1" applyAlignment="1" applyProtection="1">
      <alignment vertical="center"/>
      <protection locked="0"/>
    </xf>
    <xf numFmtId="0" fontId="64" fillId="0" borderId="98" xfId="120" applyFont="1" applyFill="1" applyBorder="1" applyAlignment="1" applyProtection="1">
      <alignment vertical="center"/>
      <protection locked="0"/>
    </xf>
    <xf numFmtId="14" fontId="64" fillId="0" borderId="98" xfId="120" quotePrefix="1" applyNumberFormat="1" applyFont="1" applyFill="1" applyBorder="1" applyAlignment="1" applyProtection="1">
      <alignment horizontal="center" vertical="center"/>
      <protection locked="0"/>
    </xf>
    <xf numFmtId="14" fontId="64" fillId="0" borderId="98" xfId="120" applyNumberFormat="1" applyFont="1" applyFill="1" applyBorder="1" applyAlignment="1" applyProtection="1">
      <alignment horizontal="center" vertical="center"/>
      <protection locked="0"/>
    </xf>
    <xf numFmtId="14" fontId="64" fillId="0" borderId="99" xfId="120" applyNumberFormat="1" applyFont="1" applyFill="1" applyBorder="1" applyAlignment="1" applyProtection="1">
      <alignment horizontal="center" vertical="center"/>
      <protection locked="0"/>
    </xf>
    <xf numFmtId="0" fontId="64" fillId="0" borderId="96" xfId="120" applyFont="1" applyFill="1" applyBorder="1" applyAlignment="1" applyProtection="1">
      <alignment vertical="center"/>
      <protection locked="0"/>
    </xf>
    <xf numFmtId="0" fontId="64" fillId="0" borderId="84" xfId="120" applyFont="1" applyFill="1" applyBorder="1" applyAlignment="1" applyProtection="1">
      <alignment vertical="center"/>
      <protection locked="0"/>
    </xf>
    <xf numFmtId="0" fontId="64" fillId="0" borderId="97" xfId="120" applyFont="1" applyFill="1" applyBorder="1" applyAlignment="1" applyProtection="1">
      <alignment vertical="center"/>
      <protection locked="0"/>
    </xf>
    <xf numFmtId="14" fontId="64" fillId="0" borderId="100" xfId="120" applyNumberFormat="1" applyFont="1" applyFill="1" applyBorder="1" applyAlignment="1" applyProtection="1">
      <alignment horizontal="center" vertical="center"/>
      <protection locked="0"/>
    </xf>
    <xf numFmtId="0" fontId="64" fillId="0" borderId="101" xfId="120" applyFont="1" applyFill="1" applyBorder="1" applyAlignment="1" applyProtection="1">
      <alignment vertical="center"/>
      <protection locked="0"/>
    </xf>
    <xf numFmtId="0" fontId="67" fillId="33" borderId="48" xfId="120" applyFont="1" applyFill="1" applyBorder="1" applyAlignment="1">
      <alignment horizontal="center" vertical="center"/>
    </xf>
    <xf numFmtId="0" fontId="67" fillId="33" borderId="46" xfId="120" applyFont="1" applyFill="1" applyBorder="1" applyAlignment="1">
      <alignment horizontal="center" vertical="center"/>
    </xf>
    <xf numFmtId="0" fontId="67" fillId="33" borderId="45" xfId="120" applyFont="1" applyFill="1" applyBorder="1" applyAlignment="1">
      <alignment horizontal="center" vertical="center"/>
    </xf>
    <xf numFmtId="188" fontId="64" fillId="0" borderId="43" xfId="120" applyNumberFormat="1" applyFont="1" applyFill="1" applyBorder="1" applyAlignment="1" applyProtection="1">
      <alignment horizontal="right" vertical="center"/>
      <protection locked="0"/>
    </xf>
    <xf numFmtId="188" fontId="64" fillId="0" borderId="102" xfId="120" applyNumberFormat="1" applyFont="1" applyFill="1" applyBorder="1" applyAlignment="1" applyProtection="1">
      <alignment horizontal="right" vertical="center"/>
      <protection locked="0"/>
    </xf>
    <xf numFmtId="0" fontId="67" fillId="33" borderId="62" xfId="120" applyFont="1" applyFill="1" applyBorder="1" applyAlignment="1">
      <alignment horizontal="center" vertical="center"/>
    </xf>
    <xf numFmtId="0" fontId="67" fillId="33" borderId="17" xfId="120" applyFont="1" applyFill="1" applyBorder="1" applyAlignment="1">
      <alignment horizontal="center" vertical="center"/>
    </xf>
    <xf numFmtId="0" fontId="67" fillId="33" borderId="69" xfId="120" applyFont="1" applyFill="1" applyBorder="1" applyAlignment="1">
      <alignment horizontal="center" vertical="center"/>
    </xf>
    <xf numFmtId="0" fontId="67" fillId="33" borderId="4" xfId="120" applyFont="1" applyFill="1" applyBorder="1" applyAlignment="1">
      <alignment horizontal="center" vertical="center"/>
    </xf>
    <xf numFmtId="0" fontId="64" fillId="0" borderId="57" xfId="120" applyFont="1" applyFill="1" applyBorder="1" applyAlignment="1" applyProtection="1">
      <alignment vertical="center" wrapText="1"/>
      <protection locked="0"/>
    </xf>
    <xf numFmtId="0" fontId="64" fillId="0" borderId="17" xfId="120" applyFont="1" applyFill="1" applyBorder="1" applyAlignment="1" applyProtection="1">
      <alignment vertical="center" wrapText="1"/>
      <protection locked="0"/>
    </xf>
    <xf numFmtId="0" fontId="64" fillId="0" borderId="61" xfId="120" applyFont="1" applyFill="1" applyBorder="1" applyAlignment="1" applyProtection="1">
      <alignment vertical="center" wrapText="1"/>
      <protection locked="0"/>
    </xf>
    <xf numFmtId="0" fontId="64" fillId="0" borderId="66" xfId="120" applyFont="1" applyFill="1" applyBorder="1" applyAlignment="1" applyProtection="1">
      <alignment vertical="center" wrapText="1"/>
      <protection locked="0"/>
    </xf>
    <xf numFmtId="0" fontId="64" fillId="0" borderId="4" xfId="120" applyFont="1" applyFill="1" applyBorder="1" applyAlignment="1" applyProtection="1">
      <alignment vertical="center" wrapText="1"/>
      <protection locked="0"/>
    </xf>
    <xf numFmtId="0" fontId="64" fillId="0" borderId="68" xfId="120" applyFont="1" applyFill="1" applyBorder="1" applyAlignment="1" applyProtection="1">
      <alignment vertical="center" wrapText="1"/>
      <protection locked="0"/>
    </xf>
    <xf numFmtId="0" fontId="67" fillId="35" borderId="48" xfId="120" applyFont="1" applyFill="1" applyBorder="1" applyAlignment="1">
      <alignment vertical="center" wrapText="1"/>
    </xf>
    <xf numFmtId="0" fontId="67" fillId="35" borderId="45" xfId="120" applyFont="1" applyFill="1" applyBorder="1" applyAlignment="1">
      <alignment vertical="center" wrapText="1"/>
    </xf>
    <xf numFmtId="0" fontId="67" fillId="35" borderId="53" xfId="120" applyFont="1" applyFill="1" applyBorder="1" applyAlignment="1">
      <alignment vertical="center" wrapText="1"/>
    </xf>
    <xf numFmtId="0" fontId="67" fillId="35" borderId="50" xfId="120" applyFont="1" applyFill="1" applyBorder="1" applyAlignment="1">
      <alignment vertical="center" wrapText="1"/>
    </xf>
    <xf numFmtId="0" fontId="64" fillId="0" borderId="66" xfId="120" applyFont="1" applyFill="1" applyBorder="1" applyAlignment="1" applyProtection="1">
      <alignment vertical="center"/>
      <protection locked="0"/>
    </xf>
    <xf numFmtId="0" fontId="64" fillId="33" borderId="110" xfId="120" applyFont="1" applyFill="1" applyBorder="1" applyAlignment="1">
      <alignment vertical="center"/>
    </xf>
    <xf numFmtId="0" fontId="64" fillId="33" borderId="111" xfId="120" applyFont="1" applyFill="1" applyBorder="1" applyAlignment="1">
      <alignment vertical="center"/>
    </xf>
    <xf numFmtId="0" fontId="64" fillId="33" borderId="112" xfId="120" applyFont="1" applyFill="1" applyBorder="1" applyAlignment="1">
      <alignment vertical="center"/>
    </xf>
    <xf numFmtId="0" fontId="64" fillId="33" borderId="113" xfId="120" applyFont="1" applyFill="1" applyBorder="1" applyAlignment="1">
      <alignment vertical="center"/>
    </xf>
    <xf numFmtId="0" fontId="64" fillId="33" borderId="114" xfId="120" applyFont="1" applyFill="1" applyBorder="1" applyAlignment="1">
      <alignment vertical="center"/>
    </xf>
    <xf numFmtId="0" fontId="64" fillId="33" borderId="115" xfId="120" applyFont="1" applyFill="1" applyBorder="1" applyAlignment="1">
      <alignment vertical="center"/>
    </xf>
    <xf numFmtId="0" fontId="64" fillId="36" borderId="116" xfId="120" applyFont="1" applyFill="1" applyBorder="1" applyAlignment="1">
      <alignment horizontal="right" vertical="center"/>
    </xf>
    <xf numFmtId="0" fontId="64" fillId="36" borderId="117" xfId="120" applyFont="1" applyFill="1" applyBorder="1" applyAlignment="1">
      <alignment horizontal="right" vertical="center"/>
    </xf>
    <xf numFmtId="0" fontId="64" fillId="34" borderId="103" xfId="120" applyFont="1" applyFill="1" applyBorder="1" applyAlignment="1" applyProtection="1">
      <alignment vertical="center"/>
      <protection locked="0"/>
    </xf>
    <xf numFmtId="0" fontId="64" fillId="34" borderId="104" xfId="120" applyFont="1" applyFill="1" applyBorder="1" applyAlignment="1" applyProtection="1">
      <alignment vertical="center"/>
      <protection locked="0"/>
    </xf>
    <xf numFmtId="0" fontId="64" fillId="34" borderId="105" xfId="120" applyFont="1" applyFill="1" applyBorder="1" applyAlignment="1" applyProtection="1">
      <alignment vertical="center"/>
      <protection locked="0"/>
    </xf>
    <xf numFmtId="0" fontId="64" fillId="0" borderId="106" xfId="120" applyFont="1" applyFill="1" applyBorder="1" applyAlignment="1" applyProtection="1">
      <alignment vertical="center"/>
      <protection locked="0"/>
    </xf>
    <xf numFmtId="0" fontId="64" fillId="0" borderId="107" xfId="120" applyFont="1" applyFill="1" applyBorder="1" applyAlignment="1" applyProtection="1">
      <alignment vertical="center"/>
      <protection locked="0"/>
    </xf>
    <xf numFmtId="14" fontId="64" fillId="0" borderId="107" xfId="120" quotePrefix="1" applyNumberFormat="1" applyFont="1" applyFill="1" applyBorder="1" applyAlignment="1" applyProtection="1">
      <alignment horizontal="center" vertical="center"/>
      <protection locked="0"/>
    </xf>
    <xf numFmtId="14" fontId="64" fillId="0" borderId="107" xfId="120" applyNumberFormat="1" applyFont="1" applyFill="1" applyBorder="1" applyAlignment="1" applyProtection="1">
      <alignment horizontal="center" vertical="center"/>
      <protection locked="0"/>
    </xf>
    <xf numFmtId="14" fontId="64" fillId="0" borderId="108" xfId="120" applyNumberFormat="1" applyFont="1" applyFill="1" applyBorder="1" applyAlignment="1" applyProtection="1">
      <alignment horizontal="center" vertical="center"/>
      <protection locked="0"/>
    </xf>
    <xf numFmtId="0" fontId="64" fillId="0" borderId="103" xfId="120" applyFont="1" applyFill="1" applyBorder="1" applyAlignment="1" applyProtection="1">
      <alignment vertical="center"/>
      <protection locked="0"/>
    </xf>
    <xf numFmtId="0" fontId="64" fillId="0" borderId="104" xfId="120" applyFont="1" applyFill="1" applyBorder="1" applyAlignment="1" applyProtection="1">
      <alignment vertical="center"/>
      <protection locked="0"/>
    </xf>
    <xf numFmtId="0" fontId="64" fillId="0" borderId="105" xfId="120" applyFont="1" applyFill="1" applyBorder="1" applyAlignment="1" applyProtection="1">
      <alignment vertical="center"/>
      <protection locked="0"/>
    </xf>
    <xf numFmtId="14" fontId="64" fillId="0" borderId="109" xfId="120" applyNumberFormat="1" applyFont="1" applyFill="1" applyBorder="1" applyAlignment="1" applyProtection="1">
      <alignment horizontal="center" vertical="center"/>
      <protection locked="0"/>
    </xf>
    <xf numFmtId="0" fontId="67" fillId="33" borderId="78" xfId="120" applyFont="1" applyFill="1" applyBorder="1" applyAlignment="1">
      <alignment horizontal="center" vertical="center" wrapText="1"/>
    </xf>
    <xf numFmtId="0" fontId="67" fillId="33" borderId="79" xfId="120" applyFont="1" applyFill="1" applyBorder="1" applyAlignment="1">
      <alignment horizontal="center" vertical="center" wrapText="1"/>
    </xf>
    <xf numFmtId="0" fontId="67" fillId="33" borderId="15" xfId="120" applyFont="1" applyFill="1" applyBorder="1" applyAlignment="1">
      <alignment horizontal="center" vertical="center" wrapText="1"/>
    </xf>
    <xf numFmtId="0" fontId="67" fillId="33" borderId="0" xfId="120" applyFont="1" applyFill="1" applyBorder="1" applyAlignment="1">
      <alignment horizontal="center" vertical="center" wrapText="1"/>
    </xf>
    <xf numFmtId="0" fontId="67" fillId="33" borderId="4" xfId="120" applyFont="1" applyFill="1" applyBorder="1" applyAlignment="1">
      <alignment horizontal="center" vertical="center" wrapText="1"/>
    </xf>
    <xf numFmtId="0" fontId="64" fillId="0" borderId="75" xfId="55" quotePrefix="1" applyFont="1" applyFill="1" applyBorder="1" applyAlignment="1" applyProtection="1">
      <alignment vertical="center" wrapText="1"/>
      <protection locked="0"/>
    </xf>
    <xf numFmtId="0" fontId="64" fillId="0" borderId="0" xfId="55" applyFont="1" applyFill="1" applyBorder="1" applyAlignment="1" applyProtection="1">
      <alignment vertical="center"/>
      <protection locked="0"/>
    </xf>
    <xf numFmtId="0" fontId="64" fillId="0" borderId="17" xfId="55" applyFont="1" applyFill="1" applyBorder="1" applyAlignment="1" applyProtection="1">
      <alignment vertical="center"/>
      <protection locked="0"/>
    </xf>
    <xf numFmtId="0" fontId="64" fillId="0" borderId="61" xfId="55" applyFont="1" applyFill="1" applyBorder="1" applyAlignment="1" applyProtection="1">
      <alignment vertical="center"/>
      <protection locked="0"/>
    </xf>
    <xf numFmtId="0" fontId="64" fillId="0" borderId="75" xfId="55" applyFont="1" applyFill="1" applyBorder="1" applyAlignment="1" applyProtection="1">
      <alignment vertical="center"/>
      <protection locked="0"/>
    </xf>
    <xf numFmtId="0" fontId="64" fillId="0" borderId="81" xfId="55" applyFont="1" applyFill="1" applyBorder="1" applyAlignment="1" applyProtection="1">
      <alignment vertical="center"/>
      <protection locked="0"/>
    </xf>
    <xf numFmtId="0" fontId="64" fillId="0" borderId="66" xfId="55" applyFont="1" applyFill="1" applyBorder="1" applyAlignment="1" applyProtection="1">
      <alignment vertical="center"/>
      <protection locked="0"/>
    </xf>
    <xf numFmtId="0" fontId="64" fillId="0" borderId="4" xfId="55" applyFont="1" applyFill="1" applyBorder="1" applyAlignment="1" applyProtection="1">
      <alignment vertical="center"/>
      <protection locked="0"/>
    </xf>
    <xf numFmtId="0" fontId="64" fillId="0" borderId="68" xfId="55" applyFont="1" applyFill="1" applyBorder="1" applyAlignment="1" applyProtection="1">
      <alignment vertical="center"/>
      <protection locked="0"/>
    </xf>
    <xf numFmtId="0" fontId="64" fillId="33" borderId="49" xfId="120" applyFont="1" applyFill="1" applyBorder="1" applyAlignment="1">
      <alignment vertical="center"/>
    </xf>
    <xf numFmtId="0" fontId="64" fillId="33" borderId="2" xfId="120" applyFont="1" applyFill="1" applyBorder="1" applyAlignment="1">
      <alignment vertical="center"/>
    </xf>
    <xf numFmtId="0" fontId="64" fillId="33" borderId="16" xfId="120" applyFont="1" applyFill="1" applyBorder="1" applyAlignment="1">
      <alignment vertical="center"/>
    </xf>
    <xf numFmtId="0" fontId="64" fillId="36" borderId="41" xfId="120" applyFont="1" applyFill="1" applyBorder="1" applyAlignment="1">
      <alignment vertical="center"/>
    </xf>
    <xf numFmtId="0" fontId="64" fillId="36" borderId="47" xfId="120" applyFont="1" applyFill="1" applyBorder="1" applyAlignment="1">
      <alignment vertical="center"/>
    </xf>
    <xf numFmtId="0" fontId="64" fillId="33" borderId="53" xfId="120" applyFont="1" applyFill="1" applyBorder="1" applyAlignment="1">
      <alignment vertical="center"/>
    </xf>
    <xf numFmtId="0" fontId="64" fillId="33" borderId="54" xfId="120" applyFont="1" applyFill="1" applyBorder="1" applyAlignment="1">
      <alignment vertical="center"/>
    </xf>
    <xf numFmtId="0" fontId="64" fillId="33" borderId="50" xfId="120" applyFont="1" applyFill="1" applyBorder="1" applyAlignment="1">
      <alignment vertical="center"/>
    </xf>
    <xf numFmtId="0" fontId="67" fillId="36" borderId="42" xfId="120" applyFont="1" applyFill="1" applyBorder="1" applyAlignment="1">
      <alignment vertical="center"/>
    </xf>
    <xf numFmtId="0" fontId="67" fillId="36" borderId="52" xfId="120" applyFont="1" applyFill="1" applyBorder="1" applyAlignment="1">
      <alignment vertical="center"/>
    </xf>
    <xf numFmtId="0" fontId="67" fillId="0" borderId="0" xfId="120" applyFont="1" applyFill="1" applyBorder="1" applyAlignment="1">
      <alignment vertical="center"/>
    </xf>
    <xf numFmtId="0" fontId="67" fillId="33" borderId="44" xfId="120" applyFont="1" applyFill="1" applyBorder="1" applyAlignment="1">
      <alignment horizontal="center" vertical="center"/>
    </xf>
    <xf numFmtId="0" fontId="67" fillId="33" borderId="43" xfId="120" applyFont="1" applyFill="1" applyBorder="1" applyAlignment="1">
      <alignment horizontal="center" vertical="center"/>
    </xf>
    <xf numFmtId="0" fontId="67" fillId="33" borderId="102" xfId="120" applyFont="1" applyFill="1" applyBorder="1" applyAlignment="1">
      <alignment horizontal="center" vertical="center"/>
    </xf>
    <xf numFmtId="14" fontId="64" fillId="0" borderId="41" xfId="120" applyNumberFormat="1" applyFont="1" applyFill="1" applyBorder="1" applyAlignment="1" applyProtection="1">
      <alignment horizontal="center" vertical="center" wrapText="1"/>
      <protection locked="0"/>
    </xf>
    <xf numFmtId="0" fontId="64" fillId="0" borderId="2" xfId="120" applyFont="1" applyFill="1" applyBorder="1" applyAlignment="1" applyProtection="1">
      <alignment horizontal="center" vertical="center" wrapText="1"/>
      <protection locked="0"/>
    </xf>
    <xf numFmtId="0" fontId="64" fillId="0" borderId="41" xfId="120" applyFont="1" applyFill="1" applyBorder="1" applyAlignment="1" applyProtection="1">
      <alignment horizontal="center" vertical="center" wrapText="1"/>
      <protection locked="0"/>
    </xf>
    <xf numFmtId="0" fontId="64" fillId="0" borderId="16" xfId="120" applyFont="1" applyFill="1" applyBorder="1" applyAlignment="1" applyProtection="1">
      <alignment horizontal="center" vertical="center" wrapText="1"/>
      <protection locked="0"/>
    </xf>
    <xf numFmtId="0" fontId="64" fillId="0" borderId="41" xfId="120" applyFont="1" applyFill="1" applyBorder="1" applyAlignment="1" applyProtection="1">
      <alignment vertical="center" wrapText="1"/>
      <protection locked="0"/>
    </xf>
    <xf numFmtId="0" fontId="64" fillId="0" borderId="2" xfId="120" applyFont="1" applyFill="1" applyBorder="1" applyAlignment="1" applyProtection="1">
      <alignment vertical="center" wrapText="1"/>
      <protection locked="0"/>
    </xf>
    <xf numFmtId="0" fontId="64" fillId="0" borderId="16" xfId="120" applyFont="1" applyFill="1" applyBorder="1" applyAlignment="1" applyProtection="1">
      <alignment vertical="center" wrapText="1"/>
      <protection locked="0"/>
    </xf>
    <xf numFmtId="0" fontId="64" fillId="0" borderId="38" xfId="120" applyFont="1" applyFill="1" applyBorder="1" applyAlignment="1" applyProtection="1">
      <alignment horizontal="center" vertical="center" wrapText="1"/>
      <protection locked="0"/>
    </xf>
    <xf numFmtId="14" fontId="64" fillId="0" borderId="3" xfId="120" applyNumberFormat="1" applyFont="1" applyFill="1" applyBorder="1" applyAlignment="1" applyProtection="1">
      <alignment horizontal="center" vertical="center" wrapText="1"/>
      <protection locked="0"/>
    </xf>
    <xf numFmtId="14" fontId="64" fillId="0" borderId="25" xfId="120" applyNumberFormat="1" applyFont="1" applyFill="1" applyBorder="1" applyAlignment="1" applyProtection="1">
      <alignment horizontal="center" vertical="center" wrapText="1"/>
      <protection locked="0"/>
    </xf>
    <xf numFmtId="0" fontId="64" fillId="0" borderId="49" xfId="120" applyFont="1" applyFill="1" applyBorder="1" applyAlignment="1" applyProtection="1">
      <alignment vertical="center" wrapText="1"/>
      <protection locked="0"/>
    </xf>
    <xf numFmtId="14" fontId="64" fillId="0" borderId="38" xfId="120" applyNumberFormat="1" applyFont="1" applyFill="1" applyBorder="1" applyAlignment="1" applyProtection="1">
      <alignment horizontal="center" vertical="center" wrapText="1"/>
      <protection locked="0"/>
    </xf>
    <xf numFmtId="14" fontId="64" fillId="0" borderId="65" xfId="120" applyNumberFormat="1" applyFont="1" applyFill="1" applyBorder="1" applyAlignment="1" applyProtection="1">
      <alignment horizontal="center" vertical="center" wrapText="1"/>
      <protection locked="0"/>
    </xf>
    <xf numFmtId="14" fontId="64" fillId="0" borderId="2" xfId="120" applyNumberFormat="1" applyFont="1" applyFill="1" applyBorder="1" applyAlignment="1" applyProtection="1">
      <alignment horizontal="center" vertical="center" wrapText="1"/>
      <protection locked="0"/>
    </xf>
    <xf numFmtId="14" fontId="64" fillId="0" borderId="16" xfId="120" applyNumberFormat="1" applyFont="1" applyFill="1" applyBorder="1" applyAlignment="1" applyProtection="1">
      <alignment horizontal="center" vertical="center" wrapText="1"/>
      <protection locked="0"/>
    </xf>
    <xf numFmtId="0" fontId="64" fillId="0" borderId="54" xfId="120" applyFont="1" applyFill="1" applyBorder="1" applyAlignment="1" applyProtection="1">
      <alignment horizontal="center" vertical="center" wrapText="1"/>
      <protection locked="0"/>
    </xf>
    <xf numFmtId="0" fontId="64" fillId="0" borderId="50" xfId="120" applyFont="1" applyFill="1" applyBorder="1" applyAlignment="1" applyProtection="1">
      <alignment horizontal="center" vertical="center" wrapText="1"/>
      <protection locked="0"/>
    </xf>
    <xf numFmtId="14" fontId="64" fillId="0" borderId="86" xfId="120" applyNumberFormat="1" applyFont="1" applyFill="1" applyBorder="1" applyAlignment="1" applyProtection="1">
      <alignment horizontal="center" vertical="center" wrapText="1"/>
      <protection locked="0"/>
    </xf>
    <xf numFmtId="14" fontId="64" fillId="0" borderId="118" xfId="120" applyNumberFormat="1" applyFont="1" applyFill="1" applyBorder="1" applyAlignment="1" applyProtection="1">
      <alignment horizontal="center" vertical="center" wrapText="1"/>
      <protection locked="0"/>
    </xf>
    <xf numFmtId="0" fontId="64" fillId="0" borderId="42" xfId="120" applyFont="1" applyFill="1" applyBorder="1" applyAlignment="1" applyProtection="1">
      <alignment horizontal="center" vertical="center" wrapText="1"/>
      <protection locked="0"/>
    </xf>
    <xf numFmtId="0" fontId="64" fillId="0" borderId="42" xfId="120" applyFont="1" applyFill="1" applyBorder="1" applyAlignment="1" applyProtection="1">
      <alignment vertical="center" wrapText="1"/>
      <protection locked="0"/>
    </xf>
    <xf numFmtId="0" fontId="64" fillId="0" borderId="54" xfId="120" applyFont="1" applyFill="1" applyBorder="1" applyAlignment="1" applyProtection="1">
      <alignment vertical="center" wrapText="1"/>
      <protection locked="0"/>
    </xf>
    <xf numFmtId="0" fontId="64" fillId="0" borderId="27" xfId="120" applyFont="1" applyFill="1" applyBorder="1" applyAlignment="1" applyProtection="1">
      <alignment horizontal="center" vertical="center" wrapText="1"/>
      <protection locked="0"/>
    </xf>
    <xf numFmtId="14" fontId="64" fillId="0" borderId="27" xfId="120" applyNumberFormat="1" applyFont="1" applyFill="1" applyBorder="1" applyAlignment="1" applyProtection="1">
      <alignment horizontal="center" vertical="center" wrapText="1"/>
      <protection locked="0"/>
    </xf>
    <xf numFmtId="14" fontId="64" fillId="0" borderId="28" xfId="120" applyNumberFormat="1" applyFont="1" applyFill="1" applyBorder="1" applyAlignment="1" applyProtection="1">
      <alignment horizontal="center" vertical="center" wrapText="1"/>
      <protection locked="0"/>
    </xf>
    <xf numFmtId="0" fontId="64" fillId="0" borderId="53" xfId="120" applyFont="1" applyFill="1" applyBorder="1" applyAlignment="1" applyProtection="1">
      <alignment vertical="center" wrapText="1"/>
      <protection locked="0"/>
    </xf>
    <xf numFmtId="0" fontId="64" fillId="0" borderId="50" xfId="120" applyFont="1" applyFill="1" applyBorder="1" applyAlignment="1" applyProtection="1">
      <alignment vertical="center" wrapText="1"/>
      <protection locked="0"/>
    </xf>
    <xf numFmtId="0" fontId="64" fillId="0" borderId="49" xfId="120" quotePrefix="1" applyFont="1" applyFill="1" applyBorder="1" applyAlignment="1" applyProtection="1">
      <alignment vertical="center" wrapText="1"/>
      <protection locked="0"/>
    </xf>
    <xf numFmtId="0" fontId="64" fillId="0" borderId="75" xfId="55" applyFont="1" applyFill="1" applyBorder="1" applyAlignment="1" applyProtection="1">
      <alignment vertical="center" wrapText="1"/>
      <protection locked="0"/>
    </xf>
  </cellXfs>
  <cellStyles count="121">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category" xfId="20"/>
    <cellStyle name="Comma [0]_laroux" xfId="21"/>
    <cellStyle name="Comma_laroux" xfId="22"/>
    <cellStyle name="Currency [0]_laroux" xfId="23"/>
    <cellStyle name="Currency_laroux" xfId="24"/>
    <cellStyle name="entry" xfId="25"/>
    <cellStyle name="Grey" xfId="26"/>
    <cellStyle name="HEADER" xfId="27"/>
    <cellStyle name="Header1" xfId="28"/>
    <cellStyle name="Header2" xfId="29"/>
    <cellStyle name="Input [yellow]" xfId="30"/>
    <cellStyle name="KWE標準" xfId="31"/>
    <cellStyle name="Model" xfId="32"/>
    <cellStyle name="Normal - Style1" xfId="33"/>
    <cellStyle name="Normal_#18-Internet" xfId="34"/>
    <cellStyle name="Percent [2]" xfId="35"/>
    <cellStyle name="price" xfId="36"/>
    <cellStyle name="QMS 見出し1" xfId="37"/>
    <cellStyle name="QMS 見出し2" xfId="38"/>
    <cellStyle name="revised" xfId="39"/>
    <cellStyle name="section" xfId="40"/>
    <cellStyle name="Style 27" xfId="41"/>
    <cellStyle name="Style 34" xfId="42"/>
    <cellStyle name="Style 35" xfId="43"/>
    <cellStyle name="subhead" xfId="44"/>
    <cellStyle name="title" xfId="45"/>
    <cellStyle name="アクセント 1" xfId="46" builtinId="29" customBuiltin="1"/>
    <cellStyle name="アクセント 2" xfId="47" builtinId="33" customBuiltin="1"/>
    <cellStyle name="アクセント 3" xfId="48" builtinId="37" customBuiltin="1"/>
    <cellStyle name="アクセント 4" xfId="49" builtinId="41" customBuiltin="1"/>
    <cellStyle name="アクセント 5" xfId="50" builtinId="45" customBuiltin="1"/>
    <cellStyle name="アクセント 6" xfId="51" builtinId="49" customBuiltin="1"/>
    <cellStyle name="タイトル" xfId="52" builtinId="15" customBuiltin="1"/>
    <cellStyle name="チェック セル" xfId="53" builtinId="23" customBuiltin="1"/>
    <cellStyle name="どちらでもない" xfId="54" builtinId="28" customBuiltin="1"/>
    <cellStyle name="ハイパーリンク" xfId="55" builtinId="8"/>
    <cellStyle name="メモ" xfId="56" builtinId="10" customBuiltin="1"/>
    <cellStyle name="リンク セル" xfId="57" builtinId="24" customBuiltin="1"/>
    <cellStyle name="悪い" xfId="58" builtinId="27" customBuiltin="1"/>
    <cellStyle name="価格桁区切り" xfId="59"/>
    <cellStyle name="型番" xfId="60"/>
    <cellStyle name="計算" xfId="61" builtinId="22" customBuiltin="1"/>
    <cellStyle name="警告文" xfId="62" builtinId="11" customBuiltin="1"/>
    <cellStyle name="見出し 1" xfId="63" builtinId="16" customBuiltin="1"/>
    <cellStyle name="見出し 2" xfId="64" builtinId="17" customBuiltin="1"/>
    <cellStyle name="見出し 3" xfId="65" builtinId="18" customBuiltin="1"/>
    <cellStyle name="見出し 4" xfId="66" builtinId="19" customBuiltin="1"/>
    <cellStyle name="集計" xfId="67" builtinId="25" customBuiltin="1"/>
    <cellStyle name="出力" xfId="68" builtinId="21" customBuiltin="1"/>
    <cellStyle name="数値" xfId="69"/>
    <cellStyle name="数値（桁区切り）" xfId="70"/>
    <cellStyle name="数値_(140784-1)次期R3" xfId="71"/>
    <cellStyle name="製品通知&quot;-&quot;" xfId="72"/>
    <cellStyle name="製品通知価格" xfId="73"/>
    <cellStyle name="製品通知日付" xfId="74"/>
    <cellStyle name="製品通知文字列" xfId="75"/>
    <cellStyle name="説明文" xfId="76" builtinId="53" customBuiltin="1"/>
    <cellStyle name="日付" xfId="77"/>
    <cellStyle name="入力" xfId="78" builtinId="20" customBuiltin="1"/>
    <cellStyle name="年月日" xfId="79"/>
    <cellStyle name="標準" xfId="0" builtinId="0"/>
    <cellStyle name="標準 10" xfId="95"/>
    <cellStyle name="標準 11" xfId="107"/>
    <cellStyle name="標準 11 2" xfId="120"/>
    <cellStyle name="標準 12" xfId="96"/>
    <cellStyle name="標準 13" xfId="97"/>
    <cellStyle name="標準 14" xfId="98"/>
    <cellStyle name="標準 15" xfId="99"/>
    <cellStyle name="標準 16" xfId="100"/>
    <cellStyle name="標準 17" xfId="108"/>
    <cellStyle name="標準 18" xfId="101"/>
    <cellStyle name="標準 19" xfId="102"/>
    <cellStyle name="標準 2" xfId="80"/>
    <cellStyle name="標準 20" xfId="109"/>
    <cellStyle name="標準 21" xfId="103"/>
    <cellStyle name="標準 22" xfId="104"/>
    <cellStyle name="標準 23" xfId="110"/>
    <cellStyle name="標準 24" xfId="105"/>
    <cellStyle name="標準 25" xfId="106"/>
    <cellStyle name="標準 26" xfId="90"/>
    <cellStyle name="標準 27" xfId="91"/>
    <cellStyle name="標準 28" xfId="92"/>
    <cellStyle name="標準 29" xfId="111"/>
    <cellStyle name="標準 3" xfId="88"/>
    <cellStyle name="標準 30" xfId="112"/>
    <cellStyle name="標準 31" xfId="113"/>
    <cellStyle name="標準 32" xfId="114"/>
    <cellStyle name="標準 33" xfId="115"/>
    <cellStyle name="標準 34" xfId="116"/>
    <cellStyle name="標準 4" xfId="89"/>
    <cellStyle name="標準 5" xfId="93"/>
    <cellStyle name="標準 6" xfId="117"/>
    <cellStyle name="標準 7" xfId="118"/>
    <cellStyle name="標準 8" xfId="119"/>
    <cellStyle name="標準 9" xfId="94"/>
    <cellStyle name="標準_マスターコードリスト(05春DB)_" xfId="81"/>
    <cellStyle name="標準_要求仕様書_sample" xfId="82"/>
    <cellStyle name="標準Ａ" xfId="83"/>
    <cellStyle name="文字列" xfId="84"/>
    <cellStyle name="未定義" xfId="85"/>
    <cellStyle name="良い" xfId="86" builtinId="26" customBuiltin="1"/>
    <cellStyle name="樘準_購－表紙 (2)_1_型－PRINT_ＳＩ型番 (2)_構成明細  (原調込み） (2)" xfId="87"/>
  </cellStyles>
  <dxfs count="5">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142875</xdr:colOff>
      <xdr:row>63</xdr:row>
      <xdr:rowOff>95250</xdr:rowOff>
    </xdr:from>
    <xdr:to>
      <xdr:col>56</xdr:col>
      <xdr:colOff>9525</xdr:colOff>
      <xdr:row>100</xdr:row>
      <xdr:rowOff>123825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542925" y="12458700"/>
          <a:ext cx="9667875" cy="7572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 -------------------------------------</a:t>
          </a:r>
        </a:p>
        <a:p>
          <a:pPr algn="l"/>
          <a:r>
            <a:rPr kumimoji="1" lang="en-US" altLang="ja-JP" sz="1100"/>
            <a:t>## </a:t>
          </a:r>
          <a:r>
            <a:rPr kumimoji="1" lang="ja-JP" altLang="en-US" sz="1100"/>
            <a:t>歩行者</a:t>
          </a:r>
          <a:r>
            <a:rPr kumimoji="1" lang="en-US" altLang="ja-JP" sz="1100"/>
            <a:t>NW </a:t>
          </a:r>
          <a:r>
            <a:rPr kumimoji="1" lang="ja-JP" altLang="en-US" sz="1100"/>
            <a:t>チェックツール設定ファイル</a:t>
          </a:r>
        </a:p>
        <a:p>
          <a:pPr algn="l"/>
          <a:r>
            <a:rPr kumimoji="1" lang="en-US" altLang="ja-JP" sz="1100"/>
            <a:t>## -------------------------------------</a:t>
          </a:r>
        </a:p>
        <a:p>
          <a:pPr algn="l"/>
          <a:r>
            <a:rPr kumimoji="1" lang="en-US" altLang="ja-JP" sz="1100"/>
            <a:t>## </a:t>
          </a:r>
          <a:r>
            <a:rPr kumimoji="1" lang="ja-JP" altLang="en-US" sz="1100"/>
            <a:t>実行時オプションに本ファイルを指定してください</a:t>
          </a:r>
        </a:p>
        <a:p>
          <a:pPr algn="l"/>
          <a:r>
            <a:rPr kumimoji="1" lang="en-US" altLang="ja-JP" sz="1100"/>
            <a:t>## </a:t>
          </a:r>
          <a:r>
            <a:rPr kumimoji="1" lang="ja-JP" altLang="en-US" sz="1100"/>
            <a:t>先頭行に「</a:t>
          </a:r>
          <a:r>
            <a:rPr kumimoji="1" lang="en-US" altLang="ja-JP" sz="1100"/>
            <a:t>#</a:t>
          </a:r>
          <a:r>
            <a:rPr kumimoji="1" lang="ja-JP" altLang="en-US" sz="1100"/>
            <a:t>」をつけるとコメントとして扱います。</a:t>
          </a:r>
        </a:p>
        <a:p>
          <a:pPr algn="l"/>
          <a:endParaRPr kumimoji="1" lang="ja-JP" altLang="en-US" sz="1100"/>
        </a:p>
        <a:p>
          <a:pPr algn="l"/>
          <a:endParaRPr kumimoji="1" lang="ja-JP" altLang="en-US" sz="1100"/>
        </a:p>
        <a:p>
          <a:pPr algn="l"/>
          <a:r>
            <a:rPr kumimoji="1" lang="en-US" altLang="ja-JP" sz="1100"/>
            <a:t>[Check]</a:t>
          </a:r>
        </a:p>
        <a:p>
          <a:pPr algn="l"/>
          <a:r>
            <a:rPr kumimoji="1" lang="en-US" altLang="ja-JP" sz="1100"/>
            <a:t>## </a:t>
          </a:r>
          <a:r>
            <a:rPr kumimoji="1" lang="ja-JP" altLang="en-US" sz="1100"/>
            <a:t>チェックしたい対象以外はコメントアウトしてください</a:t>
          </a:r>
        </a:p>
        <a:p>
          <a:pPr algn="l"/>
          <a:r>
            <a:rPr kumimoji="1" lang="en-US" altLang="ja-JP" sz="1100"/>
            <a:t>## </a:t>
          </a:r>
          <a:r>
            <a:rPr kumimoji="1" lang="ja-JP" altLang="en-US" sz="1100"/>
            <a:t>複数指定はできません</a:t>
          </a:r>
        </a:p>
        <a:p>
          <a:pPr algn="l"/>
          <a:r>
            <a:rPr kumimoji="1" lang="en-US" altLang="ja-JP" sz="1100"/>
            <a:t>target = all</a:t>
          </a:r>
        </a:p>
        <a:p>
          <a:pPr algn="l"/>
          <a:endParaRPr kumimoji="1" lang="en-US" altLang="ja-JP" sz="1100"/>
        </a:p>
        <a:p>
          <a:pPr algn="l"/>
          <a:r>
            <a:rPr kumimoji="1" lang="en-US" altLang="ja-JP" sz="1100"/>
            <a:t>[Database]</a:t>
          </a:r>
        </a:p>
        <a:p>
          <a:pPr algn="l"/>
          <a:r>
            <a:rPr kumimoji="1" lang="en-US" altLang="ja-JP" sz="1100"/>
            <a:t>road = WALKNAVI2016A2@arion(SDE.PREFIX_WALKNAVI2016A2_160411)</a:t>
          </a:r>
        </a:p>
        <a:p>
          <a:pPr algn="l"/>
          <a:r>
            <a:rPr kumimoji="1" lang="en-US" altLang="ja-JP" sz="1100"/>
            <a:t>walk = WALKNAVI2016A2@arion(SDE.PREFIX_WALKNAVI2016A2_160411)</a:t>
          </a:r>
        </a:p>
        <a:p>
          <a:pPr algn="l"/>
          <a:r>
            <a:rPr kumimoji="1" lang="en-US" altLang="ja-JP" sz="1100"/>
            <a:t>mesh = reference@coral2(SDE.DEFAULT)</a:t>
          </a:r>
        </a:p>
        <a:p>
          <a:pPr algn="l"/>
          <a:r>
            <a:rPr kumimoji="1" lang="en-US" altLang="ja-JP" sz="1100"/>
            <a:t>poi = ANNOPOI2015B@arion(SDE.FIX_ANNOPOI2015B_160126_16SPR_2ND)</a:t>
          </a:r>
        </a:p>
        <a:p>
          <a:pPr algn="l"/>
          <a:r>
            <a:rPr kumimoji="1" lang="en-US" altLang="ja-JP" sz="1100"/>
            <a:t>station = RAILWAY@arion(SDE.REL_DB-160202M-020A_RAILWAY)</a:t>
          </a:r>
        </a:p>
        <a:p>
          <a:pPr algn="l"/>
          <a:r>
            <a:rPr kumimoji="1" lang="en-US" altLang="ja-JP" sz="1100"/>
            <a:t>under = SINDY2016A@eris(SDE.DEFAULT)</a:t>
          </a:r>
        </a:p>
        <a:p>
          <a:pPr algn="l"/>
          <a:endParaRPr kumimoji="1" lang="en-US" altLang="ja-JP" sz="1100"/>
        </a:p>
        <a:p>
          <a:pPr algn="l"/>
          <a:r>
            <a:rPr kumimoji="1" lang="en-US" altLang="ja-JP" sz="1100"/>
            <a:t>[File]</a:t>
          </a:r>
        </a:p>
        <a:p>
          <a:pPr algn="l"/>
          <a:r>
            <a:rPr kumimoji="1" lang="en-US" altLang="ja-JP" sz="1100"/>
            <a:t>mesh_list = G:\</a:t>
          </a:r>
          <a:r>
            <a:rPr kumimoji="1" lang="ja-JP" altLang="en-US" sz="1100"/>
            <a:t>歩行者チェッカー</a:t>
          </a:r>
          <a:r>
            <a:rPr kumimoji="1" lang="en-US" altLang="ja-JP" sz="1100"/>
            <a:t>\data\meshlist_sde.txt</a:t>
          </a:r>
        </a:p>
        <a:p>
          <a:pPr algn="l"/>
          <a:endParaRPr kumimoji="1" lang="en-US" altLang="ja-JP" sz="1100"/>
        </a:p>
        <a:p>
          <a:pPr algn="l"/>
          <a:r>
            <a:rPr kumimoji="1" lang="en-US" altLang="ja-JP" sz="1100"/>
            <a:t>## </a:t>
          </a:r>
          <a:r>
            <a:rPr kumimoji="1" lang="ja-JP" altLang="en-US" sz="1100"/>
            <a:t>相対高さ付与ツールで使用した設定ファイルのパスを指定してください</a:t>
          </a:r>
        </a:p>
        <a:p>
          <a:pPr algn="l"/>
          <a:r>
            <a:rPr kumimoji="1" lang="en-US" altLang="ja-JP" sz="1100"/>
            <a:t>## </a:t>
          </a:r>
          <a:r>
            <a:rPr kumimoji="1" lang="ja-JP" altLang="en-US" sz="1100"/>
            <a:t>違うファイルを指定するとチェックがエラーになる可能性があります。</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height_node_ini = </a:t>
          </a:r>
          <a:r>
            <a:rPr kumimoji="1" lang="en-US" altLang="ja-JP" sz="1100">
              <a:solidFill>
                <a:schemeClr val="dk1"/>
              </a:solidFill>
              <a:effectLst/>
              <a:latin typeface="+mn-lt"/>
              <a:ea typeface="+mn-ea"/>
              <a:cs typeface="+mn-cs"/>
            </a:rPr>
            <a:t>G:\</a:t>
          </a:r>
          <a:r>
            <a:rPr kumimoji="1" lang="ja-JP" altLang="ja-JP" sz="1100">
              <a:solidFill>
                <a:schemeClr val="dk1"/>
              </a:solidFill>
              <a:effectLst/>
              <a:latin typeface="+mn-lt"/>
              <a:ea typeface="+mn-ea"/>
              <a:cs typeface="+mn-cs"/>
            </a:rPr>
            <a:t>歩行者チェッカー</a:t>
          </a:r>
          <a:r>
            <a:rPr kumimoji="1" lang="en-US" altLang="ja-JP" sz="1100">
              <a:solidFill>
                <a:schemeClr val="dk1"/>
              </a:solidFill>
              <a:effectLst/>
              <a:latin typeface="+mn-lt"/>
              <a:ea typeface="+mn-ea"/>
              <a:cs typeface="+mn-cs"/>
            </a:rPr>
            <a:t>\data\</a:t>
          </a:r>
          <a:r>
            <a:rPr kumimoji="1" lang="en-US" altLang="ja-JP" sz="1100"/>
            <a:t>def.xml</a:t>
          </a:r>
        </a:p>
        <a:p>
          <a:pPr algn="l"/>
          <a:endParaRPr kumimoji="1" lang="en-US" altLang="ja-JP" sz="1100"/>
        </a:p>
        <a:p>
          <a:pPr algn="l"/>
          <a:r>
            <a:rPr kumimoji="1" lang="en-US" altLang="ja-JP" sz="1100"/>
            <a:t>## ------</a:t>
          </a:r>
          <a:r>
            <a:rPr kumimoji="1" lang="ja-JP" altLang="en-US" sz="1100"/>
            <a:t>以下は必要に応じて変更してください</a:t>
          </a:r>
          <a:r>
            <a:rPr kumimoji="1" lang="en-US" altLang="ja-JP" sz="1100"/>
            <a:t>------- </a:t>
          </a:r>
        </a:p>
        <a:p>
          <a:pPr algn="l"/>
          <a:endParaRPr kumimoji="1" lang="en-US" altLang="ja-JP" sz="1100"/>
        </a:p>
        <a:p>
          <a:pPr algn="l"/>
          <a:r>
            <a:rPr kumimoji="1" lang="en-US" altLang="ja-JP" sz="1100"/>
            <a:t>[Threshold]</a:t>
          </a:r>
        </a:p>
        <a:p>
          <a:pPr algn="l"/>
          <a:r>
            <a:rPr kumimoji="1" lang="en-US" altLang="ja-JP" sz="1100"/>
            <a:t>## </a:t>
          </a:r>
          <a:r>
            <a:rPr kumimoji="1" lang="ja-JP" altLang="en-US" sz="1100"/>
            <a:t>チェックで使用する各閾値です</a:t>
          </a:r>
        </a:p>
        <a:p>
          <a:pPr algn="l"/>
          <a:endParaRPr kumimoji="1" lang="ja-JP" altLang="en-US" sz="1100"/>
        </a:p>
        <a:p>
          <a:pPr algn="l"/>
          <a:r>
            <a:rPr kumimoji="1" lang="en-US" altLang="ja-JP" sz="1100"/>
            <a:t>## </a:t>
          </a:r>
          <a:r>
            <a:rPr kumimoji="1" lang="ja-JP" altLang="en-US" sz="1100"/>
            <a:t>メートル単位</a:t>
          </a:r>
        </a:p>
        <a:p>
          <a:pPr algn="l"/>
          <a:r>
            <a:rPr kumimoji="1" lang="en-US" altLang="ja-JP" sz="1100"/>
            <a:t>dist = 0.40</a:t>
          </a:r>
        </a:p>
        <a:p>
          <a:pPr algn="l"/>
          <a:r>
            <a:rPr kumimoji="1" lang="en-US" altLang="ja-JP" sz="1100"/>
            <a:t>neighbor = 100.0</a:t>
          </a:r>
        </a:p>
        <a:p>
          <a:pPr algn="l"/>
          <a:r>
            <a:rPr kumimoji="1" lang="en-US" altLang="ja-JP" sz="1100"/>
            <a:t>refer_id = 50.0</a:t>
          </a:r>
        </a:p>
        <a:p>
          <a:pPr algn="l"/>
          <a:r>
            <a:rPr kumimoji="1" lang="en-US" altLang="ja-JP" sz="1100"/>
            <a:t>buddy_dist = 50.0</a:t>
          </a:r>
        </a:p>
        <a:p>
          <a:pPr algn="l"/>
          <a:r>
            <a:rPr kumimoji="1" lang="en-US" altLang="ja-JP" sz="1100">
              <a:solidFill>
                <a:srgbClr val="FF0000"/>
              </a:solidFill>
            </a:rPr>
            <a:t>sindyTolerance </a:t>
          </a:r>
          <a:r>
            <a:rPr kumimoji="1" lang="en-US" altLang="ja-JP" sz="1100">
              <a:solidFill>
                <a:srgbClr val="FF0000"/>
              </a:solidFill>
              <a:effectLst/>
              <a:latin typeface="+mn-lt"/>
              <a:ea typeface="+mn-ea"/>
              <a:cs typeface="+mn-cs"/>
            </a:rPr>
            <a:t>= </a:t>
          </a:r>
          <a:r>
            <a:rPr kumimoji="1" lang="en-US" altLang="ja-JP" sz="1100">
              <a:solidFill>
                <a:srgbClr val="FF0000"/>
              </a:solidFill>
            </a:rPr>
            <a:t>0.01</a:t>
          </a:r>
        </a:p>
        <a:p>
          <a:pPr algn="l"/>
          <a:r>
            <a:rPr kumimoji="1" lang="en-US" altLang="ja-JP" sz="1100">
              <a:solidFill>
                <a:srgbClr val="FF0000"/>
              </a:solidFill>
            </a:rPr>
            <a:t>micro_LogicalConnection </a:t>
          </a:r>
          <a:r>
            <a:rPr kumimoji="1" lang="en-US" altLang="ja-JP" sz="1100">
              <a:solidFill>
                <a:srgbClr val="FF0000"/>
              </a:solidFill>
              <a:effectLst/>
              <a:latin typeface="+mn-lt"/>
              <a:ea typeface="+mn-ea"/>
              <a:cs typeface="+mn-cs"/>
            </a:rPr>
            <a:t>=</a:t>
          </a:r>
          <a:r>
            <a:rPr kumimoji="1" lang="ja-JP" altLang="en-US" sz="1100" baseline="0">
              <a:solidFill>
                <a:srgbClr val="FF0000"/>
              </a:solidFill>
              <a:effectLst/>
              <a:latin typeface="+mn-lt"/>
              <a:ea typeface="+mn-ea"/>
              <a:cs typeface="+mn-cs"/>
            </a:rPr>
            <a:t> </a:t>
          </a:r>
          <a:r>
            <a:rPr kumimoji="1" lang="en-US" altLang="ja-JP" sz="1100">
              <a:solidFill>
                <a:srgbClr val="FF0000"/>
              </a:solidFill>
            </a:rPr>
            <a:t>1</a:t>
          </a:r>
        </a:p>
        <a:p>
          <a:pPr algn="l"/>
          <a:endParaRPr kumimoji="1" lang="en-US" altLang="ja-JP" sz="1100"/>
        </a:p>
        <a:p>
          <a:pPr algn="l"/>
          <a:r>
            <a:rPr kumimoji="1" lang="en-US" altLang="ja-JP" sz="1100"/>
            <a:t>## </a:t>
          </a:r>
          <a:r>
            <a:rPr kumimoji="1" lang="ja-JP" altLang="en-US" sz="1100"/>
            <a:t>度単位</a:t>
          </a:r>
        </a:p>
        <a:p>
          <a:pPr algn="l"/>
          <a:r>
            <a:rPr kumimoji="1" lang="en-US" altLang="ja-JP" sz="1100"/>
            <a:t>angle = 30.0</a:t>
          </a:r>
        </a:p>
        <a:p>
          <a:pPr algn="l"/>
          <a:r>
            <a:rPr kumimoji="1" lang="en-US" altLang="ja-JP" sz="1100"/>
            <a:t>buddy_angle = 80.0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171450</xdr:colOff>
      <xdr:row>27</xdr:row>
      <xdr:rowOff>180975</xdr:rowOff>
    </xdr:from>
    <xdr:to>
      <xdr:col>16</xdr:col>
      <xdr:colOff>95250</xdr:colOff>
      <xdr:row>68</xdr:row>
      <xdr:rowOff>123825</xdr:rowOff>
    </xdr:to>
    <xdr:pic>
      <xdr:nvPicPr>
        <xdr:cNvPr id="86" name="図 85">
          <a:extLst>
            <a:ext uri="{FF2B5EF4-FFF2-40B4-BE49-F238E27FC236}">
              <a16:creationId xmlns:a16="http://schemas.microsoft.com/office/drawing/2014/main" id="{00000000-0008-0000-06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5000625"/>
          <a:ext cx="2400300" cy="853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27</xdr:row>
      <xdr:rowOff>190500</xdr:rowOff>
    </xdr:from>
    <xdr:to>
      <xdr:col>56</xdr:col>
      <xdr:colOff>76200</xdr:colOff>
      <xdr:row>63</xdr:row>
      <xdr:rowOff>28574</xdr:rowOff>
    </xdr:to>
    <xdr:pic>
      <xdr:nvPicPr>
        <xdr:cNvPr id="7" name="図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53450" y="5010150"/>
          <a:ext cx="2171700" cy="738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38100</xdr:colOff>
      <xdr:row>27</xdr:row>
      <xdr:rowOff>180975</xdr:rowOff>
    </xdr:from>
    <xdr:to>
      <xdr:col>43</xdr:col>
      <xdr:colOff>38100</xdr:colOff>
      <xdr:row>60</xdr:row>
      <xdr:rowOff>114300</xdr:rowOff>
    </xdr:to>
    <xdr:pic>
      <xdr:nvPicPr>
        <xdr:cNvPr id="8" name="図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24550" y="5000625"/>
          <a:ext cx="2286000" cy="684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133350</xdr:colOff>
      <xdr:row>28</xdr:row>
      <xdr:rowOff>0</xdr:rowOff>
    </xdr:from>
    <xdr:to>
      <xdr:col>29</xdr:col>
      <xdr:colOff>133350</xdr:colOff>
      <xdr:row>86</xdr:row>
      <xdr:rowOff>171449</xdr:rowOff>
    </xdr:to>
    <xdr:pic>
      <xdr:nvPicPr>
        <xdr:cNvPr id="6" name="図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43300" y="5029200"/>
          <a:ext cx="2095500" cy="1232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54428</xdr:colOff>
      <xdr:row>27</xdr:row>
      <xdr:rowOff>122464</xdr:rowOff>
    </xdr:from>
    <xdr:to>
      <xdr:col>59</xdr:col>
      <xdr:colOff>13607</xdr:colOff>
      <xdr:row>86</xdr:row>
      <xdr:rowOff>190500</xdr:rowOff>
    </xdr:to>
    <xdr:sp macro="" textlink="">
      <xdr:nvSpPr>
        <xdr:cNvPr id="2" name="正方形/長方形 1">
          <a:extLst>
            <a:ext uri="{FF2B5EF4-FFF2-40B4-BE49-F238E27FC236}">
              <a16:creationId xmlns:a16="http://schemas.microsoft.com/office/drawing/2014/main" id="{00000000-0008-0000-0600-000002000000}"/>
            </a:ext>
          </a:extLst>
        </xdr:cNvPr>
        <xdr:cNvSpPr/>
      </xdr:nvSpPr>
      <xdr:spPr>
        <a:xfrm>
          <a:off x="612321" y="5429250"/>
          <a:ext cx="10627179" cy="12110357"/>
        </a:xfrm>
        <a:prstGeom prst="rect">
          <a:avLst/>
        </a:prstGeom>
        <a:solidFill>
          <a:schemeClr val="accent1">
            <a:alpha val="7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メンテ対象外</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preon.mr.ipc.pioneer.co.jp/svn/source/trunk/SiNDY-u/CheckWalk/doc/&#27497;&#34892;&#32773;NW&#12481;&#12455;&#12483;&#12463;&#38917;&#30446;&#19968;&#35239;.xlsx" TargetMode="External"/><Relationship Id="rId13" Type="http://schemas.openxmlformats.org/officeDocument/2006/relationships/vmlDrawing" Target="../drawings/vmlDrawing2.vml"/><Relationship Id="rId3" Type="http://schemas.openxmlformats.org/officeDocument/2006/relationships/hyperlink" Target="http://preon.mr.ipc.pioneer.co.jp/svn/release/trunk/public/SiNDY-b/Documents/data_model/SJ&#27497;&#34892;&#32773;NW_&#12497;&#12521;&#12513;&#12540;&#12479;&#34920;.xls" TargetMode="External"/><Relationship Id="rId7" Type="http://schemas.openxmlformats.org/officeDocument/2006/relationships/hyperlink" Target="../../../201803-02/&#35201;&#20214;&#23450;&#32681;/&#27497;&#34892;&#32773;NW&#12481;&#12455;&#12483;&#12459;&#12540;/&#27497;&#34892;&#32773;NW&#12481;&#12455;&#12483;&#12459;&#12540;_16&#31179;&#21521;&#12369;&#23550;&#24540;_&#35201;&#20214;&#23450;&#32681;.xlsx" TargetMode="External"/><Relationship Id="rId12" Type="http://schemas.openxmlformats.org/officeDocument/2006/relationships/printerSettings" Target="../printerSettings/printerSettings9.bin"/><Relationship Id="rId2" Type="http://schemas.openxmlformats.org/officeDocument/2006/relationships/hyperlink" Target="../../../../../../Tools/SiNDY-u/walk/CheckWalk" TargetMode="External"/><Relationship Id="rId1" Type="http://schemas.openxmlformats.org/officeDocument/2006/relationships/printerSettings" Target="../printerSettings/printerSettings8.bin"/><Relationship Id="rId6" Type="http://schemas.openxmlformats.org/officeDocument/2006/relationships/hyperlink" Target="../../../201803-02/&#35201;&#20214;&#23450;&#32681;/&#27497;&#34892;&#32773;NW&#12481;&#12455;&#12483;&#12459;&#12540;/&#27497;&#34892;&#32773;NW&#12481;&#12455;&#12483;&#12459;&#12540;_&#22320;&#19979;&#34903;&#25972;&#21512;&#12481;&#12455;&#12483;&#12463;&#23550;&#24540;_&#35201;&#20214;&#23450;&#32681;.xlsx" TargetMode="External"/><Relationship Id="rId11" Type="http://schemas.openxmlformats.org/officeDocument/2006/relationships/hyperlink" Target="../3_&#35201;&#20214;&#23450;&#32681;/&#35201;&#20214;&#23450;&#32681;&#26360;_&#27497;&#34892;&#32773;&#12480;&#12454;&#12531;&#12467;&#12531;&#12496;&#12540;&#12488;&#12481;&#12455;&#12483;&#12459;&#25913;&#20462;%20Phase2.xlsx" TargetMode="External"/><Relationship Id="rId5" Type="http://schemas.openxmlformats.org/officeDocument/2006/relationships/hyperlink" Target="../../../../../Common/dev2-4G/05_Project/22&#26399;/&#27497;&#34892;&#32773;NW/&#36039;&#26009;/&#35201;&#20214;&#23450;&#32681;/&#27497;&#34892;&#32773;NW&#12481;&#12455;&#12483;&#12459;&#12540;/3&#26411;&#12496;&#12464;&#20462;&#27491;/&#27497;&#34892;&#32773;NW_&#12496;&#12464;&#20462;&#27491;&#23550;&#24540;_&#35201;&#20214;&#23450;&#32681;.xlsx" TargetMode="External"/><Relationship Id="rId10" Type="http://schemas.openxmlformats.org/officeDocument/2006/relationships/hyperlink" Target="../../../201803-02/iPS/3_&#35201;&#20214;&#23450;&#32681;/&#35201;&#20214;&#23450;&#32681;&#26360;_&#27497;&#34892;&#32773;&#12480;&#12454;&#12531;&#12467;&#12531;&#12496;&#12540;&#12488;&#12481;&#12455;&#12483;&#12459;&#25913;&#20462;%20Phase1.xlsx" TargetMode="External"/><Relationship Id="rId4" Type="http://schemas.openxmlformats.org/officeDocument/2006/relationships/hyperlink" Target="../../../../../Common/dev2-4G/05_Project/22&#26399;/&#27497;&#34892;&#32773;NW/&#36039;&#26009;/&#27497;&#34892;&#32773;NW&#12481;&#12455;&#12483;&#12463;&#38917;&#30446;&#19968;&#35239;_151124.xlsx" TargetMode="External"/><Relationship Id="rId9" Type="http://schemas.openxmlformats.org/officeDocument/2006/relationships/hyperlink" Target="http://preon.mr.ipc.pioneer.co.jp/svn/release/trunk/public/SiNDY-b/Documents/data_model/&#27497;&#34892;&#32773;NW_&#12497;&#12521;&#12513;&#12540;&#12479;&#34920;.xls" TargetMode="External"/><Relationship Id="rId1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hyperlink" Target="http://preon.mr.ipc.pioneer.co.jp/svn/source/trunk/SiNDY-u/CheckWalk/doc/%e6%ad%a9%e8%a1%8c%e8%80%85NW%e3%83%81%e3%82%a7%e3%83%83%e3%82%af%e9%a0%85%e7%9b%ae%e4%b8%80%e8%a6%a7.xlsx" TargetMode="External"/><Relationship Id="rId2" Type="http://schemas.openxmlformats.org/officeDocument/2006/relationships/hyperlink" Target="http://preon.mr.ipc.pioneer.co.jp/svn/release/trunk/public/SiNDY-b/Documents/data_model/SJ&#27497;&#34892;&#32773;NW_&#12497;&#12521;&#12513;&#12540;&#12479;&#34920;.xls" TargetMode="External"/><Relationship Id="rId1" Type="http://schemas.openxmlformats.org/officeDocument/2006/relationships/printerSettings" Target="../printerSettings/printerSettings10.bin"/><Relationship Id="rId5" Type="http://schemas.openxmlformats.org/officeDocument/2006/relationships/drawing" Target="../drawings/drawing1.xml"/><Relationship Id="rId4"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8" Type="http://schemas.openxmlformats.org/officeDocument/2006/relationships/hyperlink" Target="http://preon.mr.ipc.pioneer.co.jp/reviewboard/r/6230/" TargetMode="External"/><Relationship Id="rId13" Type="http://schemas.openxmlformats.org/officeDocument/2006/relationships/hyperlink" Target="http://preon.mr.ipc.pioneer.co.jp/testlink/lib/results/resultsTC.php?format=0&amp;tplan_id=173259" TargetMode="External"/><Relationship Id="rId3" Type="http://schemas.openxmlformats.org/officeDocument/2006/relationships/hyperlink" Target="http://preon/reviewboard/r/4937/" TargetMode="External"/><Relationship Id="rId7" Type="http://schemas.openxmlformats.org/officeDocument/2006/relationships/hyperlink" Target="http://preon.mr.ipc.pioneer.co.jp/reviewboard/r/5554/" TargetMode="External"/><Relationship Id="rId12" Type="http://schemas.openxmlformats.org/officeDocument/2006/relationships/hyperlink" Target="http://preon.mr.ipc.pioneer.co.jp/reviewboard/r/7145/" TargetMode="External"/><Relationship Id="rId2" Type="http://schemas.openxmlformats.org/officeDocument/2006/relationships/hyperlink" Target="http://preon.mr.ipc.pioneer.co.jp/testlink/lib/results/resultsTC.php?format=0&amp;tplan_id=39205" TargetMode="External"/><Relationship Id="rId1" Type="http://schemas.openxmlformats.org/officeDocument/2006/relationships/printerSettings" Target="../printerSettings/printerSettings16.bin"/><Relationship Id="rId6" Type="http://schemas.openxmlformats.org/officeDocument/2006/relationships/hyperlink" Target="http://preon/reviewboard/r/5081/" TargetMode="External"/><Relationship Id="rId11" Type="http://schemas.openxmlformats.org/officeDocument/2006/relationships/hyperlink" Target="http://preon.mr.ipc.pioneer.co.jp/reviewboard/r/7059/" TargetMode="External"/><Relationship Id="rId5" Type="http://schemas.openxmlformats.org/officeDocument/2006/relationships/hyperlink" Target="http://preon/reviewboard/r/4995/" TargetMode="External"/><Relationship Id="rId15" Type="http://schemas.openxmlformats.org/officeDocument/2006/relationships/printerSettings" Target="../printerSettings/printerSettings17.bin"/><Relationship Id="rId10" Type="http://schemas.openxmlformats.org/officeDocument/2006/relationships/hyperlink" Target="http://preon.mr.ipc.pioneer.co.jp/testlink/lib/results/resultsTC.php?format=0&amp;tplan_id=168719" TargetMode="External"/><Relationship Id="rId4" Type="http://schemas.openxmlformats.org/officeDocument/2006/relationships/hyperlink" Target="http://preon/reviewboard/r/4937/" TargetMode="External"/><Relationship Id="rId9" Type="http://schemas.openxmlformats.org/officeDocument/2006/relationships/hyperlink" Target="http://preon.mr.ipc.pioneer.co.jp/testlink/lib/results/resultsTC.php?format=0&amp;tplan_id=162830" TargetMode="External"/><Relationship Id="rId14" Type="http://schemas.openxmlformats.org/officeDocument/2006/relationships/hyperlink" Target="http://preon.mr.ipc.pioneer.co.jp/testlink/lib/results/resultsTC.php?format=0&amp;tplan_id=173259"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0.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I49"/>
  <sheetViews>
    <sheetView showGridLines="0" zoomScale="90" zoomScaleNormal="90" zoomScaleSheetLayoutView="100" workbookViewId="0"/>
  </sheetViews>
  <sheetFormatPr defaultRowHeight="13.5" x14ac:dyDescent="0.15"/>
  <cols>
    <col min="1" max="1" width="9" style="1" customWidth="1"/>
    <col min="2" max="5" width="9" style="1"/>
    <col min="6" max="9" width="10.625" style="1" customWidth="1"/>
    <col min="10" max="16384" width="9" style="1"/>
  </cols>
  <sheetData>
    <row r="11" spans="1:9" ht="28.5" x14ac:dyDescent="0.3">
      <c r="A11" s="286" t="s">
        <v>0</v>
      </c>
      <c r="B11" s="287"/>
      <c r="C11" s="287"/>
      <c r="D11" s="287"/>
      <c r="E11" s="287"/>
      <c r="F11" s="287"/>
      <c r="G11" s="287"/>
      <c r="H11" s="287"/>
      <c r="I11" s="287"/>
    </row>
    <row r="12" spans="1:9" ht="14.25" thickBot="1" x14ac:dyDescent="0.2">
      <c r="A12" s="2"/>
      <c r="B12" s="2"/>
      <c r="C12" s="2"/>
      <c r="D12" s="2"/>
      <c r="E12" s="2"/>
      <c r="F12" s="2"/>
      <c r="G12" s="2"/>
      <c r="H12" s="2"/>
      <c r="I12" s="2"/>
    </row>
    <row r="16" spans="1:9" x14ac:dyDescent="0.15">
      <c r="A16" s="288" t="s">
        <v>1</v>
      </c>
      <c r="B16" s="289"/>
      <c r="C16" s="289"/>
      <c r="D16" s="289"/>
      <c r="E16" s="289"/>
      <c r="F16" s="289"/>
      <c r="G16" s="289"/>
      <c r="H16" s="289"/>
      <c r="I16" s="289"/>
    </row>
    <row r="17" spans="1:9" x14ac:dyDescent="0.15">
      <c r="A17" s="289"/>
      <c r="B17" s="289"/>
      <c r="C17" s="289"/>
      <c r="D17" s="289"/>
      <c r="E17" s="289"/>
      <c r="F17" s="289"/>
      <c r="G17" s="289"/>
      <c r="H17" s="289"/>
      <c r="I17" s="289"/>
    </row>
    <row r="18" spans="1:9" x14ac:dyDescent="0.15">
      <c r="A18" s="289"/>
      <c r="B18" s="289"/>
      <c r="C18" s="289"/>
      <c r="D18" s="289"/>
      <c r="E18" s="289"/>
      <c r="F18" s="289"/>
      <c r="G18" s="289"/>
      <c r="H18" s="289"/>
      <c r="I18" s="289"/>
    </row>
    <row r="19" spans="1:9" x14ac:dyDescent="0.15">
      <c r="A19" s="289"/>
      <c r="B19" s="289"/>
      <c r="C19" s="289"/>
      <c r="D19" s="289"/>
      <c r="E19" s="289"/>
      <c r="F19" s="289"/>
      <c r="G19" s="289"/>
      <c r="H19" s="289"/>
      <c r="I19" s="289"/>
    </row>
    <row r="20" spans="1:9" x14ac:dyDescent="0.15">
      <c r="A20" s="289"/>
      <c r="B20" s="289"/>
      <c r="C20" s="289"/>
      <c r="D20" s="289"/>
      <c r="E20" s="289"/>
      <c r="F20" s="289"/>
      <c r="G20" s="289"/>
      <c r="H20" s="289"/>
      <c r="I20" s="289"/>
    </row>
    <row r="21" spans="1:9" x14ac:dyDescent="0.15">
      <c r="A21" s="289"/>
      <c r="B21" s="289"/>
      <c r="C21" s="289"/>
      <c r="D21" s="289"/>
      <c r="E21" s="289"/>
      <c r="F21" s="289"/>
      <c r="G21" s="289"/>
      <c r="H21" s="289"/>
      <c r="I21" s="289"/>
    </row>
    <row r="42" spans="5:9" x14ac:dyDescent="0.15">
      <c r="F42" s="294" t="s">
        <v>2</v>
      </c>
      <c r="G42" s="295"/>
      <c r="H42" s="295"/>
      <c r="I42" s="296"/>
    </row>
    <row r="43" spans="5:9" ht="14.25" customHeight="1" x14ac:dyDescent="0.15">
      <c r="I43" s="3" t="s">
        <v>3</v>
      </c>
    </row>
    <row r="45" spans="5:9" ht="14.25" x14ac:dyDescent="0.15">
      <c r="E45" s="4"/>
      <c r="F45" s="290" t="s">
        <v>4</v>
      </c>
      <c r="G45" s="291"/>
      <c r="H45" s="292" t="s">
        <v>899</v>
      </c>
      <c r="I45" s="293"/>
    </row>
    <row r="46" spans="5:9" x14ac:dyDescent="0.15">
      <c r="E46" s="5"/>
      <c r="F46" s="5"/>
    </row>
    <row r="47" spans="5:9" x14ac:dyDescent="0.15">
      <c r="E47" s="6"/>
      <c r="F47" s="6" t="s">
        <v>6</v>
      </c>
      <c r="G47" s="284" t="s">
        <v>7</v>
      </c>
      <c r="H47" s="285"/>
      <c r="I47" s="238" t="s">
        <v>8</v>
      </c>
    </row>
    <row r="48" spans="5:9" ht="39.75" customHeight="1" x14ac:dyDescent="0.15">
      <c r="E48" s="21" t="s">
        <v>9</v>
      </c>
      <c r="F48" s="22" t="s">
        <v>884</v>
      </c>
      <c r="G48" s="23" t="s">
        <v>10</v>
      </c>
      <c r="H48" s="23"/>
      <c r="I48" s="24" t="s">
        <v>11</v>
      </c>
    </row>
    <row r="49" spans="5:9" x14ac:dyDescent="0.15">
      <c r="E49" s="25" t="s">
        <v>12</v>
      </c>
      <c r="F49" s="26">
        <v>43237</v>
      </c>
      <c r="G49" s="27" t="s">
        <v>10</v>
      </c>
      <c r="H49" s="26"/>
      <c r="I49" s="28">
        <v>43237</v>
      </c>
    </row>
  </sheetData>
  <sheetProtection formatCells="0"/>
  <customSheetViews>
    <customSheetView guid="{4D7CED81-A282-40DD-9890-57E8A21FFB52}" scale="90" showGridLines="0" fitToPage="1" topLeftCell="A7">
      <selection activeCell="I50" sqref="I50"/>
      <pageMargins left="0" right="0" top="0" bottom="0" header="0" footer="0"/>
      <pageSetup paperSize="9" scale="96" orientation="portrait" verticalDpi="0" r:id="rId1"/>
      <headerFooter alignWithMargins="0"/>
    </customSheetView>
  </customSheetViews>
  <mergeCells count="6">
    <mergeCell ref="G47:H47"/>
    <mergeCell ref="A11:I11"/>
    <mergeCell ref="A16:I21"/>
    <mergeCell ref="F45:G45"/>
    <mergeCell ref="H45:I45"/>
    <mergeCell ref="F42:I42"/>
  </mergeCells>
  <phoneticPr fontId="3"/>
  <conditionalFormatting sqref="F42">
    <cfRule type="cellIs" dxfId="4" priority="1" stopIfTrue="1" operator="between">
      <formula>"技術開発部第一技術部第四技術グループ"</formula>
      <formula>"技術開発部第二技術部第三技術グループ"</formula>
    </cfRule>
  </conditionalFormatting>
  <pageMargins left="0.98425196850393704" right="0.78740157480314965" top="1.1811023622047245" bottom="0.98425196850393704" header="0.51181102362204722" footer="0.51181102362204722"/>
  <pageSetup paperSize="9" scale="96"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7"/>
  <sheetViews>
    <sheetView showGridLines="0" topLeftCell="A6" zoomScale="90" zoomScaleNormal="100" workbookViewId="0">
      <selection activeCell="D20" sqref="D20"/>
    </sheetView>
  </sheetViews>
  <sheetFormatPr defaultRowHeight="13.5" x14ac:dyDescent="0.15"/>
  <cols>
    <col min="1" max="1" width="9" style="1" customWidth="1"/>
    <col min="2" max="2" width="11.625" style="1" bestFit="1" customWidth="1"/>
    <col min="3" max="3" width="10.5" style="1" customWidth="1"/>
    <col min="4" max="4" width="65" style="1" customWidth="1"/>
    <col min="5" max="16384" width="9" style="1"/>
  </cols>
  <sheetData>
    <row r="1" spans="1:9" ht="18.75" x14ac:dyDescent="0.2">
      <c r="A1" s="7" t="s">
        <v>13</v>
      </c>
      <c r="B1" s="8"/>
      <c r="C1" s="8"/>
      <c r="D1" s="8"/>
      <c r="E1" s="8"/>
      <c r="F1" s="8"/>
      <c r="G1" s="8"/>
      <c r="H1" s="8"/>
      <c r="I1" s="8"/>
    </row>
    <row r="2" spans="1:9" ht="9" customHeight="1" thickBot="1" x14ac:dyDescent="0.2">
      <c r="A2" s="8"/>
      <c r="B2" s="8"/>
      <c r="C2" s="8"/>
      <c r="D2" s="8"/>
      <c r="E2" s="8"/>
      <c r="F2" s="8"/>
      <c r="G2" s="8"/>
      <c r="H2" s="8"/>
      <c r="I2" s="8"/>
    </row>
    <row r="3" spans="1:9" s="8" customFormat="1" ht="14.25" thickBot="1" x14ac:dyDescent="0.2">
      <c r="A3" s="9"/>
      <c r="B3" s="9"/>
      <c r="C3" s="9"/>
      <c r="D3" s="9"/>
    </row>
    <row r="4" spans="1:9" ht="14.25" thickBot="1" x14ac:dyDescent="0.2">
      <c r="A4" s="10" t="s">
        <v>14</v>
      </c>
      <c r="B4" s="11" t="s">
        <v>12</v>
      </c>
      <c r="C4" s="11" t="s">
        <v>15</v>
      </c>
      <c r="D4" s="12" t="s">
        <v>16</v>
      </c>
    </row>
    <row r="5" spans="1:9" ht="27.75" customHeight="1" thickTop="1" x14ac:dyDescent="0.15">
      <c r="A5" s="13" t="s">
        <v>17</v>
      </c>
      <c r="B5" s="46">
        <v>42111</v>
      </c>
      <c r="C5" s="75" t="s">
        <v>18</v>
      </c>
      <c r="D5" s="14" t="s">
        <v>19</v>
      </c>
    </row>
    <row r="6" spans="1:9" ht="27.75" customHeight="1" x14ac:dyDescent="0.15">
      <c r="A6" s="117" t="s">
        <v>20</v>
      </c>
      <c r="B6" s="29">
        <v>42254</v>
      </c>
      <c r="C6" s="85" t="s">
        <v>21</v>
      </c>
      <c r="D6" s="86" t="s">
        <v>22</v>
      </c>
    </row>
    <row r="7" spans="1:9" ht="27.75" customHeight="1" x14ac:dyDescent="0.15">
      <c r="A7" s="119" t="s">
        <v>23</v>
      </c>
      <c r="B7" s="30">
        <v>42307</v>
      </c>
      <c r="C7" s="85" t="s">
        <v>21</v>
      </c>
      <c r="D7" s="86" t="s">
        <v>24</v>
      </c>
    </row>
    <row r="8" spans="1:9" ht="65.25" customHeight="1" x14ac:dyDescent="0.15">
      <c r="A8" s="117" t="s">
        <v>25</v>
      </c>
      <c r="B8" s="29">
        <v>42461</v>
      </c>
      <c r="C8" s="123" t="s">
        <v>26</v>
      </c>
      <c r="D8" s="86" t="s">
        <v>27</v>
      </c>
    </row>
    <row r="9" spans="1:9" ht="86.25" customHeight="1" x14ac:dyDescent="0.15">
      <c r="A9" s="119" t="s">
        <v>28</v>
      </c>
      <c r="B9" s="30">
        <v>42508</v>
      </c>
      <c r="C9" s="85" t="s">
        <v>26</v>
      </c>
      <c r="D9" s="86" t="s">
        <v>29</v>
      </c>
    </row>
    <row r="10" spans="1:9" ht="84" customHeight="1" x14ac:dyDescent="0.15">
      <c r="A10" s="119" t="s">
        <v>30</v>
      </c>
      <c r="B10" s="30">
        <v>42563</v>
      </c>
      <c r="C10" s="85" t="s">
        <v>26</v>
      </c>
      <c r="D10" s="86" t="s">
        <v>31</v>
      </c>
    </row>
    <row r="11" spans="1:9" ht="27.75" customHeight="1" x14ac:dyDescent="0.15">
      <c r="A11" s="119" t="s">
        <v>32</v>
      </c>
      <c r="B11" s="30">
        <v>42698</v>
      </c>
      <c r="C11" s="85" t="s">
        <v>33</v>
      </c>
      <c r="D11" s="86" t="s">
        <v>34</v>
      </c>
    </row>
    <row r="12" spans="1:9" ht="27.75" customHeight="1" x14ac:dyDescent="0.15">
      <c r="A12" s="119" t="s">
        <v>35</v>
      </c>
      <c r="B12" s="30">
        <v>42823</v>
      </c>
      <c r="C12" s="85" t="s">
        <v>36</v>
      </c>
      <c r="D12" s="86" t="s">
        <v>37</v>
      </c>
    </row>
    <row r="13" spans="1:9" ht="27.75" customHeight="1" x14ac:dyDescent="0.15">
      <c r="A13" s="119" t="s">
        <v>38</v>
      </c>
      <c r="B13" s="30">
        <v>42935</v>
      </c>
      <c r="C13" s="85" t="s">
        <v>39</v>
      </c>
      <c r="D13" s="86" t="s">
        <v>40</v>
      </c>
    </row>
    <row r="14" spans="1:9" ht="63" customHeight="1" x14ac:dyDescent="0.15">
      <c r="A14" s="119" t="s">
        <v>35</v>
      </c>
      <c r="B14" s="30">
        <v>43159</v>
      </c>
      <c r="C14" s="85" t="s">
        <v>41</v>
      </c>
      <c r="D14" s="86" t="s">
        <v>42</v>
      </c>
    </row>
    <row r="15" spans="1:9" ht="27.75" customHeight="1" x14ac:dyDescent="0.15">
      <c r="A15" s="119" t="s">
        <v>5</v>
      </c>
      <c r="B15" s="30">
        <v>43179</v>
      </c>
      <c r="C15" s="85" t="s">
        <v>11</v>
      </c>
      <c r="D15" s="86" t="s">
        <v>43</v>
      </c>
    </row>
    <row r="16" spans="1:9" ht="27.75" customHeight="1" x14ac:dyDescent="0.15">
      <c r="A16" s="119" t="s">
        <v>832</v>
      </c>
      <c r="B16" s="30">
        <v>43209</v>
      </c>
      <c r="C16" s="85" t="s">
        <v>11</v>
      </c>
      <c r="D16" s="86" t="s">
        <v>833</v>
      </c>
    </row>
    <row r="17" spans="1:4" ht="27.75" customHeight="1" x14ac:dyDescent="0.15">
      <c r="A17" s="119" t="s">
        <v>898</v>
      </c>
      <c r="B17" s="30">
        <v>43237</v>
      </c>
      <c r="C17" s="85" t="s">
        <v>11</v>
      </c>
      <c r="D17" s="86" t="s">
        <v>900</v>
      </c>
    </row>
    <row r="18" spans="1:4" ht="27.75" customHeight="1" x14ac:dyDescent="0.15">
      <c r="A18" s="15"/>
      <c r="B18" s="30"/>
      <c r="C18" s="16"/>
      <c r="D18" s="17"/>
    </row>
    <row r="19" spans="1:4" ht="27.75" customHeight="1" x14ac:dyDescent="0.15">
      <c r="A19" s="15"/>
      <c r="B19" s="30"/>
      <c r="C19" s="16"/>
      <c r="D19" s="17"/>
    </row>
    <row r="20" spans="1:4" ht="27.75" customHeight="1" x14ac:dyDescent="0.15">
      <c r="A20" s="15"/>
      <c r="B20" s="30"/>
      <c r="C20" s="16"/>
      <c r="D20" s="17"/>
    </row>
    <row r="21" spans="1:4" ht="27.75" customHeight="1" x14ac:dyDescent="0.15">
      <c r="A21" s="15"/>
      <c r="B21" s="30"/>
      <c r="C21" s="16"/>
      <c r="D21" s="17"/>
    </row>
    <row r="22" spans="1:4" ht="27.75" customHeight="1" x14ac:dyDescent="0.15">
      <c r="A22" s="15"/>
      <c r="B22" s="30"/>
      <c r="C22" s="16"/>
      <c r="D22" s="17"/>
    </row>
    <row r="23" spans="1:4" ht="27.75" customHeight="1" x14ac:dyDescent="0.15">
      <c r="A23" s="15"/>
      <c r="B23" s="30"/>
      <c r="C23" s="16"/>
      <c r="D23" s="17"/>
    </row>
    <row r="24" spans="1:4" ht="27.75" customHeight="1" x14ac:dyDescent="0.15">
      <c r="A24" s="15"/>
      <c r="B24" s="30"/>
      <c r="C24" s="16"/>
      <c r="D24" s="17"/>
    </row>
    <row r="25" spans="1:4" ht="27.75" customHeight="1" x14ac:dyDescent="0.15">
      <c r="A25" s="15"/>
      <c r="B25" s="30"/>
      <c r="C25" s="16"/>
      <c r="D25" s="17"/>
    </row>
    <row r="26" spans="1:4" ht="27.75" customHeight="1" x14ac:dyDescent="0.15">
      <c r="A26" s="15"/>
      <c r="B26" s="30"/>
      <c r="C26" s="16"/>
      <c r="D26" s="17"/>
    </row>
    <row r="27" spans="1:4" ht="27.75" customHeight="1" thickBot="1" x14ac:dyDescent="0.2">
      <c r="A27" s="18"/>
      <c r="B27" s="31"/>
      <c r="C27" s="19"/>
      <c r="D27" s="20"/>
    </row>
  </sheetData>
  <customSheetViews>
    <customSheetView guid="{4D7CED81-A282-40DD-9890-57E8A21FFB52}" scale="90" showGridLines="0" fitToPage="1">
      <selection activeCell="B6" sqref="B6"/>
      <pageMargins left="0" right="0" top="0" bottom="0" header="0" footer="0"/>
      <pageSetup paperSize="9" orientation="portrait" r:id="rId1"/>
      <headerFooter alignWithMargins="0">
        <oddHeader>&amp;L[&amp;F]&amp;C&amp;A&amp;R&amp;P/&amp;N</oddHeader>
      </headerFooter>
    </customSheetView>
  </customSheetViews>
  <phoneticPr fontId="3"/>
  <pageMargins left="0.75" right="0.75" top="1" bottom="1" header="0.51200000000000001" footer="0.51200000000000001"/>
  <pageSetup paperSize="9" orientation="portrait" r:id="rId2"/>
  <headerFooter alignWithMargins="0">
    <oddHeader>&amp;L[&amp;F]&amp;C&amp;A&amp;R&amp;P/&amp;N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4"/>
  <sheetViews>
    <sheetView showGridLines="0" workbookViewId="0"/>
  </sheetViews>
  <sheetFormatPr defaultRowHeight="18.75" x14ac:dyDescent="0.45"/>
  <cols>
    <col min="1" max="2" width="3.125" style="168" customWidth="1"/>
    <col min="3" max="3" width="3.125" style="169" customWidth="1"/>
    <col min="4" max="4" width="9.375" style="169" customWidth="1"/>
    <col min="5" max="5" width="21.875" style="169" customWidth="1"/>
    <col min="6" max="6" width="68.75" style="169" customWidth="1"/>
    <col min="7" max="7" width="12.5" style="169" customWidth="1"/>
    <col min="8" max="256" width="3.125" style="169" customWidth="1"/>
    <col min="257" max="16384" width="9" style="169"/>
  </cols>
  <sheetData>
    <row r="1" spans="1:3" ht="24.75" x14ac:dyDescent="0.55000000000000004">
      <c r="A1" s="167" t="s">
        <v>44</v>
      </c>
    </row>
    <row r="2" spans="1:3" x14ac:dyDescent="0.45">
      <c r="A2" s="170"/>
      <c r="B2" s="168" t="s">
        <v>45</v>
      </c>
    </row>
    <row r="3" spans="1:3" x14ac:dyDescent="0.45">
      <c r="A3" s="170"/>
      <c r="C3" s="169" t="s">
        <v>46</v>
      </c>
    </row>
    <row r="4" spans="1:3" x14ac:dyDescent="0.45">
      <c r="A4" s="170"/>
    </row>
    <row r="5" spans="1:3" x14ac:dyDescent="0.45">
      <c r="A5" s="170"/>
      <c r="B5" s="168" t="s">
        <v>47</v>
      </c>
    </row>
    <row r="6" spans="1:3" x14ac:dyDescent="0.45">
      <c r="A6" s="170"/>
      <c r="C6" s="169" t="s">
        <v>48</v>
      </c>
    </row>
    <row r="7" spans="1:3" x14ac:dyDescent="0.45">
      <c r="A7" s="170"/>
      <c r="C7" s="169" t="s">
        <v>49</v>
      </c>
    </row>
    <row r="8" spans="1:3" x14ac:dyDescent="0.45">
      <c r="A8" s="170"/>
      <c r="C8" s="169" t="s">
        <v>50</v>
      </c>
    </row>
    <row r="9" spans="1:3" x14ac:dyDescent="0.45">
      <c r="A9" s="170"/>
      <c r="C9" s="169" t="s">
        <v>51</v>
      </c>
    </row>
    <row r="10" spans="1:3" x14ac:dyDescent="0.45">
      <c r="A10" s="170"/>
    </row>
    <row r="11" spans="1:3" x14ac:dyDescent="0.45">
      <c r="A11" s="170"/>
      <c r="B11" s="168" t="s">
        <v>52</v>
      </c>
    </row>
    <row r="12" spans="1:3" x14ac:dyDescent="0.45">
      <c r="A12" s="170"/>
      <c r="C12" s="169" t="s">
        <v>53</v>
      </c>
    </row>
    <row r="13" spans="1:3" x14ac:dyDescent="0.45">
      <c r="A13" s="170"/>
      <c r="C13" s="169" t="s">
        <v>54</v>
      </c>
    </row>
    <row r="14" spans="1:3" x14ac:dyDescent="0.45">
      <c r="A14" s="170"/>
      <c r="C14" s="169" t="s">
        <v>55</v>
      </c>
    </row>
    <row r="15" spans="1:3" x14ac:dyDescent="0.45">
      <c r="A15" s="170"/>
      <c r="C15" s="169" t="s">
        <v>56</v>
      </c>
    </row>
    <row r="16" spans="1:3" x14ac:dyDescent="0.45">
      <c r="A16" s="170"/>
    </row>
    <row r="17" spans="1:6" x14ac:dyDescent="0.45">
      <c r="A17" s="170"/>
    </row>
    <row r="18" spans="1:6" s="172" customFormat="1" ht="24.75" x14ac:dyDescent="0.55000000000000004">
      <c r="A18" s="167" t="s">
        <v>57</v>
      </c>
      <c r="B18" s="171"/>
    </row>
    <row r="19" spans="1:6" x14ac:dyDescent="0.45">
      <c r="A19" s="170"/>
      <c r="B19" s="168" t="s">
        <v>45</v>
      </c>
    </row>
    <row r="20" spans="1:6" x14ac:dyDescent="0.45">
      <c r="A20" s="170"/>
      <c r="C20" s="169" t="s">
        <v>58</v>
      </c>
    </row>
    <row r="21" spans="1:6" x14ac:dyDescent="0.45">
      <c r="A21" s="170"/>
      <c r="C21" s="169" t="s">
        <v>59</v>
      </c>
    </row>
    <row r="22" spans="1:6" x14ac:dyDescent="0.45">
      <c r="A22" s="170"/>
      <c r="C22" s="169" t="s">
        <v>60</v>
      </c>
    </row>
    <row r="23" spans="1:6" x14ac:dyDescent="0.45">
      <c r="A23" s="170"/>
      <c r="C23" s="169" t="s">
        <v>61</v>
      </c>
    </row>
    <row r="24" spans="1:6" x14ac:dyDescent="0.45">
      <c r="A24" s="170"/>
      <c r="D24" s="169" t="s">
        <v>62</v>
      </c>
    </row>
    <row r="25" spans="1:6" x14ac:dyDescent="0.45">
      <c r="A25" s="170"/>
      <c r="C25" s="169" t="s">
        <v>63</v>
      </c>
    </row>
    <row r="26" spans="1:6" x14ac:dyDescent="0.45">
      <c r="A26" s="170"/>
    </row>
    <row r="27" spans="1:6" x14ac:dyDescent="0.45">
      <c r="A27" s="170"/>
      <c r="E27" s="173" t="s">
        <v>64</v>
      </c>
      <c r="F27" s="174" t="s">
        <v>65</v>
      </c>
    </row>
    <row r="28" spans="1:6" x14ac:dyDescent="0.45">
      <c r="A28" s="170"/>
      <c r="E28" s="173" t="s">
        <v>66</v>
      </c>
      <c r="F28" s="174" t="s">
        <v>65</v>
      </c>
    </row>
    <row r="29" spans="1:6" x14ac:dyDescent="0.45">
      <c r="A29" s="170"/>
      <c r="E29" s="173" t="s">
        <v>67</v>
      </c>
      <c r="F29" s="174" t="s">
        <v>65</v>
      </c>
    </row>
    <row r="30" spans="1:6" x14ac:dyDescent="0.45">
      <c r="A30" s="170"/>
      <c r="E30" s="173" t="s">
        <v>68</v>
      </c>
      <c r="F30" s="174" t="s">
        <v>65</v>
      </c>
    </row>
    <row r="31" spans="1:6" ht="37.5" x14ac:dyDescent="0.45">
      <c r="A31" s="170"/>
      <c r="E31" s="175" t="s">
        <v>69</v>
      </c>
      <c r="F31" s="174" t="s">
        <v>65</v>
      </c>
    </row>
    <row r="32" spans="1:6" x14ac:dyDescent="0.45">
      <c r="A32" s="170"/>
      <c r="E32" s="173" t="s">
        <v>70</v>
      </c>
      <c r="F32" s="174" t="s">
        <v>65</v>
      </c>
    </row>
    <row r="33" spans="1:6" x14ac:dyDescent="0.45">
      <c r="A33" s="170"/>
      <c r="E33" s="173" t="s">
        <v>71</v>
      </c>
      <c r="F33" s="174" t="s">
        <v>65</v>
      </c>
    </row>
    <row r="34" spans="1:6" x14ac:dyDescent="0.45">
      <c r="A34" s="170"/>
      <c r="E34" s="173" t="s">
        <v>72</v>
      </c>
      <c r="F34" s="174" t="s">
        <v>65</v>
      </c>
    </row>
    <row r="35" spans="1:6" x14ac:dyDescent="0.45">
      <c r="A35" s="170"/>
      <c r="E35" s="173" t="s">
        <v>73</v>
      </c>
      <c r="F35" s="174" t="s">
        <v>74</v>
      </c>
    </row>
    <row r="36" spans="1:6" x14ac:dyDescent="0.45">
      <c r="A36" s="170"/>
      <c r="E36" s="173" t="s">
        <v>75</v>
      </c>
      <c r="F36" s="174" t="s">
        <v>74</v>
      </c>
    </row>
    <row r="37" spans="1:6" x14ac:dyDescent="0.45">
      <c r="A37" s="170"/>
      <c r="E37" s="173" t="s">
        <v>76</v>
      </c>
      <c r="F37" s="174" t="s">
        <v>74</v>
      </c>
    </row>
    <row r="38" spans="1:6" x14ac:dyDescent="0.45">
      <c r="A38" s="170"/>
      <c r="E38" s="173" t="s">
        <v>77</v>
      </c>
      <c r="F38" s="174" t="s">
        <v>74</v>
      </c>
    </row>
    <row r="39" spans="1:6" x14ac:dyDescent="0.45">
      <c r="A39" s="170"/>
      <c r="E39" s="173" t="s">
        <v>78</v>
      </c>
      <c r="F39" s="174" t="s">
        <v>74</v>
      </c>
    </row>
    <row r="40" spans="1:6" x14ac:dyDescent="0.45">
      <c r="A40" s="170"/>
    </row>
    <row r="41" spans="1:6" x14ac:dyDescent="0.45">
      <c r="A41" s="170"/>
      <c r="B41" s="168" t="s">
        <v>79</v>
      </c>
    </row>
    <row r="42" spans="1:6" x14ac:dyDescent="0.45">
      <c r="A42" s="170"/>
      <c r="C42" s="169" t="s">
        <v>80</v>
      </c>
    </row>
    <row r="43" spans="1:6" x14ac:dyDescent="0.45">
      <c r="A43" s="170"/>
    </row>
    <row r="44" spans="1:6" x14ac:dyDescent="0.45">
      <c r="A44" s="170"/>
      <c r="B44" s="168" t="s">
        <v>81</v>
      </c>
    </row>
    <row r="45" spans="1:6" x14ac:dyDescent="0.45">
      <c r="A45" s="170"/>
      <c r="C45" s="169" t="s">
        <v>82</v>
      </c>
    </row>
    <row r="46" spans="1:6" x14ac:dyDescent="0.45">
      <c r="A46" s="170"/>
      <c r="C46" s="176" t="s">
        <v>83</v>
      </c>
    </row>
    <row r="47" spans="1:6" x14ac:dyDescent="0.45">
      <c r="A47" s="170"/>
    </row>
    <row r="48" spans="1:6" x14ac:dyDescent="0.45">
      <c r="A48" s="170"/>
      <c r="E48" s="177" t="s">
        <v>84</v>
      </c>
      <c r="F48" s="178" t="s">
        <v>85</v>
      </c>
    </row>
    <row r="49" spans="1:6" x14ac:dyDescent="0.45">
      <c r="A49" s="170"/>
      <c r="E49" s="177" t="s">
        <v>86</v>
      </c>
      <c r="F49" s="178" t="s">
        <v>87</v>
      </c>
    </row>
    <row r="50" spans="1:6" x14ac:dyDescent="0.45">
      <c r="A50" s="170"/>
      <c r="E50" s="177" t="s">
        <v>88</v>
      </c>
      <c r="F50" s="178" t="s">
        <v>89</v>
      </c>
    </row>
    <row r="51" spans="1:6" x14ac:dyDescent="0.45">
      <c r="A51" s="170"/>
      <c r="E51" s="177" t="s">
        <v>90</v>
      </c>
      <c r="F51" s="178" t="s">
        <v>91</v>
      </c>
    </row>
    <row r="52" spans="1:6" x14ac:dyDescent="0.45">
      <c r="A52" s="170"/>
      <c r="E52" s="177" t="s">
        <v>92</v>
      </c>
      <c r="F52" s="178" t="s">
        <v>93</v>
      </c>
    </row>
    <row r="53" spans="1:6" x14ac:dyDescent="0.45">
      <c r="A53" s="170"/>
      <c r="E53" s="177" t="s">
        <v>94</v>
      </c>
      <c r="F53" s="178" t="s">
        <v>95</v>
      </c>
    </row>
    <row r="54" spans="1:6" x14ac:dyDescent="0.45">
      <c r="A54" s="170"/>
      <c r="E54" s="177" t="s">
        <v>96</v>
      </c>
      <c r="F54" s="178" t="s">
        <v>97</v>
      </c>
    </row>
    <row r="55" spans="1:6" x14ac:dyDescent="0.45">
      <c r="A55" s="170"/>
      <c r="E55" s="177" t="s">
        <v>98</v>
      </c>
      <c r="F55" s="178" t="s">
        <v>99</v>
      </c>
    </row>
    <row r="56" spans="1:6" x14ac:dyDescent="0.45">
      <c r="A56" s="170"/>
      <c r="E56" s="177" t="s">
        <v>100</v>
      </c>
      <c r="F56" s="179" t="s">
        <v>101</v>
      </c>
    </row>
    <row r="57" spans="1:6" x14ac:dyDescent="0.45">
      <c r="A57" s="170"/>
    </row>
    <row r="58" spans="1:6" s="182" customFormat="1" ht="22.5" x14ac:dyDescent="0.5">
      <c r="A58" s="180"/>
      <c r="B58" s="181"/>
      <c r="C58" s="182" t="s">
        <v>102</v>
      </c>
    </row>
    <row r="59" spans="1:6" x14ac:dyDescent="0.45">
      <c r="A59" s="170"/>
      <c r="D59" s="169" t="s">
        <v>45</v>
      </c>
    </row>
    <row r="60" spans="1:6" x14ac:dyDescent="0.45">
      <c r="A60" s="170"/>
      <c r="E60" s="169" t="s">
        <v>103</v>
      </c>
    </row>
    <row r="61" spans="1:6" x14ac:dyDescent="0.45">
      <c r="A61" s="170"/>
    </row>
    <row r="62" spans="1:6" x14ac:dyDescent="0.45">
      <c r="A62" s="170"/>
      <c r="D62" s="169" t="s">
        <v>104</v>
      </c>
    </row>
    <row r="63" spans="1:6" x14ac:dyDescent="0.45">
      <c r="A63" s="170"/>
      <c r="E63" s="169" t="s">
        <v>105</v>
      </c>
    </row>
    <row r="64" spans="1:6" x14ac:dyDescent="0.45">
      <c r="A64" s="170"/>
    </row>
    <row r="65" spans="1:7" x14ac:dyDescent="0.45">
      <c r="A65" s="170"/>
      <c r="D65" s="169" t="s">
        <v>79</v>
      </c>
    </row>
    <row r="66" spans="1:7" x14ac:dyDescent="0.45">
      <c r="A66" s="170"/>
      <c r="E66" s="169" t="s">
        <v>106</v>
      </c>
    </row>
    <row r="67" spans="1:7" x14ac:dyDescent="0.45">
      <c r="A67" s="170"/>
    </row>
    <row r="68" spans="1:7" ht="19.5" thickBot="1" x14ac:dyDescent="0.5">
      <c r="A68" s="170"/>
      <c r="E68" s="183" t="s">
        <v>107</v>
      </c>
      <c r="F68" s="184" t="s">
        <v>108</v>
      </c>
      <c r="G68" s="185" t="s">
        <v>109</v>
      </c>
    </row>
    <row r="69" spans="1:7" ht="19.5" thickTop="1" x14ac:dyDescent="0.45">
      <c r="A69" s="170"/>
      <c r="E69" s="186" t="s">
        <v>110</v>
      </c>
      <c r="F69" s="187" t="s">
        <v>111</v>
      </c>
      <c r="G69" s="188" t="s">
        <v>112</v>
      </c>
    </row>
    <row r="70" spans="1:7" x14ac:dyDescent="0.45">
      <c r="A70" s="170"/>
      <c r="E70" s="186" t="s">
        <v>113</v>
      </c>
      <c r="F70" s="187" t="s">
        <v>114</v>
      </c>
      <c r="G70" s="188" t="s">
        <v>112</v>
      </c>
    </row>
    <row r="71" spans="1:7" ht="37.5" x14ac:dyDescent="0.45">
      <c r="A71" s="170"/>
      <c r="E71" s="189" t="s">
        <v>115</v>
      </c>
      <c r="F71" s="190" t="s">
        <v>116</v>
      </c>
      <c r="G71" s="191" t="s">
        <v>112</v>
      </c>
    </row>
    <row r="72" spans="1:7" x14ac:dyDescent="0.45">
      <c r="A72" s="170"/>
      <c r="E72" s="189" t="s">
        <v>117</v>
      </c>
      <c r="F72" s="192" t="s">
        <v>118</v>
      </c>
      <c r="G72" s="191" t="s">
        <v>112</v>
      </c>
    </row>
    <row r="73" spans="1:7" x14ac:dyDescent="0.45">
      <c r="A73" s="170"/>
      <c r="E73" s="189" t="s">
        <v>119</v>
      </c>
      <c r="F73" s="192" t="s">
        <v>120</v>
      </c>
      <c r="G73" s="191" t="s">
        <v>112</v>
      </c>
    </row>
    <row r="74" spans="1:7" x14ac:dyDescent="0.45">
      <c r="A74" s="170"/>
      <c r="E74" s="189" t="s">
        <v>121</v>
      </c>
      <c r="F74" s="192" t="s">
        <v>122</v>
      </c>
      <c r="G74" s="191" t="s">
        <v>112</v>
      </c>
    </row>
    <row r="75" spans="1:7" x14ac:dyDescent="0.45">
      <c r="A75" s="170"/>
      <c r="E75" s="189" t="s">
        <v>123</v>
      </c>
      <c r="F75" s="190" t="s">
        <v>124</v>
      </c>
      <c r="G75" s="193" t="s">
        <v>125</v>
      </c>
    </row>
    <row r="76" spans="1:7" ht="37.5" x14ac:dyDescent="0.45">
      <c r="A76" s="170"/>
      <c r="E76" s="189" t="s">
        <v>126</v>
      </c>
      <c r="F76" s="190" t="s">
        <v>127</v>
      </c>
      <c r="G76" s="193" t="s">
        <v>125</v>
      </c>
    </row>
    <row r="77" spans="1:7" x14ac:dyDescent="0.45">
      <c r="A77" s="170"/>
      <c r="E77" s="189" t="s">
        <v>128</v>
      </c>
      <c r="F77" s="192" t="s">
        <v>129</v>
      </c>
      <c r="G77" s="193" t="s">
        <v>125</v>
      </c>
    </row>
    <row r="78" spans="1:7" x14ac:dyDescent="0.45">
      <c r="A78" s="170"/>
      <c r="E78" s="189" t="s">
        <v>130</v>
      </c>
      <c r="F78" s="192" t="s">
        <v>131</v>
      </c>
      <c r="G78" s="193" t="s">
        <v>125</v>
      </c>
    </row>
    <row r="79" spans="1:7" x14ac:dyDescent="0.45">
      <c r="A79" s="170"/>
      <c r="E79" s="189" t="s">
        <v>132</v>
      </c>
      <c r="F79" s="190" t="s">
        <v>133</v>
      </c>
      <c r="G79" s="193" t="s">
        <v>125</v>
      </c>
    </row>
    <row r="80" spans="1:7" x14ac:dyDescent="0.45">
      <c r="A80" s="170"/>
      <c r="E80" s="189" t="s">
        <v>134</v>
      </c>
      <c r="F80" s="190" t="s">
        <v>135</v>
      </c>
      <c r="G80" s="193" t="s">
        <v>125</v>
      </c>
    </row>
    <row r="81" spans="1:7" x14ac:dyDescent="0.45">
      <c r="A81" s="170"/>
      <c r="E81" s="189" t="s">
        <v>136</v>
      </c>
      <c r="F81" s="192" t="s">
        <v>137</v>
      </c>
      <c r="G81" s="193" t="s">
        <v>125</v>
      </c>
    </row>
    <row r="82" spans="1:7" x14ac:dyDescent="0.45">
      <c r="A82" s="170"/>
    </row>
    <row r="83" spans="1:7" x14ac:dyDescent="0.45">
      <c r="A83" s="170"/>
      <c r="C83" s="169" t="s">
        <v>138</v>
      </c>
    </row>
    <row r="84" spans="1:7" x14ac:dyDescent="0.45">
      <c r="A84" s="170"/>
    </row>
    <row r="85" spans="1:7" ht="24.75" x14ac:dyDescent="0.55000000000000004">
      <c r="A85" s="194" t="s">
        <v>139</v>
      </c>
      <c r="B85" s="181"/>
    </row>
    <row r="86" spans="1:7" s="197" customFormat="1" x14ac:dyDescent="0.45">
      <c r="A86" s="195"/>
      <c r="B86" s="196" t="s">
        <v>45</v>
      </c>
    </row>
    <row r="87" spans="1:7" s="197" customFormat="1" x14ac:dyDescent="0.45">
      <c r="A87" s="195"/>
      <c r="B87" s="196"/>
      <c r="C87" s="197" t="s">
        <v>140</v>
      </c>
    </row>
    <row r="88" spans="1:7" s="197" customFormat="1" x14ac:dyDescent="0.45">
      <c r="A88" s="195"/>
      <c r="B88" s="196"/>
      <c r="C88" s="197" t="s">
        <v>141</v>
      </c>
    </row>
    <row r="89" spans="1:7" s="197" customFormat="1" x14ac:dyDescent="0.45">
      <c r="A89" s="195"/>
      <c r="B89" s="196"/>
      <c r="C89" s="197" t="s">
        <v>142</v>
      </c>
    </row>
    <row r="90" spans="1:7" s="197" customFormat="1" x14ac:dyDescent="0.45">
      <c r="A90" s="195"/>
      <c r="B90" s="196"/>
      <c r="C90" s="197" t="s">
        <v>143</v>
      </c>
    </row>
    <row r="91" spans="1:7" s="197" customFormat="1" x14ac:dyDescent="0.45">
      <c r="A91" s="195"/>
      <c r="B91" s="196"/>
      <c r="C91" s="197" t="s">
        <v>144</v>
      </c>
    </row>
    <row r="92" spans="1:7" s="197" customFormat="1" x14ac:dyDescent="0.45">
      <c r="A92" s="195"/>
      <c r="B92" s="196"/>
    </row>
    <row r="93" spans="1:7" s="197" customFormat="1" x14ac:dyDescent="0.45">
      <c r="A93" s="195"/>
      <c r="B93" s="196" t="s">
        <v>79</v>
      </c>
    </row>
    <row r="94" spans="1:7" s="197" customFormat="1" x14ac:dyDescent="0.45">
      <c r="A94" s="195"/>
      <c r="B94" s="196"/>
      <c r="C94" s="197" t="s">
        <v>145</v>
      </c>
    </row>
    <row r="95" spans="1:7" s="197" customFormat="1" x14ac:dyDescent="0.45">
      <c r="A95" s="195"/>
      <c r="B95" s="196"/>
    </row>
    <row r="96" spans="1:7" s="197" customFormat="1" x14ac:dyDescent="0.45">
      <c r="A96" s="195"/>
      <c r="B96" s="196"/>
      <c r="E96" s="198" t="s">
        <v>146</v>
      </c>
      <c r="F96" s="198" t="s">
        <v>108</v>
      </c>
    </row>
    <row r="97" spans="1:6" s="197" customFormat="1" x14ac:dyDescent="0.45">
      <c r="A97" s="195"/>
      <c r="B97" s="196"/>
      <c r="E97" s="199" t="s">
        <v>147</v>
      </c>
      <c r="F97" s="199" t="s">
        <v>148</v>
      </c>
    </row>
    <row r="98" spans="1:6" s="197" customFormat="1" x14ac:dyDescent="0.45">
      <c r="A98" s="195"/>
      <c r="B98" s="196"/>
      <c r="E98" s="199" t="s">
        <v>110</v>
      </c>
      <c r="F98" s="199" t="s">
        <v>149</v>
      </c>
    </row>
    <row r="99" spans="1:6" s="197" customFormat="1" x14ac:dyDescent="0.45">
      <c r="A99" s="195"/>
      <c r="B99" s="196"/>
      <c r="E99" s="199" t="s">
        <v>150</v>
      </c>
      <c r="F99" s="199" t="s">
        <v>151</v>
      </c>
    </row>
    <row r="100" spans="1:6" s="197" customFormat="1" x14ac:dyDescent="0.45">
      <c r="A100" s="195"/>
      <c r="B100" s="196"/>
      <c r="E100" s="199" t="s">
        <v>152</v>
      </c>
      <c r="F100" s="199" t="s">
        <v>153</v>
      </c>
    </row>
    <row r="101" spans="1:6" s="197" customFormat="1" x14ac:dyDescent="0.45">
      <c r="A101" s="195"/>
      <c r="B101" s="196"/>
      <c r="E101" s="199" t="s">
        <v>119</v>
      </c>
      <c r="F101" s="199" t="s">
        <v>154</v>
      </c>
    </row>
    <row r="102" spans="1:6" s="197" customFormat="1" x14ac:dyDescent="0.45">
      <c r="A102" s="195"/>
      <c r="B102" s="196"/>
    </row>
    <row r="103" spans="1:6" s="197" customFormat="1" x14ac:dyDescent="0.45">
      <c r="A103" s="195"/>
      <c r="B103" s="196"/>
      <c r="C103" s="197" t="s">
        <v>155</v>
      </c>
    </row>
    <row r="104" spans="1:6" s="197" customFormat="1" x14ac:dyDescent="0.45">
      <c r="A104" s="195"/>
      <c r="B104" s="196"/>
      <c r="C104" s="197" t="s">
        <v>156</v>
      </c>
    </row>
    <row r="105" spans="1:6" s="197" customFormat="1" x14ac:dyDescent="0.45">
      <c r="A105" s="195"/>
      <c r="B105" s="196"/>
      <c r="C105" s="197" t="s">
        <v>157</v>
      </c>
    </row>
    <row r="106" spans="1:6" s="197" customFormat="1" x14ac:dyDescent="0.45">
      <c r="A106" s="195"/>
      <c r="B106" s="196"/>
      <c r="C106" s="197" t="s">
        <v>158</v>
      </c>
    </row>
    <row r="107" spans="1:6" s="197" customFormat="1" x14ac:dyDescent="0.45">
      <c r="A107" s="195"/>
      <c r="B107" s="196"/>
      <c r="C107" s="197" t="s">
        <v>159</v>
      </c>
    </row>
    <row r="108" spans="1:6" s="197" customFormat="1" x14ac:dyDescent="0.45">
      <c r="A108" s="195"/>
      <c r="B108" s="196"/>
      <c r="D108" s="197" t="s">
        <v>160</v>
      </c>
    </row>
    <row r="109" spans="1:6" s="197" customFormat="1" x14ac:dyDescent="0.45">
      <c r="A109" s="195"/>
      <c r="B109" s="196"/>
      <c r="D109" s="197" t="s">
        <v>161</v>
      </c>
    </row>
    <row r="110" spans="1:6" s="197" customFormat="1" x14ac:dyDescent="0.45">
      <c r="A110" s="195"/>
      <c r="B110" s="196"/>
      <c r="D110" s="197" t="s">
        <v>162</v>
      </c>
    </row>
    <row r="111" spans="1:6" s="197" customFormat="1" x14ac:dyDescent="0.45">
      <c r="A111" s="195"/>
      <c r="B111" s="196"/>
      <c r="D111" s="197" t="s">
        <v>163</v>
      </c>
    </row>
    <row r="112" spans="1:6" s="197" customFormat="1" x14ac:dyDescent="0.45">
      <c r="A112" s="195"/>
      <c r="B112" s="196"/>
      <c r="C112" s="197" t="s">
        <v>164</v>
      </c>
    </row>
    <row r="113" spans="1:4" s="197" customFormat="1" x14ac:dyDescent="0.45">
      <c r="A113" s="195"/>
      <c r="B113" s="196"/>
    </row>
    <row r="114" spans="1:4" ht="24.75" x14ac:dyDescent="0.55000000000000004">
      <c r="A114" s="194" t="s">
        <v>165</v>
      </c>
      <c r="B114" s="181"/>
    </row>
    <row r="115" spans="1:4" s="197" customFormat="1" x14ac:dyDescent="0.45">
      <c r="A115" s="195"/>
      <c r="B115" s="196" t="s">
        <v>45</v>
      </c>
    </row>
    <row r="116" spans="1:4" s="197" customFormat="1" x14ac:dyDescent="0.45">
      <c r="A116" s="195"/>
      <c r="B116" s="196"/>
      <c r="C116" s="197" t="s">
        <v>166</v>
      </c>
    </row>
    <row r="117" spans="1:4" s="197" customFormat="1" x14ac:dyDescent="0.45">
      <c r="A117" s="195"/>
      <c r="B117" s="196"/>
      <c r="C117" s="197" t="s">
        <v>167</v>
      </c>
    </row>
    <row r="118" spans="1:4" s="197" customFormat="1" x14ac:dyDescent="0.45">
      <c r="A118" s="195"/>
      <c r="B118" s="196"/>
      <c r="C118" s="197" t="s">
        <v>168</v>
      </c>
    </row>
    <row r="119" spans="1:4" s="197" customFormat="1" x14ac:dyDescent="0.45">
      <c r="A119" s="195"/>
      <c r="B119" s="196"/>
      <c r="D119" s="197" t="s">
        <v>169</v>
      </c>
    </row>
    <row r="120" spans="1:4" s="197" customFormat="1" x14ac:dyDescent="0.45">
      <c r="A120" s="195"/>
      <c r="B120" s="196"/>
      <c r="D120" s="197" t="s">
        <v>170</v>
      </c>
    </row>
    <row r="121" spans="1:4" s="197" customFormat="1" x14ac:dyDescent="0.45">
      <c r="A121" s="195"/>
      <c r="B121" s="196"/>
      <c r="D121" s="197" t="s">
        <v>171</v>
      </c>
    </row>
    <row r="122" spans="1:4" s="197" customFormat="1" x14ac:dyDescent="0.45">
      <c r="A122" s="195"/>
      <c r="B122" s="196"/>
      <c r="C122" s="197" t="s">
        <v>172</v>
      </c>
    </row>
    <row r="123" spans="1:4" s="197" customFormat="1" x14ac:dyDescent="0.45">
      <c r="A123" s="195"/>
      <c r="B123" s="196"/>
      <c r="C123" s="197" t="s">
        <v>173</v>
      </c>
    </row>
    <row r="124" spans="1:4" s="197" customFormat="1" x14ac:dyDescent="0.45">
      <c r="A124" s="195"/>
      <c r="B124" s="196"/>
    </row>
    <row r="125" spans="1:4" s="197" customFormat="1" x14ac:dyDescent="0.45">
      <c r="A125" s="195"/>
      <c r="B125" s="196" t="s">
        <v>79</v>
      </c>
    </row>
    <row r="126" spans="1:4" s="197" customFormat="1" x14ac:dyDescent="0.45">
      <c r="A126" s="195"/>
      <c r="B126" s="196"/>
      <c r="C126" s="197" t="s">
        <v>174</v>
      </c>
    </row>
    <row r="127" spans="1:4" s="197" customFormat="1" x14ac:dyDescent="0.45">
      <c r="A127" s="195"/>
      <c r="B127" s="196"/>
      <c r="C127" s="197" t="s">
        <v>175</v>
      </c>
    </row>
    <row r="128" spans="1:4" s="197" customFormat="1" x14ac:dyDescent="0.45">
      <c r="A128" s="195"/>
      <c r="B128" s="196"/>
    </row>
    <row r="129" spans="1:3" s="197" customFormat="1" x14ac:dyDescent="0.45">
      <c r="A129" s="195"/>
      <c r="B129" s="196" t="s">
        <v>176</v>
      </c>
    </row>
    <row r="130" spans="1:3" s="197" customFormat="1" x14ac:dyDescent="0.45">
      <c r="A130" s="195"/>
      <c r="B130" s="196"/>
      <c r="C130" s="197" t="s">
        <v>177</v>
      </c>
    </row>
    <row r="131" spans="1:3" s="197" customFormat="1" x14ac:dyDescent="0.45">
      <c r="A131" s="195"/>
      <c r="B131" s="196"/>
      <c r="C131" s="197" t="s">
        <v>178</v>
      </c>
    </row>
    <row r="132" spans="1:3" s="197" customFormat="1" x14ac:dyDescent="0.45">
      <c r="A132" s="195"/>
      <c r="B132" s="196"/>
      <c r="C132" s="197" t="s">
        <v>179</v>
      </c>
    </row>
    <row r="133" spans="1:3" s="197" customFormat="1" x14ac:dyDescent="0.45">
      <c r="A133" s="195"/>
      <c r="B133" s="196"/>
      <c r="C133" s="197" t="s">
        <v>180</v>
      </c>
    </row>
    <row r="134" spans="1:3" s="197" customFormat="1" x14ac:dyDescent="0.45">
      <c r="A134" s="195"/>
      <c r="B134" s="196"/>
      <c r="C134" s="197" t="s">
        <v>181</v>
      </c>
    </row>
    <row r="135" spans="1:3" s="197" customFormat="1" x14ac:dyDescent="0.45">
      <c r="A135" s="195"/>
      <c r="B135" s="196"/>
      <c r="C135" s="197" t="s">
        <v>182</v>
      </c>
    </row>
    <row r="136" spans="1:3" x14ac:dyDescent="0.45">
      <c r="A136" s="170"/>
    </row>
    <row r="137" spans="1:3" ht="24.75" x14ac:dyDescent="0.55000000000000004">
      <c r="A137" s="194" t="s">
        <v>183</v>
      </c>
      <c r="B137" s="181"/>
    </row>
    <row r="138" spans="1:3" s="172" customFormat="1" x14ac:dyDescent="0.45">
      <c r="A138" s="200"/>
      <c r="B138" s="201" t="s">
        <v>45</v>
      </c>
    </row>
    <row r="139" spans="1:3" s="172" customFormat="1" x14ac:dyDescent="0.45">
      <c r="A139" s="200"/>
      <c r="B139" s="201"/>
      <c r="C139" s="172" t="s">
        <v>184</v>
      </c>
    </row>
    <row r="140" spans="1:3" s="172" customFormat="1" x14ac:dyDescent="0.45">
      <c r="A140" s="200"/>
      <c r="B140" s="201"/>
      <c r="C140" s="172" t="s">
        <v>185</v>
      </c>
    </row>
    <row r="141" spans="1:3" s="197" customFormat="1" x14ac:dyDescent="0.45">
      <c r="A141" s="195"/>
      <c r="B141" s="196"/>
      <c r="C141" s="197" t="s">
        <v>186</v>
      </c>
    </row>
    <row r="142" spans="1:3" s="172" customFormat="1" x14ac:dyDescent="0.45">
      <c r="A142" s="200"/>
      <c r="B142" s="201"/>
    </row>
    <row r="143" spans="1:3" s="172" customFormat="1" x14ac:dyDescent="0.45">
      <c r="A143" s="200"/>
      <c r="B143" s="201" t="s">
        <v>79</v>
      </c>
    </row>
    <row r="144" spans="1:3" s="172" customFormat="1" x14ac:dyDescent="0.45">
      <c r="A144" s="200"/>
      <c r="B144" s="201"/>
      <c r="C144" s="172" t="s">
        <v>187</v>
      </c>
    </row>
    <row r="145" spans="1:6" s="172" customFormat="1" x14ac:dyDescent="0.45">
      <c r="A145" s="200"/>
      <c r="B145" s="201"/>
      <c r="C145" s="172" t="s">
        <v>188</v>
      </c>
    </row>
    <row r="146" spans="1:6" s="172" customFormat="1" x14ac:dyDescent="0.45">
      <c r="A146" s="200"/>
      <c r="B146" s="201"/>
      <c r="C146" s="172" t="s">
        <v>189</v>
      </c>
    </row>
    <row r="147" spans="1:6" s="172" customFormat="1" x14ac:dyDescent="0.45">
      <c r="A147" s="200"/>
      <c r="B147" s="201"/>
      <c r="C147" s="172" t="s">
        <v>190</v>
      </c>
    </row>
    <row r="148" spans="1:6" s="172" customFormat="1" x14ac:dyDescent="0.45">
      <c r="A148" s="200"/>
      <c r="B148" s="201"/>
      <c r="C148" s="172" t="s">
        <v>191</v>
      </c>
    </row>
    <row r="149" spans="1:6" s="172" customFormat="1" x14ac:dyDescent="0.45">
      <c r="A149" s="200"/>
      <c r="B149" s="201"/>
    </row>
    <row r="150" spans="1:6" s="172" customFormat="1" x14ac:dyDescent="0.45">
      <c r="A150" s="202"/>
      <c r="B150" s="203" t="s">
        <v>176</v>
      </c>
      <c r="C150" s="204"/>
    </row>
    <row r="151" spans="1:6" s="172" customFormat="1" x14ac:dyDescent="0.45">
      <c r="A151" s="202"/>
      <c r="B151" s="203"/>
      <c r="C151" s="204" t="s">
        <v>192</v>
      </c>
    </row>
    <row r="152" spans="1:6" s="172" customFormat="1" x14ac:dyDescent="0.45">
      <c r="A152" s="202"/>
      <c r="B152" s="203"/>
      <c r="C152" s="204" t="s">
        <v>193</v>
      </c>
    </row>
    <row r="153" spans="1:6" s="172" customFormat="1" x14ac:dyDescent="0.45">
      <c r="A153" s="202"/>
      <c r="B153" s="203"/>
      <c r="C153" s="204" t="s">
        <v>194</v>
      </c>
    </row>
    <row r="154" spans="1:6" s="172" customFormat="1" x14ac:dyDescent="0.45">
      <c r="A154" s="200"/>
      <c r="B154" s="201"/>
    </row>
    <row r="155" spans="1:6" ht="24.75" x14ac:dyDescent="0.55000000000000004">
      <c r="A155" s="194" t="s">
        <v>195</v>
      </c>
      <c r="B155" s="205"/>
      <c r="C155" s="206"/>
      <c r="D155" s="206"/>
      <c r="E155" s="206"/>
      <c r="F155" s="206"/>
    </row>
    <row r="156" spans="1:6" x14ac:dyDescent="0.45">
      <c r="A156" s="200"/>
      <c r="B156" s="207" t="s">
        <v>45</v>
      </c>
      <c r="C156" s="208"/>
      <c r="D156" s="208"/>
      <c r="E156" s="208"/>
      <c r="F156" s="208"/>
    </row>
    <row r="157" spans="1:6" x14ac:dyDescent="0.45">
      <c r="A157" s="200"/>
      <c r="B157" s="207"/>
      <c r="C157" s="208" t="s">
        <v>196</v>
      </c>
      <c r="D157" s="208"/>
      <c r="E157" s="208"/>
      <c r="F157" s="208"/>
    </row>
    <row r="158" spans="1:6" x14ac:dyDescent="0.45">
      <c r="A158" s="200"/>
      <c r="B158" s="207"/>
      <c r="C158" s="208" t="s">
        <v>197</v>
      </c>
      <c r="D158" s="208"/>
      <c r="E158" s="208"/>
      <c r="F158" s="208"/>
    </row>
    <row r="159" spans="1:6" x14ac:dyDescent="0.45">
      <c r="A159" s="195"/>
      <c r="B159" s="209"/>
      <c r="C159" s="210" t="s">
        <v>198</v>
      </c>
      <c r="D159" s="210"/>
      <c r="E159" s="210"/>
      <c r="F159" s="210"/>
    </row>
    <row r="160" spans="1:6" x14ac:dyDescent="0.45">
      <c r="A160" s="200"/>
      <c r="B160" s="207"/>
      <c r="C160" s="208"/>
      <c r="D160" s="208"/>
      <c r="E160" s="208"/>
      <c r="F160" s="208"/>
    </row>
    <row r="161" spans="1:6" x14ac:dyDescent="0.45">
      <c r="A161" s="200"/>
      <c r="B161" s="207" t="s">
        <v>79</v>
      </c>
      <c r="C161" s="208"/>
      <c r="D161" s="208"/>
      <c r="E161" s="208"/>
      <c r="F161" s="208"/>
    </row>
    <row r="162" spans="1:6" x14ac:dyDescent="0.45">
      <c r="A162" s="200"/>
      <c r="B162" s="207"/>
      <c r="C162" s="208" t="s">
        <v>187</v>
      </c>
      <c r="D162" s="208"/>
      <c r="E162" s="208"/>
      <c r="F162" s="208"/>
    </row>
    <row r="163" spans="1:6" x14ac:dyDescent="0.45">
      <c r="A163" s="200"/>
      <c r="B163" s="207"/>
      <c r="C163" s="208" t="s">
        <v>190</v>
      </c>
      <c r="D163" s="208"/>
      <c r="E163" s="208"/>
      <c r="F163" s="208"/>
    </row>
    <row r="164" spans="1:6" x14ac:dyDescent="0.45">
      <c r="A164" s="200"/>
      <c r="B164" s="207"/>
      <c r="C164" s="208" t="s">
        <v>199</v>
      </c>
      <c r="D164" s="208"/>
      <c r="E164" s="208"/>
      <c r="F164" s="208"/>
    </row>
    <row r="165" spans="1:6" x14ac:dyDescent="0.45">
      <c r="A165" s="200"/>
      <c r="B165" s="207"/>
      <c r="C165" s="208"/>
      <c r="D165" s="208"/>
      <c r="E165" s="211" t="s">
        <v>146</v>
      </c>
      <c r="F165" s="211" t="s">
        <v>108</v>
      </c>
    </row>
    <row r="166" spans="1:6" x14ac:dyDescent="0.45">
      <c r="A166" s="200"/>
      <c r="B166" s="207"/>
      <c r="C166" s="208"/>
      <c r="D166" s="208"/>
      <c r="E166" s="212" t="s">
        <v>200</v>
      </c>
      <c r="F166" s="213" t="s">
        <v>201</v>
      </c>
    </row>
    <row r="167" spans="1:6" x14ac:dyDescent="0.45">
      <c r="A167" s="200"/>
      <c r="B167" s="207"/>
      <c r="C167" s="208"/>
      <c r="D167" s="208"/>
      <c r="E167" s="212" t="s">
        <v>202</v>
      </c>
      <c r="F167" s="213" t="s">
        <v>203</v>
      </c>
    </row>
    <row r="168" spans="1:6" x14ac:dyDescent="0.45">
      <c r="A168" s="200"/>
      <c r="B168" s="207"/>
      <c r="C168" s="208"/>
      <c r="D168" s="208"/>
      <c r="E168" s="212" t="s">
        <v>204</v>
      </c>
      <c r="F168" s="213" t="s">
        <v>205</v>
      </c>
    </row>
    <row r="169" spans="1:6" x14ac:dyDescent="0.45">
      <c r="A169" s="200"/>
      <c r="B169" s="207"/>
      <c r="C169" s="208"/>
      <c r="D169" s="208"/>
      <c r="E169" s="212" t="s">
        <v>206</v>
      </c>
      <c r="F169" s="213" t="s">
        <v>207</v>
      </c>
    </row>
    <row r="170" spans="1:6" x14ac:dyDescent="0.45">
      <c r="A170" s="200"/>
      <c r="B170" s="207"/>
      <c r="C170" s="208"/>
      <c r="D170" s="208"/>
      <c r="E170" s="212" t="s">
        <v>208</v>
      </c>
      <c r="F170" s="213" t="s">
        <v>209</v>
      </c>
    </row>
    <row r="171" spans="1:6" x14ac:dyDescent="0.45">
      <c r="A171" s="200"/>
      <c r="B171" s="207"/>
      <c r="C171" s="208"/>
      <c r="D171" s="208"/>
      <c r="E171" s="212" t="s">
        <v>210</v>
      </c>
      <c r="F171" s="213" t="s">
        <v>211</v>
      </c>
    </row>
    <row r="172" spans="1:6" x14ac:dyDescent="0.45">
      <c r="A172" s="200"/>
      <c r="B172" s="207"/>
      <c r="C172" s="208"/>
      <c r="D172" s="208"/>
      <c r="E172" s="214" t="s">
        <v>212</v>
      </c>
      <c r="F172" s="215" t="s">
        <v>213</v>
      </c>
    </row>
    <row r="173" spans="1:6" x14ac:dyDescent="0.45">
      <c r="A173" s="200"/>
      <c r="B173" s="207"/>
      <c r="C173" s="208"/>
      <c r="D173" s="208"/>
      <c r="E173" s="216"/>
      <c r="F173" s="217" t="s">
        <v>214</v>
      </c>
    </row>
    <row r="174" spans="1:6" x14ac:dyDescent="0.45">
      <c r="A174" s="200"/>
      <c r="B174" s="207"/>
      <c r="C174" s="208"/>
      <c r="D174" s="208"/>
      <c r="E174" s="214" t="s">
        <v>215</v>
      </c>
      <c r="F174" s="215" t="s">
        <v>216</v>
      </c>
    </row>
    <row r="175" spans="1:6" x14ac:dyDescent="0.45">
      <c r="A175" s="200"/>
      <c r="B175" s="207"/>
      <c r="C175" s="208"/>
      <c r="D175" s="208"/>
      <c r="E175" s="216"/>
      <c r="F175" s="217" t="s">
        <v>217</v>
      </c>
    </row>
    <row r="176" spans="1:6" x14ac:dyDescent="0.45">
      <c r="A176" s="200"/>
      <c r="B176" s="207"/>
      <c r="C176" s="208"/>
      <c r="D176" s="208"/>
      <c r="E176" s="216"/>
      <c r="F176" s="217" t="s">
        <v>218</v>
      </c>
    </row>
    <row r="177" spans="1:6" x14ac:dyDescent="0.45">
      <c r="A177" s="200"/>
      <c r="B177" s="207"/>
      <c r="C177" s="208"/>
      <c r="D177" s="208"/>
      <c r="E177" s="218"/>
      <c r="F177" s="219" t="s">
        <v>219</v>
      </c>
    </row>
    <row r="178" spans="1:6" x14ac:dyDescent="0.45">
      <c r="A178" s="200"/>
      <c r="B178" s="207"/>
      <c r="C178" s="208"/>
      <c r="D178" s="208"/>
      <c r="F178" s="208"/>
    </row>
    <row r="179" spans="1:6" x14ac:dyDescent="0.45">
      <c r="A179" s="202"/>
      <c r="B179" s="220" t="s">
        <v>176</v>
      </c>
      <c r="C179" s="221"/>
      <c r="D179" s="208"/>
      <c r="E179" s="208"/>
      <c r="F179" s="208"/>
    </row>
    <row r="180" spans="1:6" x14ac:dyDescent="0.45">
      <c r="A180" s="202"/>
      <c r="B180" s="220"/>
      <c r="C180" s="221" t="s">
        <v>220</v>
      </c>
      <c r="D180" s="208"/>
      <c r="E180" s="208"/>
      <c r="F180" s="208"/>
    </row>
    <row r="181" spans="1:6" x14ac:dyDescent="0.45">
      <c r="A181" s="202"/>
      <c r="B181" s="220"/>
      <c r="C181" s="221" t="s">
        <v>221</v>
      </c>
      <c r="D181" s="208"/>
      <c r="E181" s="208"/>
      <c r="F181" s="208"/>
    </row>
    <row r="182" spans="1:6" x14ac:dyDescent="0.45">
      <c r="A182" s="202"/>
      <c r="B182" s="220"/>
      <c r="C182" s="221" t="s">
        <v>222</v>
      </c>
      <c r="D182" s="208"/>
      <c r="E182" s="208"/>
      <c r="F182" s="208"/>
    </row>
    <row r="183" spans="1:6" x14ac:dyDescent="0.45">
      <c r="A183" s="202"/>
      <c r="B183" s="220"/>
      <c r="C183" s="221"/>
      <c r="D183" s="208"/>
      <c r="E183" s="208"/>
      <c r="F183" s="208"/>
    </row>
    <row r="184" spans="1:6" x14ac:dyDescent="0.45">
      <c r="A184" s="202"/>
      <c r="B184" s="220"/>
      <c r="C184" s="221"/>
      <c r="D184" s="208"/>
      <c r="E184" s="208"/>
      <c r="F184" s="208"/>
    </row>
    <row r="185" spans="1:6" ht="24.75" x14ac:dyDescent="0.55000000000000004">
      <c r="A185" s="194" t="s">
        <v>223</v>
      </c>
      <c r="B185" s="205"/>
      <c r="C185" s="206"/>
      <c r="D185" s="206"/>
      <c r="E185" s="206"/>
      <c r="F185" s="206"/>
    </row>
    <row r="186" spans="1:6" x14ac:dyDescent="0.45">
      <c r="A186" s="170"/>
      <c r="B186" s="168" t="s">
        <v>224</v>
      </c>
    </row>
    <row r="187" spans="1:6" x14ac:dyDescent="0.45">
      <c r="A187" s="170"/>
      <c r="C187" s="169" t="s">
        <v>225</v>
      </c>
    </row>
    <row r="188" spans="1:6" x14ac:dyDescent="0.45">
      <c r="A188" s="170"/>
      <c r="C188" s="169" t="s">
        <v>226</v>
      </c>
    </row>
    <row r="189" spans="1:6" x14ac:dyDescent="0.45">
      <c r="A189" s="170"/>
      <c r="C189" s="222" t="s">
        <v>227</v>
      </c>
    </row>
    <row r="190" spans="1:6" x14ac:dyDescent="0.45">
      <c r="A190" s="170"/>
    </row>
    <row r="191" spans="1:6" x14ac:dyDescent="0.45">
      <c r="A191" s="170"/>
      <c r="B191" s="168" t="s">
        <v>228</v>
      </c>
    </row>
    <row r="192" spans="1:6" x14ac:dyDescent="0.45">
      <c r="A192" s="170"/>
      <c r="C192" s="169" t="s">
        <v>229</v>
      </c>
    </row>
    <row r="193" spans="1:6" x14ac:dyDescent="0.45">
      <c r="A193" s="170"/>
      <c r="C193" s="169" t="s">
        <v>230</v>
      </c>
    </row>
    <row r="194" spans="1:6" x14ac:dyDescent="0.45">
      <c r="A194" s="170"/>
      <c r="C194" s="169" t="s">
        <v>231</v>
      </c>
    </row>
    <row r="195" spans="1:6" ht="19.5" thickBot="1" x14ac:dyDescent="0.5">
      <c r="A195" s="170"/>
      <c r="E195" s="223" t="s">
        <v>146</v>
      </c>
      <c r="F195" s="223" t="s">
        <v>232</v>
      </c>
    </row>
    <row r="196" spans="1:6" ht="19.5" thickTop="1" x14ac:dyDescent="0.45">
      <c r="A196" s="170"/>
      <c r="E196" s="224" t="s">
        <v>233</v>
      </c>
      <c r="F196" s="224" t="s">
        <v>234</v>
      </c>
    </row>
    <row r="197" spans="1:6" x14ac:dyDescent="0.45">
      <c r="A197" s="170"/>
      <c r="E197" s="218"/>
      <c r="F197" s="218" t="s">
        <v>235</v>
      </c>
    </row>
    <row r="198" spans="1:6" x14ac:dyDescent="0.45">
      <c r="A198" s="170"/>
      <c r="E198" s="212" t="s">
        <v>236</v>
      </c>
      <c r="F198" s="212" t="s">
        <v>237</v>
      </c>
    </row>
    <row r="199" spans="1:6" x14ac:dyDescent="0.45">
      <c r="A199" s="170"/>
      <c r="E199" s="212" t="s">
        <v>238</v>
      </c>
      <c r="F199" s="212" t="s">
        <v>239</v>
      </c>
    </row>
    <row r="200" spans="1:6" x14ac:dyDescent="0.45">
      <c r="A200" s="170"/>
      <c r="E200" s="212" t="s">
        <v>240</v>
      </c>
      <c r="F200" s="212" t="s">
        <v>241</v>
      </c>
    </row>
    <row r="201" spans="1:6" x14ac:dyDescent="0.45">
      <c r="A201" s="170"/>
      <c r="E201" s="212" t="s">
        <v>242</v>
      </c>
      <c r="F201" s="212" t="s">
        <v>243</v>
      </c>
    </row>
    <row r="202" spans="1:6" x14ac:dyDescent="0.45">
      <c r="A202" s="170"/>
      <c r="E202" s="212" t="s">
        <v>244</v>
      </c>
      <c r="F202" s="212" t="s">
        <v>245</v>
      </c>
    </row>
    <row r="203" spans="1:6" x14ac:dyDescent="0.45">
      <c r="A203" s="170"/>
      <c r="E203" s="212" t="s">
        <v>246</v>
      </c>
      <c r="F203" s="212" t="s">
        <v>247</v>
      </c>
    </row>
    <row r="204" spans="1:6" x14ac:dyDescent="0.45">
      <c r="A204" s="170"/>
      <c r="E204" s="212" t="s">
        <v>248</v>
      </c>
      <c r="F204" s="212" t="s">
        <v>249</v>
      </c>
    </row>
    <row r="205" spans="1:6" x14ac:dyDescent="0.45">
      <c r="A205" s="170"/>
      <c r="E205" s="212" t="s">
        <v>250</v>
      </c>
      <c r="F205" s="212" t="s">
        <v>251</v>
      </c>
    </row>
    <row r="206" spans="1:6" x14ac:dyDescent="0.45">
      <c r="A206" s="170"/>
      <c r="E206" s="212" t="s">
        <v>252</v>
      </c>
      <c r="F206" s="212" t="s">
        <v>253</v>
      </c>
    </row>
    <row r="207" spans="1:6" x14ac:dyDescent="0.45">
      <c r="A207" s="170"/>
      <c r="E207" s="212" t="s">
        <v>254</v>
      </c>
      <c r="F207" s="212" t="s">
        <v>255</v>
      </c>
    </row>
    <row r="208" spans="1:6" x14ac:dyDescent="0.45">
      <c r="A208" s="170"/>
      <c r="E208" s="212" t="s">
        <v>256</v>
      </c>
      <c r="F208" s="212" t="s">
        <v>257</v>
      </c>
    </row>
    <row r="209" spans="1:7" x14ac:dyDescent="0.45">
      <c r="A209" s="170"/>
      <c r="E209" s="212" t="s">
        <v>258</v>
      </c>
      <c r="F209" s="212" t="s">
        <v>259</v>
      </c>
    </row>
    <row r="210" spans="1:7" x14ac:dyDescent="0.45">
      <c r="A210" s="170"/>
    </row>
    <row r="211" spans="1:7" x14ac:dyDescent="0.45">
      <c r="A211" s="170"/>
      <c r="C211" s="169" t="s">
        <v>260</v>
      </c>
    </row>
    <row r="212" spans="1:7" x14ac:dyDescent="0.45">
      <c r="A212" s="170"/>
      <c r="C212" s="169" t="s">
        <v>261</v>
      </c>
    </row>
    <row r="213" spans="1:7" ht="19.5" thickBot="1" x14ac:dyDescent="0.5">
      <c r="A213" s="170"/>
      <c r="E213" s="223" t="s">
        <v>146</v>
      </c>
      <c r="F213" s="223" t="s">
        <v>232</v>
      </c>
    </row>
    <row r="214" spans="1:7" ht="19.5" thickTop="1" x14ac:dyDescent="0.45">
      <c r="A214" s="170"/>
      <c r="E214" s="218" t="s">
        <v>262</v>
      </c>
      <c r="F214" s="218" t="s">
        <v>263</v>
      </c>
    </row>
    <row r="215" spans="1:7" x14ac:dyDescent="0.45">
      <c r="A215" s="170"/>
      <c r="E215" s="212" t="s">
        <v>264</v>
      </c>
      <c r="F215" s="212" t="s">
        <v>265</v>
      </c>
    </row>
    <row r="216" spans="1:7" x14ac:dyDescent="0.45">
      <c r="A216" s="170"/>
      <c r="E216" s="212" t="s">
        <v>266</v>
      </c>
      <c r="F216" s="212" t="s">
        <v>267</v>
      </c>
    </row>
    <row r="217" spans="1:7" x14ac:dyDescent="0.45">
      <c r="A217" s="170"/>
      <c r="E217" s="212" t="s">
        <v>268</v>
      </c>
      <c r="F217" s="212" t="s">
        <v>269</v>
      </c>
    </row>
    <row r="218" spans="1:7" x14ac:dyDescent="0.45">
      <c r="A218" s="170"/>
      <c r="E218" s="212" t="s">
        <v>270</v>
      </c>
      <c r="F218" s="212" t="s">
        <v>271</v>
      </c>
    </row>
    <row r="219" spans="1:7" x14ac:dyDescent="0.45">
      <c r="A219" s="170"/>
      <c r="E219" s="212" t="s">
        <v>272</v>
      </c>
      <c r="F219" s="212" t="s">
        <v>273</v>
      </c>
    </row>
    <row r="220" spans="1:7" x14ac:dyDescent="0.45">
      <c r="A220" s="170"/>
      <c r="E220" s="212" t="s">
        <v>274</v>
      </c>
      <c r="F220" s="212" t="s">
        <v>275</v>
      </c>
    </row>
    <row r="221" spans="1:7" x14ac:dyDescent="0.45">
      <c r="A221" s="170"/>
      <c r="E221" s="225"/>
      <c r="F221" s="225"/>
      <c r="G221" s="225"/>
    </row>
    <row r="222" spans="1:7" x14ac:dyDescent="0.45">
      <c r="A222" s="170"/>
      <c r="C222" s="169" t="s">
        <v>276</v>
      </c>
      <c r="E222" s="225"/>
      <c r="F222" s="225"/>
      <c r="G222" s="225"/>
    </row>
    <row r="223" spans="1:7" ht="19.5" thickBot="1" x14ac:dyDescent="0.5">
      <c r="A223" s="170"/>
      <c r="E223" s="223" t="s">
        <v>146</v>
      </c>
      <c r="F223" s="223" t="s">
        <v>232</v>
      </c>
      <c r="G223" s="225"/>
    </row>
    <row r="224" spans="1:7" ht="19.5" thickTop="1" x14ac:dyDescent="0.45">
      <c r="A224" s="170"/>
      <c r="E224" s="218" t="s">
        <v>277</v>
      </c>
      <c r="F224" s="218" t="s">
        <v>278</v>
      </c>
      <c r="G224" s="225"/>
    </row>
    <row r="225" spans="1:7" x14ac:dyDescent="0.45">
      <c r="A225" s="170"/>
      <c r="E225" s="212" t="s">
        <v>15</v>
      </c>
      <c r="F225" s="212" t="s">
        <v>279</v>
      </c>
      <c r="G225" s="225"/>
    </row>
    <row r="226" spans="1:7" x14ac:dyDescent="0.45">
      <c r="A226" s="170"/>
      <c r="E226" s="212" t="s">
        <v>280</v>
      </c>
      <c r="F226" s="212" t="s">
        <v>281</v>
      </c>
      <c r="G226" s="225"/>
    </row>
    <row r="227" spans="1:7" x14ac:dyDescent="0.45">
      <c r="A227" s="170"/>
      <c r="E227" s="225"/>
      <c r="F227" s="225"/>
      <c r="G227" s="225"/>
    </row>
    <row r="228" spans="1:7" x14ac:dyDescent="0.45">
      <c r="A228" s="170"/>
      <c r="C228" s="169" t="s">
        <v>282</v>
      </c>
      <c r="E228" s="225"/>
      <c r="F228" s="225"/>
      <c r="G228" s="225"/>
    </row>
    <row r="229" spans="1:7" ht="19.5" thickBot="1" x14ac:dyDescent="0.5">
      <c r="A229" s="170"/>
      <c r="E229" s="223" t="s">
        <v>146</v>
      </c>
      <c r="F229" s="223" t="s">
        <v>232</v>
      </c>
      <c r="G229" s="225"/>
    </row>
    <row r="230" spans="1:7" ht="19.5" thickTop="1" x14ac:dyDescent="0.45">
      <c r="A230" s="170"/>
      <c r="E230" s="212" t="s">
        <v>283</v>
      </c>
      <c r="F230" s="212" t="s">
        <v>284</v>
      </c>
      <c r="G230" s="225"/>
    </row>
    <row r="231" spans="1:7" x14ac:dyDescent="0.45">
      <c r="A231" s="170"/>
    </row>
    <row r="232" spans="1:7" x14ac:dyDescent="0.45">
      <c r="A232" s="170"/>
      <c r="C232" s="169" t="s">
        <v>285</v>
      </c>
    </row>
    <row r="233" spans="1:7" x14ac:dyDescent="0.45">
      <c r="A233" s="170"/>
    </row>
    <row r="234" spans="1:7" x14ac:dyDescent="0.45">
      <c r="A234" s="170"/>
      <c r="B234" s="168" t="s">
        <v>286</v>
      </c>
    </row>
    <row r="235" spans="1:7" x14ac:dyDescent="0.45">
      <c r="A235" s="170"/>
      <c r="C235" s="169" t="s">
        <v>287</v>
      </c>
    </row>
    <row r="236" spans="1:7" x14ac:dyDescent="0.45">
      <c r="A236" s="170"/>
      <c r="C236" s="222" t="s">
        <v>288</v>
      </c>
    </row>
    <row r="237" spans="1:7" x14ac:dyDescent="0.45">
      <c r="A237" s="170"/>
    </row>
    <row r="238" spans="1:7" ht="37.5" x14ac:dyDescent="0.45">
      <c r="A238" s="170"/>
      <c r="E238" s="226" t="s">
        <v>289</v>
      </c>
      <c r="F238" s="227" t="s">
        <v>290</v>
      </c>
    </row>
    <row r="239" spans="1:7" ht="37.5" x14ac:dyDescent="0.45">
      <c r="A239" s="170"/>
      <c r="E239" s="226" t="s">
        <v>291</v>
      </c>
      <c r="F239" s="227" t="s">
        <v>292</v>
      </c>
    </row>
    <row r="240" spans="1:7" x14ac:dyDescent="0.45">
      <c r="A240" s="170"/>
      <c r="E240" s="226" t="s">
        <v>293</v>
      </c>
      <c r="F240" s="212" t="s">
        <v>294</v>
      </c>
    </row>
    <row r="241" spans="1:6" x14ac:dyDescent="0.45">
      <c r="A241" s="170"/>
      <c r="E241" s="226" t="s">
        <v>295</v>
      </c>
      <c r="F241" s="212" t="s">
        <v>296</v>
      </c>
    </row>
    <row r="242" spans="1:6" x14ac:dyDescent="0.45">
      <c r="A242" s="170"/>
    </row>
    <row r="243" spans="1:6" x14ac:dyDescent="0.45">
      <c r="A243" s="170"/>
      <c r="C243" s="169" t="s">
        <v>297</v>
      </c>
    </row>
    <row r="244" spans="1:6" x14ac:dyDescent="0.45">
      <c r="A244" s="170"/>
      <c r="C244" s="222" t="s">
        <v>298</v>
      </c>
    </row>
    <row r="245" spans="1:6" x14ac:dyDescent="0.45">
      <c r="A245" s="170"/>
    </row>
    <row r="246" spans="1:6" x14ac:dyDescent="0.45">
      <c r="A246" s="170"/>
      <c r="E246" s="212" t="s">
        <v>299</v>
      </c>
      <c r="F246" s="212"/>
    </row>
    <row r="247" spans="1:6" x14ac:dyDescent="0.45">
      <c r="A247" s="170"/>
      <c r="E247" s="212" t="s">
        <v>300</v>
      </c>
      <c r="F247" s="212"/>
    </row>
    <row r="248" spans="1:6" x14ac:dyDescent="0.45">
      <c r="A248" s="170"/>
      <c r="E248" s="212" t="s">
        <v>301</v>
      </c>
      <c r="F248" s="212"/>
    </row>
    <row r="249" spans="1:6" x14ac:dyDescent="0.45">
      <c r="A249" s="170"/>
      <c r="E249" s="212" t="s">
        <v>302</v>
      </c>
      <c r="F249" s="212"/>
    </row>
    <row r="250" spans="1:6" x14ac:dyDescent="0.45">
      <c r="A250" s="170"/>
      <c r="E250" s="212" t="s">
        <v>303</v>
      </c>
      <c r="F250" s="212" t="s">
        <v>304</v>
      </c>
    </row>
    <row r="251" spans="1:6" x14ac:dyDescent="0.45">
      <c r="A251" s="170"/>
      <c r="E251" s="212" t="s">
        <v>305</v>
      </c>
      <c r="F251" s="212"/>
    </row>
    <row r="252" spans="1:6" x14ac:dyDescent="0.45">
      <c r="A252" s="170"/>
      <c r="E252" s="212" t="s">
        <v>306</v>
      </c>
      <c r="F252" s="212" t="s">
        <v>307</v>
      </c>
    </row>
    <row r="253" spans="1:6" x14ac:dyDescent="0.45">
      <c r="A253" s="170"/>
      <c r="E253" s="212" t="s">
        <v>308</v>
      </c>
      <c r="F253" s="212" t="s">
        <v>309</v>
      </c>
    </row>
    <row r="254" spans="1:6" x14ac:dyDescent="0.45">
      <c r="A254" s="170"/>
      <c r="E254" s="212" t="s">
        <v>310</v>
      </c>
      <c r="F254" s="212"/>
    </row>
    <row r="255" spans="1:6" x14ac:dyDescent="0.45">
      <c r="A255" s="170"/>
      <c r="E255" s="212" t="s">
        <v>311</v>
      </c>
      <c r="F255" s="212"/>
    </row>
    <row r="256" spans="1:6" x14ac:dyDescent="0.45">
      <c r="A256" s="170"/>
      <c r="E256" s="212" t="s">
        <v>312</v>
      </c>
      <c r="F256" s="212" t="s">
        <v>313</v>
      </c>
    </row>
    <row r="257" spans="1:6" x14ac:dyDescent="0.45">
      <c r="A257" s="170"/>
    </row>
    <row r="258" spans="1:6" x14ac:dyDescent="0.45">
      <c r="A258" s="170"/>
      <c r="C258" s="169" t="s">
        <v>314</v>
      </c>
    </row>
    <row r="259" spans="1:6" x14ac:dyDescent="0.45">
      <c r="A259" s="170"/>
      <c r="C259" s="222" t="s">
        <v>315</v>
      </c>
    </row>
    <row r="260" spans="1:6" x14ac:dyDescent="0.45">
      <c r="A260" s="170"/>
    </row>
    <row r="261" spans="1:6" x14ac:dyDescent="0.45">
      <c r="A261" s="170"/>
      <c r="E261" s="212" t="s">
        <v>316</v>
      </c>
      <c r="F261" s="212" t="s">
        <v>317</v>
      </c>
    </row>
    <row r="262" spans="1:6" x14ac:dyDescent="0.45">
      <c r="A262" s="170"/>
      <c r="E262" s="212" t="s">
        <v>318</v>
      </c>
      <c r="F262" s="212" t="s">
        <v>319</v>
      </c>
    </row>
    <row r="263" spans="1:6" x14ac:dyDescent="0.45">
      <c r="A263" s="170"/>
      <c r="E263" s="212" t="s">
        <v>320</v>
      </c>
      <c r="F263" s="212" t="s">
        <v>321</v>
      </c>
    </row>
    <row r="264" spans="1:6" x14ac:dyDescent="0.45">
      <c r="A264" s="170"/>
      <c r="E264" s="212" t="s">
        <v>322</v>
      </c>
      <c r="F264" s="212" t="s">
        <v>323</v>
      </c>
    </row>
    <row r="265" spans="1:6" x14ac:dyDescent="0.45">
      <c r="A265" s="170"/>
      <c r="E265" s="212" t="s">
        <v>324</v>
      </c>
      <c r="F265" s="212" t="s">
        <v>325</v>
      </c>
    </row>
    <row r="266" spans="1:6" x14ac:dyDescent="0.45">
      <c r="A266" s="170"/>
    </row>
    <row r="267" spans="1:6" x14ac:dyDescent="0.45">
      <c r="A267" s="170"/>
      <c r="C267" s="169" t="s">
        <v>326</v>
      </c>
    </row>
    <row r="268" spans="1:6" x14ac:dyDescent="0.45">
      <c r="A268" s="170"/>
      <c r="C268" s="222" t="s">
        <v>327</v>
      </c>
    </row>
    <row r="269" spans="1:6" x14ac:dyDescent="0.45">
      <c r="A269" s="170"/>
    </row>
    <row r="270" spans="1:6" x14ac:dyDescent="0.45">
      <c r="A270" s="170"/>
      <c r="E270" s="212" t="s">
        <v>328</v>
      </c>
      <c r="F270" s="212" t="s">
        <v>329</v>
      </c>
    </row>
    <row r="271" spans="1:6" x14ac:dyDescent="0.45">
      <c r="A271" s="170"/>
      <c r="E271" s="212" t="s">
        <v>330</v>
      </c>
      <c r="F271" s="212" t="s">
        <v>331</v>
      </c>
    </row>
    <row r="272" spans="1:6" x14ac:dyDescent="0.45">
      <c r="A272" s="170"/>
      <c r="E272" s="212" t="s">
        <v>332</v>
      </c>
      <c r="F272" s="212" t="s">
        <v>333</v>
      </c>
    </row>
    <row r="273" spans="1:7" x14ac:dyDescent="0.45">
      <c r="A273" s="170"/>
      <c r="E273" s="212" t="s">
        <v>334</v>
      </c>
      <c r="F273" s="212" t="s">
        <v>335</v>
      </c>
    </row>
    <row r="274" spans="1:7" x14ac:dyDescent="0.45">
      <c r="A274" s="170"/>
      <c r="E274" s="212" t="s">
        <v>336</v>
      </c>
      <c r="F274" s="212" t="s">
        <v>337</v>
      </c>
    </row>
    <row r="277" spans="1:7" s="204" customFormat="1" x14ac:dyDescent="0.15">
      <c r="A277" s="203"/>
      <c r="B277" s="203" t="s">
        <v>338</v>
      </c>
    </row>
    <row r="278" spans="1:7" s="204" customFormat="1" x14ac:dyDescent="0.15">
      <c r="A278" s="203"/>
      <c r="B278" s="203"/>
    </row>
    <row r="279" spans="1:7" s="204" customFormat="1" x14ac:dyDescent="0.45">
      <c r="A279" s="203"/>
      <c r="B279" s="203"/>
      <c r="D279" s="228" t="s">
        <v>339</v>
      </c>
      <c r="E279" s="228" t="s">
        <v>340</v>
      </c>
      <c r="F279" s="229" t="s">
        <v>341</v>
      </c>
      <c r="G279" s="228" t="s">
        <v>342</v>
      </c>
    </row>
    <row r="280" spans="1:7" s="204" customFormat="1" x14ac:dyDescent="0.45">
      <c r="A280" s="203"/>
      <c r="B280" s="203"/>
      <c r="D280" s="230" t="s">
        <v>17</v>
      </c>
      <c r="E280" s="231">
        <v>41333</v>
      </c>
      <c r="F280" s="232" t="s">
        <v>19</v>
      </c>
      <c r="G280" s="230" t="s">
        <v>343</v>
      </c>
    </row>
    <row r="281" spans="1:7" s="204" customFormat="1" x14ac:dyDescent="0.45">
      <c r="A281" s="203"/>
      <c r="B281" s="203"/>
      <c r="D281" s="230" t="s">
        <v>20</v>
      </c>
      <c r="E281" s="231">
        <v>42564</v>
      </c>
      <c r="F281" s="232" t="s">
        <v>344</v>
      </c>
      <c r="G281" s="230" t="s">
        <v>345</v>
      </c>
    </row>
    <row r="282" spans="1:7" x14ac:dyDescent="0.45">
      <c r="D282" s="230" t="s">
        <v>23</v>
      </c>
      <c r="E282" s="231">
        <v>42643</v>
      </c>
      <c r="F282" s="232" t="s">
        <v>346</v>
      </c>
      <c r="G282" s="230" t="s">
        <v>347</v>
      </c>
    </row>
    <row r="283" spans="1:7" x14ac:dyDescent="0.45">
      <c r="D283" s="230" t="s">
        <v>25</v>
      </c>
      <c r="E283" s="231">
        <v>42885</v>
      </c>
      <c r="F283" s="232" t="s">
        <v>348</v>
      </c>
      <c r="G283" s="230" t="s">
        <v>349</v>
      </c>
    </row>
    <row r="284" spans="1:7" ht="37.5" x14ac:dyDescent="0.45">
      <c r="D284" s="233" t="s">
        <v>28</v>
      </c>
      <c r="E284" s="234" t="s">
        <v>350</v>
      </c>
      <c r="F284" s="227" t="s">
        <v>351</v>
      </c>
      <c r="G284" s="234" t="s">
        <v>352</v>
      </c>
    </row>
  </sheetData>
  <phoneticPr fontId="3"/>
  <pageMargins left="0.75" right="0.75" top="1" bottom="1" header="0.51200000000000001" footer="0.51200000000000001"/>
  <pageSetup paperSize="9" scale="52" orientation="portrait" r:id="rId1"/>
  <headerFooter alignWithMargins="0">
    <oddHeader>&amp;L[&amp;F]&amp;C&amp;A&amp;R&amp;P/&amp;N</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autoPageBreaks="0" fitToPage="1"/>
  </sheetPr>
  <dimension ref="B1:AJ18"/>
  <sheetViews>
    <sheetView showGridLines="0" topLeftCell="A10" zoomScale="90" zoomScaleNormal="100" workbookViewId="0">
      <selection activeCell="AI13" sqref="AI13:AJ13"/>
    </sheetView>
  </sheetViews>
  <sheetFormatPr defaultColWidth="5" defaultRowHeight="16.5" customHeight="1" x14ac:dyDescent="0.15"/>
  <cols>
    <col min="1" max="1" width="1.875" style="43" customWidth="1"/>
    <col min="2" max="2" width="5" style="43"/>
    <col min="3" max="3" width="27.5" style="43" bestFit="1" customWidth="1"/>
    <col min="4" max="4" width="10.375" style="43" customWidth="1"/>
    <col min="5" max="5" width="9.75" style="55" customWidth="1"/>
    <col min="6" max="6" width="12.25" style="43" bestFit="1" customWidth="1"/>
    <col min="7" max="7" width="20.125" style="43" bestFit="1" customWidth="1"/>
    <col min="8" max="8" width="16.625" style="43" customWidth="1"/>
    <col min="9" max="9" width="5" style="43" customWidth="1"/>
    <col min="10" max="18" width="5" style="43"/>
    <col min="19" max="19" width="5" style="43" customWidth="1"/>
    <col min="20" max="20" width="10.25" style="43" bestFit="1" customWidth="1"/>
    <col min="21" max="31" width="5" style="43"/>
    <col min="32" max="32" width="9.5" style="43" customWidth="1"/>
    <col min="33" max="33" width="9.375" style="43" customWidth="1"/>
    <col min="34" max="34" width="9.375" style="43" bestFit="1" customWidth="1"/>
    <col min="35" max="36" width="10.25" style="43" customWidth="1"/>
    <col min="37" max="16384" width="5" style="43"/>
  </cols>
  <sheetData>
    <row r="1" spans="2:36" ht="16.5" customHeight="1" x14ac:dyDescent="0.15">
      <c r="B1" s="318" t="s">
        <v>353</v>
      </c>
      <c r="C1" s="318"/>
      <c r="D1" s="318"/>
      <c r="E1" s="318"/>
      <c r="F1" s="318"/>
      <c r="G1" s="318"/>
      <c r="H1" s="318"/>
      <c r="I1" s="318"/>
      <c r="J1" s="318"/>
      <c r="AC1" s="319" t="s">
        <v>354</v>
      </c>
      <c r="AD1" s="320"/>
      <c r="AE1" s="320"/>
      <c r="AF1" s="320"/>
      <c r="AG1" s="320"/>
      <c r="AH1" s="320"/>
      <c r="AI1" s="59" t="s">
        <v>355</v>
      </c>
      <c r="AJ1" s="62"/>
    </row>
    <row r="2" spans="2:36" ht="16.5" customHeight="1" thickBot="1" x14ac:dyDescent="0.2">
      <c r="B2" s="318"/>
      <c r="C2" s="318"/>
      <c r="D2" s="318"/>
      <c r="E2" s="318"/>
      <c r="F2" s="318"/>
      <c r="G2" s="318"/>
      <c r="H2" s="318"/>
      <c r="I2" s="318"/>
      <c r="J2" s="318"/>
      <c r="AC2" s="321"/>
      <c r="AD2" s="322"/>
      <c r="AE2" s="322"/>
      <c r="AF2" s="322"/>
      <c r="AG2" s="322"/>
      <c r="AH2" s="322"/>
      <c r="AI2" s="303"/>
      <c r="AJ2" s="315"/>
    </row>
    <row r="3" spans="2:36" ht="8.25" customHeight="1" thickBot="1" x14ac:dyDescent="0.2">
      <c r="B3" s="240"/>
      <c r="C3" s="240"/>
      <c r="D3" s="240"/>
      <c r="E3" s="61"/>
      <c r="F3" s="240"/>
      <c r="G3" s="240"/>
      <c r="H3" s="240"/>
      <c r="I3" s="240"/>
      <c r="J3" s="240"/>
    </row>
    <row r="4" spans="2:36" ht="16.5" customHeight="1" x14ac:dyDescent="0.15">
      <c r="B4" s="42" t="s">
        <v>262</v>
      </c>
      <c r="C4" s="242" t="s">
        <v>356</v>
      </c>
      <c r="D4" s="242" t="s">
        <v>357</v>
      </c>
      <c r="E4" s="60" t="s">
        <v>358</v>
      </c>
      <c r="F4" s="242" t="s">
        <v>359</v>
      </c>
      <c r="G4" s="242" t="s">
        <v>360</v>
      </c>
      <c r="H4" s="59" t="s">
        <v>361</v>
      </c>
      <c r="I4" s="323" t="s">
        <v>16</v>
      </c>
      <c r="J4" s="324"/>
      <c r="K4" s="324"/>
      <c r="L4" s="324"/>
      <c r="M4" s="324"/>
      <c r="N4" s="324"/>
      <c r="O4" s="324"/>
      <c r="P4" s="324"/>
      <c r="Q4" s="324"/>
      <c r="R4" s="324"/>
      <c r="S4" s="325"/>
      <c r="T4" s="53" t="s">
        <v>362</v>
      </c>
      <c r="U4" s="326" t="s">
        <v>363</v>
      </c>
      <c r="V4" s="324"/>
      <c r="W4" s="324"/>
      <c r="X4" s="324"/>
      <c r="Y4" s="324"/>
      <c r="Z4" s="324"/>
      <c r="AA4" s="324"/>
      <c r="AB4" s="324"/>
      <c r="AC4" s="324"/>
      <c r="AD4" s="324"/>
      <c r="AE4" s="325"/>
      <c r="AF4" s="242" t="s">
        <v>364</v>
      </c>
      <c r="AG4" s="242" t="s">
        <v>365</v>
      </c>
      <c r="AH4" s="242" t="s">
        <v>366</v>
      </c>
      <c r="AI4" s="316" t="s">
        <v>367</v>
      </c>
      <c r="AJ4" s="317"/>
    </row>
    <row r="5" spans="2:36" ht="228" customHeight="1" x14ac:dyDescent="0.15">
      <c r="B5" s="120">
        <v>1</v>
      </c>
      <c r="C5" s="121" t="s">
        <v>368</v>
      </c>
      <c r="D5" s="51">
        <v>42439</v>
      </c>
      <c r="E5" s="122">
        <v>11701</v>
      </c>
      <c r="F5" s="239" t="s">
        <v>369</v>
      </c>
      <c r="G5" s="48" t="s">
        <v>370</v>
      </c>
      <c r="H5" s="54" t="s">
        <v>371</v>
      </c>
      <c r="I5" s="297" t="s">
        <v>372</v>
      </c>
      <c r="J5" s="298"/>
      <c r="K5" s="298"/>
      <c r="L5" s="298"/>
      <c r="M5" s="298"/>
      <c r="N5" s="298"/>
      <c r="O5" s="298"/>
      <c r="P5" s="298"/>
      <c r="Q5" s="298"/>
      <c r="R5" s="298"/>
      <c r="S5" s="299"/>
      <c r="T5" s="47">
        <v>42460</v>
      </c>
      <c r="U5" s="302" t="s">
        <v>373</v>
      </c>
      <c r="V5" s="298"/>
      <c r="W5" s="298"/>
      <c r="X5" s="298"/>
      <c r="Y5" s="298"/>
      <c r="Z5" s="298"/>
      <c r="AA5" s="298"/>
      <c r="AB5" s="298"/>
      <c r="AC5" s="298"/>
      <c r="AD5" s="298"/>
      <c r="AE5" s="299"/>
      <c r="AF5" s="48">
        <v>18.5</v>
      </c>
      <c r="AG5" s="48" t="s">
        <v>374</v>
      </c>
      <c r="AH5" s="51">
        <v>42460</v>
      </c>
      <c r="AI5" s="300" t="s">
        <v>352</v>
      </c>
      <c r="AJ5" s="301"/>
    </row>
    <row r="6" spans="2:36" ht="144" customHeight="1" x14ac:dyDescent="0.15">
      <c r="B6" s="45">
        <v>2</v>
      </c>
      <c r="C6" s="121" t="s">
        <v>375</v>
      </c>
      <c r="D6" s="54" t="s">
        <v>376</v>
      </c>
      <c r="E6" s="58" t="s">
        <v>10</v>
      </c>
      <c r="F6" s="239" t="s">
        <v>377</v>
      </c>
      <c r="G6" s="48" t="s">
        <v>374</v>
      </c>
      <c r="H6" s="48" t="s">
        <v>371</v>
      </c>
      <c r="I6" s="297" t="s">
        <v>378</v>
      </c>
      <c r="J6" s="298"/>
      <c r="K6" s="298"/>
      <c r="L6" s="298"/>
      <c r="M6" s="298"/>
      <c r="N6" s="298"/>
      <c r="O6" s="298"/>
      <c r="P6" s="298"/>
      <c r="Q6" s="298"/>
      <c r="R6" s="298"/>
      <c r="S6" s="299"/>
      <c r="T6" s="47">
        <v>42490</v>
      </c>
      <c r="U6" s="302" t="s">
        <v>379</v>
      </c>
      <c r="V6" s="298"/>
      <c r="W6" s="298"/>
      <c r="X6" s="298"/>
      <c r="Y6" s="298"/>
      <c r="Z6" s="298"/>
      <c r="AA6" s="298"/>
      <c r="AB6" s="298"/>
      <c r="AC6" s="298"/>
      <c r="AD6" s="298"/>
      <c r="AE6" s="299"/>
      <c r="AF6" s="48">
        <v>78</v>
      </c>
      <c r="AG6" s="54" t="s">
        <v>380</v>
      </c>
      <c r="AH6" s="51">
        <v>42516</v>
      </c>
      <c r="AI6" s="300" t="s">
        <v>381</v>
      </c>
      <c r="AJ6" s="301"/>
    </row>
    <row r="7" spans="2:36" ht="117.75" customHeight="1" x14ac:dyDescent="0.15">
      <c r="B7" s="45">
        <v>3</v>
      </c>
      <c r="C7" s="121" t="s">
        <v>382</v>
      </c>
      <c r="D7" s="51">
        <v>42510</v>
      </c>
      <c r="E7" s="57" t="s">
        <v>10</v>
      </c>
      <c r="F7" s="48" t="s">
        <v>383</v>
      </c>
      <c r="G7" s="48" t="s">
        <v>380</v>
      </c>
      <c r="H7" s="48" t="s">
        <v>384</v>
      </c>
      <c r="I7" s="297" t="s">
        <v>385</v>
      </c>
      <c r="J7" s="298"/>
      <c r="K7" s="298"/>
      <c r="L7" s="298"/>
      <c r="M7" s="298"/>
      <c r="N7" s="298"/>
      <c r="O7" s="298"/>
      <c r="P7" s="298"/>
      <c r="Q7" s="298"/>
      <c r="R7" s="298"/>
      <c r="S7" s="299"/>
      <c r="T7" s="47">
        <v>42580</v>
      </c>
      <c r="U7" s="302" t="s">
        <v>386</v>
      </c>
      <c r="V7" s="298"/>
      <c r="W7" s="298"/>
      <c r="X7" s="298"/>
      <c r="Y7" s="298"/>
      <c r="Z7" s="298"/>
      <c r="AA7" s="298"/>
      <c r="AB7" s="298"/>
      <c r="AC7" s="298"/>
      <c r="AD7" s="298"/>
      <c r="AE7" s="299"/>
      <c r="AF7" s="48"/>
      <c r="AG7" s="48" t="s">
        <v>387</v>
      </c>
      <c r="AH7" s="51"/>
      <c r="AI7" s="300" t="s">
        <v>352</v>
      </c>
      <c r="AJ7" s="301"/>
    </row>
    <row r="8" spans="2:36" ht="81.75" customHeight="1" x14ac:dyDescent="0.15">
      <c r="B8" s="45">
        <v>4</v>
      </c>
      <c r="C8" s="121" t="s">
        <v>368</v>
      </c>
      <c r="D8" s="51">
        <v>42670</v>
      </c>
      <c r="E8" s="155" t="s">
        <v>388</v>
      </c>
      <c r="F8" s="239" t="s">
        <v>389</v>
      </c>
      <c r="G8" s="48" t="s">
        <v>387</v>
      </c>
      <c r="H8" s="48" t="s">
        <v>390</v>
      </c>
      <c r="I8" s="297" t="s">
        <v>391</v>
      </c>
      <c r="J8" s="298"/>
      <c r="K8" s="298"/>
      <c r="L8" s="298"/>
      <c r="M8" s="298"/>
      <c r="N8" s="298"/>
      <c r="O8" s="298"/>
      <c r="P8" s="298"/>
      <c r="Q8" s="298"/>
      <c r="R8" s="298"/>
      <c r="S8" s="299"/>
      <c r="T8" s="47">
        <v>42699</v>
      </c>
      <c r="U8" s="302" t="s">
        <v>392</v>
      </c>
      <c r="V8" s="298"/>
      <c r="W8" s="298"/>
      <c r="X8" s="298"/>
      <c r="Y8" s="298"/>
      <c r="Z8" s="298"/>
      <c r="AA8" s="298"/>
      <c r="AB8" s="298"/>
      <c r="AC8" s="298"/>
      <c r="AD8" s="298"/>
      <c r="AE8" s="299"/>
      <c r="AF8" s="48">
        <v>27</v>
      </c>
      <c r="AG8" s="48" t="s">
        <v>393</v>
      </c>
      <c r="AH8" s="51"/>
      <c r="AI8" s="300" t="s">
        <v>394</v>
      </c>
      <c r="AJ8" s="301"/>
    </row>
    <row r="9" spans="2:36" ht="81.75" customHeight="1" x14ac:dyDescent="0.15">
      <c r="B9" s="45">
        <v>5</v>
      </c>
      <c r="C9" s="121" t="s">
        <v>395</v>
      </c>
      <c r="D9" s="51">
        <v>42789</v>
      </c>
      <c r="E9" s="155" t="s">
        <v>10</v>
      </c>
      <c r="F9" s="239" t="s">
        <v>389</v>
      </c>
      <c r="G9" s="48" t="s">
        <v>396</v>
      </c>
      <c r="H9" s="48" t="s">
        <v>390</v>
      </c>
      <c r="I9" s="297" t="s">
        <v>397</v>
      </c>
      <c r="J9" s="298"/>
      <c r="K9" s="298"/>
      <c r="L9" s="298"/>
      <c r="M9" s="298"/>
      <c r="N9" s="298"/>
      <c r="O9" s="298"/>
      <c r="P9" s="298"/>
      <c r="Q9" s="298"/>
      <c r="R9" s="298"/>
      <c r="S9" s="299"/>
      <c r="T9" s="47">
        <v>42824</v>
      </c>
      <c r="U9" s="302" t="s">
        <v>398</v>
      </c>
      <c r="V9" s="298"/>
      <c r="W9" s="298"/>
      <c r="X9" s="298"/>
      <c r="Y9" s="298"/>
      <c r="Z9" s="298"/>
      <c r="AA9" s="298"/>
      <c r="AB9" s="298"/>
      <c r="AC9" s="298"/>
      <c r="AD9" s="298"/>
      <c r="AE9" s="299"/>
      <c r="AF9" s="48"/>
      <c r="AG9" s="48" t="s">
        <v>399</v>
      </c>
      <c r="AH9" s="51"/>
      <c r="AI9" s="300" t="s">
        <v>400</v>
      </c>
      <c r="AJ9" s="301"/>
    </row>
    <row r="10" spans="2:36" ht="49.5" customHeight="1" x14ac:dyDescent="0.15">
      <c r="B10" s="45">
        <v>6</v>
      </c>
      <c r="C10" s="121" t="s">
        <v>395</v>
      </c>
      <c r="D10" s="51" t="s">
        <v>401</v>
      </c>
      <c r="E10" s="57">
        <v>12072</v>
      </c>
      <c r="F10" s="239" t="s">
        <v>389</v>
      </c>
      <c r="G10" s="48" t="s">
        <v>402</v>
      </c>
      <c r="H10" s="48" t="s">
        <v>10</v>
      </c>
      <c r="I10" s="297" t="s">
        <v>403</v>
      </c>
      <c r="J10" s="298"/>
      <c r="K10" s="298"/>
      <c r="L10" s="298"/>
      <c r="M10" s="298"/>
      <c r="N10" s="298"/>
      <c r="O10" s="298"/>
      <c r="P10" s="298"/>
      <c r="Q10" s="298"/>
      <c r="R10" s="298"/>
      <c r="S10" s="299"/>
      <c r="T10" s="47">
        <v>42832</v>
      </c>
      <c r="U10" s="302" t="s">
        <v>404</v>
      </c>
      <c r="V10" s="298"/>
      <c r="W10" s="298"/>
      <c r="X10" s="298"/>
      <c r="Y10" s="298"/>
      <c r="Z10" s="298"/>
      <c r="AA10" s="298"/>
      <c r="AB10" s="298"/>
      <c r="AC10" s="298"/>
      <c r="AD10" s="298"/>
      <c r="AE10" s="299"/>
      <c r="AF10" s="48"/>
      <c r="AG10" s="48" t="s">
        <v>405</v>
      </c>
      <c r="AH10" s="51"/>
      <c r="AI10" s="300" t="s">
        <v>39</v>
      </c>
      <c r="AJ10" s="301"/>
    </row>
    <row r="11" spans="2:36" ht="186" customHeight="1" x14ac:dyDescent="0.15">
      <c r="B11" s="45">
        <v>7</v>
      </c>
      <c r="C11" s="48" t="s">
        <v>395</v>
      </c>
      <c r="D11" s="54" t="s">
        <v>406</v>
      </c>
      <c r="E11" s="155" t="s">
        <v>407</v>
      </c>
      <c r="F11" s="239" t="s">
        <v>86</v>
      </c>
      <c r="G11" s="48" t="s">
        <v>405</v>
      </c>
      <c r="H11" s="48" t="s">
        <v>408</v>
      </c>
      <c r="I11" s="297" t="s">
        <v>409</v>
      </c>
      <c r="J11" s="298"/>
      <c r="K11" s="298"/>
      <c r="L11" s="298"/>
      <c r="M11" s="298"/>
      <c r="N11" s="298"/>
      <c r="O11" s="298"/>
      <c r="P11" s="298"/>
      <c r="Q11" s="298"/>
      <c r="R11" s="298"/>
      <c r="S11" s="299"/>
      <c r="T11" s="47">
        <v>43161</v>
      </c>
      <c r="U11" s="302" t="s">
        <v>410</v>
      </c>
      <c r="V11" s="298"/>
      <c r="W11" s="298"/>
      <c r="X11" s="298"/>
      <c r="Y11" s="298"/>
      <c r="Z11" s="298"/>
      <c r="AA11" s="298"/>
      <c r="AB11" s="298"/>
      <c r="AC11" s="298"/>
      <c r="AD11" s="298"/>
      <c r="AE11" s="299"/>
      <c r="AF11" s="48">
        <v>220</v>
      </c>
      <c r="AG11" s="48" t="s">
        <v>411</v>
      </c>
      <c r="AH11" s="51"/>
      <c r="AI11" s="300" t="s">
        <v>41</v>
      </c>
      <c r="AJ11" s="301"/>
    </row>
    <row r="12" spans="2:36" ht="86.25" customHeight="1" x14ac:dyDescent="0.15">
      <c r="B12" s="45">
        <v>8</v>
      </c>
      <c r="C12" s="48" t="s">
        <v>395</v>
      </c>
      <c r="D12" s="51">
        <v>43146</v>
      </c>
      <c r="E12" s="57" t="s">
        <v>10</v>
      </c>
      <c r="F12" s="239" t="s">
        <v>84</v>
      </c>
      <c r="G12" s="48" t="s">
        <v>412</v>
      </c>
      <c r="H12" s="48" t="s">
        <v>10</v>
      </c>
      <c r="I12" s="297" t="s">
        <v>831</v>
      </c>
      <c r="J12" s="298"/>
      <c r="K12" s="298"/>
      <c r="L12" s="298"/>
      <c r="M12" s="298"/>
      <c r="N12" s="298"/>
      <c r="O12" s="298"/>
      <c r="P12" s="298"/>
      <c r="Q12" s="298"/>
      <c r="R12" s="298"/>
      <c r="S12" s="299"/>
      <c r="T12" s="47">
        <v>43186</v>
      </c>
      <c r="U12" s="302" t="s">
        <v>413</v>
      </c>
      <c r="V12" s="298"/>
      <c r="W12" s="298"/>
      <c r="X12" s="298"/>
      <c r="Y12" s="298"/>
      <c r="Z12" s="298"/>
      <c r="AA12" s="298"/>
      <c r="AB12" s="298"/>
      <c r="AC12" s="298"/>
      <c r="AD12" s="298"/>
      <c r="AE12" s="299"/>
      <c r="AF12" s="48"/>
      <c r="AG12" s="48" t="s">
        <v>414</v>
      </c>
      <c r="AH12" s="51"/>
      <c r="AI12" s="300" t="s">
        <v>11</v>
      </c>
      <c r="AJ12" s="301"/>
    </row>
    <row r="13" spans="2:36" ht="86.25" customHeight="1" x14ac:dyDescent="0.15">
      <c r="B13" s="258">
        <v>9</v>
      </c>
      <c r="C13" s="259" t="s">
        <v>395</v>
      </c>
      <c r="D13" s="260">
        <v>43188</v>
      </c>
      <c r="E13" s="261" t="s">
        <v>10</v>
      </c>
      <c r="F13" s="262" t="s">
        <v>84</v>
      </c>
      <c r="G13" s="259" t="s">
        <v>412</v>
      </c>
      <c r="H13" s="259" t="s">
        <v>10</v>
      </c>
      <c r="I13" s="314" t="s">
        <v>835</v>
      </c>
      <c r="J13" s="312"/>
      <c r="K13" s="312"/>
      <c r="L13" s="312"/>
      <c r="M13" s="312"/>
      <c r="N13" s="312"/>
      <c r="O13" s="312"/>
      <c r="P13" s="312"/>
      <c r="Q13" s="312"/>
      <c r="R13" s="312"/>
      <c r="S13" s="313"/>
      <c r="T13" s="263">
        <v>43186</v>
      </c>
      <c r="U13" s="311" t="s">
        <v>836</v>
      </c>
      <c r="V13" s="312"/>
      <c r="W13" s="312"/>
      <c r="X13" s="312"/>
      <c r="Y13" s="312"/>
      <c r="Z13" s="312"/>
      <c r="AA13" s="312"/>
      <c r="AB13" s="312"/>
      <c r="AC13" s="312"/>
      <c r="AD13" s="312"/>
      <c r="AE13" s="313"/>
      <c r="AF13" s="259"/>
      <c r="AG13" s="259" t="s">
        <v>834</v>
      </c>
      <c r="AH13" s="260"/>
      <c r="AI13" s="309" t="s">
        <v>11</v>
      </c>
      <c r="AJ13" s="310"/>
    </row>
    <row r="14" spans="2:36" ht="49.5" customHeight="1" x14ac:dyDescent="0.15">
      <c r="B14" s="45"/>
      <c r="C14" s="239"/>
      <c r="D14" s="51"/>
      <c r="E14" s="57"/>
      <c r="F14" s="239"/>
      <c r="G14" s="48"/>
      <c r="H14" s="48"/>
      <c r="I14" s="297"/>
      <c r="J14" s="298"/>
      <c r="K14" s="298"/>
      <c r="L14" s="298"/>
      <c r="M14" s="298"/>
      <c r="N14" s="298"/>
      <c r="O14" s="298"/>
      <c r="P14" s="298"/>
      <c r="Q14" s="298"/>
      <c r="R14" s="298"/>
      <c r="S14" s="299"/>
      <c r="T14" s="47"/>
      <c r="U14" s="302"/>
      <c r="V14" s="298"/>
      <c r="W14" s="298"/>
      <c r="X14" s="298"/>
      <c r="Y14" s="298"/>
      <c r="Z14" s="298"/>
      <c r="AA14" s="298"/>
      <c r="AB14" s="298"/>
      <c r="AC14" s="298"/>
      <c r="AD14" s="298"/>
      <c r="AE14" s="299"/>
      <c r="AF14" s="48"/>
      <c r="AG14" s="48"/>
      <c r="AH14" s="51"/>
      <c r="AI14" s="300"/>
      <c r="AJ14" s="301"/>
    </row>
    <row r="15" spans="2:36" ht="49.5" customHeight="1" x14ac:dyDescent="0.15">
      <c r="B15" s="45"/>
      <c r="C15" s="239"/>
      <c r="D15" s="51"/>
      <c r="E15" s="57"/>
      <c r="F15" s="239"/>
      <c r="G15" s="48"/>
      <c r="H15" s="48"/>
      <c r="I15" s="297"/>
      <c r="J15" s="298"/>
      <c r="K15" s="298"/>
      <c r="L15" s="298"/>
      <c r="M15" s="298"/>
      <c r="N15" s="298"/>
      <c r="O15" s="298"/>
      <c r="P15" s="298"/>
      <c r="Q15" s="298"/>
      <c r="R15" s="298"/>
      <c r="S15" s="299"/>
      <c r="T15" s="47"/>
      <c r="U15" s="302"/>
      <c r="V15" s="298"/>
      <c r="W15" s="298"/>
      <c r="X15" s="298"/>
      <c r="Y15" s="298"/>
      <c r="Z15" s="298"/>
      <c r="AA15" s="298"/>
      <c r="AB15" s="298"/>
      <c r="AC15" s="298"/>
      <c r="AD15" s="298"/>
      <c r="AE15" s="299"/>
      <c r="AF15" s="48"/>
      <c r="AG15" s="48"/>
      <c r="AH15" s="51"/>
      <c r="AI15" s="300"/>
      <c r="AJ15" s="301"/>
    </row>
    <row r="16" spans="2:36" ht="49.5" customHeight="1" x14ac:dyDescent="0.15">
      <c r="B16" s="45"/>
      <c r="C16" s="239"/>
      <c r="D16" s="51"/>
      <c r="E16" s="57"/>
      <c r="F16" s="239"/>
      <c r="G16" s="48"/>
      <c r="H16" s="48"/>
      <c r="I16" s="297"/>
      <c r="J16" s="298"/>
      <c r="K16" s="298"/>
      <c r="L16" s="298"/>
      <c r="M16" s="298"/>
      <c r="N16" s="298"/>
      <c r="O16" s="298"/>
      <c r="P16" s="298"/>
      <c r="Q16" s="298"/>
      <c r="R16" s="298"/>
      <c r="S16" s="299"/>
      <c r="T16" s="47"/>
      <c r="U16" s="302"/>
      <c r="V16" s="298"/>
      <c r="W16" s="298"/>
      <c r="X16" s="298"/>
      <c r="Y16" s="298"/>
      <c r="Z16" s="298"/>
      <c r="AA16" s="298"/>
      <c r="AB16" s="298"/>
      <c r="AC16" s="298"/>
      <c r="AD16" s="298"/>
      <c r="AE16" s="299"/>
      <c r="AF16" s="48"/>
      <c r="AG16" s="48"/>
      <c r="AH16" s="51"/>
      <c r="AI16" s="300"/>
      <c r="AJ16" s="301"/>
    </row>
    <row r="17" spans="2:36" ht="49.5" customHeight="1" x14ac:dyDescent="0.15">
      <c r="B17" s="45"/>
      <c r="C17" s="239"/>
      <c r="D17" s="51"/>
      <c r="E17" s="57"/>
      <c r="F17" s="239"/>
      <c r="G17" s="48"/>
      <c r="H17" s="48"/>
      <c r="I17" s="297"/>
      <c r="J17" s="298"/>
      <c r="K17" s="298"/>
      <c r="L17" s="298"/>
      <c r="M17" s="298"/>
      <c r="N17" s="298"/>
      <c r="O17" s="298"/>
      <c r="P17" s="298"/>
      <c r="Q17" s="298"/>
      <c r="R17" s="298"/>
      <c r="S17" s="299"/>
      <c r="T17" s="47"/>
      <c r="U17" s="302"/>
      <c r="V17" s="298"/>
      <c r="W17" s="298"/>
      <c r="X17" s="298"/>
      <c r="Y17" s="298"/>
      <c r="Z17" s="298"/>
      <c r="AA17" s="298"/>
      <c r="AB17" s="298"/>
      <c r="AC17" s="298"/>
      <c r="AD17" s="298"/>
      <c r="AE17" s="299"/>
      <c r="AF17" s="48"/>
      <c r="AG17" s="48"/>
      <c r="AH17" s="51"/>
      <c r="AI17" s="300"/>
      <c r="AJ17" s="301"/>
    </row>
    <row r="18" spans="2:36" ht="49.5" customHeight="1" thickBot="1" x14ac:dyDescent="0.2">
      <c r="B18" s="44"/>
      <c r="C18" s="241"/>
      <c r="D18" s="50"/>
      <c r="E18" s="56"/>
      <c r="F18" s="241"/>
      <c r="G18" s="52"/>
      <c r="H18" s="52"/>
      <c r="I18" s="308"/>
      <c r="J18" s="306"/>
      <c r="K18" s="306"/>
      <c r="L18" s="306"/>
      <c r="M18" s="306"/>
      <c r="N18" s="306"/>
      <c r="O18" s="306"/>
      <c r="P18" s="306"/>
      <c r="Q18" s="306"/>
      <c r="R18" s="306"/>
      <c r="S18" s="307"/>
      <c r="T18" s="49"/>
      <c r="U18" s="305"/>
      <c r="V18" s="306"/>
      <c r="W18" s="306"/>
      <c r="X18" s="306"/>
      <c r="Y18" s="306"/>
      <c r="Z18" s="306"/>
      <c r="AA18" s="306"/>
      <c r="AB18" s="306"/>
      <c r="AC18" s="306"/>
      <c r="AD18" s="306"/>
      <c r="AE18" s="307"/>
      <c r="AF18" s="52"/>
      <c r="AG18" s="52"/>
      <c r="AH18" s="50"/>
      <c r="AI18" s="303"/>
      <c r="AJ18" s="304"/>
    </row>
  </sheetData>
  <customSheetViews>
    <customSheetView guid="{4D7CED81-A282-40DD-9890-57E8A21FFB52}" scale="90" showGridLines="0" fitToPage="1">
      <selection activeCell="I11" sqref="I11:S11"/>
      <pageMargins left="0" right="0" top="0" bottom="0" header="0" footer="0"/>
      <pageSetup paperSize="9" orientation="landscape" verticalDpi="0" r:id="rId1"/>
      <headerFooter alignWithMargins="0">
        <oddHeader>&amp;L[&amp;F]&amp;C&amp;A&amp;R&amp;P/&amp;N</oddHeader>
      </headerFooter>
    </customSheetView>
  </customSheetViews>
  <mergeCells count="49">
    <mergeCell ref="I12:S12"/>
    <mergeCell ref="I8:S8"/>
    <mergeCell ref="I6:S6"/>
    <mergeCell ref="I4:S4"/>
    <mergeCell ref="AI10:AJ10"/>
    <mergeCell ref="AI9:AJ9"/>
    <mergeCell ref="AI6:AJ6"/>
    <mergeCell ref="AI8:AJ8"/>
    <mergeCell ref="U4:AE4"/>
    <mergeCell ref="U8:AE8"/>
    <mergeCell ref="I11:S11"/>
    <mergeCell ref="AI7:AJ7"/>
    <mergeCell ref="I10:S10"/>
    <mergeCell ref="U7:AE7"/>
    <mergeCell ref="I7:S7"/>
    <mergeCell ref="I9:S9"/>
    <mergeCell ref="B1:J2"/>
    <mergeCell ref="I5:S5"/>
    <mergeCell ref="U6:AE6"/>
    <mergeCell ref="AC1:AH1"/>
    <mergeCell ref="AC2:AH2"/>
    <mergeCell ref="U5:AE5"/>
    <mergeCell ref="AI2:AJ2"/>
    <mergeCell ref="AI4:AJ4"/>
    <mergeCell ref="AI5:AJ5"/>
    <mergeCell ref="U12:AE12"/>
    <mergeCell ref="AI11:AJ11"/>
    <mergeCell ref="AI12:AJ12"/>
    <mergeCell ref="U11:AE11"/>
    <mergeCell ref="U10:AE10"/>
    <mergeCell ref="U9:AE9"/>
    <mergeCell ref="I14:S14"/>
    <mergeCell ref="AI13:AJ13"/>
    <mergeCell ref="U13:AE13"/>
    <mergeCell ref="I13:S13"/>
    <mergeCell ref="AI14:AJ14"/>
    <mergeCell ref="U14:AE14"/>
    <mergeCell ref="AI15:AJ15"/>
    <mergeCell ref="U15:AE15"/>
    <mergeCell ref="AI16:AJ16"/>
    <mergeCell ref="U16:AE16"/>
    <mergeCell ref="I16:S16"/>
    <mergeCell ref="I15:S15"/>
    <mergeCell ref="I17:S17"/>
    <mergeCell ref="AI17:AJ17"/>
    <mergeCell ref="U17:AE17"/>
    <mergeCell ref="AI18:AJ18"/>
    <mergeCell ref="U18:AE18"/>
    <mergeCell ref="I18:S18"/>
  </mergeCells>
  <phoneticPr fontId="3"/>
  <dataValidations count="1">
    <dataValidation type="list" allowBlank="1" showInputMessage="1" showErrorMessage="1" sqref="F5:F18">
      <formula1>発生要因</formula1>
    </dataValidation>
  </dataValidations>
  <pageMargins left="0.75" right="0.75" top="1" bottom="1" header="0.51200000000000001" footer="0.51200000000000001"/>
  <pageSetup paperSize="9" orientation="landscape" verticalDpi="0" r:id="rId2"/>
  <headerFooter alignWithMargins="0">
    <oddHeader>&amp;L[&amp;F]&amp;C&amp;A&amp;R&amp;P/&amp;N</oddHeader>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AI61"/>
  <sheetViews>
    <sheetView showGridLines="0" zoomScaleNormal="100" workbookViewId="0"/>
  </sheetViews>
  <sheetFormatPr defaultColWidth="2.5" defaultRowHeight="16.5" customHeight="1" x14ac:dyDescent="0.15"/>
  <cols>
    <col min="1" max="1" width="2.5" style="32" customWidth="1"/>
    <col min="2" max="2" width="2.5" style="33" customWidth="1"/>
    <col min="3" max="16384" width="2.5" style="32"/>
  </cols>
  <sheetData>
    <row r="1" spans="1:31" ht="16.5" customHeight="1" x14ac:dyDescent="0.2">
      <c r="A1" s="36" t="s">
        <v>415</v>
      </c>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row>
    <row r="2" spans="1:31" ht="16.5" customHeight="1" x14ac:dyDescent="0.15">
      <c r="A2" s="81"/>
      <c r="B2" s="79" t="s">
        <v>416</v>
      </c>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row>
    <row r="3" spans="1:31" ht="16.5" customHeight="1" x14ac:dyDescent="0.15">
      <c r="A3" s="81"/>
      <c r="B3" s="82"/>
      <c r="C3" s="81" t="s">
        <v>417</v>
      </c>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row>
    <row r="4" spans="1:31" ht="16.5" customHeight="1" x14ac:dyDescent="0.15">
      <c r="A4" s="81"/>
      <c r="B4" s="82"/>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row>
    <row r="5" spans="1:31" ht="16.5" customHeight="1" x14ac:dyDescent="0.15">
      <c r="A5" s="81"/>
      <c r="B5" s="79" t="s">
        <v>418</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row>
    <row r="6" spans="1:31" ht="16.5" customHeight="1" x14ac:dyDescent="0.15">
      <c r="A6" s="81"/>
      <c r="B6" s="82"/>
      <c r="C6" s="81" t="s">
        <v>419</v>
      </c>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row>
    <row r="7" spans="1:31" ht="16.5" customHeight="1" x14ac:dyDescent="0.15">
      <c r="A7" s="81"/>
      <c r="B7" s="82"/>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row>
    <row r="8" spans="1:31" ht="16.5" customHeight="1" x14ac:dyDescent="0.15">
      <c r="A8" s="81"/>
      <c r="B8" s="82"/>
      <c r="C8" s="81"/>
      <c r="D8" s="335" t="s">
        <v>420</v>
      </c>
      <c r="E8" s="335"/>
      <c r="F8" s="335"/>
      <c r="G8" s="335"/>
      <c r="H8" s="335"/>
      <c r="I8" s="335"/>
      <c r="J8" s="335" t="s">
        <v>421</v>
      </c>
      <c r="K8" s="335"/>
      <c r="L8" s="335"/>
      <c r="M8" s="335"/>
      <c r="N8" s="335"/>
      <c r="O8" s="335"/>
      <c r="P8" s="335"/>
      <c r="Q8" s="335"/>
      <c r="R8" s="335"/>
      <c r="S8" s="335"/>
      <c r="T8" s="335"/>
      <c r="U8" s="335"/>
      <c r="V8" s="335"/>
      <c r="W8" s="335"/>
      <c r="X8" s="335"/>
      <c r="Y8" s="335"/>
      <c r="Z8" s="335"/>
      <c r="AA8" s="335"/>
      <c r="AB8" s="335"/>
      <c r="AC8" s="335"/>
      <c r="AD8" s="335"/>
      <c r="AE8" s="335"/>
    </row>
    <row r="9" spans="1:31" ht="29.25" customHeight="1" x14ac:dyDescent="0.15">
      <c r="A9" s="81"/>
      <c r="B9" s="82"/>
      <c r="C9" s="81"/>
      <c r="D9" s="333" t="s">
        <v>422</v>
      </c>
      <c r="E9" s="333"/>
      <c r="F9" s="333"/>
      <c r="G9" s="333"/>
      <c r="H9" s="333"/>
      <c r="I9" s="333"/>
      <c r="J9" s="328" t="s">
        <v>423</v>
      </c>
      <c r="K9" s="328"/>
      <c r="L9" s="328"/>
      <c r="M9" s="328"/>
      <c r="N9" s="328"/>
      <c r="O9" s="328"/>
      <c r="P9" s="328"/>
      <c r="Q9" s="328"/>
      <c r="R9" s="328"/>
      <c r="S9" s="328"/>
      <c r="T9" s="328"/>
      <c r="U9" s="328"/>
      <c r="V9" s="328"/>
      <c r="W9" s="328"/>
      <c r="X9" s="328"/>
      <c r="Y9" s="328"/>
      <c r="Z9" s="328"/>
      <c r="AA9" s="328"/>
      <c r="AB9" s="328"/>
      <c r="AC9" s="328"/>
      <c r="AD9" s="328"/>
      <c r="AE9" s="328"/>
    </row>
    <row r="10" spans="1:31" ht="29.25" customHeight="1" x14ac:dyDescent="0.15">
      <c r="A10" s="81"/>
      <c r="B10" s="82"/>
      <c r="C10" s="81"/>
      <c r="D10" s="333" t="s">
        <v>424</v>
      </c>
      <c r="E10" s="333"/>
      <c r="F10" s="333"/>
      <c r="G10" s="333"/>
      <c r="H10" s="333"/>
      <c r="I10" s="333"/>
      <c r="J10" s="328" t="s">
        <v>425</v>
      </c>
      <c r="K10" s="328"/>
      <c r="L10" s="328"/>
      <c r="M10" s="328"/>
      <c r="N10" s="328"/>
      <c r="O10" s="328"/>
      <c r="P10" s="328"/>
      <c r="Q10" s="328"/>
      <c r="R10" s="328"/>
      <c r="S10" s="328"/>
      <c r="T10" s="328"/>
      <c r="U10" s="328"/>
      <c r="V10" s="328"/>
      <c r="W10" s="328"/>
      <c r="X10" s="328"/>
      <c r="Y10" s="328"/>
      <c r="Z10" s="328"/>
      <c r="AA10" s="328"/>
      <c r="AB10" s="328"/>
      <c r="AC10" s="328"/>
      <c r="AD10" s="328"/>
      <c r="AE10" s="328"/>
    </row>
    <row r="11" spans="1:31" ht="38.25" customHeight="1" x14ac:dyDescent="0.15">
      <c r="A11" s="81"/>
      <c r="C11" s="81"/>
      <c r="D11" s="333" t="s">
        <v>426</v>
      </c>
      <c r="E11" s="333"/>
      <c r="F11" s="333"/>
      <c r="G11" s="333"/>
      <c r="H11" s="333"/>
      <c r="I11" s="333"/>
      <c r="J11" s="328" t="s">
        <v>427</v>
      </c>
      <c r="K11" s="334"/>
      <c r="L11" s="334"/>
      <c r="M11" s="334"/>
      <c r="N11" s="334"/>
      <c r="O11" s="334"/>
      <c r="P11" s="334"/>
      <c r="Q11" s="334"/>
      <c r="R11" s="334"/>
      <c r="S11" s="334"/>
      <c r="T11" s="334"/>
      <c r="U11" s="334"/>
      <c r="V11" s="334"/>
      <c r="W11" s="334"/>
      <c r="X11" s="334"/>
      <c r="Y11" s="334"/>
      <c r="Z11" s="334"/>
      <c r="AA11" s="334"/>
      <c r="AB11" s="334"/>
      <c r="AC11" s="334"/>
      <c r="AD11" s="334"/>
      <c r="AE11" s="334"/>
    </row>
    <row r="12" spans="1:31" s="81" customFormat="1" ht="38.25" customHeight="1" x14ac:dyDescent="0.15">
      <c r="B12" s="33"/>
      <c r="D12" s="330" t="s">
        <v>428</v>
      </c>
      <c r="E12" s="330"/>
      <c r="F12" s="330"/>
      <c r="G12" s="330"/>
      <c r="H12" s="330"/>
      <c r="I12" s="330"/>
      <c r="J12" s="328" t="s">
        <v>429</v>
      </c>
      <c r="K12" s="328"/>
      <c r="L12" s="328"/>
      <c r="M12" s="328"/>
      <c r="N12" s="328"/>
      <c r="O12" s="328"/>
      <c r="P12" s="328"/>
      <c r="Q12" s="328"/>
      <c r="R12" s="328"/>
      <c r="S12" s="328"/>
      <c r="T12" s="328"/>
      <c r="U12" s="328"/>
      <c r="V12" s="328"/>
      <c r="W12" s="328"/>
      <c r="X12" s="328"/>
      <c r="Y12" s="328"/>
      <c r="Z12" s="328"/>
      <c r="AA12" s="328"/>
      <c r="AB12" s="328"/>
      <c r="AC12" s="328"/>
      <c r="AD12" s="328"/>
      <c r="AE12" s="328"/>
    </row>
    <row r="13" spans="1:31" s="81" customFormat="1" ht="38.25" customHeight="1" x14ac:dyDescent="0.15">
      <c r="B13" s="33"/>
      <c r="D13" s="330" t="s">
        <v>430</v>
      </c>
      <c r="E13" s="330"/>
      <c r="F13" s="330"/>
      <c r="G13" s="330"/>
      <c r="H13" s="330"/>
      <c r="I13" s="330"/>
      <c r="J13" s="328" t="s">
        <v>431</v>
      </c>
      <c r="K13" s="328"/>
      <c r="L13" s="328"/>
      <c r="M13" s="328"/>
      <c r="N13" s="328"/>
      <c r="O13" s="328"/>
      <c r="P13" s="328"/>
      <c r="Q13" s="328"/>
      <c r="R13" s="328"/>
      <c r="S13" s="328"/>
      <c r="T13" s="328"/>
      <c r="U13" s="328"/>
      <c r="V13" s="328"/>
      <c r="W13" s="328"/>
      <c r="X13" s="328"/>
      <c r="Y13" s="328"/>
      <c r="Z13" s="328"/>
      <c r="AA13" s="328"/>
      <c r="AB13" s="328"/>
      <c r="AC13" s="328"/>
      <c r="AD13" s="328"/>
      <c r="AE13" s="328"/>
    </row>
    <row r="14" spans="1:31" s="81" customFormat="1" ht="38.25" customHeight="1" x14ac:dyDescent="0.15">
      <c r="B14" s="33"/>
      <c r="D14" s="330" t="s">
        <v>432</v>
      </c>
      <c r="E14" s="330"/>
      <c r="F14" s="330"/>
      <c r="G14" s="330"/>
      <c r="H14" s="330"/>
      <c r="I14" s="330"/>
      <c r="J14" s="328" t="s">
        <v>433</v>
      </c>
      <c r="K14" s="328"/>
      <c r="L14" s="328"/>
      <c r="M14" s="328"/>
      <c r="N14" s="328"/>
      <c r="O14" s="328"/>
      <c r="P14" s="328"/>
      <c r="Q14" s="328"/>
      <c r="R14" s="328"/>
      <c r="S14" s="328"/>
      <c r="T14" s="328"/>
      <c r="U14" s="328"/>
      <c r="V14" s="328"/>
      <c r="W14" s="328"/>
      <c r="X14" s="328"/>
      <c r="Y14" s="328"/>
      <c r="Z14" s="328"/>
      <c r="AA14" s="328"/>
      <c r="AB14" s="328"/>
      <c r="AC14" s="328"/>
      <c r="AD14" s="328"/>
      <c r="AE14" s="328"/>
    </row>
    <row r="15" spans="1:31" s="81" customFormat="1" ht="38.25" customHeight="1" x14ac:dyDescent="0.15">
      <c r="B15" s="33"/>
      <c r="D15" s="331" t="s">
        <v>434</v>
      </c>
      <c r="E15" s="331"/>
      <c r="F15" s="331"/>
      <c r="G15" s="331"/>
      <c r="H15" s="331"/>
      <c r="I15" s="331"/>
      <c r="J15" s="332" t="s">
        <v>435</v>
      </c>
      <c r="K15" s="332"/>
      <c r="L15" s="332"/>
      <c r="M15" s="332"/>
      <c r="N15" s="332"/>
      <c r="O15" s="332"/>
      <c r="P15" s="332"/>
      <c r="Q15" s="332"/>
      <c r="R15" s="332"/>
      <c r="S15" s="332"/>
      <c r="T15" s="332"/>
      <c r="U15" s="332"/>
      <c r="V15" s="332"/>
      <c r="W15" s="332"/>
      <c r="X15" s="332"/>
      <c r="Y15" s="332"/>
      <c r="Z15" s="332"/>
      <c r="AA15" s="332"/>
      <c r="AB15" s="332"/>
      <c r="AC15" s="332"/>
      <c r="AD15" s="332"/>
      <c r="AE15" s="332"/>
    </row>
    <row r="16" spans="1:31" s="81" customFormat="1" ht="74.25" customHeight="1" x14ac:dyDescent="0.15">
      <c r="B16" s="33"/>
      <c r="D16" s="327" t="s">
        <v>837</v>
      </c>
      <c r="E16" s="327"/>
      <c r="F16" s="327"/>
      <c r="G16" s="327"/>
      <c r="H16" s="327"/>
      <c r="I16" s="327"/>
      <c r="J16" s="328" t="s">
        <v>868</v>
      </c>
      <c r="K16" s="329"/>
      <c r="L16" s="329"/>
      <c r="M16" s="329"/>
      <c r="N16" s="329"/>
      <c r="O16" s="329"/>
      <c r="P16" s="329"/>
      <c r="Q16" s="329"/>
      <c r="R16" s="329"/>
      <c r="S16" s="329"/>
      <c r="T16" s="329"/>
      <c r="U16" s="329"/>
      <c r="V16" s="329"/>
      <c r="W16" s="329"/>
      <c r="X16" s="329"/>
      <c r="Y16" s="329"/>
      <c r="Z16" s="329"/>
      <c r="AA16" s="329"/>
      <c r="AB16" s="329"/>
      <c r="AC16" s="329"/>
      <c r="AD16" s="329"/>
      <c r="AE16" s="329"/>
    </row>
    <row r="18" spans="2:27" ht="16.5" customHeight="1" x14ac:dyDescent="0.15">
      <c r="B18" s="79" t="s">
        <v>436</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row>
    <row r="19" spans="2:27" ht="16.5" customHeight="1" x14ac:dyDescent="0.15">
      <c r="B19" s="82"/>
      <c r="C19" s="81" t="s">
        <v>437</v>
      </c>
      <c r="D19" s="81"/>
      <c r="E19" s="81"/>
      <c r="F19" s="81"/>
      <c r="G19" s="81"/>
      <c r="H19" s="81"/>
      <c r="I19" s="81"/>
      <c r="J19" s="81"/>
      <c r="K19" s="81"/>
      <c r="L19" s="81"/>
      <c r="M19" s="81"/>
      <c r="N19" s="81"/>
      <c r="O19" s="81"/>
      <c r="P19" s="81"/>
      <c r="Q19" s="81"/>
      <c r="R19" s="81"/>
      <c r="S19" s="81"/>
      <c r="T19" s="81"/>
      <c r="U19" s="81"/>
      <c r="V19" s="81"/>
      <c r="W19" s="81"/>
      <c r="X19" s="81"/>
      <c r="Y19" s="81"/>
      <c r="Z19" s="81"/>
      <c r="AA19" s="81"/>
    </row>
    <row r="21" spans="2:27" ht="16.5" customHeight="1" x14ac:dyDescent="0.15">
      <c r="C21" s="81"/>
      <c r="D21" s="81" t="s">
        <v>438</v>
      </c>
      <c r="E21" s="81"/>
      <c r="F21" s="81"/>
      <c r="G21" s="81"/>
      <c r="H21" s="81"/>
      <c r="I21" s="81"/>
      <c r="J21" s="81"/>
      <c r="K21" s="81"/>
      <c r="L21" s="81"/>
      <c r="M21" s="81"/>
      <c r="N21" s="81"/>
      <c r="O21" s="81"/>
      <c r="P21" s="81"/>
      <c r="Q21" s="81"/>
      <c r="R21" s="81"/>
      <c r="S21" s="81"/>
      <c r="T21" s="81"/>
      <c r="U21" s="81"/>
      <c r="V21" s="81"/>
      <c r="W21" s="81"/>
      <c r="X21" s="81"/>
      <c r="Y21" s="81"/>
      <c r="Z21" s="81"/>
      <c r="AA21" s="81"/>
    </row>
    <row r="22" spans="2:27" ht="16.5" customHeight="1" x14ac:dyDescent="0.15">
      <c r="C22" s="81"/>
      <c r="D22" s="335" t="s">
        <v>439</v>
      </c>
      <c r="E22" s="335"/>
      <c r="F22" s="335"/>
      <c r="G22" s="335"/>
      <c r="H22" s="335"/>
      <c r="I22" s="335"/>
      <c r="J22" s="336" t="s">
        <v>440</v>
      </c>
      <c r="K22" s="337"/>
      <c r="L22" s="337"/>
      <c r="M22" s="337"/>
      <c r="N22" s="337"/>
      <c r="O22" s="337"/>
      <c r="P22" s="337"/>
      <c r="Q22" s="337"/>
      <c r="R22" s="337"/>
      <c r="S22" s="337"/>
      <c r="T22" s="337"/>
      <c r="U22" s="337"/>
      <c r="V22" s="337"/>
      <c r="W22" s="337"/>
      <c r="X22" s="337"/>
      <c r="Y22" s="337"/>
      <c r="Z22" s="337"/>
      <c r="AA22" s="338"/>
    </row>
    <row r="23" spans="2:27" ht="16.5" customHeight="1" x14ac:dyDescent="0.15">
      <c r="C23" s="81"/>
      <c r="D23" s="335" t="s">
        <v>441</v>
      </c>
      <c r="E23" s="335"/>
      <c r="F23" s="335"/>
      <c r="G23" s="335"/>
      <c r="H23" s="335"/>
      <c r="I23" s="335"/>
      <c r="J23" s="339" t="s">
        <v>442</v>
      </c>
      <c r="K23" s="339"/>
      <c r="L23" s="339"/>
      <c r="M23" s="339"/>
      <c r="N23" s="339"/>
      <c r="O23" s="339"/>
      <c r="P23" s="339"/>
      <c r="Q23" s="339"/>
      <c r="R23" s="339"/>
      <c r="S23" s="339"/>
      <c r="T23" s="339"/>
      <c r="U23" s="339"/>
      <c r="V23" s="339"/>
      <c r="W23" s="339"/>
      <c r="X23" s="339"/>
      <c r="Y23" s="339"/>
      <c r="Z23" s="339"/>
      <c r="AA23" s="339"/>
    </row>
    <row r="24" spans="2:27" ht="16.5" customHeight="1" x14ac:dyDescent="0.15">
      <c r="C24" s="81"/>
      <c r="D24" s="335" t="s">
        <v>443</v>
      </c>
      <c r="E24" s="335"/>
      <c r="F24" s="335"/>
      <c r="G24" s="335"/>
      <c r="H24" s="335"/>
      <c r="I24" s="335"/>
      <c r="J24" s="336" t="s">
        <v>444</v>
      </c>
      <c r="K24" s="337"/>
      <c r="L24" s="337"/>
      <c r="M24" s="337"/>
      <c r="N24" s="337"/>
      <c r="O24" s="337"/>
      <c r="P24" s="337"/>
      <c r="Q24" s="337"/>
      <c r="R24" s="337"/>
      <c r="S24" s="337"/>
      <c r="T24" s="337"/>
      <c r="U24" s="337"/>
      <c r="V24" s="337"/>
      <c r="W24" s="337"/>
      <c r="X24" s="337"/>
      <c r="Y24" s="337"/>
      <c r="Z24" s="337"/>
      <c r="AA24" s="338"/>
    </row>
    <row r="25" spans="2:27" ht="16.5" customHeight="1" x14ac:dyDescent="0.15">
      <c r="C25" s="81"/>
      <c r="D25" s="335" t="s">
        <v>136</v>
      </c>
      <c r="E25" s="335"/>
      <c r="F25" s="335"/>
      <c r="G25" s="335"/>
      <c r="H25" s="335"/>
      <c r="I25" s="335"/>
      <c r="J25" s="336" t="s">
        <v>445</v>
      </c>
      <c r="K25" s="337"/>
      <c r="L25" s="337"/>
      <c r="M25" s="337"/>
      <c r="N25" s="337"/>
      <c r="O25" s="337"/>
      <c r="P25" s="337"/>
      <c r="Q25" s="337"/>
      <c r="R25" s="337"/>
      <c r="S25" s="337"/>
      <c r="T25" s="337"/>
      <c r="U25" s="337"/>
      <c r="V25" s="337"/>
      <c r="W25" s="337"/>
      <c r="X25" s="337"/>
      <c r="Y25" s="337"/>
      <c r="Z25" s="337"/>
      <c r="AA25" s="338"/>
    </row>
    <row r="26" spans="2:27" ht="16.5" customHeight="1" x14ac:dyDescent="0.15">
      <c r="C26" s="81"/>
      <c r="D26" s="335"/>
      <c r="E26" s="335"/>
      <c r="F26" s="335"/>
      <c r="G26" s="335"/>
      <c r="H26" s="335"/>
      <c r="I26" s="335"/>
      <c r="J26" s="336"/>
      <c r="K26" s="337"/>
      <c r="L26" s="337"/>
      <c r="M26" s="337"/>
      <c r="N26" s="337"/>
      <c r="O26" s="337"/>
      <c r="P26" s="337"/>
      <c r="Q26" s="337"/>
      <c r="R26" s="337"/>
      <c r="S26" s="337"/>
      <c r="T26" s="337"/>
      <c r="U26" s="337"/>
      <c r="V26" s="337"/>
      <c r="W26" s="337"/>
      <c r="X26" s="337"/>
      <c r="Y26" s="337"/>
      <c r="Z26" s="337"/>
      <c r="AA26" s="338"/>
    </row>
    <row r="29" spans="2:27" ht="16.5" customHeight="1" x14ac:dyDescent="0.15">
      <c r="B29" s="79" t="s">
        <v>446</v>
      </c>
      <c r="C29" s="81"/>
      <c r="D29" s="81"/>
      <c r="E29" s="81"/>
      <c r="F29" s="81"/>
      <c r="G29" s="81"/>
      <c r="H29" s="81"/>
      <c r="I29" s="81"/>
      <c r="J29" s="81"/>
      <c r="K29" s="81"/>
      <c r="L29" s="81"/>
      <c r="M29" s="81"/>
      <c r="N29" s="81"/>
      <c r="O29" s="81"/>
      <c r="P29" s="81"/>
      <c r="Q29" s="81"/>
      <c r="R29" s="81"/>
      <c r="S29" s="81"/>
      <c r="T29" s="81"/>
      <c r="U29" s="81"/>
      <c r="V29" s="81"/>
      <c r="W29" s="81"/>
      <c r="X29" s="81"/>
      <c r="Y29" s="81"/>
      <c r="Z29" s="81"/>
      <c r="AA29" s="81"/>
    </row>
    <row r="30" spans="2:27" ht="16.5" customHeight="1" x14ac:dyDescent="0.15">
      <c r="B30" s="82"/>
      <c r="C30" s="81" t="s">
        <v>447</v>
      </c>
      <c r="D30" s="81"/>
      <c r="E30" s="81"/>
      <c r="F30" s="81"/>
      <c r="G30" s="81"/>
      <c r="H30" s="81"/>
      <c r="I30" s="81"/>
      <c r="J30" s="81"/>
      <c r="K30" s="81"/>
      <c r="L30" s="81"/>
      <c r="M30" s="81"/>
      <c r="N30" s="81"/>
      <c r="O30" s="81"/>
      <c r="P30" s="81"/>
      <c r="Q30" s="81"/>
      <c r="R30" s="81"/>
      <c r="S30" s="81"/>
      <c r="T30" s="81"/>
      <c r="U30" s="81"/>
      <c r="V30" s="81"/>
      <c r="W30" s="81"/>
      <c r="X30" s="81"/>
      <c r="Y30" s="81"/>
      <c r="Z30" s="81"/>
      <c r="AA30" s="81"/>
    </row>
    <row r="32" spans="2:27" ht="16.5" customHeight="1" x14ac:dyDescent="0.15">
      <c r="C32" s="81"/>
      <c r="D32" s="335" t="s">
        <v>439</v>
      </c>
      <c r="E32" s="335"/>
      <c r="F32" s="335"/>
      <c r="G32" s="335"/>
      <c r="H32" s="335"/>
      <c r="I32" s="335"/>
      <c r="J32" s="340" t="s">
        <v>883</v>
      </c>
      <c r="K32" s="341"/>
      <c r="L32" s="341"/>
      <c r="M32" s="341"/>
      <c r="N32" s="341"/>
      <c r="O32" s="341"/>
      <c r="P32" s="341"/>
      <c r="Q32" s="341"/>
      <c r="R32" s="341"/>
      <c r="S32" s="341"/>
      <c r="T32" s="341"/>
      <c r="U32" s="341"/>
      <c r="V32" s="341"/>
      <c r="W32" s="341"/>
      <c r="X32" s="341"/>
      <c r="Y32" s="341"/>
      <c r="Z32" s="341"/>
      <c r="AA32" s="342"/>
    </row>
    <row r="33" spans="2:35" ht="16.5" customHeight="1" x14ac:dyDescent="0.15">
      <c r="C33" s="81"/>
      <c r="D33" s="343" t="s">
        <v>448</v>
      </c>
      <c r="E33" s="344"/>
      <c r="F33" s="344"/>
      <c r="G33" s="344"/>
      <c r="H33" s="344"/>
      <c r="I33" s="345"/>
      <c r="J33" s="336" t="s">
        <v>10</v>
      </c>
      <c r="K33" s="337"/>
      <c r="L33" s="337"/>
      <c r="M33" s="337"/>
      <c r="N33" s="337"/>
      <c r="O33" s="337"/>
      <c r="P33" s="337"/>
      <c r="Q33" s="337"/>
      <c r="R33" s="337"/>
      <c r="S33" s="337"/>
      <c r="T33" s="337"/>
      <c r="U33" s="337"/>
      <c r="V33" s="337"/>
      <c r="W33" s="337"/>
      <c r="X33" s="337"/>
      <c r="Y33" s="337"/>
      <c r="Z33" s="337"/>
      <c r="AA33" s="338"/>
    </row>
    <row r="34" spans="2:35" ht="16.5" customHeight="1" x14ac:dyDescent="0.15">
      <c r="C34" s="81"/>
      <c r="D34" s="335" t="s">
        <v>449</v>
      </c>
      <c r="E34" s="335"/>
      <c r="F34" s="335"/>
      <c r="G34" s="335"/>
      <c r="H34" s="335"/>
      <c r="I34" s="335"/>
      <c r="J34" s="336" t="s">
        <v>450</v>
      </c>
      <c r="K34" s="337"/>
      <c r="L34" s="337"/>
      <c r="M34" s="337"/>
      <c r="N34" s="337"/>
      <c r="O34" s="337"/>
      <c r="P34" s="337"/>
      <c r="Q34" s="337"/>
      <c r="R34" s="337"/>
      <c r="S34" s="337"/>
      <c r="T34" s="337"/>
      <c r="U34" s="337"/>
      <c r="V34" s="337"/>
      <c r="W34" s="337"/>
      <c r="X34" s="337"/>
      <c r="Y34" s="337"/>
      <c r="Z34" s="337"/>
      <c r="AA34" s="338"/>
      <c r="AB34" s="81"/>
      <c r="AC34" s="81"/>
      <c r="AD34" s="81"/>
      <c r="AE34" s="81"/>
      <c r="AF34" s="81"/>
      <c r="AG34" s="81"/>
      <c r="AH34" s="81"/>
      <c r="AI34" s="81"/>
    </row>
    <row r="35" spans="2:35" ht="16.5" customHeight="1" x14ac:dyDescent="0.15">
      <c r="C35" s="81"/>
      <c r="D35" s="335" t="s">
        <v>451</v>
      </c>
      <c r="E35" s="335"/>
      <c r="F35" s="335"/>
      <c r="G35" s="335"/>
      <c r="H35" s="335"/>
      <c r="I35" s="335"/>
      <c r="J35" s="336" t="s">
        <v>10</v>
      </c>
      <c r="K35" s="337"/>
      <c r="L35" s="337"/>
      <c r="M35" s="337"/>
      <c r="N35" s="337"/>
      <c r="O35" s="337"/>
      <c r="P35" s="337"/>
      <c r="Q35" s="337"/>
      <c r="R35" s="337"/>
      <c r="S35" s="337"/>
      <c r="T35" s="337"/>
      <c r="U35" s="337"/>
      <c r="V35" s="337"/>
      <c r="W35" s="337"/>
      <c r="X35" s="337"/>
      <c r="Y35" s="337"/>
      <c r="Z35" s="337"/>
      <c r="AA35" s="338"/>
      <c r="AB35" s="81"/>
      <c r="AC35" s="81"/>
      <c r="AD35" s="81"/>
      <c r="AE35" s="81"/>
      <c r="AF35" s="81"/>
      <c r="AG35" s="81"/>
      <c r="AH35" s="81"/>
      <c r="AI35" s="81"/>
    </row>
    <row r="36" spans="2:35" ht="16.5" customHeight="1" x14ac:dyDescent="0.15">
      <c r="C36" s="81"/>
      <c r="D36" s="335" t="s">
        <v>136</v>
      </c>
      <c r="E36" s="335"/>
      <c r="F36" s="335"/>
      <c r="G36" s="335"/>
      <c r="H36" s="335"/>
      <c r="I36" s="335"/>
      <c r="J36" s="336" t="s">
        <v>445</v>
      </c>
      <c r="K36" s="337"/>
      <c r="L36" s="337"/>
      <c r="M36" s="337"/>
      <c r="N36" s="337"/>
      <c r="O36" s="337"/>
      <c r="P36" s="337"/>
      <c r="Q36" s="337"/>
      <c r="R36" s="337"/>
      <c r="S36" s="337"/>
      <c r="T36" s="337"/>
      <c r="U36" s="337"/>
      <c r="V36" s="337"/>
      <c r="W36" s="337"/>
      <c r="X36" s="337"/>
      <c r="Y36" s="337"/>
      <c r="Z36" s="337"/>
      <c r="AA36" s="338"/>
      <c r="AB36" s="81"/>
      <c r="AC36" s="81"/>
      <c r="AD36" s="81"/>
      <c r="AE36" s="81"/>
      <c r="AF36" s="81"/>
      <c r="AG36" s="81"/>
      <c r="AH36" s="81"/>
      <c r="AI36" s="81"/>
    </row>
    <row r="37" spans="2:35" ht="16.5" customHeight="1" x14ac:dyDescent="0.15">
      <c r="C37" s="81"/>
      <c r="D37" s="335"/>
      <c r="E37" s="335"/>
      <c r="F37" s="335"/>
      <c r="G37" s="335"/>
      <c r="H37" s="335"/>
      <c r="I37" s="335"/>
      <c r="J37" s="336"/>
      <c r="K37" s="337"/>
      <c r="L37" s="337"/>
      <c r="M37" s="337"/>
      <c r="N37" s="337"/>
      <c r="O37" s="337"/>
      <c r="P37" s="337"/>
      <c r="Q37" s="337"/>
      <c r="R37" s="337"/>
      <c r="S37" s="337"/>
      <c r="T37" s="337"/>
      <c r="U37" s="337"/>
      <c r="V37" s="337"/>
      <c r="W37" s="337"/>
      <c r="X37" s="337"/>
      <c r="Y37" s="337"/>
      <c r="Z37" s="337"/>
      <c r="AA37" s="338"/>
      <c r="AB37" s="81"/>
      <c r="AC37" s="81"/>
      <c r="AD37" s="81"/>
      <c r="AE37" s="81"/>
      <c r="AF37" s="81"/>
      <c r="AG37" s="81"/>
      <c r="AH37" s="81"/>
      <c r="AI37" s="81"/>
    </row>
    <row r="39" spans="2:35" ht="16.5" customHeight="1" x14ac:dyDescent="0.15">
      <c r="B39" s="79" t="s">
        <v>452</v>
      </c>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row>
    <row r="40" spans="2:35" ht="81" customHeight="1" x14ac:dyDescent="0.15">
      <c r="C40" s="81"/>
      <c r="D40" s="358" t="s">
        <v>453</v>
      </c>
      <c r="E40" s="358"/>
      <c r="F40" s="358"/>
      <c r="G40" s="358"/>
      <c r="H40" s="358"/>
      <c r="I40" s="358"/>
      <c r="J40" s="361" t="s">
        <v>454</v>
      </c>
      <c r="K40" s="362"/>
      <c r="L40" s="362"/>
      <c r="M40" s="362"/>
      <c r="N40" s="362"/>
      <c r="O40" s="362"/>
      <c r="P40" s="362"/>
      <c r="Q40" s="362"/>
      <c r="R40" s="362"/>
      <c r="S40" s="362"/>
      <c r="T40" s="362"/>
      <c r="U40" s="362"/>
      <c r="V40" s="362"/>
      <c r="W40" s="362"/>
      <c r="X40" s="362"/>
      <c r="Y40" s="362"/>
      <c r="Z40" s="362"/>
      <c r="AA40" s="363"/>
      <c r="AB40" s="81"/>
      <c r="AC40" s="81"/>
      <c r="AD40" s="81"/>
      <c r="AE40" s="81"/>
      <c r="AF40" s="81"/>
      <c r="AG40" s="81"/>
      <c r="AH40" s="81"/>
      <c r="AI40" s="81"/>
    </row>
    <row r="41" spans="2:35" ht="13.5" x14ac:dyDescent="0.15">
      <c r="C41" s="81"/>
      <c r="D41" s="358" t="s">
        <v>136</v>
      </c>
      <c r="E41" s="358"/>
      <c r="F41" s="358"/>
      <c r="G41" s="358"/>
      <c r="H41" s="358"/>
      <c r="I41" s="358"/>
      <c r="J41" s="359"/>
      <c r="K41" s="360"/>
      <c r="L41" s="360"/>
      <c r="M41" s="360"/>
      <c r="N41" s="360"/>
      <c r="O41" s="360"/>
      <c r="P41" s="360"/>
      <c r="Q41" s="360"/>
      <c r="R41" s="360"/>
      <c r="S41" s="360"/>
      <c r="T41" s="360"/>
      <c r="U41" s="360"/>
      <c r="V41" s="360"/>
      <c r="W41" s="360"/>
      <c r="X41" s="360"/>
      <c r="Y41" s="360"/>
      <c r="Z41" s="360"/>
      <c r="AA41" s="360"/>
      <c r="AB41" s="81"/>
      <c r="AC41" s="81"/>
      <c r="AD41" s="81"/>
      <c r="AE41" s="81"/>
      <c r="AF41" s="81"/>
      <c r="AG41" s="81"/>
      <c r="AH41" s="81"/>
      <c r="AI41" s="81"/>
    </row>
    <row r="42" spans="2:35" ht="16.5" customHeight="1" x14ac:dyDescent="0.15">
      <c r="C42" s="81"/>
      <c r="D42" s="358"/>
      <c r="E42" s="358"/>
      <c r="F42" s="358"/>
      <c r="G42" s="358"/>
      <c r="H42" s="358"/>
      <c r="I42" s="358"/>
      <c r="J42" s="359"/>
      <c r="K42" s="360"/>
      <c r="L42" s="360"/>
      <c r="M42" s="360"/>
      <c r="N42" s="360"/>
      <c r="O42" s="360"/>
      <c r="P42" s="360"/>
      <c r="Q42" s="360"/>
      <c r="R42" s="360"/>
      <c r="S42" s="360"/>
      <c r="T42" s="360"/>
      <c r="U42" s="360"/>
      <c r="V42" s="360"/>
      <c r="W42" s="360"/>
      <c r="X42" s="360"/>
      <c r="Y42" s="360"/>
      <c r="Z42" s="360"/>
      <c r="AA42" s="360"/>
      <c r="AB42" s="81"/>
      <c r="AC42" s="81"/>
      <c r="AD42" s="81"/>
      <c r="AE42" s="81"/>
      <c r="AF42" s="81"/>
      <c r="AG42" s="81"/>
      <c r="AH42" s="81"/>
      <c r="AI42" s="81"/>
    </row>
    <row r="44" spans="2:35" ht="16.5" customHeight="1" x14ac:dyDescent="0.15">
      <c r="B44" s="79" t="s">
        <v>455</v>
      </c>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row>
    <row r="45" spans="2:35" ht="16.5" customHeight="1" x14ac:dyDescent="0.15">
      <c r="B45" s="79"/>
      <c r="C45" s="81" t="s">
        <v>456</v>
      </c>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row>
    <row r="46" spans="2:35" ht="16.5" customHeight="1" x14ac:dyDescent="0.15">
      <c r="B46" s="79"/>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row>
    <row r="47" spans="2:35" ht="16.5" customHeight="1" x14ac:dyDescent="0.15">
      <c r="C47" s="81"/>
      <c r="D47" s="335" t="s">
        <v>457</v>
      </c>
      <c r="E47" s="335"/>
      <c r="F47" s="335"/>
      <c r="G47" s="335"/>
      <c r="H47" s="335"/>
      <c r="I47" s="335"/>
      <c r="J47" s="346" t="s">
        <v>458</v>
      </c>
      <c r="K47" s="347"/>
      <c r="L47" s="347"/>
      <c r="M47" s="347"/>
      <c r="N47" s="347"/>
      <c r="O47" s="347"/>
      <c r="P47" s="347"/>
      <c r="Q47" s="347"/>
      <c r="R47" s="347"/>
      <c r="S47" s="347"/>
      <c r="T47" s="347"/>
      <c r="U47" s="347"/>
      <c r="V47" s="347"/>
      <c r="W47" s="347"/>
      <c r="X47" s="347"/>
      <c r="Y47" s="347"/>
      <c r="Z47" s="347"/>
      <c r="AA47" s="348"/>
      <c r="AB47" s="118"/>
      <c r="AC47" s="118"/>
      <c r="AD47" s="118"/>
      <c r="AE47" s="118"/>
      <c r="AF47" s="118"/>
      <c r="AG47" s="118"/>
      <c r="AH47" s="118"/>
      <c r="AI47" s="118"/>
    </row>
    <row r="49" spans="2:35" ht="16.5" customHeight="1" x14ac:dyDescent="0.15">
      <c r="B49" s="79" t="s">
        <v>459</v>
      </c>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row>
    <row r="50" spans="2:35" ht="16.5" customHeight="1" x14ac:dyDescent="0.15">
      <c r="C50" s="81" t="s">
        <v>460</v>
      </c>
      <c r="D50" s="81"/>
      <c r="E50" s="81"/>
      <c r="F50" s="81"/>
      <c r="G50" s="81"/>
      <c r="H50" s="81"/>
      <c r="I50" s="81"/>
      <c r="J50" s="81"/>
      <c r="K50" s="81"/>
      <c r="L50" s="81"/>
      <c r="M50" s="81"/>
      <c r="N50" s="81"/>
      <c r="O50" s="81"/>
      <c r="P50" s="81"/>
      <c r="Q50" s="81"/>
      <c r="R50" s="81"/>
      <c r="S50" s="81"/>
      <c r="T50" s="81"/>
      <c r="U50" s="81"/>
      <c r="V50" s="81"/>
      <c r="W50" s="81"/>
      <c r="X50" s="81"/>
      <c r="Y50" s="81"/>
      <c r="Z50" s="81"/>
      <c r="AA50" s="81"/>
    </row>
    <row r="52" spans="2:35" ht="16.5" customHeight="1" x14ac:dyDescent="0.15">
      <c r="C52" s="81"/>
      <c r="D52" s="349" t="s">
        <v>461</v>
      </c>
      <c r="E52" s="350"/>
      <c r="F52" s="350"/>
      <c r="G52" s="350"/>
      <c r="H52" s="350"/>
      <c r="I52" s="351"/>
      <c r="J52" s="336" t="s">
        <v>462</v>
      </c>
      <c r="K52" s="337"/>
      <c r="L52" s="337"/>
      <c r="M52" s="337"/>
      <c r="N52" s="337"/>
      <c r="O52" s="337"/>
      <c r="P52" s="337"/>
      <c r="Q52" s="337"/>
      <c r="R52" s="337"/>
      <c r="S52" s="337"/>
      <c r="T52" s="337"/>
      <c r="U52" s="337"/>
      <c r="V52" s="337"/>
      <c r="W52" s="337"/>
      <c r="X52" s="337"/>
      <c r="Y52" s="337"/>
      <c r="Z52" s="337"/>
      <c r="AA52" s="338"/>
    </row>
    <row r="53" spans="2:35" s="81" customFormat="1" ht="16.5" customHeight="1" x14ac:dyDescent="0.15">
      <c r="B53" s="33"/>
      <c r="D53" s="352"/>
      <c r="E53" s="353"/>
      <c r="F53" s="353"/>
      <c r="G53" s="353"/>
      <c r="H53" s="353"/>
      <c r="I53" s="354"/>
      <c r="J53" s="355" t="s">
        <v>463</v>
      </c>
      <c r="K53" s="356"/>
      <c r="L53" s="356"/>
      <c r="M53" s="356"/>
      <c r="N53" s="356"/>
      <c r="O53" s="356"/>
      <c r="P53" s="356"/>
      <c r="Q53" s="356"/>
      <c r="R53" s="356"/>
      <c r="S53" s="356"/>
      <c r="T53" s="356"/>
      <c r="U53" s="356"/>
      <c r="V53" s="356"/>
      <c r="W53" s="356"/>
      <c r="X53" s="356"/>
      <c r="Y53" s="356"/>
      <c r="Z53" s="356"/>
      <c r="AA53" s="357"/>
    </row>
    <row r="54" spans="2:35" ht="16.5" customHeight="1" x14ac:dyDescent="0.15">
      <c r="C54" s="81"/>
      <c r="D54" s="335" t="s">
        <v>464</v>
      </c>
      <c r="E54" s="335"/>
      <c r="F54" s="335"/>
      <c r="G54" s="335"/>
      <c r="H54" s="335"/>
      <c r="I54" s="335"/>
      <c r="J54" s="336" t="s">
        <v>465</v>
      </c>
      <c r="K54" s="337"/>
      <c r="L54" s="337"/>
      <c r="M54" s="337"/>
      <c r="N54" s="337"/>
      <c r="O54" s="337"/>
      <c r="P54" s="337"/>
      <c r="Q54" s="337"/>
      <c r="R54" s="337"/>
      <c r="S54" s="337"/>
      <c r="T54" s="337"/>
      <c r="U54" s="337"/>
      <c r="V54" s="337"/>
      <c r="W54" s="337"/>
      <c r="X54" s="337"/>
      <c r="Y54" s="337"/>
      <c r="Z54" s="337"/>
      <c r="AA54" s="338"/>
    </row>
    <row r="56" spans="2:35" ht="16.5" customHeight="1" x14ac:dyDescent="0.15">
      <c r="B56" s="79" t="s">
        <v>466</v>
      </c>
      <c r="C56" s="81"/>
      <c r="D56" s="81"/>
      <c r="E56" s="81"/>
      <c r="F56" s="81"/>
      <c r="G56" s="81"/>
      <c r="H56" s="81"/>
      <c r="I56" s="81"/>
      <c r="J56" s="81"/>
      <c r="K56" s="81"/>
      <c r="L56" s="81"/>
      <c r="M56" s="81"/>
      <c r="N56" s="81"/>
      <c r="O56" s="81"/>
      <c r="P56" s="81"/>
      <c r="Q56" s="81"/>
      <c r="R56" s="81"/>
      <c r="S56" s="81"/>
      <c r="T56" s="81"/>
      <c r="U56" s="81"/>
      <c r="V56" s="81"/>
      <c r="W56" s="81"/>
      <c r="X56" s="81"/>
      <c r="Y56" s="81"/>
      <c r="Z56" s="81"/>
      <c r="AA56" s="81"/>
    </row>
    <row r="58" spans="2:35" ht="16.5" customHeight="1" x14ac:dyDescent="0.15">
      <c r="C58" s="81"/>
      <c r="D58" s="335" t="s">
        <v>467</v>
      </c>
      <c r="E58" s="335"/>
      <c r="F58" s="335"/>
      <c r="G58" s="335"/>
      <c r="H58" s="335"/>
      <c r="I58" s="335"/>
      <c r="J58" s="336" t="s">
        <v>468</v>
      </c>
      <c r="K58" s="337"/>
      <c r="L58" s="337"/>
      <c r="M58" s="337"/>
      <c r="N58" s="337"/>
      <c r="O58" s="337"/>
      <c r="P58" s="337"/>
      <c r="Q58" s="337"/>
      <c r="R58" s="337"/>
      <c r="S58" s="337"/>
      <c r="T58" s="337"/>
      <c r="U58" s="337"/>
      <c r="V58" s="337"/>
      <c r="W58" s="337"/>
      <c r="X58" s="337"/>
      <c r="Y58" s="337"/>
      <c r="Z58" s="337"/>
      <c r="AA58" s="338"/>
    </row>
    <row r="59" spans="2:35" ht="16.5" customHeight="1" x14ac:dyDescent="0.15">
      <c r="C59" s="81"/>
      <c r="D59" s="335" t="s">
        <v>469</v>
      </c>
      <c r="E59" s="335"/>
      <c r="F59" s="335"/>
      <c r="G59" s="335"/>
      <c r="H59" s="335"/>
      <c r="I59" s="335"/>
      <c r="J59" s="336" t="s">
        <v>470</v>
      </c>
      <c r="K59" s="337"/>
      <c r="L59" s="337"/>
      <c r="M59" s="337"/>
      <c r="N59" s="337"/>
      <c r="O59" s="337"/>
      <c r="P59" s="337"/>
      <c r="Q59" s="337"/>
      <c r="R59" s="337"/>
      <c r="S59" s="337"/>
      <c r="T59" s="337"/>
      <c r="U59" s="337"/>
      <c r="V59" s="337"/>
      <c r="W59" s="337"/>
      <c r="X59" s="337"/>
      <c r="Y59" s="337"/>
      <c r="Z59" s="337"/>
      <c r="AA59" s="338"/>
    </row>
    <row r="60" spans="2:35" ht="16.5" customHeight="1" x14ac:dyDescent="0.15">
      <c r="C60" s="81"/>
      <c r="D60" s="335" t="s">
        <v>471</v>
      </c>
      <c r="E60" s="335"/>
      <c r="F60" s="335"/>
      <c r="G60" s="335"/>
      <c r="H60" s="335"/>
      <c r="I60" s="335"/>
      <c r="J60" s="336" t="s">
        <v>472</v>
      </c>
      <c r="K60" s="337"/>
      <c r="L60" s="337"/>
      <c r="M60" s="337"/>
      <c r="N60" s="337"/>
      <c r="O60" s="337"/>
      <c r="P60" s="337"/>
      <c r="Q60" s="337"/>
      <c r="R60" s="337"/>
      <c r="S60" s="337"/>
      <c r="T60" s="337"/>
      <c r="U60" s="337"/>
      <c r="V60" s="337"/>
      <c r="W60" s="337"/>
      <c r="X60" s="337"/>
      <c r="Y60" s="337"/>
      <c r="Z60" s="337"/>
      <c r="AA60" s="338"/>
    </row>
    <row r="61" spans="2:35" ht="16.5" customHeight="1" x14ac:dyDescent="0.15">
      <c r="C61" s="81"/>
      <c r="D61" s="335" t="s">
        <v>473</v>
      </c>
      <c r="E61" s="335"/>
      <c r="F61" s="335"/>
      <c r="G61" s="335"/>
      <c r="H61" s="335"/>
      <c r="I61" s="335"/>
      <c r="J61" s="336" t="s">
        <v>474</v>
      </c>
      <c r="K61" s="337"/>
      <c r="L61" s="337"/>
      <c r="M61" s="337"/>
      <c r="N61" s="337"/>
      <c r="O61" s="337"/>
      <c r="P61" s="337"/>
      <c r="Q61" s="337"/>
      <c r="R61" s="337"/>
      <c r="S61" s="337"/>
      <c r="T61" s="337"/>
      <c r="U61" s="337"/>
      <c r="V61" s="337"/>
      <c r="W61" s="337"/>
      <c r="X61" s="337"/>
      <c r="Y61" s="337"/>
      <c r="Z61" s="337"/>
      <c r="AA61" s="338"/>
    </row>
  </sheetData>
  <customSheetViews>
    <customSheetView guid="{4D7CED81-A282-40DD-9890-57E8A21FFB52}" showGridLines="0" fitToPage="1">
      <selection activeCell="AJ14" sqref="AJ14"/>
      <pageMargins left="0" right="0" top="0" bottom="0" header="0" footer="0"/>
      <pageSetup paperSize="9" scale="69" orientation="portrait" verticalDpi="0" r:id="rId1"/>
      <headerFooter alignWithMargins="0">
        <oddHeader>&amp;L[&amp;F]&amp;C&amp;A&amp;R&amp;P/&amp;N</oddHeader>
      </headerFooter>
    </customSheetView>
  </customSheetViews>
  <mergeCells count="61">
    <mergeCell ref="D35:I35"/>
    <mergeCell ref="J35:AA35"/>
    <mergeCell ref="D47:I47"/>
    <mergeCell ref="D37:I37"/>
    <mergeCell ref="J37:AA37"/>
    <mergeCell ref="D36:I36"/>
    <mergeCell ref="J36:AA36"/>
    <mergeCell ref="D42:I42"/>
    <mergeCell ref="J42:AA42"/>
    <mergeCell ref="J41:AA41"/>
    <mergeCell ref="D40:I40"/>
    <mergeCell ref="J40:AA40"/>
    <mergeCell ref="D41:I41"/>
    <mergeCell ref="J52:AA52"/>
    <mergeCell ref="D54:I54"/>
    <mergeCell ref="J54:AA54"/>
    <mergeCell ref="J47:AA47"/>
    <mergeCell ref="D52:I53"/>
    <mergeCell ref="J53:AA53"/>
    <mergeCell ref="D61:I61"/>
    <mergeCell ref="J61:AA61"/>
    <mergeCell ref="D58:I58"/>
    <mergeCell ref="J58:AA58"/>
    <mergeCell ref="D59:I59"/>
    <mergeCell ref="J59:AA59"/>
    <mergeCell ref="D60:I60"/>
    <mergeCell ref="J60:AA60"/>
    <mergeCell ref="D22:I22"/>
    <mergeCell ref="J22:AA22"/>
    <mergeCell ref="D23:I23"/>
    <mergeCell ref="J23:AA23"/>
    <mergeCell ref="D34:I34"/>
    <mergeCell ref="J34:AA34"/>
    <mergeCell ref="D24:I24"/>
    <mergeCell ref="J24:AA24"/>
    <mergeCell ref="D32:I32"/>
    <mergeCell ref="J32:AA32"/>
    <mergeCell ref="D25:I25"/>
    <mergeCell ref="J25:AA25"/>
    <mergeCell ref="D33:I33"/>
    <mergeCell ref="J33:AA33"/>
    <mergeCell ref="D26:I26"/>
    <mergeCell ref="J26:AA26"/>
    <mergeCell ref="D11:I11"/>
    <mergeCell ref="J11:AE11"/>
    <mergeCell ref="D12:I12"/>
    <mergeCell ref="J12:AE12"/>
    <mergeCell ref="D8:I8"/>
    <mergeCell ref="J8:AE8"/>
    <mergeCell ref="D9:I9"/>
    <mergeCell ref="J9:AE9"/>
    <mergeCell ref="D10:I10"/>
    <mergeCell ref="J10:AE10"/>
    <mergeCell ref="D16:I16"/>
    <mergeCell ref="J16:AE16"/>
    <mergeCell ref="D14:I14"/>
    <mergeCell ref="J14:AE14"/>
    <mergeCell ref="D13:I13"/>
    <mergeCell ref="J13:AE13"/>
    <mergeCell ref="D15:I15"/>
    <mergeCell ref="J15:AE15"/>
  </mergeCells>
  <phoneticPr fontId="3"/>
  <hyperlinks>
    <hyperlink ref="J47" r:id="rId2"/>
    <hyperlink ref="J10" r:id="rId3" display="http://preon.mr.ipc.pioneer.co.jp/svn/release/trunk/public/SiNDY-b/Documents/data_model/SJ歩行者NW_パラメータ表.xls"/>
    <hyperlink ref="J9" r:id="rId4" display="\\win\tdc\Common\dev2-4G\05_Project\22期\歩行者NW\資料\歩行者NWチェック項目一覧_151124.xlsx"/>
    <hyperlink ref="J11" r:id="rId5"/>
    <hyperlink ref="J12" r:id="rId6"/>
    <hyperlink ref="J13" r:id="rId7"/>
    <hyperlink ref="J9:AE9" r:id="rId8" display="http://preon.mr.ipc.pioneer.co.jp/svn/source/trunk/SiNDY-u/CheckWalk/doc/歩行者NWチェック項目一覧.xlsx"/>
    <hyperlink ref="J10:AE10" r:id="rId9" display="http://preon.mr.ipc.pioneer.co.jp/svn/release/trunk/public/SiNDY-b/Documents/data_model/歩行者NW_パラメータ表.xls"/>
    <hyperlink ref="J15" r:id="rId10"/>
    <hyperlink ref="J16" r:id="rId11"/>
  </hyperlinks>
  <pageMargins left="0.75" right="0.75" top="1" bottom="1" header="0.51200000000000001" footer="0.51200000000000001"/>
  <pageSetup paperSize="9" scale="69" orientation="portrait" r:id="rId12"/>
  <headerFooter alignWithMargins="0">
    <oddHeader>&amp;L[&amp;F]&amp;C&amp;A&amp;R&amp;P/&amp;N</oddHeader>
  </headerFooter>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Y63"/>
  <sheetViews>
    <sheetView showGridLines="0" zoomScaleNormal="100" workbookViewId="0"/>
  </sheetViews>
  <sheetFormatPr defaultColWidth="2.5" defaultRowHeight="16.5" customHeight="1" x14ac:dyDescent="0.2"/>
  <cols>
    <col min="1" max="1" width="2.625" style="38" customWidth="1"/>
    <col min="2" max="2" width="2.625" style="37" customWidth="1"/>
    <col min="3" max="6" width="2.625" style="32" customWidth="1"/>
    <col min="7" max="9" width="2.625" style="81" customWidth="1"/>
    <col min="10" max="10" width="2.625" style="32" customWidth="1"/>
    <col min="11" max="11" width="8.375" style="32" customWidth="1"/>
    <col min="12" max="24" width="2.625" style="32" customWidth="1"/>
    <col min="25" max="27" width="2.625" style="81" customWidth="1"/>
    <col min="28" max="28" width="2.625" style="32" customWidth="1"/>
    <col min="29" max="30" width="2.625" style="81" customWidth="1"/>
    <col min="31" max="68" width="2.625" style="32" customWidth="1"/>
    <col min="69" max="16384" width="2.5" style="32"/>
  </cols>
  <sheetData>
    <row r="1" spans="1:5" ht="16.5" customHeight="1" x14ac:dyDescent="0.2">
      <c r="A1" s="39" t="s">
        <v>475</v>
      </c>
      <c r="B1" s="79"/>
      <c r="C1" s="81"/>
      <c r="D1" s="81"/>
      <c r="E1" s="81"/>
    </row>
    <row r="2" spans="1:5" ht="16.5" customHeight="1" x14ac:dyDescent="0.2">
      <c r="A2" s="39"/>
      <c r="B2" s="79" t="s">
        <v>45</v>
      </c>
      <c r="C2" s="81"/>
      <c r="D2" s="81"/>
      <c r="E2" s="81"/>
    </row>
    <row r="3" spans="1:5" ht="16.5" customHeight="1" x14ac:dyDescent="0.2">
      <c r="A3" s="39"/>
      <c r="B3" s="79"/>
      <c r="C3" s="81" t="s">
        <v>476</v>
      </c>
      <c r="D3" s="81"/>
      <c r="E3" s="81"/>
    </row>
    <row r="4" spans="1:5" ht="16.5" customHeight="1" x14ac:dyDescent="0.2">
      <c r="A4" s="39"/>
      <c r="B4" s="79"/>
      <c r="C4" s="81" t="s">
        <v>477</v>
      </c>
      <c r="D4" s="81"/>
      <c r="E4" s="81"/>
    </row>
    <row r="5" spans="1:5" ht="16.5" customHeight="1" x14ac:dyDescent="0.2">
      <c r="A5" s="39"/>
      <c r="B5" s="79"/>
      <c r="C5" s="81"/>
      <c r="D5" s="84" t="s">
        <v>478</v>
      </c>
      <c r="E5" s="81"/>
    </row>
    <row r="6" spans="1:5" ht="16.5" customHeight="1" x14ac:dyDescent="0.2">
      <c r="A6" s="39"/>
      <c r="B6" s="79"/>
      <c r="C6" s="81"/>
      <c r="D6" s="77"/>
      <c r="E6" s="81"/>
    </row>
    <row r="7" spans="1:5" ht="16.5" customHeight="1" x14ac:dyDescent="0.2">
      <c r="A7" s="39"/>
      <c r="B7" s="79"/>
      <c r="C7" s="81"/>
      <c r="D7" s="77"/>
      <c r="E7" s="81"/>
    </row>
    <row r="8" spans="1:5" ht="16.5" customHeight="1" x14ac:dyDescent="0.2">
      <c r="A8" s="39"/>
      <c r="B8" s="79"/>
      <c r="C8" s="81"/>
      <c r="D8" s="81"/>
      <c r="E8" s="81"/>
    </row>
    <row r="9" spans="1:5" ht="16.5" customHeight="1" x14ac:dyDescent="0.2">
      <c r="A9" s="39"/>
      <c r="B9" s="79" t="s">
        <v>479</v>
      </c>
      <c r="C9" s="81"/>
      <c r="D9" s="81"/>
      <c r="E9" s="81"/>
    </row>
    <row r="10" spans="1:5" ht="16.5" customHeight="1" x14ac:dyDescent="0.2">
      <c r="A10" s="39"/>
      <c r="B10" s="79"/>
      <c r="C10" s="81" t="s">
        <v>480</v>
      </c>
      <c r="D10" s="81"/>
      <c r="E10" s="81"/>
    </row>
    <row r="11" spans="1:5" ht="16.5" customHeight="1" x14ac:dyDescent="0.2">
      <c r="A11" s="39"/>
      <c r="B11" s="79"/>
      <c r="C11" s="81"/>
      <c r="D11" s="84" t="s">
        <v>481</v>
      </c>
      <c r="E11" s="81"/>
    </row>
    <row r="12" spans="1:5" ht="16.5" customHeight="1" x14ac:dyDescent="0.2">
      <c r="A12" s="39"/>
      <c r="B12" s="79"/>
      <c r="C12" s="81"/>
      <c r="D12" s="76"/>
      <c r="E12" s="76"/>
    </row>
    <row r="14" spans="1:5" ht="16.5" customHeight="1" x14ac:dyDescent="0.2">
      <c r="B14" s="79" t="s">
        <v>482</v>
      </c>
      <c r="C14" s="81"/>
      <c r="D14" s="81"/>
      <c r="E14" s="81"/>
    </row>
    <row r="15" spans="1:5" ht="16.5" customHeight="1" x14ac:dyDescent="0.2">
      <c r="C15" s="81" t="s">
        <v>483</v>
      </c>
      <c r="D15" s="81"/>
      <c r="E15" s="81"/>
    </row>
    <row r="16" spans="1:5" ht="16.5" customHeight="1" x14ac:dyDescent="0.2">
      <c r="C16" s="81" t="s">
        <v>484</v>
      </c>
      <c r="D16" s="81"/>
      <c r="E16" s="81"/>
    </row>
    <row r="17" spans="1:77" ht="16.5" customHeight="1" thickBot="1" x14ac:dyDescent="0.25">
      <c r="C17" s="81"/>
      <c r="D17" s="81"/>
      <c r="E17" s="81"/>
      <c r="F17" s="81"/>
      <c r="J17" s="81"/>
      <c r="K17" s="81"/>
      <c r="L17" s="81"/>
      <c r="M17" s="81"/>
      <c r="N17" s="81"/>
      <c r="O17" s="81"/>
      <c r="P17" s="81"/>
      <c r="Q17" s="81"/>
      <c r="R17" s="81"/>
      <c r="S17" s="81"/>
      <c r="T17" s="81"/>
      <c r="U17" s="81"/>
      <c r="V17" s="81"/>
      <c r="W17" s="81"/>
      <c r="X17" s="81"/>
      <c r="AB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1"/>
    </row>
    <row r="18" spans="1:77" s="81" customFormat="1" ht="16.5" customHeight="1" thickBot="1" x14ac:dyDescent="0.25">
      <c r="A18" s="38"/>
      <c r="B18" s="37"/>
      <c r="C18" s="384" t="s">
        <v>485</v>
      </c>
      <c r="D18" s="385"/>
      <c r="E18" s="385"/>
      <c r="F18" s="385"/>
      <c r="G18" s="386"/>
      <c r="H18" s="386"/>
      <c r="I18" s="387"/>
      <c r="J18" s="388" t="s">
        <v>108</v>
      </c>
      <c r="K18" s="388"/>
      <c r="L18" s="388"/>
      <c r="M18" s="388"/>
      <c r="N18" s="388"/>
      <c r="O18" s="388"/>
      <c r="P18" s="388"/>
      <c r="Q18" s="388"/>
      <c r="R18" s="388"/>
      <c r="S18" s="388"/>
      <c r="T18" s="388"/>
      <c r="U18" s="388"/>
      <c r="V18" s="388"/>
      <c r="W18" s="388" t="s">
        <v>486</v>
      </c>
      <c r="X18" s="388"/>
      <c r="Y18" s="388"/>
      <c r="Z18" s="388"/>
      <c r="AA18" s="388"/>
      <c r="AB18" s="388"/>
      <c r="AC18" s="388"/>
      <c r="AD18" s="388"/>
      <c r="AE18" s="388"/>
      <c r="AF18" s="388" t="s">
        <v>487</v>
      </c>
      <c r="AG18" s="388"/>
      <c r="AH18" s="388"/>
      <c r="AI18" s="388"/>
      <c r="AJ18" s="388" t="s">
        <v>488</v>
      </c>
      <c r="AK18" s="388"/>
      <c r="AL18" s="388"/>
      <c r="AM18" s="388"/>
      <c r="AN18" s="388"/>
      <c r="AO18" s="388"/>
      <c r="AP18" s="388"/>
      <c r="AQ18" s="388"/>
      <c r="AR18" s="388"/>
      <c r="AS18" s="388"/>
      <c r="AT18" s="388"/>
      <c r="AU18" s="388"/>
      <c r="AV18" s="388"/>
      <c r="AW18" s="388"/>
      <c r="AX18" s="388"/>
      <c r="AY18" s="388"/>
      <c r="AZ18" s="388"/>
      <c r="BA18" s="388"/>
      <c r="BB18" s="389"/>
      <c r="BC18" s="411" t="s">
        <v>489</v>
      </c>
      <c r="BD18" s="411"/>
      <c r="BE18" s="411"/>
      <c r="BF18" s="411"/>
      <c r="BG18" s="411"/>
      <c r="BH18" s="411"/>
      <c r="BI18" s="411"/>
      <c r="BJ18" s="411"/>
      <c r="BK18" s="411"/>
      <c r="BL18" s="411"/>
      <c r="BM18" s="411"/>
      <c r="BN18" s="411"/>
      <c r="BO18" s="411"/>
      <c r="BP18" s="412"/>
    </row>
    <row r="19" spans="1:77" s="81" customFormat="1" ht="64.5" customHeight="1" x14ac:dyDescent="0.2">
      <c r="A19" s="38"/>
      <c r="B19" s="37"/>
      <c r="C19" s="395" t="s">
        <v>490</v>
      </c>
      <c r="D19" s="396"/>
      <c r="E19" s="396"/>
      <c r="F19" s="396"/>
      <c r="G19" s="397"/>
      <c r="H19" s="397"/>
      <c r="I19" s="398"/>
      <c r="J19" s="399" t="s">
        <v>491</v>
      </c>
      <c r="K19" s="399"/>
      <c r="L19" s="399"/>
      <c r="M19" s="399"/>
      <c r="N19" s="399"/>
      <c r="O19" s="399"/>
      <c r="P19" s="399"/>
      <c r="Q19" s="399"/>
      <c r="R19" s="399"/>
      <c r="S19" s="399"/>
      <c r="T19" s="399"/>
      <c r="U19" s="399"/>
      <c r="V19" s="399"/>
      <c r="W19" s="400" t="s">
        <v>492</v>
      </c>
      <c r="X19" s="399"/>
      <c r="Y19" s="399"/>
      <c r="Z19" s="399"/>
      <c r="AA19" s="399"/>
      <c r="AB19" s="399"/>
      <c r="AC19" s="399"/>
      <c r="AD19" s="399"/>
      <c r="AE19" s="399"/>
      <c r="AF19" s="399" t="s">
        <v>125</v>
      </c>
      <c r="AG19" s="399"/>
      <c r="AH19" s="399"/>
      <c r="AI19" s="399"/>
      <c r="AJ19" s="406" t="s">
        <v>493</v>
      </c>
      <c r="AK19" s="407"/>
      <c r="AL19" s="407"/>
      <c r="AM19" s="407"/>
      <c r="AN19" s="407"/>
      <c r="AO19" s="407"/>
      <c r="AP19" s="407"/>
      <c r="AQ19" s="407"/>
      <c r="AR19" s="407"/>
      <c r="AS19" s="407"/>
      <c r="AT19" s="407"/>
      <c r="AU19" s="407"/>
      <c r="AV19" s="407"/>
      <c r="AW19" s="407"/>
      <c r="AX19" s="407"/>
      <c r="AY19" s="407"/>
      <c r="AZ19" s="407"/>
      <c r="BA19" s="407"/>
      <c r="BB19" s="407"/>
      <c r="BC19" s="413" t="s">
        <v>494</v>
      </c>
      <c r="BD19" s="414"/>
      <c r="BE19" s="414"/>
      <c r="BF19" s="414"/>
      <c r="BG19" s="414"/>
      <c r="BH19" s="414"/>
      <c r="BI19" s="414"/>
      <c r="BJ19" s="414"/>
      <c r="BK19" s="414"/>
      <c r="BL19" s="414"/>
      <c r="BM19" s="414"/>
      <c r="BN19" s="414"/>
      <c r="BO19" s="414"/>
      <c r="BP19" s="414"/>
    </row>
    <row r="20" spans="1:77" s="81" customFormat="1" ht="16.5" customHeight="1" x14ac:dyDescent="0.2">
      <c r="A20" s="38"/>
      <c r="B20" s="37"/>
      <c r="C20" s="390" t="s">
        <v>495</v>
      </c>
      <c r="D20" s="391"/>
      <c r="E20" s="391"/>
      <c r="F20" s="391"/>
      <c r="G20" s="392"/>
      <c r="H20" s="392"/>
      <c r="I20" s="393"/>
      <c r="J20" s="394" t="s">
        <v>496</v>
      </c>
      <c r="K20" s="394"/>
      <c r="L20" s="394"/>
      <c r="M20" s="394"/>
      <c r="N20" s="394"/>
      <c r="O20" s="394"/>
      <c r="P20" s="394"/>
      <c r="Q20" s="394"/>
      <c r="R20" s="394"/>
      <c r="S20" s="394"/>
      <c r="T20" s="394"/>
      <c r="U20" s="394"/>
      <c r="V20" s="394"/>
      <c r="W20" s="394" t="s">
        <v>497</v>
      </c>
      <c r="X20" s="394"/>
      <c r="Y20" s="394"/>
      <c r="Z20" s="394"/>
      <c r="AA20" s="394"/>
      <c r="AB20" s="394"/>
      <c r="AC20" s="394"/>
      <c r="AD20" s="394"/>
      <c r="AE20" s="394"/>
      <c r="AF20" s="394" t="s">
        <v>112</v>
      </c>
      <c r="AG20" s="394"/>
      <c r="AH20" s="394"/>
      <c r="AI20" s="394"/>
      <c r="AJ20" s="370" t="s">
        <v>498</v>
      </c>
      <c r="AK20" s="371"/>
      <c r="AL20" s="371"/>
      <c r="AM20" s="371"/>
      <c r="AN20" s="371"/>
      <c r="AO20" s="371"/>
      <c r="AP20" s="371"/>
      <c r="AQ20" s="371"/>
      <c r="AR20" s="371"/>
      <c r="AS20" s="371"/>
      <c r="AT20" s="371"/>
      <c r="AU20" s="371"/>
      <c r="AV20" s="371"/>
      <c r="AW20" s="371"/>
      <c r="AX20" s="371"/>
      <c r="AY20" s="371"/>
      <c r="AZ20" s="371"/>
      <c r="BA20" s="371"/>
      <c r="BB20" s="371"/>
      <c r="BC20" s="370"/>
      <c r="BD20" s="371"/>
      <c r="BE20" s="371"/>
      <c r="BF20" s="371"/>
      <c r="BG20" s="371"/>
      <c r="BH20" s="371"/>
      <c r="BI20" s="371"/>
      <c r="BJ20" s="371"/>
      <c r="BK20" s="371"/>
      <c r="BL20" s="371"/>
      <c r="BM20" s="371"/>
      <c r="BN20" s="371"/>
      <c r="BO20" s="371"/>
      <c r="BP20" s="371"/>
    </row>
    <row r="21" spans="1:77" s="81" customFormat="1" ht="16.5" customHeight="1" x14ac:dyDescent="0.2">
      <c r="A21" s="38"/>
      <c r="B21" s="37"/>
      <c r="C21" s="355" t="s">
        <v>499</v>
      </c>
      <c r="D21" s="356"/>
      <c r="E21" s="356"/>
      <c r="F21" s="356"/>
      <c r="G21" s="401"/>
      <c r="H21" s="401"/>
      <c r="I21" s="402"/>
      <c r="J21" s="403" t="s">
        <v>500</v>
      </c>
      <c r="K21" s="403"/>
      <c r="L21" s="403"/>
      <c r="M21" s="403"/>
      <c r="N21" s="403"/>
      <c r="O21" s="403"/>
      <c r="P21" s="403"/>
      <c r="Q21" s="403"/>
      <c r="R21" s="403"/>
      <c r="S21" s="403"/>
      <c r="T21" s="403"/>
      <c r="U21" s="403"/>
      <c r="V21" s="403"/>
      <c r="W21" s="403" t="s">
        <v>501</v>
      </c>
      <c r="X21" s="403"/>
      <c r="Y21" s="403"/>
      <c r="Z21" s="403"/>
      <c r="AA21" s="403"/>
      <c r="AB21" s="403"/>
      <c r="AC21" s="403"/>
      <c r="AD21" s="403"/>
      <c r="AE21" s="403"/>
      <c r="AF21" s="403" t="s">
        <v>112</v>
      </c>
      <c r="AG21" s="403"/>
      <c r="AH21" s="403"/>
      <c r="AI21" s="403"/>
      <c r="AJ21" s="404" t="s">
        <v>502</v>
      </c>
      <c r="AK21" s="405"/>
      <c r="AL21" s="405"/>
      <c r="AM21" s="405"/>
      <c r="AN21" s="405"/>
      <c r="AO21" s="405"/>
      <c r="AP21" s="405"/>
      <c r="AQ21" s="405"/>
      <c r="AR21" s="405"/>
      <c r="AS21" s="405"/>
      <c r="AT21" s="405"/>
      <c r="AU21" s="405"/>
      <c r="AV21" s="405"/>
      <c r="AW21" s="405"/>
      <c r="AX21" s="405"/>
      <c r="AY21" s="405"/>
      <c r="AZ21" s="405"/>
      <c r="BA21" s="405"/>
      <c r="BB21" s="405"/>
      <c r="BC21" s="404"/>
      <c r="BD21" s="405"/>
      <c r="BE21" s="405"/>
      <c r="BF21" s="405"/>
      <c r="BG21" s="405"/>
      <c r="BH21" s="405"/>
      <c r="BI21" s="405"/>
      <c r="BJ21" s="405"/>
      <c r="BK21" s="405"/>
      <c r="BL21" s="405"/>
      <c r="BM21" s="405"/>
      <c r="BN21" s="405"/>
      <c r="BO21" s="405"/>
      <c r="BP21" s="405"/>
    </row>
    <row r="22" spans="1:77" s="81" customFormat="1" ht="16.5" customHeight="1" x14ac:dyDescent="0.2">
      <c r="A22" s="38"/>
      <c r="B22" s="37"/>
      <c r="C22" s="235"/>
      <c r="D22" s="235"/>
      <c r="E22" s="235"/>
      <c r="F22" s="235"/>
      <c r="G22" s="236"/>
      <c r="H22" s="236"/>
      <c r="I22" s="236"/>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7"/>
      <c r="AK22" s="236"/>
      <c r="AL22" s="236"/>
      <c r="AM22" s="236"/>
      <c r="AN22" s="236"/>
      <c r="AO22" s="236"/>
      <c r="AP22" s="236"/>
      <c r="AQ22" s="236"/>
      <c r="AR22" s="236"/>
      <c r="AS22" s="236"/>
      <c r="AT22" s="236"/>
      <c r="AU22" s="236"/>
      <c r="AV22" s="236"/>
      <c r="AW22" s="236"/>
      <c r="AX22" s="236"/>
      <c r="AY22" s="236"/>
      <c r="AZ22" s="236"/>
      <c r="BA22" s="236"/>
      <c r="BB22" s="236"/>
    </row>
    <row r="23" spans="1:77" s="81" customFormat="1" ht="16.5" customHeight="1" x14ac:dyDescent="0.2">
      <c r="A23" s="38"/>
      <c r="B23" s="37"/>
      <c r="C23" s="81" t="s">
        <v>496</v>
      </c>
    </row>
    <row r="24" spans="1:77" s="81" customFormat="1" ht="16.5" customHeight="1" x14ac:dyDescent="0.2">
      <c r="A24" s="38"/>
      <c r="B24" s="37"/>
      <c r="C24" s="81" t="s">
        <v>503</v>
      </c>
    </row>
    <row r="25" spans="1:77" s="81" customFormat="1" ht="16.5" customHeight="1" x14ac:dyDescent="0.2">
      <c r="A25" s="38"/>
      <c r="B25" s="37"/>
      <c r="C25" s="76" t="s">
        <v>504</v>
      </c>
    </row>
    <row r="26" spans="1:77" s="81" customFormat="1" ht="16.5" customHeight="1" thickBot="1" x14ac:dyDescent="0.25">
      <c r="A26" s="38"/>
      <c r="B26" s="37"/>
    </row>
    <row r="27" spans="1:77" s="81" customFormat="1" ht="16.5" customHeight="1" thickBot="1" x14ac:dyDescent="0.25">
      <c r="A27" s="38"/>
      <c r="B27" s="37"/>
      <c r="C27" s="250" t="s">
        <v>505</v>
      </c>
      <c r="D27" s="251"/>
      <c r="E27" s="251"/>
      <c r="F27" s="94"/>
      <c r="G27" s="251" t="s">
        <v>146</v>
      </c>
      <c r="H27" s="251"/>
      <c r="I27" s="251"/>
      <c r="J27" s="251"/>
      <c r="K27" s="251"/>
      <c r="L27" s="115" t="s">
        <v>108</v>
      </c>
      <c r="M27" s="251"/>
      <c r="N27" s="251"/>
      <c r="O27" s="251"/>
      <c r="P27" s="251"/>
      <c r="Q27" s="251"/>
      <c r="R27" s="251"/>
      <c r="S27" s="251"/>
      <c r="T27" s="251"/>
      <c r="U27" s="251"/>
      <c r="V27" s="251"/>
      <c r="W27" s="251"/>
      <c r="X27" s="94"/>
      <c r="Y27" s="251"/>
      <c r="Z27" s="251"/>
      <c r="AA27" s="251"/>
      <c r="AB27" s="115" t="s">
        <v>486</v>
      </c>
      <c r="AC27" s="251"/>
      <c r="AD27" s="251"/>
      <c r="AE27" s="251"/>
      <c r="AF27" s="251"/>
      <c r="AG27" s="94"/>
      <c r="AH27" s="115" t="s">
        <v>487</v>
      </c>
      <c r="AI27" s="251"/>
      <c r="AJ27" s="251"/>
      <c r="AK27" s="94"/>
      <c r="AL27" s="115" t="s">
        <v>488</v>
      </c>
      <c r="AM27" s="251"/>
      <c r="AN27" s="251"/>
      <c r="AO27" s="251"/>
      <c r="AP27" s="251"/>
      <c r="AQ27" s="251"/>
      <c r="AR27" s="251"/>
      <c r="AS27" s="251"/>
      <c r="AT27" s="251"/>
      <c r="AU27" s="251"/>
      <c r="AV27" s="251"/>
      <c r="AW27" s="251"/>
      <c r="AX27" s="251"/>
      <c r="AY27" s="251"/>
      <c r="AZ27" s="251"/>
      <c r="BA27" s="251"/>
      <c r="BB27" s="251"/>
      <c r="BC27" s="251"/>
      <c r="BD27" s="116"/>
      <c r="BE27" s="124" t="s">
        <v>489</v>
      </c>
      <c r="BF27" s="125"/>
      <c r="BG27" s="125"/>
      <c r="BH27" s="125"/>
      <c r="BI27" s="125"/>
      <c r="BJ27" s="125"/>
      <c r="BK27" s="125"/>
      <c r="BL27" s="125"/>
      <c r="BM27" s="125"/>
      <c r="BN27" s="132"/>
      <c r="BO27" s="132"/>
      <c r="BP27" s="132"/>
      <c r="BQ27" s="132"/>
      <c r="BR27" s="132"/>
      <c r="BS27" s="132"/>
      <c r="BT27" s="132"/>
      <c r="BU27" s="132"/>
      <c r="BV27" s="132"/>
      <c r="BW27" s="132"/>
      <c r="BX27" s="132"/>
      <c r="BY27" s="133"/>
    </row>
    <row r="28" spans="1:77" s="81" customFormat="1" ht="16.5" customHeight="1" x14ac:dyDescent="0.2">
      <c r="A28" s="38"/>
      <c r="B28" s="37"/>
      <c r="C28" s="95" t="s">
        <v>506</v>
      </c>
      <c r="D28" s="90"/>
      <c r="E28" s="90"/>
      <c r="F28" s="96"/>
      <c r="G28" s="108" t="s">
        <v>507</v>
      </c>
      <c r="H28" s="90"/>
      <c r="I28" s="90"/>
      <c r="J28" s="90"/>
      <c r="K28" s="91"/>
      <c r="L28" s="108" t="s">
        <v>508</v>
      </c>
      <c r="M28" s="90"/>
      <c r="N28" s="90"/>
      <c r="O28" s="90"/>
      <c r="P28" s="90"/>
      <c r="Q28" s="90"/>
      <c r="R28" s="90"/>
      <c r="S28" s="90"/>
      <c r="T28" s="90"/>
      <c r="U28" s="90"/>
      <c r="V28" s="90"/>
      <c r="W28" s="90"/>
      <c r="X28" s="96"/>
      <c r="Y28" s="90"/>
      <c r="Z28" s="90"/>
      <c r="AA28" s="90"/>
      <c r="AB28" s="108" t="s">
        <v>509</v>
      </c>
      <c r="AC28" s="90"/>
      <c r="AD28" s="90"/>
      <c r="AE28" s="90"/>
      <c r="AF28" s="90"/>
      <c r="AG28" s="96"/>
      <c r="AH28" s="108" t="s">
        <v>112</v>
      </c>
      <c r="AI28" s="90"/>
      <c r="AJ28" s="90"/>
      <c r="AK28" s="96"/>
      <c r="AL28" s="148" t="s">
        <v>510</v>
      </c>
      <c r="AM28" s="149"/>
      <c r="AN28" s="149"/>
      <c r="AO28" s="149"/>
      <c r="AP28" s="149"/>
      <c r="AQ28" s="149"/>
      <c r="AR28" s="149"/>
      <c r="AS28" s="149"/>
      <c r="AT28" s="149"/>
      <c r="AU28" s="149"/>
      <c r="AV28" s="149"/>
      <c r="AW28" s="149"/>
      <c r="AX28" s="149"/>
      <c r="AY28" s="149"/>
      <c r="AZ28" s="149"/>
      <c r="BA28" s="149"/>
      <c r="BB28" s="149"/>
      <c r="BC28" s="149"/>
      <c r="BD28" s="150"/>
      <c r="BE28" s="102"/>
      <c r="BF28" s="103"/>
      <c r="BG28" s="103"/>
      <c r="BH28" s="103"/>
      <c r="BI28" s="103"/>
      <c r="BJ28" s="103"/>
      <c r="BK28" s="103"/>
      <c r="BL28" s="103"/>
      <c r="BM28" s="103"/>
      <c r="BN28" s="103"/>
      <c r="BO28" s="103"/>
      <c r="BP28" s="103"/>
      <c r="BQ28" s="103"/>
      <c r="BR28" s="103"/>
      <c r="BS28" s="103"/>
      <c r="BT28" s="103"/>
      <c r="BU28" s="103"/>
      <c r="BV28" s="103"/>
      <c r="BW28" s="103"/>
      <c r="BX28" s="103"/>
      <c r="BY28" s="154"/>
    </row>
    <row r="29" spans="1:77" s="81" customFormat="1" ht="16.5" customHeight="1" x14ac:dyDescent="0.2">
      <c r="A29" s="38"/>
      <c r="B29" s="37"/>
      <c r="C29" s="97"/>
      <c r="D29" s="146"/>
      <c r="E29" s="146"/>
      <c r="F29" s="98"/>
      <c r="G29" s="145"/>
      <c r="H29" s="146"/>
      <c r="I29" s="146"/>
      <c r="J29" s="146"/>
      <c r="K29" s="92"/>
      <c r="L29" s="145" t="s">
        <v>511</v>
      </c>
      <c r="M29" s="146"/>
      <c r="N29" s="146"/>
      <c r="O29" s="146"/>
      <c r="P29" s="146"/>
      <c r="Q29" s="146"/>
      <c r="R29" s="146"/>
      <c r="S29" s="146"/>
      <c r="T29" s="146"/>
      <c r="U29" s="146"/>
      <c r="V29" s="146"/>
      <c r="W29" s="146"/>
      <c r="X29" s="98"/>
      <c r="Y29" s="146"/>
      <c r="Z29" s="146"/>
      <c r="AA29" s="146"/>
      <c r="AB29" s="145"/>
      <c r="AC29" s="146"/>
      <c r="AD29" s="146"/>
      <c r="AE29" s="146"/>
      <c r="AF29" s="146"/>
      <c r="AG29" s="98"/>
      <c r="AH29" s="145"/>
      <c r="AI29" s="146"/>
      <c r="AJ29" s="146"/>
      <c r="AK29" s="98"/>
      <c r="AL29" s="151"/>
      <c r="AM29" s="152"/>
      <c r="AN29" s="152"/>
      <c r="AO29" s="152"/>
      <c r="AP29" s="152"/>
      <c r="AQ29" s="152"/>
      <c r="AR29" s="152"/>
      <c r="AS29" s="152"/>
      <c r="AT29" s="152"/>
      <c r="AU29" s="152"/>
      <c r="AV29" s="152"/>
      <c r="AW29" s="152"/>
      <c r="AX29" s="152"/>
      <c r="AY29" s="152"/>
      <c r="AZ29" s="152"/>
      <c r="BA29" s="152"/>
      <c r="BB29" s="152"/>
      <c r="BC29" s="152"/>
      <c r="BD29" s="153"/>
      <c r="BE29" s="408" t="s">
        <v>512</v>
      </c>
      <c r="BF29" s="409"/>
      <c r="BG29" s="409"/>
      <c r="BH29" s="409"/>
      <c r="BI29" s="409"/>
      <c r="BJ29" s="409"/>
      <c r="BK29" s="409"/>
      <c r="BL29" s="409"/>
      <c r="BM29" s="409"/>
      <c r="BN29" s="409"/>
      <c r="BO29" s="409"/>
      <c r="BP29" s="409"/>
      <c r="BQ29" s="409"/>
      <c r="BR29" s="409"/>
      <c r="BS29" s="409"/>
      <c r="BT29" s="409"/>
      <c r="BU29" s="409"/>
      <c r="BV29" s="409"/>
      <c r="BW29" s="409"/>
      <c r="BX29" s="409"/>
      <c r="BY29" s="410"/>
    </row>
    <row r="30" spans="1:77" s="81" customFormat="1" ht="16.5" customHeight="1" x14ac:dyDescent="0.2">
      <c r="A30" s="38"/>
      <c r="B30" s="37"/>
      <c r="C30" s="97"/>
      <c r="D30" s="146"/>
      <c r="E30" s="146"/>
      <c r="F30" s="98"/>
      <c r="G30" s="145"/>
      <c r="H30" s="146"/>
      <c r="I30" s="146"/>
      <c r="J30" s="146"/>
      <c r="K30" s="92"/>
      <c r="L30" s="145" t="s">
        <v>513</v>
      </c>
      <c r="M30" s="146"/>
      <c r="N30" s="146"/>
      <c r="O30" s="146"/>
      <c r="P30" s="146"/>
      <c r="Q30" s="146"/>
      <c r="R30" s="146"/>
      <c r="S30" s="146"/>
      <c r="T30" s="146"/>
      <c r="U30" s="146"/>
      <c r="V30" s="146"/>
      <c r="W30" s="146"/>
      <c r="X30" s="98"/>
      <c r="Y30" s="146"/>
      <c r="Z30" s="146"/>
      <c r="AA30" s="146"/>
      <c r="AB30" s="145"/>
      <c r="AC30" s="146"/>
      <c r="AD30" s="146"/>
      <c r="AE30" s="146"/>
      <c r="AF30" s="146"/>
      <c r="AG30" s="98"/>
      <c r="AH30" s="145"/>
      <c r="AI30" s="146"/>
      <c r="AJ30" s="146"/>
      <c r="AK30" s="146"/>
      <c r="AL30" s="151"/>
      <c r="AM30" s="152"/>
      <c r="AN30" s="152"/>
      <c r="AO30" s="152"/>
      <c r="AP30" s="152"/>
      <c r="AQ30" s="152"/>
      <c r="AR30" s="152"/>
      <c r="AS30" s="152"/>
      <c r="AT30" s="152"/>
      <c r="AU30" s="152"/>
      <c r="AV30" s="152"/>
      <c r="AW30" s="152"/>
      <c r="AX30" s="152"/>
      <c r="AY30" s="152"/>
      <c r="AZ30" s="152"/>
      <c r="BA30" s="152"/>
      <c r="BB30" s="152"/>
      <c r="BC30" s="152"/>
      <c r="BD30" s="153"/>
      <c r="BE30" s="408"/>
      <c r="BF30" s="409"/>
      <c r="BG30" s="409"/>
      <c r="BH30" s="409"/>
      <c r="BI30" s="409"/>
      <c r="BJ30" s="409"/>
      <c r="BK30" s="409"/>
      <c r="BL30" s="409"/>
      <c r="BM30" s="409"/>
      <c r="BN30" s="409"/>
      <c r="BO30" s="409"/>
      <c r="BP30" s="409"/>
      <c r="BQ30" s="409"/>
      <c r="BR30" s="409"/>
      <c r="BS30" s="409"/>
      <c r="BT30" s="409"/>
      <c r="BU30" s="409"/>
      <c r="BV30" s="409"/>
      <c r="BW30" s="409"/>
      <c r="BX30" s="409"/>
      <c r="BY30" s="410"/>
    </row>
    <row r="31" spans="1:77" s="81" customFormat="1" ht="16.5" customHeight="1" x14ac:dyDescent="0.2">
      <c r="A31" s="38"/>
      <c r="B31" s="37"/>
      <c r="C31" s="97"/>
      <c r="D31" s="146"/>
      <c r="E31" s="146"/>
      <c r="F31" s="98"/>
      <c r="G31" s="145"/>
      <c r="H31" s="146"/>
      <c r="I31" s="146"/>
      <c r="J31" s="146"/>
      <c r="K31" s="92"/>
      <c r="L31" s="145" t="s">
        <v>514</v>
      </c>
      <c r="M31" s="146"/>
      <c r="N31" s="146"/>
      <c r="O31" s="146"/>
      <c r="P31" s="146"/>
      <c r="Q31" s="146"/>
      <c r="R31" s="146"/>
      <c r="S31" s="146"/>
      <c r="T31" s="146"/>
      <c r="U31" s="146"/>
      <c r="V31" s="146"/>
      <c r="W31" s="146"/>
      <c r="X31" s="98"/>
      <c r="Y31" s="146"/>
      <c r="Z31" s="146"/>
      <c r="AA31" s="146"/>
      <c r="AB31" s="145"/>
      <c r="AC31" s="146"/>
      <c r="AD31" s="146"/>
      <c r="AE31" s="146"/>
      <c r="AF31" s="146"/>
      <c r="AG31" s="98"/>
      <c r="AH31" s="145"/>
      <c r="AI31" s="146"/>
      <c r="AJ31" s="146"/>
      <c r="AK31" s="146"/>
      <c r="AL31" s="151"/>
      <c r="AM31" s="152"/>
      <c r="AN31" s="152"/>
      <c r="AO31" s="152"/>
      <c r="AP31" s="152"/>
      <c r="AQ31" s="152"/>
      <c r="AR31" s="152"/>
      <c r="AS31" s="152"/>
      <c r="AT31" s="152"/>
      <c r="AU31" s="152"/>
      <c r="AV31" s="152"/>
      <c r="AW31" s="152"/>
      <c r="AX31" s="152"/>
      <c r="AY31" s="152"/>
      <c r="AZ31" s="152"/>
      <c r="BA31" s="152"/>
      <c r="BB31" s="152"/>
      <c r="BC31" s="152"/>
      <c r="BD31" s="153"/>
      <c r="BE31" s="408"/>
      <c r="BF31" s="409"/>
      <c r="BG31" s="409"/>
      <c r="BH31" s="409"/>
      <c r="BI31" s="409"/>
      <c r="BJ31" s="409"/>
      <c r="BK31" s="409"/>
      <c r="BL31" s="409"/>
      <c r="BM31" s="409"/>
      <c r="BN31" s="409"/>
      <c r="BO31" s="409"/>
      <c r="BP31" s="409"/>
      <c r="BQ31" s="409"/>
      <c r="BR31" s="409"/>
      <c r="BS31" s="409"/>
      <c r="BT31" s="409"/>
      <c r="BU31" s="409"/>
      <c r="BV31" s="409"/>
      <c r="BW31" s="409"/>
      <c r="BX31" s="409"/>
      <c r="BY31" s="410"/>
    </row>
    <row r="32" spans="1:77" s="81" customFormat="1" ht="16.5" customHeight="1" x14ac:dyDescent="0.2">
      <c r="A32" s="38"/>
      <c r="B32" s="37"/>
      <c r="C32" s="97"/>
      <c r="D32" s="146"/>
      <c r="E32" s="146"/>
      <c r="F32" s="98"/>
      <c r="G32" s="145"/>
      <c r="H32" s="146"/>
      <c r="I32" s="146"/>
      <c r="J32" s="146"/>
      <c r="K32" s="92"/>
      <c r="L32" s="145" t="s">
        <v>515</v>
      </c>
      <c r="M32" s="146"/>
      <c r="N32" s="146"/>
      <c r="O32" s="146"/>
      <c r="P32" s="146"/>
      <c r="Q32" s="146"/>
      <c r="R32" s="146"/>
      <c r="S32" s="146"/>
      <c r="T32" s="146"/>
      <c r="U32" s="146"/>
      <c r="V32" s="146"/>
      <c r="W32" s="146"/>
      <c r="X32" s="98"/>
      <c r="Y32" s="146"/>
      <c r="Z32" s="146"/>
      <c r="AA32" s="146"/>
      <c r="AB32" s="145"/>
      <c r="AC32" s="146"/>
      <c r="AD32" s="146"/>
      <c r="AE32" s="146"/>
      <c r="AF32" s="146"/>
      <c r="AG32" s="98"/>
      <c r="AH32" s="145"/>
      <c r="AI32" s="146"/>
      <c r="AJ32" s="146"/>
      <c r="AK32" s="146"/>
      <c r="AL32" s="151"/>
      <c r="AM32" s="152"/>
      <c r="AN32" s="152"/>
      <c r="AO32" s="152"/>
      <c r="AP32" s="152"/>
      <c r="AQ32" s="152"/>
      <c r="AR32" s="152"/>
      <c r="AS32" s="152"/>
      <c r="AT32" s="152"/>
      <c r="AU32" s="152"/>
      <c r="AV32" s="152"/>
      <c r="AW32" s="152"/>
      <c r="AX32" s="152"/>
      <c r="AY32" s="152"/>
      <c r="AZ32" s="152"/>
      <c r="BA32" s="152"/>
      <c r="BB32" s="152"/>
      <c r="BC32" s="152"/>
      <c r="BD32" s="153"/>
      <c r="BE32" s="408"/>
      <c r="BF32" s="409"/>
      <c r="BG32" s="409"/>
      <c r="BH32" s="409"/>
      <c r="BI32" s="409"/>
      <c r="BJ32" s="409"/>
      <c r="BK32" s="409"/>
      <c r="BL32" s="409"/>
      <c r="BM32" s="409"/>
      <c r="BN32" s="409"/>
      <c r="BO32" s="409"/>
      <c r="BP32" s="409"/>
      <c r="BQ32" s="409"/>
      <c r="BR32" s="409"/>
      <c r="BS32" s="409"/>
      <c r="BT32" s="409"/>
      <c r="BU32" s="409"/>
      <c r="BV32" s="409"/>
      <c r="BW32" s="409"/>
      <c r="BX32" s="409"/>
      <c r="BY32" s="410"/>
    </row>
    <row r="33" spans="1:77" s="81" customFormat="1" ht="16.5" customHeight="1" x14ac:dyDescent="0.2">
      <c r="A33" s="38"/>
      <c r="B33" s="37"/>
      <c r="C33" s="97"/>
      <c r="D33" s="146"/>
      <c r="E33" s="146"/>
      <c r="F33" s="98"/>
      <c r="G33" s="145"/>
      <c r="H33" s="146"/>
      <c r="I33" s="146"/>
      <c r="J33" s="146"/>
      <c r="K33" s="92"/>
      <c r="L33" s="145" t="s">
        <v>516</v>
      </c>
      <c r="M33" s="146"/>
      <c r="N33" s="146"/>
      <c r="O33" s="146"/>
      <c r="P33" s="146"/>
      <c r="Q33" s="146"/>
      <c r="R33" s="146"/>
      <c r="S33" s="146"/>
      <c r="T33" s="146"/>
      <c r="U33" s="146"/>
      <c r="V33" s="146"/>
      <c r="W33" s="146"/>
      <c r="X33" s="98"/>
      <c r="Y33" s="146"/>
      <c r="Z33" s="146"/>
      <c r="AA33" s="146"/>
      <c r="AB33" s="145"/>
      <c r="AC33" s="146"/>
      <c r="AD33" s="146"/>
      <c r="AE33" s="146"/>
      <c r="AF33" s="146"/>
      <c r="AG33" s="98"/>
      <c r="AH33" s="145"/>
      <c r="AI33" s="146"/>
      <c r="AJ33" s="146"/>
      <c r="AK33" s="146"/>
      <c r="AL33" s="151"/>
      <c r="AM33" s="152"/>
      <c r="AN33" s="152"/>
      <c r="AO33" s="152"/>
      <c r="AP33" s="152"/>
      <c r="AQ33" s="152"/>
      <c r="AR33" s="152"/>
      <c r="AS33" s="152"/>
      <c r="AT33" s="152"/>
      <c r="AU33" s="152"/>
      <c r="AV33" s="152"/>
      <c r="AW33" s="152"/>
      <c r="AX33" s="152"/>
      <c r="AY33" s="152"/>
      <c r="AZ33" s="152"/>
      <c r="BA33" s="152"/>
      <c r="BB33" s="152"/>
      <c r="BC33" s="152"/>
      <c r="BD33" s="153"/>
      <c r="BE33" s="103"/>
      <c r="BF33" s="103"/>
      <c r="BG33" s="103"/>
      <c r="BH33" s="103"/>
      <c r="BI33" s="103"/>
      <c r="BJ33" s="103"/>
      <c r="BK33" s="103"/>
      <c r="BL33" s="103"/>
      <c r="BM33" s="103"/>
      <c r="BN33" s="103"/>
      <c r="BO33" s="103"/>
      <c r="BP33" s="103"/>
      <c r="BQ33" s="103"/>
      <c r="BR33" s="103"/>
      <c r="BS33" s="103"/>
      <c r="BT33" s="103"/>
      <c r="BU33" s="103"/>
      <c r="BV33" s="103"/>
      <c r="BW33" s="103"/>
      <c r="BX33" s="103"/>
      <c r="BY33" s="126"/>
    </row>
    <row r="34" spans="1:77" s="81" customFormat="1" ht="16.5" customHeight="1" x14ac:dyDescent="0.2">
      <c r="A34" s="38"/>
      <c r="B34" s="37"/>
      <c r="C34" s="97"/>
      <c r="D34" s="146"/>
      <c r="E34" s="146"/>
      <c r="F34" s="98"/>
      <c r="G34" s="145"/>
      <c r="H34" s="146"/>
      <c r="I34" s="146"/>
      <c r="J34" s="146"/>
      <c r="K34" s="92"/>
      <c r="L34" s="145" t="s">
        <v>517</v>
      </c>
      <c r="M34" s="146"/>
      <c r="N34" s="146"/>
      <c r="O34" s="146"/>
      <c r="P34" s="146"/>
      <c r="Q34" s="146"/>
      <c r="R34" s="146"/>
      <c r="S34" s="146"/>
      <c r="T34" s="146"/>
      <c r="U34" s="146"/>
      <c r="V34" s="146"/>
      <c r="W34" s="146"/>
      <c r="X34" s="98"/>
      <c r="Y34" s="146"/>
      <c r="Z34" s="146"/>
      <c r="AA34" s="146"/>
      <c r="AB34" s="145"/>
      <c r="AC34" s="146"/>
      <c r="AD34" s="146"/>
      <c r="AE34" s="146"/>
      <c r="AF34" s="146"/>
      <c r="AG34" s="98"/>
      <c r="AH34" s="145"/>
      <c r="AI34" s="146"/>
      <c r="AJ34" s="146"/>
      <c r="AK34" s="146"/>
      <c r="AL34" s="151"/>
      <c r="AM34" s="152"/>
      <c r="AN34" s="152"/>
      <c r="AO34" s="152"/>
      <c r="AP34" s="152"/>
      <c r="AQ34" s="152"/>
      <c r="AR34" s="152"/>
      <c r="AS34" s="152"/>
      <c r="AT34" s="152"/>
      <c r="AU34" s="152"/>
      <c r="AV34" s="152"/>
      <c r="AW34" s="152"/>
      <c r="AX34" s="152"/>
      <c r="AY34" s="152"/>
      <c r="AZ34" s="152"/>
      <c r="BA34" s="152"/>
      <c r="BB34" s="152"/>
      <c r="BC34" s="152"/>
      <c r="BD34" s="153"/>
      <c r="BE34" s="103"/>
      <c r="BF34" s="103"/>
      <c r="BG34" s="103"/>
      <c r="BH34" s="103"/>
      <c r="BI34" s="103"/>
      <c r="BJ34" s="103"/>
      <c r="BK34" s="103"/>
      <c r="BL34" s="103"/>
      <c r="BM34" s="103"/>
      <c r="BN34" s="103"/>
      <c r="BO34" s="103"/>
      <c r="BP34" s="103"/>
      <c r="BQ34" s="103"/>
      <c r="BR34" s="103"/>
      <c r="BS34" s="103"/>
      <c r="BT34" s="103"/>
      <c r="BU34" s="103"/>
      <c r="BV34" s="103"/>
      <c r="BW34" s="103"/>
      <c r="BX34" s="103"/>
      <c r="BY34" s="126"/>
    </row>
    <row r="35" spans="1:77" s="81" customFormat="1" ht="16.5" customHeight="1" x14ac:dyDescent="0.2">
      <c r="A35" s="38"/>
      <c r="B35" s="37"/>
      <c r="C35" s="97"/>
      <c r="D35" s="146"/>
      <c r="E35" s="146"/>
      <c r="F35" s="98"/>
      <c r="G35" s="145"/>
      <c r="H35" s="146"/>
      <c r="I35" s="146"/>
      <c r="J35" s="146"/>
      <c r="K35" s="92"/>
      <c r="L35" s="145" t="s">
        <v>518</v>
      </c>
      <c r="M35" s="146"/>
      <c r="N35" s="146"/>
      <c r="O35" s="146"/>
      <c r="P35" s="146"/>
      <c r="Q35" s="146"/>
      <c r="R35" s="146"/>
      <c r="S35" s="146"/>
      <c r="T35" s="146"/>
      <c r="U35" s="146"/>
      <c r="V35" s="146"/>
      <c r="W35" s="146"/>
      <c r="X35" s="98"/>
      <c r="Y35" s="146"/>
      <c r="Z35" s="146"/>
      <c r="AA35" s="146"/>
      <c r="AB35" s="145"/>
      <c r="AC35" s="146"/>
      <c r="AD35" s="146"/>
      <c r="AE35" s="146"/>
      <c r="AF35" s="146"/>
      <c r="AG35" s="98"/>
      <c r="AH35" s="145"/>
      <c r="AI35" s="146"/>
      <c r="AJ35" s="146"/>
      <c r="AK35" s="146"/>
      <c r="AL35" s="151"/>
      <c r="AM35" s="152"/>
      <c r="AN35" s="152"/>
      <c r="AO35" s="152"/>
      <c r="AP35" s="152"/>
      <c r="AQ35" s="152"/>
      <c r="AR35" s="152"/>
      <c r="AS35" s="152"/>
      <c r="AT35" s="152"/>
      <c r="AU35" s="152"/>
      <c r="AV35" s="152"/>
      <c r="AW35" s="152"/>
      <c r="AX35" s="152"/>
      <c r="AY35" s="152"/>
      <c r="AZ35" s="152"/>
      <c r="BA35" s="152"/>
      <c r="BB35" s="152"/>
      <c r="BC35" s="152"/>
      <c r="BD35" s="153"/>
      <c r="BE35" s="103"/>
      <c r="BF35" s="103"/>
      <c r="BG35" s="103"/>
      <c r="BH35" s="103"/>
      <c r="BI35" s="103"/>
      <c r="BJ35" s="103"/>
      <c r="BK35" s="103"/>
      <c r="BL35" s="103"/>
      <c r="BM35" s="103"/>
      <c r="BN35" s="103"/>
      <c r="BO35" s="103"/>
      <c r="BP35" s="103"/>
      <c r="BQ35" s="103"/>
      <c r="BR35" s="103"/>
      <c r="BS35" s="103"/>
      <c r="BT35" s="103"/>
      <c r="BU35" s="103"/>
      <c r="BV35" s="103"/>
      <c r="BW35" s="103"/>
      <c r="BX35" s="103"/>
      <c r="BY35" s="126"/>
    </row>
    <row r="36" spans="1:77" s="81" customFormat="1" ht="16.5" customHeight="1" x14ac:dyDescent="0.2">
      <c r="A36" s="38"/>
      <c r="B36" s="37"/>
      <c r="C36" s="97"/>
      <c r="D36" s="146"/>
      <c r="E36" s="146"/>
      <c r="F36" s="98"/>
      <c r="G36" s="145"/>
      <c r="H36" s="146"/>
      <c r="I36" s="146"/>
      <c r="J36" s="146"/>
      <c r="K36" s="92"/>
      <c r="L36" s="145" t="s">
        <v>519</v>
      </c>
      <c r="M36" s="146"/>
      <c r="N36" s="146"/>
      <c r="O36" s="146"/>
      <c r="P36" s="146"/>
      <c r="Q36" s="146"/>
      <c r="R36" s="146"/>
      <c r="S36" s="146"/>
      <c r="T36" s="146"/>
      <c r="U36" s="146"/>
      <c r="V36" s="146"/>
      <c r="W36" s="146"/>
      <c r="X36" s="98"/>
      <c r="Y36" s="146"/>
      <c r="Z36" s="146"/>
      <c r="AA36" s="146"/>
      <c r="AB36" s="145"/>
      <c r="AC36" s="146"/>
      <c r="AD36" s="146"/>
      <c r="AE36" s="146"/>
      <c r="AF36" s="146"/>
      <c r="AG36" s="98"/>
      <c r="AH36" s="145"/>
      <c r="AI36" s="146"/>
      <c r="AJ36" s="146"/>
      <c r="AK36" s="146"/>
      <c r="AL36" s="151"/>
      <c r="AM36" s="152"/>
      <c r="AN36" s="152"/>
      <c r="AO36" s="152"/>
      <c r="AP36" s="152"/>
      <c r="AQ36" s="152"/>
      <c r="AR36" s="152"/>
      <c r="AS36" s="152"/>
      <c r="AT36" s="152"/>
      <c r="AU36" s="152"/>
      <c r="AV36" s="152"/>
      <c r="AW36" s="152"/>
      <c r="AX36" s="152"/>
      <c r="AY36" s="152"/>
      <c r="AZ36" s="152"/>
      <c r="BA36" s="152"/>
      <c r="BB36" s="152"/>
      <c r="BC36" s="152"/>
      <c r="BD36" s="153"/>
      <c r="BE36" s="103"/>
      <c r="BF36" s="103"/>
      <c r="BG36" s="103"/>
      <c r="BH36" s="103"/>
      <c r="BI36" s="103"/>
      <c r="BJ36" s="103"/>
      <c r="BK36" s="103"/>
      <c r="BL36" s="103"/>
      <c r="BM36" s="103"/>
      <c r="BN36" s="103"/>
      <c r="BO36" s="103"/>
      <c r="BP36" s="103"/>
      <c r="BQ36" s="103"/>
      <c r="BR36" s="103"/>
      <c r="BS36" s="103"/>
      <c r="BT36" s="103"/>
      <c r="BU36" s="103"/>
      <c r="BV36" s="103"/>
      <c r="BW36" s="103"/>
      <c r="BX36" s="103"/>
      <c r="BY36" s="126"/>
    </row>
    <row r="37" spans="1:77" s="81" customFormat="1" ht="16.5" customHeight="1" x14ac:dyDescent="0.2">
      <c r="A37" s="38"/>
      <c r="B37" s="37"/>
      <c r="C37" s="97"/>
      <c r="D37" s="146"/>
      <c r="E37" s="146"/>
      <c r="F37" s="98"/>
      <c r="G37" s="145"/>
      <c r="H37" s="146"/>
      <c r="I37" s="146"/>
      <c r="J37" s="146"/>
      <c r="K37" s="92"/>
      <c r="L37" s="145" t="s">
        <v>520</v>
      </c>
      <c r="M37" s="146"/>
      <c r="N37" s="146"/>
      <c r="O37" s="146"/>
      <c r="P37" s="146"/>
      <c r="Q37" s="146"/>
      <c r="R37" s="146"/>
      <c r="S37" s="146"/>
      <c r="T37" s="146"/>
      <c r="U37" s="146"/>
      <c r="V37" s="146"/>
      <c r="W37" s="146"/>
      <c r="X37" s="98"/>
      <c r="Y37" s="146"/>
      <c r="Z37" s="146"/>
      <c r="AA37" s="146"/>
      <c r="AB37" s="145"/>
      <c r="AC37" s="146"/>
      <c r="AD37" s="146"/>
      <c r="AE37" s="146"/>
      <c r="AF37" s="146"/>
      <c r="AG37" s="98"/>
      <c r="AH37" s="145"/>
      <c r="AI37" s="146"/>
      <c r="AJ37" s="146"/>
      <c r="AK37" s="146"/>
      <c r="AL37" s="151"/>
      <c r="AM37" s="152"/>
      <c r="AN37" s="152"/>
      <c r="AO37" s="152"/>
      <c r="AP37" s="152"/>
      <c r="AQ37" s="152"/>
      <c r="AR37" s="152"/>
      <c r="AS37" s="152"/>
      <c r="AT37" s="152"/>
      <c r="AU37" s="152"/>
      <c r="AV37" s="152"/>
      <c r="AW37" s="152"/>
      <c r="AX37" s="152"/>
      <c r="AY37" s="152"/>
      <c r="AZ37" s="152"/>
      <c r="BA37" s="152"/>
      <c r="BB37" s="152"/>
      <c r="BC37" s="152"/>
      <c r="BD37" s="153"/>
      <c r="BE37" s="103"/>
      <c r="BF37" s="103"/>
      <c r="BG37" s="103"/>
      <c r="BH37" s="103"/>
      <c r="BI37" s="103"/>
      <c r="BJ37" s="103"/>
      <c r="BK37" s="103"/>
      <c r="BL37" s="103"/>
      <c r="BM37" s="103"/>
      <c r="BN37" s="103"/>
      <c r="BO37" s="103"/>
      <c r="BP37" s="103"/>
      <c r="BQ37" s="103"/>
      <c r="BR37" s="103"/>
      <c r="BS37" s="103"/>
      <c r="BT37" s="103"/>
      <c r="BU37" s="103"/>
      <c r="BV37" s="103"/>
      <c r="BW37" s="103"/>
      <c r="BX37" s="103"/>
      <c r="BY37" s="126"/>
    </row>
    <row r="38" spans="1:77" s="81" customFormat="1" ht="16.5" customHeight="1" x14ac:dyDescent="0.2">
      <c r="A38" s="38"/>
      <c r="B38" s="37"/>
      <c r="C38" s="97"/>
      <c r="D38" s="146"/>
      <c r="E38" s="146"/>
      <c r="F38" s="98"/>
      <c r="G38" s="145"/>
      <c r="H38" s="146"/>
      <c r="I38" s="146"/>
      <c r="J38" s="146"/>
      <c r="K38" s="92"/>
      <c r="L38" s="145" t="s">
        <v>521</v>
      </c>
      <c r="M38" s="146"/>
      <c r="N38" s="146"/>
      <c r="O38" s="146"/>
      <c r="P38" s="146"/>
      <c r="Q38" s="146"/>
      <c r="R38" s="146"/>
      <c r="S38" s="146"/>
      <c r="T38" s="146"/>
      <c r="U38" s="146"/>
      <c r="V38" s="146"/>
      <c r="W38" s="146"/>
      <c r="X38" s="98"/>
      <c r="Y38" s="146"/>
      <c r="Z38" s="146"/>
      <c r="AA38" s="146"/>
      <c r="AB38" s="145"/>
      <c r="AC38" s="146"/>
      <c r="AD38" s="146"/>
      <c r="AE38" s="146"/>
      <c r="AF38" s="146"/>
      <c r="AG38" s="98"/>
      <c r="AH38" s="145"/>
      <c r="AI38" s="146"/>
      <c r="AJ38" s="146"/>
      <c r="AK38" s="146"/>
      <c r="AL38" s="151"/>
      <c r="AM38" s="152"/>
      <c r="AN38" s="152"/>
      <c r="AO38" s="152"/>
      <c r="AP38" s="152"/>
      <c r="AQ38" s="152"/>
      <c r="AR38" s="152"/>
      <c r="AS38" s="152"/>
      <c r="AT38" s="152"/>
      <c r="AU38" s="152"/>
      <c r="AV38" s="152"/>
      <c r="AW38" s="152"/>
      <c r="AX38" s="152"/>
      <c r="AY38" s="152"/>
      <c r="AZ38" s="152"/>
      <c r="BA38" s="152"/>
      <c r="BB38" s="152"/>
      <c r="BC38" s="152"/>
      <c r="BD38" s="153"/>
      <c r="BE38" s="103"/>
      <c r="BF38" s="103"/>
      <c r="BG38" s="103"/>
      <c r="BH38" s="103"/>
      <c r="BI38" s="103"/>
      <c r="BJ38" s="103"/>
      <c r="BK38" s="103"/>
      <c r="BL38" s="103"/>
      <c r="BM38" s="103"/>
      <c r="BN38" s="103"/>
      <c r="BO38" s="103"/>
      <c r="BP38" s="103"/>
      <c r="BQ38" s="103"/>
      <c r="BR38" s="103"/>
      <c r="BS38" s="103"/>
      <c r="BT38" s="103"/>
      <c r="BU38" s="103"/>
      <c r="BV38" s="103"/>
      <c r="BW38" s="103"/>
      <c r="BX38" s="103"/>
      <c r="BY38" s="126"/>
    </row>
    <row r="39" spans="1:77" s="81" customFormat="1" ht="16.5" customHeight="1" x14ac:dyDescent="0.2">
      <c r="A39" s="38"/>
      <c r="B39" s="37"/>
      <c r="C39" s="97"/>
      <c r="D39" s="146"/>
      <c r="E39" s="146"/>
      <c r="F39" s="98"/>
      <c r="G39" s="145"/>
      <c r="H39" s="146"/>
      <c r="I39" s="146"/>
      <c r="J39" s="146"/>
      <c r="K39" s="92"/>
      <c r="L39" s="145" t="s">
        <v>522</v>
      </c>
      <c r="M39" s="146"/>
      <c r="N39" s="146"/>
      <c r="O39" s="146"/>
      <c r="P39" s="146"/>
      <c r="Q39" s="146"/>
      <c r="R39" s="146"/>
      <c r="S39" s="146"/>
      <c r="T39" s="146"/>
      <c r="U39" s="146"/>
      <c r="V39" s="146"/>
      <c r="W39" s="146"/>
      <c r="X39" s="98"/>
      <c r="Y39" s="146"/>
      <c r="Z39" s="146"/>
      <c r="AA39" s="146"/>
      <c r="AB39" s="145"/>
      <c r="AC39" s="146"/>
      <c r="AD39" s="146"/>
      <c r="AE39" s="146"/>
      <c r="AF39" s="146"/>
      <c r="AG39" s="98"/>
      <c r="AH39" s="145"/>
      <c r="AI39" s="146"/>
      <c r="AJ39" s="146"/>
      <c r="AK39" s="146"/>
      <c r="AL39" s="151"/>
      <c r="AM39" s="152"/>
      <c r="AN39" s="152"/>
      <c r="AO39" s="152"/>
      <c r="AP39" s="152"/>
      <c r="AQ39" s="152"/>
      <c r="AR39" s="152"/>
      <c r="AS39" s="152"/>
      <c r="AT39" s="152"/>
      <c r="AU39" s="152"/>
      <c r="AV39" s="152"/>
      <c r="AW39" s="152"/>
      <c r="AX39" s="152"/>
      <c r="AY39" s="152"/>
      <c r="AZ39" s="152"/>
      <c r="BA39" s="152"/>
      <c r="BB39" s="152"/>
      <c r="BC39" s="152"/>
      <c r="BD39" s="153"/>
      <c r="BE39" s="103"/>
      <c r="BF39" s="103"/>
      <c r="BG39" s="103"/>
      <c r="BH39" s="103"/>
      <c r="BI39" s="103"/>
      <c r="BJ39" s="103"/>
      <c r="BK39" s="103"/>
      <c r="BL39" s="103"/>
      <c r="BM39" s="103"/>
      <c r="BN39" s="103"/>
      <c r="BO39" s="103"/>
      <c r="BP39" s="103"/>
      <c r="BQ39" s="103"/>
      <c r="BR39" s="103"/>
      <c r="BS39" s="103"/>
      <c r="BT39" s="103"/>
      <c r="BU39" s="103"/>
      <c r="BV39" s="103"/>
      <c r="BW39" s="103"/>
      <c r="BX39" s="103"/>
      <c r="BY39" s="126"/>
    </row>
    <row r="40" spans="1:77" s="81" customFormat="1" ht="16.5" customHeight="1" x14ac:dyDescent="0.2">
      <c r="A40" s="38"/>
      <c r="B40" s="37"/>
      <c r="C40" s="97"/>
      <c r="D40" s="146"/>
      <c r="E40" s="146"/>
      <c r="F40" s="98"/>
      <c r="G40" s="145"/>
      <c r="H40" s="146"/>
      <c r="I40" s="146"/>
      <c r="J40" s="146"/>
      <c r="K40" s="92"/>
      <c r="L40" s="145"/>
      <c r="M40" s="146"/>
      <c r="N40" s="146"/>
      <c r="O40" s="146"/>
      <c r="P40" s="146"/>
      <c r="Q40" s="146"/>
      <c r="R40" s="146"/>
      <c r="S40" s="146"/>
      <c r="T40" s="146"/>
      <c r="U40" s="146"/>
      <c r="V40" s="146"/>
      <c r="W40" s="146"/>
      <c r="X40" s="98"/>
      <c r="Y40" s="146"/>
      <c r="Z40" s="146"/>
      <c r="AA40" s="146"/>
      <c r="AB40" s="145"/>
      <c r="AC40" s="146"/>
      <c r="AD40" s="146"/>
      <c r="AE40" s="146"/>
      <c r="AF40" s="146"/>
      <c r="AG40" s="98"/>
      <c r="AH40" s="145"/>
      <c r="AI40" s="146"/>
      <c r="AJ40" s="146"/>
      <c r="AK40" s="146"/>
      <c r="AL40" s="142"/>
      <c r="AM40" s="143"/>
      <c r="AN40" s="143"/>
      <c r="AO40" s="143"/>
      <c r="AP40" s="143"/>
      <c r="AQ40" s="143"/>
      <c r="AR40" s="143"/>
      <c r="AS40" s="143"/>
      <c r="AT40" s="143"/>
      <c r="AU40" s="143"/>
      <c r="AV40" s="143"/>
      <c r="AW40" s="143"/>
      <c r="AX40" s="143"/>
      <c r="AY40" s="143"/>
      <c r="AZ40" s="143"/>
      <c r="BA40" s="143"/>
      <c r="BB40" s="143"/>
      <c r="BC40" s="143"/>
      <c r="BD40" s="144"/>
      <c r="BE40" s="128"/>
      <c r="BF40" s="128"/>
      <c r="BG40" s="128"/>
      <c r="BH40" s="128"/>
      <c r="BI40" s="128"/>
      <c r="BJ40" s="128"/>
      <c r="BK40" s="128"/>
      <c r="BL40" s="128"/>
      <c r="BM40" s="128"/>
      <c r="BN40" s="128"/>
      <c r="BO40" s="128"/>
      <c r="BP40" s="128"/>
      <c r="BQ40" s="128"/>
      <c r="BR40" s="128"/>
      <c r="BS40" s="128"/>
      <c r="BT40" s="128"/>
      <c r="BU40" s="128"/>
      <c r="BV40" s="128"/>
      <c r="BW40" s="128"/>
      <c r="BX40" s="128"/>
      <c r="BY40" s="129"/>
    </row>
    <row r="41" spans="1:77" s="81" customFormat="1" ht="16.5" customHeight="1" x14ac:dyDescent="0.2">
      <c r="A41" s="38"/>
      <c r="B41" s="37"/>
      <c r="C41" s="97"/>
      <c r="D41" s="146"/>
      <c r="E41" s="146"/>
      <c r="F41" s="98"/>
      <c r="G41" s="246" t="s">
        <v>523</v>
      </c>
      <c r="H41" s="134"/>
      <c r="I41" s="134"/>
      <c r="J41" s="134"/>
      <c r="K41" s="135"/>
      <c r="L41" s="246" t="s">
        <v>524</v>
      </c>
      <c r="M41" s="247"/>
      <c r="N41" s="134"/>
      <c r="O41" s="247"/>
      <c r="P41" s="247"/>
      <c r="Q41" s="247"/>
      <c r="R41" s="247"/>
      <c r="S41" s="247"/>
      <c r="T41" s="247"/>
      <c r="U41" s="247"/>
      <c r="V41" s="247"/>
      <c r="W41" s="247"/>
      <c r="X41" s="88"/>
      <c r="Y41" s="247"/>
      <c r="Z41" s="247"/>
      <c r="AA41" s="247"/>
      <c r="AB41" s="246" t="s">
        <v>525</v>
      </c>
      <c r="AC41" s="247"/>
      <c r="AD41" s="247"/>
      <c r="AE41" s="247"/>
      <c r="AF41" s="247"/>
      <c r="AG41" s="88"/>
      <c r="AH41" s="246" t="s">
        <v>125</v>
      </c>
      <c r="AI41" s="247"/>
      <c r="AJ41" s="247"/>
      <c r="AK41" s="88"/>
      <c r="AL41" s="142" t="s">
        <v>526</v>
      </c>
      <c r="AM41" s="143"/>
      <c r="AN41" s="143"/>
      <c r="AO41" s="143"/>
      <c r="AP41" s="143"/>
      <c r="AQ41" s="143"/>
      <c r="AR41" s="143"/>
      <c r="AS41" s="143"/>
      <c r="AT41" s="143"/>
      <c r="AU41" s="143"/>
      <c r="AV41" s="143"/>
      <c r="AW41" s="143"/>
      <c r="AX41" s="143"/>
      <c r="AY41" s="143"/>
      <c r="AZ41" s="143"/>
      <c r="BA41" s="143"/>
      <c r="BB41" s="143"/>
      <c r="BC41" s="143"/>
      <c r="BD41" s="144"/>
      <c r="BE41" s="130"/>
      <c r="BF41" s="244"/>
      <c r="BG41" s="244"/>
      <c r="BH41" s="244"/>
      <c r="BI41" s="244"/>
      <c r="BJ41" s="244"/>
      <c r="BK41" s="244"/>
      <c r="BL41" s="244"/>
      <c r="BM41" s="244"/>
      <c r="BN41" s="244"/>
      <c r="BO41" s="244"/>
      <c r="BP41" s="244"/>
      <c r="BQ41" s="244"/>
      <c r="BR41" s="244"/>
      <c r="BS41" s="244"/>
      <c r="BT41" s="244"/>
      <c r="BU41" s="244"/>
      <c r="BV41" s="244"/>
      <c r="BW41" s="136"/>
      <c r="BX41" s="136"/>
      <c r="BY41" s="137"/>
    </row>
    <row r="42" spans="1:77" s="81" customFormat="1" ht="16.5" customHeight="1" x14ac:dyDescent="0.2">
      <c r="A42" s="38"/>
      <c r="B42" s="37"/>
      <c r="C42" s="97"/>
      <c r="D42" s="146"/>
      <c r="E42" s="146"/>
      <c r="F42" s="98"/>
      <c r="G42" s="145" t="s">
        <v>527</v>
      </c>
      <c r="H42" s="138"/>
      <c r="I42" s="138"/>
      <c r="J42" s="138"/>
      <c r="K42" s="139"/>
      <c r="L42" s="145" t="s">
        <v>528</v>
      </c>
      <c r="M42" s="146"/>
      <c r="N42" s="138"/>
      <c r="O42" s="146"/>
      <c r="P42" s="146"/>
      <c r="Q42" s="146"/>
      <c r="R42" s="146"/>
      <c r="S42" s="146"/>
      <c r="T42" s="146"/>
      <c r="U42" s="146"/>
      <c r="V42" s="146"/>
      <c r="W42" s="146"/>
      <c r="X42" s="98"/>
      <c r="Y42" s="146"/>
      <c r="Z42" s="146"/>
      <c r="AA42" s="146"/>
      <c r="AB42" s="145" t="s">
        <v>529</v>
      </c>
      <c r="AC42" s="146"/>
      <c r="AD42" s="146"/>
      <c r="AE42" s="146"/>
      <c r="AF42" s="146"/>
      <c r="AG42" s="98"/>
      <c r="AH42" s="145" t="s">
        <v>125</v>
      </c>
      <c r="AI42" s="146"/>
      <c r="AJ42" s="146"/>
      <c r="AK42" s="98"/>
      <c r="AL42" s="142" t="s">
        <v>530</v>
      </c>
      <c r="AM42" s="143"/>
      <c r="AN42" s="143"/>
      <c r="AO42" s="143"/>
      <c r="AP42" s="143"/>
      <c r="AQ42" s="143"/>
      <c r="AR42" s="143"/>
      <c r="AS42" s="143"/>
      <c r="AT42" s="143"/>
      <c r="AU42" s="143"/>
      <c r="AV42" s="143"/>
      <c r="AW42" s="143"/>
      <c r="AX42" s="143"/>
      <c r="AY42" s="143"/>
      <c r="AZ42" s="143"/>
      <c r="BA42" s="143"/>
      <c r="BB42" s="143"/>
      <c r="BC42" s="143"/>
      <c r="BD42" s="144"/>
      <c r="BE42" s="130" t="s">
        <v>531</v>
      </c>
      <c r="BF42" s="244"/>
      <c r="BG42" s="244"/>
      <c r="BH42" s="244"/>
      <c r="BI42" s="244"/>
      <c r="BJ42" s="244"/>
      <c r="BK42" s="244"/>
      <c r="BL42" s="244"/>
      <c r="BM42" s="244"/>
      <c r="BN42" s="244"/>
      <c r="BO42" s="244"/>
      <c r="BP42" s="244"/>
      <c r="BQ42" s="244"/>
      <c r="BR42" s="244"/>
      <c r="BS42" s="244"/>
      <c r="BT42" s="244"/>
      <c r="BU42" s="244"/>
      <c r="BV42" s="244"/>
      <c r="BW42" s="136"/>
      <c r="BX42" s="136"/>
      <c r="BY42" s="137"/>
    </row>
    <row r="43" spans="1:77" s="81" customFormat="1" ht="16.5" customHeight="1" x14ac:dyDescent="0.2">
      <c r="A43" s="38"/>
      <c r="B43" s="37"/>
      <c r="C43" s="109" t="s">
        <v>532</v>
      </c>
      <c r="D43" s="110"/>
      <c r="E43" s="110"/>
      <c r="F43" s="111"/>
      <c r="G43" s="246" t="s">
        <v>533</v>
      </c>
      <c r="H43" s="247"/>
      <c r="I43" s="247"/>
      <c r="J43" s="247"/>
      <c r="K43" s="93"/>
      <c r="L43" s="246" t="s">
        <v>534</v>
      </c>
      <c r="M43" s="247"/>
      <c r="N43" s="247"/>
      <c r="O43" s="247"/>
      <c r="P43" s="247"/>
      <c r="Q43" s="247"/>
      <c r="R43" s="247"/>
      <c r="S43" s="247"/>
      <c r="T43" s="247"/>
      <c r="U43" s="247"/>
      <c r="V43" s="247"/>
      <c r="W43" s="247"/>
      <c r="X43" s="88"/>
      <c r="Y43" s="247"/>
      <c r="Z43" s="247"/>
      <c r="AA43" s="247"/>
      <c r="AB43" s="246" t="s">
        <v>535</v>
      </c>
      <c r="AC43" s="247"/>
      <c r="AD43" s="247"/>
      <c r="AE43" s="247"/>
      <c r="AF43" s="247"/>
      <c r="AG43" s="88"/>
      <c r="AH43" s="246" t="s">
        <v>112</v>
      </c>
      <c r="AI43" s="247"/>
      <c r="AJ43" s="247"/>
      <c r="AK43" s="88"/>
      <c r="AL43" s="375" t="s">
        <v>536</v>
      </c>
      <c r="AM43" s="376"/>
      <c r="AN43" s="376"/>
      <c r="AO43" s="376"/>
      <c r="AP43" s="376"/>
      <c r="AQ43" s="376"/>
      <c r="AR43" s="376"/>
      <c r="AS43" s="376"/>
      <c r="AT43" s="376"/>
      <c r="AU43" s="376"/>
      <c r="AV43" s="376"/>
      <c r="AW43" s="376"/>
      <c r="AX43" s="376"/>
      <c r="AY43" s="376"/>
      <c r="AZ43" s="376"/>
      <c r="BA43" s="376"/>
      <c r="BB43" s="376"/>
      <c r="BC43" s="376"/>
      <c r="BD43" s="377"/>
      <c r="BE43" s="130"/>
      <c r="BF43" s="244"/>
      <c r="BG43" s="244"/>
      <c r="BH43" s="244"/>
      <c r="BI43" s="244"/>
      <c r="BJ43" s="244"/>
      <c r="BK43" s="244"/>
      <c r="BL43" s="244"/>
      <c r="BM43" s="244"/>
      <c r="BN43" s="244"/>
      <c r="BO43" s="244"/>
      <c r="BP43" s="244"/>
      <c r="BQ43" s="244"/>
      <c r="BR43" s="244"/>
      <c r="BS43" s="244"/>
      <c r="BT43" s="244"/>
      <c r="BU43" s="244"/>
      <c r="BV43" s="244"/>
      <c r="BW43" s="244"/>
      <c r="BX43" s="244"/>
      <c r="BY43" s="131"/>
    </row>
    <row r="44" spans="1:77" s="81" customFormat="1" ht="16.5" customHeight="1" x14ac:dyDescent="0.2">
      <c r="A44" s="38"/>
      <c r="B44" s="37"/>
      <c r="C44" s="95"/>
      <c r="D44" s="87"/>
      <c r="E44" s="87"/>
      <c r="F44" s="99"/>
      <c r="G44" s="246" t="s">
        <v>537</v>
      </c>
      <c r="H44" s="247"/>
      <c r="I44" s="247"/>
      <c r="J44" s="247"/>
      <c r="K44" s="93"/>
      <c r="L44" s="246" t="s">
        <v>538</v>
      </c>
      <c r="M44" s="247"/>
      <c r="N44" s="247"/>
      <c r="O44" s="247"/>
      <c r="P44" s="247"/>
      <c r="Q44" s="247"/>
      <c r="R44" s="247"/>
      <c r="S44" s="247"/>
      <c r="T44" s="247"/>
      <c r="U44" s="247"/>
      <c r="V44" s="247"/>
      <c r="W44" s="247"/>
      <c r="X44" s="88"/>
      <c r="Y44" s="247"/>
      <c r="Z44" s="247"/>
      <c r="AA44" s="247"/>
      <c r="AB44" s="246" t="s">
        <v>535</v>
      </c>
      <c r="AC44" s="247"/>
      <c r="AD44" s="247"/>
      <c r="AE44" s="247"/>
      <c r="AF44" s="247"/>
      <c r="AG44" s="88"/>
      <c r="AH44" s="246" t="s">
        <v>112</v>
      </c>
      <c r="AI44" s="247"/>
      <c r="AJ44" s="247"/>
      <c r="AK44" s="88"/>
      <c r="AL44" s="378" t="s">
        <v>539</v>
      </c>
      <c r="AM44" s="379"/>
      <c r="AN44" s="379"/>
      <c r="AO44" s="379"/>
      <c r="AP44" s="379"/>
      <c r="AQ44" s="379"/>
      <c r="AR44" s="379"/>
      <c r="AS44" s="379"/>
      <c r="AT44" s="379"/>
      <c r="AU44" s="379"/>
      <c r="AV44" s="379"/>
      <c r="AW44" s="379"/>
      <c r="AX44" s="379"/>
      <c r="AY44" s="379"/>
      <c r="AZ44" s="379"/>
      <c r="BA44" s="379"/>
      <c r="BB44" s="379"/>
      <c r="BC44" s="379"/>
      <c r="BD44" s="380"/>
      <c r="BE44" s="130"/>
      <c r="BF44" s="244"/>
      <c r="BG44" s="244"/>
      <c r="BH44" s="244"/>
      <c r="BI44" s="244"/>
      <c r="BJ44" s="244"/>
      <c r="BK44" s="244"/>
      <c r="BL44" s="244"/>
      <c r="BM44" s="244"/>
      <c r="BN44" s="244"/>
      <c r="BO44" s="244"/>
      <c r="BP44" s="244"/>
      <c r="BQ44" s="244"/>
      <c r="BR44" s="244"/>
      <c r="BS44" s="244"/>
      <c r="BT44" s="244"/>
      <c r="BU44" s="244"/>
      <c r="BV44" s="244"/>
      <c r="BW44" s="244"/>
      <c r="BX44" s="244"/>
      <c r="BY44" s="131"/>
    </row>
    <row r="45" spans="1:77" s="81" customFormat="1" ht="16.5" customHeight="1" x14ac:dyDescent="0.2">
      <c r="A45" s="38"/>
      <c r="B45" s="37"/>
      <c r="C45" s="95"/>
      <c r="D45" s="87"/>
      <c r="E45" s="87"/>
      <c r="F45" s="99"/>
      <c r="G45" s="246" t="s">
        <v>540</v>
      </c>
      <c r="H45" s="247"/>
      <c r="I45" s="247"/>
      <c r="J45" s="247"/>
      <c r="K45" s="93"/>
      <c r="L45" s="246" t="s">
        <v>541</v>
      </c>
      <c r="M45" s="247"/>
      <c r="N45" s="247"/>
      <c r="O45" s="247"/>
      <c r="P45" s="247"/>
      <c r="Q45" s="247"/>
      <c r="R45" s="247"/>
      <c r="S45" s="247"/>
      <c r="T45" s="247"/>
      <c r="U45" s="247"/>
      <c r="V45" s="247"/>
      <c r="W45" s="247"/>
      <c r="X45" s="88"/>
      <c r="Y45" s="247"/>
      <c r="Z45" s="247"/>
      <c r="AA45" s="247"/>
      <c r="AB45" s="246" t="s">
        <v>535</v>
      </c>
      <c r="AC45" s="247"/>
      <c r="AD45" s="247"/>
      <c r="AE45" s="247"/>
      <c r="AF45" s="247"/>
      <c r="AG45" s="88"/>
      <c r="AH45" s="246" t="s">
        <v>112</v>
      </c>
      <c r="AI45" s="247"/>
      <c r="AJ45" s="247"/>
      <c r="AK45" s="88"/>
      <c r="AL45" s="378" t="s">
        <v>542</v>
      </c>
      <c r="AM45" s="379"/>
      <c r="AN45" s="379"/>
      <c r="AO45" s="379"/>
      <c r="AP45" s="379"/>
      <c r="AQ45" s="379"/>
      <c r="AR45" s="379"/>
      <c r="AS45" s="379"/>
      <c r="AT45" s="379"/>
      <c r="AU45" s="379"/>
      <c r="AV45" s="379"/>
      <c r="AW45" s="379"/>
      <c r="AX45" s="379"/>
      <c r="AY45" s="379"/>
      <c r="AZ45" s="379"/>
      <c r="BA45" s="379"/>
      <c r="BB45" s="379"/>
      <c r="BC45" s="379"/>
      <c r="BD45" s="380"/>
      <c r="BE45" s="130"/>
      <c r="BF45" s="244"/>
      <c r="BG45" s="244"/>
      <c r="BH45" s="244"/>
      <c r="BI45" s="244"/>
      <c r="BJ45" s="244"/>
      <c r="BK45" s="244"/>
      <c r="BL45" s="244"/>
      <c r="BM45" s="244"/>
      <c r="BN45" s="244"/>
      <c r="BO45" s="244"/>
      <c r="BP45" s="244"/>
      <c r="BQ45" s="244"/>
      <c r="BR45" s="244"/>
      <c r="BS45" s="244"/>
      <c r="BT45" s="244"/>
      <c r="BU45" s="244"/>
      <c r="BV45" s="244"/>
      <c r="BW45" s="244"/>
      <c r="BX45" s="244"/>
      <c r="BY45" s="131"/>
    </row>
    <row r="46" spans="1:77" s="81" customFormat="1" ht="16.5" customHeight="1" x14ac:dyDescent="0.2">
      <c r="A46" s="38"/>
      <c r="B46" s="37"/>
      <c r="C46" s="95"/>
      <c r="D46" s="87"/>
      <c r="E46" s="87"/>
      <c r="F46" s="99"/>
      <c r="G46" s="246" t="s">
        <v>543</v>
      </c>
      <c r="H46" s="247"/>
      <c r="I46" s="247"/>
      <c r="J46" s="247"/>
      <c r="K46" s="93"/>
      <c r="L46" s="246" t="s">
        <v>544</v>
      </c>
      <c r="M46" s="247"/>
      <c r="N46" s="247"/>
      <c r="O46" s="247"/>
      <c r="P46" s="247"/>
      <c r="Q46" s="247"/>
      <c r="R46" s="247"/>
      <c r="S46" s="247"/>
      <c r="T46" s="247"/>
      <c r="U46" s="247"/>
      <c r="V46" s="247"/>
      <c r="W46" s="247"/>
      <c r="X46" s="88"/>
      <c r="Y46" s="247"/>
      <c r="Z46" s="247"/>
      <c r="AA46" s="247"/>
      <c r="AB46" s="246" t="s">
        <v>535</v>
      </c>
      <c r="AC46" s="247"/>
      <c r="AD46" s="247"/>
      <c r="AE46" s="247"/>
      <c r="AF46" s="247"/>
      <c r="AG46" s="88"/>
      <c r="AH46" s="246" t="s">
        <v>112</v>
      </c>
      <c r="AI46" s="247"/>
      <c r="AJ46" s="247"/>
      <c r="AK46" s="88"/>
      <c r="AL46" s="147" t="s">
        <v>545</v>
      </c>
      <c r="AM46" s="248"/>
      <c r="AN46" s="248"/>
      <c r="AO46" s="248"/>
      <c r="AP46" s="248"/>
      <c r="AQ46" s="248"/>
      <c r="AR46" s="248"/>
      <c r="AS46" s="248"/>
      <c r="AT46" s="248"/>
      <c r="AU46" s="248"/>
      <c r="AV46" s="248"/>
      <c r="AW46" s="248"/>
      <c r="AX46" s="248"/>
      <c r="AY46" s="248"/>
      <c r="AZ46" s="248"/>
      <c r="BA46" s="248"/>
      <c r="BB46" s="248"/>
      <c r="BC46" s="248"/>
      <c r="BD46" s="249"/>
      <c r="BE46" s="130"/>
      <c r="BF46" s="244"/>
      <c r="BG46" s="244"/>
      <c r="BH46" s="244"/>
      <c r="BI46" s="244"/>
      <c r="BJ46" s="244"/>
      <c r="BK46" s="244"/>
      <c r="BL46" s="244"/>
      <c r="BM46" s="244"/>
      <c r="BN46" s="244"/>
      <c r="BO46" s="244"/>
      <c r="BP46" s="244"/>
      <c r="BQ46" s="244"/>
      <c r="BR46" s="244"/>
      <c r="BS46" s="244"/>
      <c r="BT46" s="244"/>
      <c r="BU46" s="244"/>
      <c r="BV46" s="244"/>
      <c r="BW46" s="244"/>
      <c r="BX46" s="244"/>
      <c r="BY46" s="131"/>
    </row>
    <row r="47" spans="1:77" s="81" customFormat="1" ht="16.5" customHeight="1" x14ac:dyDescent="0.2">
      <c r="A47" s="38"/>
      <c r="B47" s="37"/>
      <c r="C47" s="95"/>
      <c r="D47" s="87"/>
      <c r="E47" s="87"/>
      <c r="F47" s="99"/>
      <c r="G47" s="246" t="s">
        <v>546</v>
      </c>
      <c r="H47" s="247"/>
      <c r="I47" s="247"/>
      <c r="J47" s="247"/>
      <c r="K47" s="93"/>
      <c r="L47" s="246" t="s">
        <v>547</v>
      </c>
      <c r="M47" s="247"/>
      <c r="N47" s="247"/>
      <c r="O47" s="247"/>
      <c r="P47" s="247"/>
      <c r="Q47" s="247"/>
      <c r="R47" s="247"/>
      <c r="S47" s="247"/>
      <c r="T47" s="247"/>
      <c r="U47" s="247"/>
      <c r="V47" s="247"/>
      <c r="W47" s="247"/>
      <c r="X47" s="88"/>
      <c r="Y47" s="247"/>
      <c r="Z47" s="247"/>
      <c r="AA47" s="247"/>
      <c r="AB47" s="246" t="s">
        <v>535</v>
      </c>
      <c r="AC47" s="247"/>
      <c r="AD47" s="247"/>
      <c r="AE47" s="247"/>
      <c r="AF47" s="247"/>
      <c r="AG47" s="88"/>
      <c r="AH47" s="246" t="s">
        <v>112</v>
      </c>
      <c r="AI47" s="247"/>
      <c r="AJ47" s="247"/>
      <c r="AK47" s="88"/>
      <c r="AL47" s="141" t="s">
        <v>548</v>
      </c>
      <c r="AM47" s="248"/>
      <c r="AN47" s="248"/>
      <c r="AO47" s="248"/>
      <c r="AP47" s="248"/>
      <c r="AQ47" s="248"/>
      <c r="AR47" s="248"/>
      <c r="AS47" s="248"/>
      <c r="AT47" s="248"/>
      <c r="AU47" s="248"/>
      <c r="AV47" s="248"/>
      <c r="AW47" s="248"/>
      <c r="AX47" s="248"/>
      <c r="AY47" s="248"/>
      <c r="AZ47" s="248"/>
      <c r="BA47" s="248"/>
      <c r="BB47" s="248"/>
      <c r="BC47" s="248"/>
      <c r="BD47" s="249"/>
      <c r="BE47" s="130"/>
      <c r="BF47" s="244"/>
      <c r="BG47" s="244"/>
      <c r="BH47" s="244"/>
      <c r="BI47" s="244"/>
      <c r="BJ47" s="244"/>
      <c r="BK47" s="244"/>
      <c r="BL47" s="244"/>
      <c r="BM47" s="244"/>
      <c r="BN47" s="244"/>
      <c r="BO47" s="244"/>
      <c r="BP47" s="244"/>
      <c r="BQ47" s="244"/>
      <c r="BR47" s="244"/>
      <c r="BS47" s="244"/>
      <c r="BT47" s="244"/>
      <c r="BU47" s="244"/>
      <c r="BV47" s="244"/>
      <c r="BW47" s="244"/>
      <c r="BX47" s="244"/>
      <c r="BY47" s="131"/>
    </row>
    <row r="48" spans="1:77" s="81" customFormat="1" ht="16.5" customHeight="1" x14ac:dyDescent="0.2">
      <c r="A48" s="38"/>
      <c r="B48" s="37"/>
      <c r="C48" s="100"/>
      <c r="D48" s="89"/>
      <c r="E48" s="89"/>
      <c r="F48" s="101"/>
      <c r="G48" s="246" t="s">
        <v>549</v>
      </c>
      <c r="H48" s="247"/>
      <c r="I48" s="247"/>
      <c r="J48" s="247"/>
      <c r="K48" s="247"/>
      <c r="L48" s="246" t="s">
        <v>550</v>
      </c>
      <c r="M48" s="247"/>
      <c r="N48" s="247"/>
      <c r="O48" s="247"/>
      <c r="P48" s="247"/>
      <c r="Q48" s="247"/>
      <c r="R48" s="247"/>
      <c r="S48" s="247"/>
      <c r="T48" s="247"/>
      <c r="U48" s="247"/>
      <c r="V48" s="247"/>
      <c r="W48" s="247"/>
      <c r="X48" s="88"/>
      <c r="Y48" s="247"/>
      <c r="Z48" s="247"/>
      <c r="AA48" s="247"/>
      <c r="AB48" s="246" t="s">
        <v>535</v>
      </c>
      <c r="AC48" s="247"/>
      <c r="AD48" s="247"/>
      <c r="AE48" s="247"/>
      <c r="AF48" s="247"/>
      <c r="AG48" s="88"/>
      <c r="AH48" s="246" t="s">
        <v>112</v>
      </c>
      <c r="AI48" s="247"/>
      <c r="AJ48" s="247"/>
      <c r="AK48" s="88"/>
      <c r="AL48" s="378" t="s">
        <v>551</v>
      </c>
      <c r="AM48" s="379"/>
      <c r="AN48" s="379"/>
      <c r="AO48" s="379"/>
      <c r="AP48" s="379"/>
      <c r="AQ48" s="379"/>
      <c r="AR48" s="379"/>
      <c r="AS48" s="379"/>
      <c r="AT48" s="379"/>
      <c r="AU48" s="379"/>
      <c r="AV48" s="379"/>
      <c r="AW48" s="379"/>
      <c r="AX48" s="379"/>
      <c r="AY48" s="379"/>
      <c r="AZ48" s="379"/>
      <c r="BA48" s="379"/>
      <c r="BB48" s="379"/>
      <c r="BC48" s="379"/>
      <c r="BD48" s="380"/>
      <c r="BE48" s="130"/>
      <c r="BF48" s="244"/>
      <c r="BG48" s="244"/>
      <c r="BH48" s="244"/>
      <c r="BI48" s="244"/>
      <c r="BJ48" s="244"/>
      <c r="BK48" s="244"/>
      <c r="BL48" s="244"/>
      <c r="BM48" s="244"/>
      <c r="BN48" s="244"/>
      <c r="BO48" s="244"/>
      <c r="BP48" s="244"/>
      <c r="BQ48" s="244"/>
      <c r="BR48" s="244"/>
      <c r="BS48" s="244"/>
      <c r="BT48" s="244"/>
      <c r="BU48" s="244"/>
      <c r="BV48" s="244"/>
      <c r="BW48" s="244"/>
      <c r="BX48" s="244"/>
      <c r="BY48" s="131"/>
    </row>
    <row r="49" spans="1:77" ht="16.5" customHeight="1" x14ac:dyDescent="0.2">
      <c r="C49" s="112" t="s">
        <v>552</v>
      </c>
      <c r="D49" s="113"/>
      <c r="E49" s="113"/>
      <c r="F49" s="114"/>
      <c r="G49" s="247" t="s">
        <v>553</v>
      </c>
      <c r="H49" s="247"/>
      <c r="I49" s="247"/>
      <c r="J49" s="247"/>
      <c r="K49" s="93"/>
      <c r="L49" s="246" t="s">
        <v>554</v>
      </c>
      <c r="M49" s="247"/>
      <c r="N49" s="247"/>
      <c r="O49" s="247"/>
      <c r="P49" s="247"/>
      <c r="Q49" s="247"/>
      <c r="R49" s="247"/>
      <c r="S49" s="247"/>
      <c r="T49" s="247"/>
      <c r="U49" s="247"/>
      <c r="V49" s="247"/>
      <c r="W49" s="247"/>
      <c r="X49" s="88"/>
      <c r="Y49" s="247"/>
      <c r="Z49" s="247"/>
      <c r="AA49" s="247"/>
      <c r="AB49" s="246" t="s">
        <v>497</v>
      </c>
      <c r="AC49" s="247"/>
      <c r="AD49" s="247"/>
      <c r="AE49" s="247"/>
      <c r="AF49" s="247"/>
      <c r="AG49" s="88"/>
      <c r="AH49" s="246" t="s">
        <v>112</v>
      </c>
      <c r="AI49" s="247"/>
      <c r="AJ49" s="247"/>
      <c r="AK49" s="88"/>
      <c r="AL49" s="378" t="s">
        <v>555</v>
      </c>
      <c r="AM49" s="379"/>
      <c r="AN49" s="379"/>
      <c r="AO49" s="379"/>
      <c r="AP49" s="379"/>
      <c r="AQ49" s="379"/>
      <c r="AR49" s="379"/>
      <c r="AS49" s="379"/>
      <c r="AT49" s="379"/>
      <c r="AU49" s="379"/>
      <c r="AV49" s="379"/>
      <c r="AW49" s="379"/>
      <c r="AX49" s="379"/>
      <c r="AY49" s="379"/>
      <c r="AZ49" s="379"/>
      <c r="BA49" s="379"/>
      <c r="BB49" s="379"/>
      <c r="BC49" s="379"/>
      <c r="BD49" s="380"/>
      <c r="BE49" s="130"/>
      <c r="BF49" s="244"/>
      <c r="BG49" s="244"/>
      <c r="BH49" s="244"/>
      <c r="BI49" s="244"/>
      <c r="BJ49" s="244"/>
      <c r="BK49" s="244"/>
      <c r="BL49" s="244"/>
      <c r="BM49" s="244"/>
      <c r="BN49" s="244"/>
      <c r="BO49" s="244"/>
      <c r="BP49" s="244"/>
      <c r="BQ49" s="244"/>
      <c r="BR49" s="244"/>
      <c r="BS49" s="244"/>
      <c r="BT49" s="244"/>
      <c r="BU49" s="244"/>
      <c r="BV49" s="244"/>
      <c r="BW49" s="244"/>
      <c r="BX49" s="244"/>
      <c r="BY49" s="131"/>
    </row>
    <row r="50" spans="1:77" s="81" customFormat="1" ht="16.5" customHeight="1" x14ac:dyDescent="0.2">
      <c r="A50" s="38"/>
      <c r="B50" s="37"/>
      <c r="C50" s="100"/>
      <c r="D50" s="89"/>
      <c r="E50" s="89"/>
      <c r="F50" s="101"/>
      <c r="G50" s="247" t="s">
        <v>556</v>
      </c>
      <c r="H50" s="247"/>
      <c r="I50" s="247"/>
      <c r="J50" s="247"/>
      <c r="K50" s="93"/>
      <c r="L50" s="246" t="s">
        <v>557</v>
      </c>
      <c r="M50" s="247"/>
      <c r="N50" s="247"/>
      <c r="O50" s="247"/>
      <c r="P50" s="247"/>
      <c r="Q50" s="247"/>
      <c r="R50" s="247"/>
      <c r="S50" s="247"/>
      <c r="T50" s="247"/>
      <c r="U50" s="247"/>
      <c r="V50" s="247"/>
      <c r="W50" s="247"/>
      <c r="X50" s="88"/>
      <c r="Y50" s="247"/>
      <c r="Z50" s="247"/>
      <c r="AA50" s="247"/>
      <c r="AB50" s="246" t="s">
        <v>497</v>
      </c>
      <c r="AC50" s="247"/>
      <c r="AD50" s="247"/>
      <c r="AE50" s="247"/>
      <c r="AF50" s="247"/>
      <c r="AG50" s="88"/>
      <c r="AH50" s="246" t="s">
        <v>112</v>
      </c>
      <c r="AI50" s="247"/>
      <c r="AJ50" s="247"/>
      <c r="AK50" s="88"/>
      <c r="AL50" s="378" t="s">
        <v>558</v>
      </c>
      <c r="AM50" s="379"/>
      <c r="AN50" s="379"/>
      <c r="AO50" s="379"/>
      <c r="AP50" s="379"/>
      <c r="AQ50" s="379"/>
      <c r="AR50" s="379"/>
      <c r="AS50" s="379"/>
      <c r="AT50" s="379"/>
      <c r="AU50" s="379"/>
      <c r="AV50" s="379"/>
      <c r="AW50" s="379"/>
      <c r="AX50" s="379"/>
      <c r="AY50" s="379"/>
      <c r="AZ50" s="379"/>
      <c r="BA50" s="379"/>
      <c r="BB50" s="379"/>
      <c r="BC50" s="379"/>
      <c r="BD50" s="380"/>
      <c r="BE50" s="130"/>
      <c r="BF50" s="244"/>
      <c r="BG50" s="244"/>
      <c r="BH50" s="244"/>
      <c r="BI50" s="244"/>
      <c r="BJ50" s="244"/>
      <c r="BK50" s="244"/>
      <c r="BL50" s="244"/>
      <c r="BM50" s="244"/>
      <c r="BN50" s="244"/>
      <c r="BO50" s="244"/>
      <c r="BP50" s="244"/>
      <c r="BQ50" s="244"/>
      <c r="BR50" s="244"/>
      <c r="BS50" s="244"/>
      <c r="BT50" s="244"/>
      <c r="BU50" s="244"/>
      <c r="BV50" s="244"/>
      <c r="BW50" s="244"/>
      <c r="BX50" s="244"/>
      <c r="BY50" s="131"/>
    </row>
    <row r="51" spans="1:77" s="81" customFormat="1" ht="16.5" customHeight="1" x14ac:dyDescent="0.2">
      <c r="A51" s="38"/>
      <c r="B51" s="37"/>
      <c r="C51" s="95" t="s">
        <v>559</v>
      </c>
      <c r="D51" s="87"/>
      <c r="E51" s="87"/>
      <c r="F51" s="99"/>
      <c r="G51" s="246" t="s">
        <v>560</v>
      </c>
      <c r="H51" s="247"/>
      <c r="I51" s="247"/>
      <c r="J51" s="247"/>
      <c r="K51" s="93"/>
      <c r="L51" s="246" t="s">
        <v>561</v>
      </c>
      <c r="M51" s="247"/>
      <c r="N51" s="247"/>
      <c r="O51" s="247"/>
      <c r="P51" s="247"/>
      <c r="Q51" s="247"/>
      <c r="R51" s="247"/>
      <c r="S51" s="247"/>
      <c r="T51" s="247"/>
      <c r="U51" s="247"/>
      <c r="V51" s="247"/>
      <c r="W51" s="247"/>
      <c r="X51" s="88"/>
      <c r="Y51" s="247"/>
      <c r="Z51" s="247"/>
      <c r="AA51" s="247"/>
      <c r="AB51" s="246" t="s">
        <v>562</v>
      </c>
      <c r="AC51" s="247"/>
      <c r="AD51" s="247"/>
      <c r="AE51" s="247"/>
      <c r="AF51" s="247"/>
      <c r="AG51" s="88"/>
      <c r="AH51" s="246" t="s">
        <v>112</v>
      </c>
      <c r="AI51" s="247"/>
      <c r="AJ51" s="247"/>
      <c r="AK51" s="88"/>
      <c r="AL51" s="381">
        <v>0.01</v>
      </c>
      <c r="AM51" s="382"/>
      <c r="AN51" s="382"/>
      <c r="AO51" s="382"/>
      <c r="AP51" s="382"/>
      <c r="AQ51" s="382"/>
      <c r="AR51" s="382"/>
      <c r="AS51" s="382"/>
      <c r="AT51" s="382"/>
      <c r="AU51" s="382"/>
      <c r="AV51" s="382"/>
      <c r="AW51" s="382"/>
      <c r="AX51" s="382"/>
      <c r="AY51" s="382"/>
      <c r="AZ51" s="382"/>
      <c r="BA51" s="382"/>
      <c r="BB51" s="382"/>
      <c r="BC51" s="382"/>
      <c r="BD51" s="383"/>
      <c r="BE51" s="130"/>
      <c r="BF51" s="244"/>
      <c r="BG51" s="244"/>
      <c r="BH51" s="244"/>
      <c r="BI51" s="244"/>
      <c r="BJ51" s="244"/>
      <c r="BK51" s="244"/>
      <c r="BL51" s="244"/>
      <c r="BM51" s="244"/>
      <c r="BN51" s="244"/>
      <c r="BO51" s="244"/>
      <c r="BP51" s="244"/>
      <c r="BQ51" s="244"/>
      <c r="BR51" s="244"/>
      <c r="BS51" s="244"/>
      <c r="BT51" s="244"/>
      <c r="BU51" s="244"/>
      <c r="BV51" s="244"/>
      <c r="BW51" s="244"/>
      <c r="BX51" s="244"/>
      <c r="BY51" s="131"/>
    </row>
    <row r="52" spans="1:77" ht="16.5" customHeight="1" x14ac:dyDescent="0.2">
      <c r="C52" s="95" t="s">
        <v>563</v>
      </c>
      <c r="D52" s="87"/>
      <c r="E52" s="87"/>
      <c r="F52" s="99"/>
      <c r="G52" s="246" t="s">
        <v>564</v>
      </c>
      <c r="H52" s="247"/>
      <c r="I52" s="247"/>
      <c r="J52" s="247"/>
      <c r="K52" s="247"/>
      <c r="L52" s="246" t="s">
        <v>565</v>
      </c>
      <c r="M52" s="247"/>
      <c r="N52" s="247"/>
      <c r="O52" s="247"/>
      <c r="P52" s="247"/>
      <c r="Q52" s="247"/>
      <c r="R52" s="247"/>
      <c r="S52" s="247"/>
      <c r="T52" s="247"/>
      <c r="U52" s="247"/>
      <c r="V52" s="247"/>
      <c r="W52" s="247"/>
      <c r="X52" s="88"/>
      <c r="Y52" s="247"/>
      <c r="Z52" s="247"/>
      <c r="AA52" s="247"/>
      <c r="AB52" s="246" t="s">
        <v>562</v>
      </c>
      <c r="AC52" s="247"/>
      <c r="AD52" s="247"/>
      <c r="AE52" s="247"/>
      <c r="AF52" s="247"/>
      <c r="AG52" s="88"/>
      <c r="AH52" s="246" t="s">
        <v>112</v>
      </c>
      <c r="AI52" s="247"/>
      <c r="AJ52" s="247"/>
      <c r="AK52" s="88"/>
      <c r="AL52" s="364">
        <v>100</v>
      </c>
      <c r="AM52" s="365"/>
      <c r="AN52" s="365"/>
      <c r="AO52" s="365"/>
      <c r="AP52" s="365"/>
      <c r="AQ52" s="365"/>
      <c r="AR52" s="365"/>
      <c r="AS52" s="365"/>
      <c r="AT52" s="365"/>
      <c r="AU52" s="365"/>
      <c r="AV52" s="365"/>
      <c r="AW52" s="365"/>
      <c r="AX52" s="365"/>
      <c r="AY52" s="365"/>
      <c r="AZ52" s="365"/>
      <c r="BA52" s="365"/>
      <c r="BB52" s="365"/>
      <c r="BC52" s="365"/>
      <c r="BD52" s="366"/>
      <c r="BE52" s="130"/>
      <c r="BF52" s="244"/>
      <c r="BG52" s="244"/>
      <c r="BH52" s="244"/>
      <c r="BI52" s="244"/>
      <c r="BJ52" s="244"/>
      <c r="BK52" s="244"/>
      <c r="BL52" s="244"/>
      <c r="BM52" s="244"/>
      <c r="BN52" s="244"/>
      <c r="BO52" s="244"/>
      <c r="BP52" s="244"/>
      <c r="BQ52" s="244"/>
      <c r="BR52" s="244"/>
      <c r="BS52" s="244"/>
      <c r="BT52" s="244"/>
      <c r="BU52" s="244"/>
      <c r="BV52" s="244"/>
      <c r="BW52" s="244"/>
      <c r="BX52" s="244"/>
      <c r="BY52" s="131"/>
    </row>
    <row r="53" spans="1:77" ht="16.5" customHeight="1" x14ac:dyDescent="0.2">
      <c r="C53" s="95"/>
      <c r="D53" s="87"/>
      <c r="E53" s="87"/>
      <c r="F53" s="99"/>
      <c r="G53" s="246" t="s">
        <v>566</v>
      </c>
      <c r="H53" s="247"/>
      <c r="I53" s="247"/>
      <c r="J53" s="247"/>
      <c r="K53" s="93"/>
      <c r="L53" s="246" t="s">
        <v>567</v>
      </c>
      <c r="M53" s="247"/>
      <c r="N53" s="247"/>
      <c r="O53" s="247"/>
      <c r="P53" s="247"/>
      <c r="Q53" s="247"/>
      <c r="R53" s="247"/>
      <c r="S53" s="247"/>
      <c r="T53" s="247"/>
      <c r="U53" s="247"/>
      <c r="V53" s="247"/>
      <c r="W53" s="247"/>
      <c r="X53" s="88"/>
      <c r="Y53" s="247"/>
      <c r="Z53" s="247"/>
      <c r="AA53" s="247"/>
      <c r="AB53" s="246" t="s">
        <v>562</v>
      </c>
      <c r="AC53" s="247"/>
      <c r="AD53" s="247"/>
      <c r="AE53" s="247"/>
      <c r="AF53" s="247"/>
      <c r="AG53" s="88"/>
      <c r="AH53" s="246" t="s">
        <v>112</v>
      </c>
      <c r="AI53" s="247"/>
      <c r="AJ53" s="247"/>
      <c r="AK53" s="88"/>
      <c r="AL53" s="364">
        <v>50</v>
      </c>
      <c r="AM53" s="365"/>
      <c r="AN53" s="365"/>
      <c r="AO53" s="365"/>
      <c r="AP53" s="365"/>
      <c r="AQ53" s="365"/>
      <c r="AR53" s="365"/>
      <c r="AS53" s="365"/>
      <c r="AT53" s="365"/>
      <c r="AU53" s="365"/>
      <c r="AV53" s="365"/>
      <c r="AW53" s="365"/>
      <c r="AX53" s="365"/>
      <c r="AY53" s="365"/>
      <c r="AZ53" s="365"/>
      <c r="BA53" s="365"/>
      <c r="BB53" s="365"/>
      <c r="BC53" s="365"/>
      <c r="BD53" s="366"/>
      <c r="BE53" s="130"/>
      <c r="BF53" s="244"/>
      <c r="BG53" s="244"/>
      <c r="BH53" s="244"/>
      <c r="BI53" s="244"/>
      <c r="BJ53" s="244"/>
      <c r="BK53" s="244"/>
      <c r="BL53" s="244"/>
      <c r="BM53" s="244"/>
      <c r="BN53" s="244"/>
      <c r="BO53" s="244"/>
      <c r="BP53" s="244"/>
      <c r="BQ53" s="244"/>
      <c r="BR53" s="244"/>
      <c r="BS53" s="244"/>
      <c r="BT53" s="244"/>
      <c r="BU53" s="244"/>
      <c r="BV53" s="244"/>
      <c r="BW53" s="244"/>
      <c r="BX53" s="244"/>
      <c r="BY53" s="131"/>
    </row>
    <row r="54" spans="1:77" ht="16.5" customHeight="1" x14ac:dyDescent="0.2">
      <c r="C54" s="95"/>
      <c r="D54" s="87"/>
      <c r="E54" s="87"/>
      <c r="F54" s="99"/>
      <c r="G54" s="246" t="s">
        <v>568</v>
      </c>
      <c r="H54" s="247"/>
      <c r="I54" s="247"/>
      <c r="J54" s="247"/>
      <c r="K54" s="93"/>
      <c r="L54" s="246" t="s">
        <v>569</v>
      </c>
      <c r="M54" s="247"/>
      <c r="N54" s="247"/>
      <c r="O54" s="247"/>
      <c r="P54" s="247"/>
      <c r="Q54" s="247"/>
      <c r="R54" s="247"/>
      <c r="S54" s="247"/>
      <c r="T54" s="247"/>
      <c r="U54" s="247"/>
      <c r="V54" s="247"/>
      <c r="W54" s="247"/>
      <c r="X54" s="88"/>
      <c r="Y54" s="247"/>
      <c r="Z54" s="247"/>
      <c r="AA54" s="247"/>
      <c r="AB54" s="246" t="s">
        <v>562</v>
      </c>
      <c r="AC54" s="247"/>
      <c r="AD54" s="247"/>
      <c r="AE54" s="247"/>
      <c r="AF54" s="247"/>
      <c r="AG54" s="88"/>
      <c r="AH54" s="246" t="s">
        <v>112</v>
      </c>
      <c r="AI54" s="247"/>
      <c r="AJ54" s="247"/>
      <c r="AK54" s="88"/>
      <c r="AL54" s="364">
        <v>30</v>
      </c>
      <c r="AM54" s="365"/>
      <c r="AN54" s="365"/>
      <c r="AO54" s="365"/>
      <c r="AP54" s="365"/>
      <c r="AQ54" s="365"/>
      <c r="AR54" s="365"/>
      <c r="AS54" s="365"/>
      <c r="AT54" s="365"/>
      <c r="AU54" s="365"/>
      <c r="AV54" s="365"/>
      <c r="AW54" s="365"/>
      <c r="AX54" s="365"/>
      <c r="AY54" s="365"/>
      <c r="AZ54" s="365"/>
      <c r="BA54" s="365"/>
      <c r="BB54" s="365"/>
      <c r="BC54" s="365"/>
      <c r="BD54" s="366"/>
      <c r="BE54" s="130"/>
      <c r="BF54" s="244"/>
      <c r="BG54" s="244"/>
      <c r="BH54" s="244"/>
      <c r="BI54" s="244"/>
      <c r="BJ54" s="244"/>
      <c r="BK54" s="244"/>
      <c r="BL54" s="244"/>
      <c r="BM54" s="244"/>
      <c r="BN54" s="244"/>
      <c r="BO54" s="244"/>
      <c r="BP54" s="244"/>
      <c r="BQ54" s="244"/>
      <c r="BR54" s="244"/>
      <c r="BS54" s="244"/>
      <c r="BT54" s="244"/>
      <c r="BU54" s="244"/>
      <c r="BV54" s="244"/>
      <c r="BW54" s="244"/>
      <c r="BX54" s="244"/>
      <c r="BY54" s="131"/>
    </row>
    <row r="55" spans="1:77" s="81" customFormat="1" ht="16.5" customHeight="1" x14ac:dyDescent="0.2">
      <c r="A55" s="38"/>
      <c r="B55" s="37"/>
      <c r="C55" s="102"/>
      <c r="D55" s="103"/>
      <c r="E55" s="103"/>
      <c r="F55" s="104"/>
      <c r="G55" s="243" t="s">
        <v>570</v>
      </c>
      <c r="H55" s="244"/>
      <c r="I55" s="244"/>
      <c r="J55" s="244"/>
      <c r="K55" s="244"/>
      <c r="L55" s="243" t="s">
        <v>571</v>
      </c>
      <c r="M55" s="244"/>
      <c r="N55" s="244"/>
      <c r="O55" s="244"/>
      <c r="P55" s="244"/>
      <c r="Q55" s="244"/>
      <c r="R55" s="244"/>
      <c r="S55" s="244"/>
      <c r="T55" s="244"/>
      <c r="U55" s="244"/>
      <c r="V55" s="244"/>
      <c r="W55" s="244"/>
      <c r="X55" s="245"/>
      <c r="Y55" s="244"/>
      <c r="Z55" s="244"/>
      <c r="AA55" s="244"/>
      <c r="AB55" s="246" t="s">
        <v>562</v>
      </c>
      <c r="AC55" s="247"/>
      <c r="AD55" s="247"/>
      <c r="AE55" s="244"/>
      <c r="AF55" s="244"/>
      <c r="AG55" s="245"/>
      <c r="AH55" s="246" t="s">
        <v>112</v>
      </c>
      <c r="AI55" s="244"/>
      <c r="AJ55" s="244"/>
      <c r="AK55" s="245"/>
      <c r="AL55" s="364">
        <v>50</v>
      </c>
      <c r="AM55" s="365"/>
      <c r="AN55" s="365"/>
      <c r="AO55" s="365"/>
      <c r="AP55" s="365"/>
      <c r="AQ55" s="365"/>
      <c r="AR55" s="365"/>
      <c r="AS55" s="365"/>
      <c r="AT55" s="365"/>
      <c r="AU55" s="365"/>
      <c r="AV55" s="365"/>
      <c r="AW55" s="365"/>
      <c r="AX55" s="365"/>
      <c r="AY55" s="365"/>
      <c r="AZ55" s="365"/>
      <c r="BA55" s="365"/>
      <c r="BB55" s="365"/>
      <c r="BC55" s="365"/>
      <c r="BD55" s="366"/>
      <c r="BE55" s="130"/>
      <c r="BF55" s="244"/>
      <c r="BG55" s="244"/>
      <c r="BH55" s="244"/>
      <c r="BI55" s="244"/>
      <c r="BJ55" s="244"/>
      <c r="BK55" s="244"/>
      <c r="BL55" s="244"/>
      <c r="BM55" s="244"/>
      <c r="BN55" s="244"/>
      <c r="BO55" s="244"/>
      <c r="BP55" s="244"/>
      <c r="BQ55" s="244"/>
      <c r="BR55" s="244"/>
      <c r="BS55" s="244"/>
      <c r="BT55" s="244"/>
      <c r="BU55" s="244"/>
      <c r="BV55" s="244"/>
      <c r="BW55" s="244"/>
      <c r="BX55" s="244"/>
      <c r="BY55" s="131"/>
    </row>
    <row r="56" spans="1:77" s="81" customFormat="1" ht="16.5" customHeight="1" x14ac:dyDescent="0.2">
      <c r="A56" s="38"/>
      <c r="B56" s="37"/>
      <c r="C56" s="102"/>
      <c r="D56" s="103"/>
      <c r="E56" s="103"/>
      <c r="F56" s="104"/>
      <c r="G56" s="243" t="s">
        <v>572</v>
      </c>
      <c r="H56" s="244"/>
      <c r="I56" s="244"/>
      <c r="J56" s="244"/>
      <c r="K56" s="244"/>
      <c r="L56" s="243" t="s">
        <v>573</v>
      </c>
      <c r="M56" s="244"/>
      <c r="N56" s="244"/>
      <c r="O56" s="244"/>
      <c r="P56" s="244"/>
      <c r="Q56" s="244"/>
      <c r="R56" s="244"/>
      <c r="S56" s="244"/>
      <c r="T56" s="244"/>
      <c r="U56" s="244"/>
      <c r="V56" s="244"/>
      <c r="W56" s="244"/>
      <c r="X56" s="245"/>
      <c r="Y56" s="244"/>
      <c r="Z56" s="244"/>
      <c r="AA56" s="244"/>
      <c r="AB56" s="255" t="s">
        <v>562</v>
      </c>
      <c r="AC56" s="256"/>
      <c r="AD56" s="256"/>
      <c r="AE56" s="244"/>
      <c r="AF56" s="244"/>
      <c r="AG56" s="245"/>
      <c r="AH56" s="255" t="s">
        <v>112</v>
      </c>
      <c r="AI56" s="244"/>
      <c r="AJ56" s="244"/>
      <c r="AK56" s="245"/>
      <c r="AL56" s="364">
        <v>80</v>
      </c>
      <c r="AM56" s="365"/>
      <c r="AN56" s="365"/>
      <c r="AO56" s="365"/>
      <c r="AP56" s="365"/>
      <c r="AQ56" s="365"/>
      <c r="AR56" s="365"/>
      <c r="AS56" s="365"/>
      <c r="AT56" s="365"/>
      <c r="AU56" s="365"/>
      <c r="AV56" s="365"/>
      <c r="AW56" s="365"/>
      <c r="AX56" s="365"/>
      <c r="AY56" s="365"/>
      <c r="AZ56" s="365"/>
      <c r="BA56" s="365"/>
      <c r="BB56" s="365"/>
      <c r="BC56" s="365"/>
      <c r="BD56" s="366"/>
      <c r="BE56" s="264"/>
      <c r="BF56" s="128"/>
      <c r="BG56" s="128"/>
      <c r="BH56" s="128"/>
      <c r="BI56" s="128"/>
      <c r="BJ56" s="128"/>
      <c r="BK56" s="128"/>
      <c r="BL56" s="128"/>
      <c r="BM56" s="128"/>
      <c r="BN56" s="128"/>
      <c r="BO56" s="128"/>
      <c r="BP56" s="128"/>
      <c r="BQ56" s="128"/>
      <c r="BR56" s="128"/>
      <c r="BS56" s="128"/>
      <c r="BT56" s="128"/>
      <c r="BU56" s="128"/>
      <c r="BV56" s="128"/>
      <c r="BW56" s="128"/>
      <c r="BX56" s="128"/>
      <c r="BY56" s="129"/>
    </row>
    <row r="57" spans="1:77" s="81" customFormat="1" ht="16.5" customHeight="1" x14ac:dyDescent="0.2">
      <c r="A57" s="38"/>
      <c r="B57" s="37"/>
      <c r="C57" s="102"/>
      <c r="D57" s="103"/>
      <c r="E57" s="103"/>
      <c r="F57" s="104"/>
      <c r="G57" s="277" t="s">
        <v>846</v>
      </c>
      <c r="H57" s="276"/>
      <c r="I57" s="276"/>
      <c r="J57" s="276"/>
      <c r="K57" s="276"/>
      <c r="L57" s="277" t="s">
        <v>838</v>
      </c>
      <c r="M57" s="276"/>
      <c r="N57" s="276"/>
      <c r="O57" s="276"/>
      <c r="P57" s="276"/>
      <c r="Q57" s="276"/>
      <c r="R57" s="276"/>
      <c r="S57" s="276"/>
      <c r="T57" s="276"/>
      <c r="U57" s="276"/>
      <c r="V57" s="276"/>
      <c r="W57" s="276"/>
      <c r="X57" s="278"/>
      <c r="Y57" s="276"/>
      <c r="Z57" s="276"/>
      <c r="AA57" s="276"/>
      <c r="AB57" s="279" t="s">
        <v>847</v>
      </c>
      <c r="AC57" s="280"/>
      <c r="AD57" s="280"/>
      <c r="AE57" s="276"/>
      <c r="AF57" s="276"/>
      <c r="AG57" s="278"/>
      <c r="AH57" s="279" t="s">
        <v>848</v>
      </c>
      <c r="AI57" s="276"/>
      <c r="AJ57" s="276"/>
      <c r="AK57" s="278"/>
      <c r="AL57" s="372">
        <v>0.01</v>
      </c>
      <c r="AM57" s="373"/>
      <c r="AN57" s="373"/>
      <c r="AO57" s="373"/>
      <c r="AP57" s="373"/>
      <c r="AQ57" s="373"/>
      <c r="AR57" s="373"/>
      <c r="AS57" s="373"/>
      <c r="AT57" s="373"/>
      <c r="AU57" s="373"/>
      <c r="AV57" s="373"/>
      <c r="AW57" s="373"/>
      <c r="AX57" s="373"/>
      <c r="AY57" s="373"/>
      <c r="AZ57" s="373"/>
      <c r="BA57" s="373"/>
      <c r="BB57" s="373"/>
      <c r="BC57" s="373"/>
      <c r="BD57" s="374"/>
      <c r="BE57" s="264"/>
      <c r="BF57" s="128"/>
      <c r="BG57" s="128"/>
      <c r="BH57" s="128"/>
      <c r="BI57" s="128"/>
      <c r="BJ57" s="128"/>
      <c r="BK57" s="128"/>
      <c r="BL57" s="128"/>
      <c r="BM57" s="128"/>
      <c r="BN57" s="128"/>
      <c r="BO57" s="128"/>
      <c r="BP57" s="128"/>
      <c r="BQ57" s="128"/>
      <c r="BR57" s="128"/>
      <c r="BS57" s="128"/>
      <c r="BT57" s="128"/>
      <c r="BU57" s="128"/>
      <c r="BV57" s="128"/>
      <c r="BW57" s="128"/>
      <c r="BX57" s="128"/>
      <c r="BY57" s="129"/>
    </row>
    <row r="58" spans="1:77" s="81" customFormat="1" ht="16.5" customHeight="1" thickBot="1" x14ac:dyDescent="0.25">
      <c r="A58" s="38"/>
      <c r="B58" s="37"/>
      <c r="C58" s="105"/>
      <c r="D58" s="106"/>
      <c r="E58" s="106"/>
      <c r="F58" s="107"/>
      <c r="G58" s="265" t="s">
        <v>863</v>
      </c>
      <c r="H58" s="266"/>
      <c r="I58" s="266"/>
      <c r="J58" s="266"/>
      <c r="K58" s="266"/>
      <c r="L58" s="265" t="s">
        <v>849</v>
      </c>
      <c r="M58" s="266"/>
      <c r="N58" s="266"/>
      <c r="O58" s="266"/>
      <c r="P58" s="266"/>
      <c r="Q58" s="266"/>
      <c r="R58" s="266"/>
      <c r="S58" s="266"/>
      <c r="T58" s="266"/>
      <c r="U58" s="266"/>
      <c r="V58" s="266"/>
      <c r="W58" s="266"/>
      <c r="X58" s="267"/>
      <c r="Y58" s="266"/>
      <c r="Z58" s="266"/>
      <c r="AA58" s="266"/>
      <c r="AB58" s="268" t="s">
        <v>562</v>
      </c>
      <c r="AC58" s="269"/>
      <c r="AD58" s="269"/>
      <c r="AE58" s="266"/>
      <c r="AF58" s="266"/>
      <c r="AG58" s="267"/>
      <c r="AH58" s="268" t="s">
        <v>112</v>
      </c>
      <c r="AI58" s="266"/>
      <c r="AJ58" s="266"/>
      <c r="AK58" s="267"/>
      <c r="AL58" s="367">
        <v>1</v>
      </c>
      <c r="AM58" s="368"/>
      <c r="AN58" s="368"/>
      <c r="AO58" s="368"/>
      <c r="AP58" s="368"/>
      <c r="AQ58" s="368"/>
      <c r="AR58" s="368"/>
      <c r="AS58" s="368"/>
      <c r="AT58" s="368"/>
      <c r="AU58" s="368"/>
      <c r="AV58" s="368"/>
      <c r="AW58" s="368"/>
      <c r="AX58" s="368"/>
      <c r="AY58" s="368"/>
      <c r="AZ58" s="368"/>
      <c r="BA58" s="368"/>
      <c r="BB58" s="368"/>
      <c r="BC58" s="368"/>
      <c r="BD58" s="369"/>
      <c r="BE58" s="105"/>
      <c r="BF58" s="106"/>
      <c r="BG58" s="106"/>
      <c r="BH58" s="106"/>
      <c r="BI58" s="106"/>
      <c r="BJ58" s="106"/>
      <c r="BK58" s="106"/>
      <c r="BL58" s="106"/>
      <c r="BM58" s="106"/>
      <c r="BN58" s="106"/>
      <c r="BO58" s="106"/>
      <c r="BP58" s="106"/>
      <c r="BQ58" s="106"/>
      <c r="BR58" s="106"/>
      <c r="BS58" s="106"/>
      <c r="BT58" s="106"/>
      <c r="BU58" s="106"/>
      <c r="BV58" s="106"/>
      <c r="BW58" s="106"/>
      <c r="BX58" s="106"/>
      <c r="BY58" s="127"/>
    </row>
    <row r="59" spans="1:77" s="81" customFormat="1" ht="16.5" customHeight="1" x14ac:dyDescent="0.2">
      <c r="A59" s="38"/>
      <c r="B59" s="37"/>
    </row>
    <row r="60" spans="1:77" ht="16.5" customHeight="1" x14ac:dyDescent="0.2">
      <c r="C60" s="81" t="s">
        <v>522</v>
      </c>
      <c r="D60" s="81"/>
      <c r="E60" s="81" t="s">
        <v>574</v>
      </c>
      <c r="F60" s="81"/>
      <c r="J60" s="81"/>
      <c r="K60" s="81"/>
      <c r="L60" s="81"/>
      <c r="M60" s="81"/>
      <c r="N60" s="81"/>
      <c r="O60" s="81"/>
      <c r="P60" s="81"/>
      <c r="Q60" s="81"/>
      <c r="R60" s="81"/>
      <c r="S60" s="81"/>
      <c r="T60" s="81"/>
      <c r="U60" s="81"/>
      <c r="V60" s="81"/>
      <c r="W60" s="81"/>
      <c r="X60" s="81"/>
      <c r="AB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1"/>
    </row>
    <row r="61" spans="1:77" ht="16.5" customHeight="1" x14ac:dyDescent="0.2">
      <c r="C61" s="81" t="s">
        <v>563</v>
      </c>
      <c r="D61" s="81"/>
      <c r="E61" s="81" t="s">
        <v>575</v>
      </c>
      <c r="F61" s="81"/>
      <c r="J61" s="81"/>
      <c r="K61" s="81"/>
      <c r="L61" s="81"/>
      <c r="M61" s="81"/>
      <c r="N61" s="81"/>
      <c r="O61" s="81"/>
      <c r="P61" s="81"/>
      <c r="Q61" s="81"/>
      <c r="R61" s="81"/>
      <c r="S61" s="81"/>
      <c r="T61" s="81"/>
      <c r="U61" s="81"/>
      <c r="V61" s="81"/>
      <c r="W61" s="81"/>
      <c r="X61" s="81"/>
      <c r="AB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1"/>
    </row>
    <row r="62" spans="1:77" s="81" customFormat="1" ht="16.5" customHeight="1" x14ac:dyDescent="0.2">
      <c r="A62" s="38"/>
      <c r="B62" s="37"/>
    </row>
    <row r="63" spans="1:77" ht="16.5" customHeight="1" x14ac:dyDescent="0.2">
      <c r="C63" s="81" t="s">
        <v>576</v>
      </c>
      <c r="D63" s="81"/>
      <c r="E63" s="81"/>
      <c r="F63" s="81"/>
      <c r="J63" s="81"/>
      <c r="K63" s="81"/>
      <c r="L63" s="81"/>
      <c r="M63" s="81"/>
      <c r="N63" s="81"/>
      <c r="O63" s="81"/>
      <c r="P63" s="81"/>
      <c r="Q63" s="81"/>
      <c r="R63" s="81"/>
      <c r="S63" s="81"/>
      <c r="T63" s="81"/>
      <c r="U63" s="81"/>
      <c r="V63" s="81"/>
      <c r="W63" s="81"/>
      <c r="X63" s="81"/>
      <c r="AB63" s="81"/>
      <c r="AE63" s="81"/>
      <c r="AF63" s="81"/>
      <c r="AG63" s="81"/>
      <c r="AH63" s="81"/>
      <c r="AI63" s="81"/>
      <c r="AJ63" s="81"/>
      <c r="AK63" s="81"/>
      <c r="AL63" s="81"/>
      <c r="AM63" s="81"/>
      <c r="AN63" s="81"/>
      <c r="AO63" s="81"/>
      <c r="AP63" s="81"/>
      <c r="AQ63" s="81"/>
      <c r="AR63" s="81"/>
      <c r="AS63" s="81"/>
      <c r="AT63" s="81"/>
      <c r="AU63" s="81"/>
      <c r="AV63" s="81"/>
      <c r="AW63" s="81"/>
      <c r="AX63" s="81"/>
      <c r="AY63" s="81"/>
      <c r="AZ63" s="81"/>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1"/>
    </row>
  </sheetData>
  <customSheetViews>
    <customSheetView guid="{4D7CED81-A282-40DD-9890-57E8A21FFB52}" showGridLines="0" fitToPage="1" topLeftCell="A7">
      <selection activeCell="AG29" sqref="AG29:AY29"/>
      <pageMargins left="0" right="0" top="0" bottom="0" header="0" footer="0"/>
      <pageSetup paperSize="9" orientation="portrait" r:id="rId1"/>
      <headerFooter alignWithMargins="0">
        <oddHeader>&amp;L[&amp;F]&amp;C&amp;A&amp;R&amp;P/&amp;N</oddHeader>
      </headerFooter>
    </customSheetView>
  </customSheetViews>
  <mergeCells count="39">
    <mergeCell ref="AJ19:BB19"/>
    <mergeCell ref="BE29:BY32"/>
    <mergeCell ref="BC18:BP18"/>
    <mergeCell ref="BC19:BP19"/>
    <mergeCell ref="BC20:BP20"/>
    <mergeCell ref="BC21:BP21"/>
    <mergeCell ref="C21:I21"/>
    <mergeCell ref="J21:V21"/>
    <mergeCell ref="W21:AE21"/>
    <mergeCell ref="AF21:AI21"/>
    <mergeCell ref="AJ21:BB21"/>
    <mergeCell ref="C20:I20"/>
    <mergeCell ref="J20:V20"/>
    <mergeCell ref="W20:AE20"/>
    <mergeCell ref="AF20:AI20"/>
    <mergeCell ref="C19:I19"/>
    <mergeCell ref="J19:V19"/>
    <mergeCell ref="W19:AE19"/>
    <mergeCell ref="AF19:AI19"/>
    <mergeCell ref="C18:I18"/>
    <mergeCell ref="J18:V18"/>
    <mergeCell ref="W18:AE18"/>
    <mergeCell ref="AF18:AI18"/>
    <mergeCell ref="AJ18:BB18"/>
    <mergeCell ref="AL54:BD54"/>
    <mergeCell ref="AL55:BD55"/>
    <mergeCell ref="AL58:BD58"/>
    <mergeCell ref="AJ20:BB20"/>
    <mergeCell ref="AL57:BD57"/>
    <mergeCell ref="AL56:BD56"/>
    <mergeCell ref="AL43:BD43"/>
    <mergeCell ref="AL44:BD44"/>
    <mergeCell ref="AL45:BD45"/>
    <mergeCell ref="AL48:BD48"/>
    <mergeCell ref="AL49:BD49"/>
    <mergeCell ref="AL50:BD50"/>
    <mergeCell ref="AL51:BD51"/>
    <mergeCell ref="AL52:BD52"/>
    <mergeCell ref="AL53:BD53"/>
  </mergeCells>
  <phoneticPr fontId="3"/>
  <hyperlinks>
    <hyperlink ref="D11" r:id="rId2"/>
    <hyperlink ref="D5" r:id="rId3"/>
  </hyperlinks>
  <pageMargins left="0.75" right="0.75" top="1" bottom="1" header="0.51200000000000001" footer="0.51200000000000001"/>
  <pageSetup paperSize="9" orientation="portrait" r:id="rId4"/>
  <headerFooter alignWithMargins="0">
    <oddHeader>&amp;L[&amp;F]&amp;C&amp;A&amp;R&amp;P/&amp;N</oddHeader>
  </headerFooter>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E27"/>
  <sheetViews>
    <sheetView showGridLines="0" zoomScale="115" zoomScaleNormal="115" workbookViewId="0"/>
  </sheetViews>
  <sheetFormatPr defaultColWidth="2.5" defaultRowHeight="16.5" customHeight="1" x14ac:dyDescent="0.2"/>
  <cols>
    <col min="1" max="1" width="2.5" style="38" customWidth="1"/>
    <col min="2" max="2" width="2.5" style="37" customWidth="1"/>
    <col min="3" max="3" width="2.25" style="32" customWidth="1"/>
    <col min="4" max="16384" width="2.5" style="32"/>
  </cols>
  <sheetData>
    <row r="1" spans="1:5" ht="16.5" customHeight="1" x14ac:dyDescent="0.2">
      <c r="A1" s="39" t="s">
        <v>577</v>
      </c>
      <c r="B1" s="79"/>
      <c r="C1" s="81"/>
      <c r="D1" s="81"/>
      <c r="E1" s="81"/>
    </row>
    <row r="2" spans="1:5" ht="16.5" customHeight="1" x14ac:dyDescent="0.2">
      <c r="A2" s="39"/>
      <c r="B2" s="79" t="s">
        <v>578</v>
      </c>
      <c r="C2" s="81"/>
      <c r="D2" s="81"/>
      <c r="E2" s="81"/>
    </row>
    <row r="3" spans="1:5" ht="16.5" customHeight="1" x14ac:dyDescent="0.2">
      <c r="C3" s="81" t="s">
        <v>579</v>
      </c>
      <c r="D3" s="81"/>
      <c r="E3" s="81"/>
    </row>
    <row r="5" spans="1:5" ht="16.5" customHeight="1" x14ac:dyDescent="0.2">
      <c r="B5" s="79" t="s">
        <v>580</v>
      </c>
      <c r="C5" s="81"/>
      <c r="D5" s="81"/>
      <c r="E5" s="81"/>
    </row>
    <row r="6" spans="1:5" s="81" customFormat="1" ht="16.5" customHeight="1" x14ac:dyDescent="0.2">
      <c r="A6" s="38"/>
      <c r="B6" s="79"/>
      <c r="C6" s="76" t="s">
        <v>581</v>
      </c>
    </row>
    <row r="7" spans="1:5" s="81" customFormat="1" ht="16.5" customHeight="1" x14ac:dyDescent="0.2">
      <c r="A7" s="38"/>
      <c r="B7" s="79"/>
      <c r="C7" s="76"/>
      <c r="D7" s="81" t="s">
        <v>582</v>
      </c>
      <c r="E7" s="81" t="s">
        <v>583</v>
      </c>
    </row>
    <row r="8" spans="1:5" s="81" customFormat="1" ht="16.5" customHeight="1" x14ac:dyDescent="0.2">
      <c r="A8" s="38"/>
      <c r="B8" s="79"/>
      <c r="C8" s="76"/>
      <c r="D8" s="81" t="s">
        <v>582</v>
      </c>
      <c r="E8" s="81" t="s">
        <v>584</v>
      </c>
    </row>
    <row r="9" spans="1:5" s="81" customFormat="1" ht="16.5" customHeight="1" x14ac:dyDescent="0.2">
      <c r="A9" s="38"/>
      <c r="B9" s="79"/>
      <c r="C9" s="76"/>
      <c r="D9" s="81" t="s">
        <v>582</v>
      </c>
      <c r="E9" s="81" t="s">
        <v>585</v>
      </c>
    </row>
    <row r="10" spans="1:5" s="81" customFormat="1" ht="16.5" customHeight="1" x14ac:dyDescent="0.2">
      <c r="A10" s="38"/>
      <c r="B10" s="79"/>
      <c r="C10" s="76"/>
      <c r="D10" s="81" t="s">
        <v>582</v>
      </c>
      <c r="E10" s="81" t="s">
        <v>586</v>
      </c>
    </row>
    <row r="11" spans="1:5" ht="16.5" customHeight="1" x14ac:dyDescent="0.2">
      <c r="C11" s="76" t="s">
        <v>587</v>
      </c>
      <c r="D11" s="81"/>
      <c r="E11" s="81"/>
    </row>
    <row r="12" spans="1:5" ht="16.5" customHeight="1" x14ac:dyDescent="0.2">
      <c r="C12" s="76" t="s">
        <v>588</v>
      </c>
      <c r="D12" s="81"/>
      <c r="E12" s="81"/>
    </row>
    <row r="13" spans="1:5" ht="16.5" customHeight="1" x14ac:dyDescent="0.2">
      <c r="C13" s="76" t="s">
        <v>589</v>
      </c>
      <c r="D13" s="81"/>
      <c r="E13" s="81"/>
    </row>
    <row r="14" spans="1:5" ht="16.5" customHeight="1" x14ac:dyDescent="0.2">
      <c r="C14" s="76" t="s">
        <v>590</v>
      </c>
      <c r="D14" s="81"/>
      <c r="E14" s="81"/>
    </row>
    <row r="15" spans="1:5" s="81" customFormat="1" ht="16.5" customHeight="1" x14ac:dyDescent="0.2">
      <c r="A15" s="38"/>
      <c r="B15" s="37"/>
      <c r="C15" s="76"/>
      <c r="D15" s="81" t="s">
        <v>591</v>
      </c>
      <c r="E15" s="81" t="s">
        <v>592</v>
      </c>
    </row>
    <row r="16" spans="1:5" s="81" customFormat="1" ht="16.5" customHeight="1" x14ac:dyDescent="0.2">
      <c r="A16" s="38"/>
      <c r="B16" s="37"/>
      <c r="C16" s="76"/>
      <c r="D16" s="81" t="s">
        <v>591</v>
      </c>
      <c r="E16" s="81" t="s">
        <v>593</v>
      </c>
    </row>
    <row r="17" spans="1:5" s="81" customFormat="1" ht="16.5" customHeight="1" x14ac:dyDescent="0.2">
      <c r="A17" s="38"/>
      <c r="B17" s="37"/>
      <c r="C17" s="76"/>
      <c r="D17" s="81" t="s">
        <v>591</v>
      </c>
      <c r="E17" s="81" t="s">
        <v>594</v>
      </c>
    </row>
    <row r="18" spans="1:5" ht="16.5" customHeight="1" x14ac:dyDescent="0.2">
      <c r="C18" s="76"/>
      <c r="D18" s="81" t="s">
        <v>591</v>
      </c>
      <c r="E18" s="81" t="s">
        <v>595</v>
      </c>
    </row>
    <row r="19" spans="1:5" ht="16.5" customHeight="1" x14ac:dyDescent="0.2">
      <c r="B19" s="79"/>
      <c r="C19" s="81"/>
      <c r="D19" s="81" t="s">
        <v>591</v>
      </c>
      <c r="E19" s="81" t="s">
        <v>596</v>
      </c>
    </row>
    <row r="20" spans="1:5" ht="16.5" customHeight="1" x14ac:dyDescent="0.2">
      <c r="C20" s="81"/>
      <c r="D20" s="81" t="s">
        <v>591</v>
      </c>
      <c r="E20" s="81" t="s">
        <v>597</v>
      </c>
    </row>
    <row r="21" spans="1:5" ht="16.5" customHeight="1" x14ac:dyDescent="0.2">
      <c r="C21" s="81"/>
      <c r="D21" s="81" t="s">
        <v>591</v>
      </c>
      <c r="E21" s="81" t="s">
        <v>598</v>
      </c>
    </row>
    <row r="22" spans="1:5" ht="16.5" customHeight="1" x14ac:dyDescent="0.2">
      <c r="C22" s="81"/>
      <c r="D22" s="81" t="s">
        <v>599</v>
      </c>
      <c r="E22" s="81" t="s">
        <v>600</v>
      </c>
    </row>
    <row r="23" spans="1:5" s="81" customFormat="1" ht="16.5" customHeight="1" x14ac:dyDescent="0.2">
      <c r="A23" s="38"/>
      <c r="B23" s="37"/>
      <c r="D23" s="81" t="s">
        <v>599</v>
      </c>
      <c r="E23" s="81" t="s">
        <v>601</v>
      </c>
    </row>
    <row r="24" spans="1:5" s="81" customFormat="1" ht="16.5" customHeight="1" x14ac:dyDescent="0.2">
      <c r="A24" s="38"/>
      <c r="B24" s="37"/>
      <c r="D24" s="81" t="s">
        <v>599</v>
      </c>
      <c r="E24" s="81" t="s">
        <v>602</v>
      </c>
    </row>
    <row r="25" spans="1:5" s="81" customFormat="1" ht="16.5" customHeight="1" x14ac:dyDescent="0.2">
      <c r="A25" s="38"/>
      <c r="B25" s="37"/>
      <c r="D25" s="81" t="s">
        <v>599</v>
      </c>
      <c r="E25" s="81" t="s">
        <v>603</v>
      </c>
    </row>
    <row r="26" spans="1:5" s="81" customFormat="1" ht="16.5" customHeight="1" x14ac:dyDescent="0.2">
      <c r="A26" s="38"/>
      <c r="B26" s="37"/>
      <c r="C26" s="76"/>
      <c r="D26" s="81" t="s">
        <v>591</v>
      </c>
      <c r="E26" s="81" t="s">
        <v>604</v>
      </c>
    </row>
    <row r="27" spans="1:5" s="81" customFormat="1" ht="16.5" customHeight="1" x14ac:dyDescent="0.2">
      <c r="A27" s="38"/>
      <c r="B27" s="37"/>
      <c r="C27" s="76"/>
      <c r="D27" s="81" t="s">
        <v>599</v>
      </c>
      <c r="E27" s="81" t="s">
        <v>605</v>
      </c>
    </row>
  </sheetData>
  <customSheetViews>
    <customSheetView guid="{4D7CED81-A282-40DD-9890-57E8A21FFB52}" showGridLines="0" fitToPage="1">
      <selection activeCell="G14" sqref="G14"/>
      <pageMargins left="0" right="0" top="0" bottom="0" header="0" footer="0"/>
      <pageSetup paperSize="9" orientation="portrait" r:id="rId1"/>
      <headerFooter alignWithMargins="0">
        <oddHeader>&amp;L[&amp;F]&amp;C&amp;A&amp;R&amp;P/&amp;N</oddHeader>
      </headerFooter>
    </customSheetView>
  </customSheetViews>
  <phoneticPr fontId="3"/>
  <pageMargins left="0.75" right="0.75" top="1" bottom="1" header="0.51200000000000001" footer="0.51200000000000001"/>
  <pageSetup paperSize="9" orientation="portrait" r:id="rId2"/>
  <headerFooter alignWithMargins="0">
    <oddHeader>&amp;L[&amp;F]&amp;C&amp;A&amp;R&amp;P/&amp;N</oddHead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autoPageBreaks="0"/>
  </sheetPr>
  <dimension ref="A1:BN68"/>
  <sheetViews>
    <sheetView showGridLines="0" workbookViewId="0"/>
  </sheetViews>
  <sheetFormatPr defaultColWidth="2.5" defaultRowHeight="16.5" customHeight="1" x14ac:dyDescent="0.2"/>
  <cols>
    <col min="1" max="1" width="2.5" style="35" customWidth="1"/>
    <col min="2" max="2" width="2.5" style="34" customWidth="1"/>
    <col min="3" max="16384" width="2.5" style="32"/>
  </cols>
  <sheetData>
    <row r="1" spans="1:64" ht="16.5" customHeight="1" x14ac:dyDescent="0.2">
      <c r="A1" s="39" t="s">
        <v>606</v>
      </c>
      <c r="B1" s="82"/>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row>
    <row r="2" spans="1:64" ht="16.5" customHeight="1" x14ac:dyDescent="0.2">
      <c r="A2" s="39"/>
      <c r="B2" s="79" t="s">
        <v>45</v>
      </c>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row>
    <row r="3" spans="1:64" ht="16.5" customHeight="1" x14ac:dyDescent="0.2">
      <c r="A3" s="39"/>
      <c r="B3" s="82"/>
      <c r="C3" s="81" t="s">
        <v>607</v>
      </c>
      <c r="D3" s="81"/>
      <c r="E3" s="81"/>
      <c r="F3" s="81"/>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c r="BF3" s="81"/>
      <c r="BG3" s="81"/>
      <c r="BH3" s="81"/>
      <c r="BI3" s="81"/>
      <c r="BJ3" s="81"/>
      <c r="BK3" s="81"/>
      <c r="BL3" s="81"/>
    </row>
    <row r="4" spans="1:64" ht="16.5" customHeight="1" x14ac:dyDescent="0.2">
      <c r="A4" s="39"/>
      <c r="B4" s="82"/>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row>
    <row r="5" spans="1:64" ht="16.5" customHeight="1" x14ac:dyDescent="0.2">
      <c r="A5" s="83"/>
      <c r="B5" s="79" t="s">
        <v>608</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row>
    <row r="7" spans="1:64" ht="16.5" customHeight="1" x14ac:dyDescent="0.2">
      <c r="A7" s="83"/>
      <c r="B7" s="82"/>
      <c r="C7" s="335" t="s">
        <v>262</v>
      </c>
      <c r="D7" s="335"/>
      <c r="E7" s="335" t="s">
        <v>609</v>
      </c>
      <c r="F7" s="335"/>
      <c r="G7" s="335"/>
      <c r="H7" s="335"/>
      <c r="I7" s="335"/>
      <c r="J7" s="335"/>
      <c r="K7" s="335"/>
      <c r="L7" s="335"/>
      <c r="M7" s="335"/>
      <c r="N7" s="335"/>
      <c r="O7" s="335"/>
      <c r="P7" s="335"/>
      <c r="Q7" s="335"/>
      <c r="R7" s="335"/>
      <c r="S7" s="335"/>
      <c r="T7" s="335"/>
      <c r="U7" s="335"/>
      <c r="V7" s="335"/>
      <c r="W7" s="335"/>
      <c r="X7" s="335"/>
      <c r="Y7" s="335" t="s">
        <v>610</v>
      </c>
      <c r="Z7" s="335"/>
      <c r="AA7" s="335"/>
      <c r="AB7" s="335"/>
      <c r="AC7" s="335"/>
      <c r="AD7" s="335"/>
      <c r="AE7" s="335"/>
      <c r="AF7" s="335"/>
      <c r="AG7" s="335"/>
      <c r="AH7" s="335"/>
      <c r="AI7" s="335"/>
      <c r="AJ7" s="335"/>
      <c r="AK7" s="335"/>
      <c r="AL7" s="335"/>
      <c r="AM7" s="335"/>
      <c r="AN7" s="335"/>
      <c r="AO7" s="335"/>
      <c r="AP7" s="335"/>
      <c r="AQ7" s="335"/>
      <c r="AR7" s="335"/>
      <c r="AS7" s="335" t="s">
        <v>611</v>
      </c>
      <c r="AT7" s="335"/>
      <c r="AU7" s="335"/>
      <c r="AV7" s="335"/>
      <c r="AW7" s="335"/>
      <c r="AX7" s="335"/>
      <c r="AY7" s="335"/>
      <c r="AZ7" s="335"/>
      <c r="BA7" s="335"/>
      <c r="BB7" s="335"/>
      <c r="BC7" s="335"/>
      <c r="BD7" s="335"/>
      <c r="BE7" s="335"/>
      <c r="BF7" s="335"/>
      <c r="BG7" s="335"/>
      <c r="BH7" s="335"/>
      <c r="BI7" s="335"/>
      <c r="BJ7" s="335"/>
      <c r="BK7" s="335"/>
      <c r="BL7" s="335"/>
    </row>
    <row r="8" spans="1:64" ht="30" customHeight="1" x14ac:dyDescent="0.2">
      <c r="A8" s="83"/>
      <c r="B8" s="82"/>
      <c r="C8" s="333">
        <f>ROW()-7</f>
        <v>1</v>
      </c>
      <c r="D8" s="333"/>
      <c r="E8" s="417" t="s">
        <v>612</v>
      </c>
      <c r="F8" s="417"/>
      <c r="G8" s="417"/>
      <c r="H8" s="417"/>
      <c r="I8" s="417"/>
      <c r="J8" s="417"/>
      <c r="K8" s="417"/>
      <c r="L8" s="417"/>
      <c r="M8" s="417"/>
      <c r="N8" s="417"/>
      <c r="O8" s="417"/>
      <c r="P8" s="417"/>
      <c r="Q8" s="417"/>
      <c r="R8" s="417"/>
      <c r="S8" s="417"/>
      <c r="T8" s="417"/>
      <c r="U8" s="417"/>
      <c r="V8" s="417"/>
      <c r="W8" s="417"/>
      <c r="X8" s="417"/>
      <c r="Y8" s="417" t="s">
        <v>613</v>
      </c>
      <c r="Z8" s="417"/>
      <c r="AA8" s="417"/>
      <c r="AB8" s="417"/>
      <c r="AC8" s="417"/>
      <c r="AD8" s="417"/>
      <c r="AE8" s="417"/>
      <c r="AF8" s="417"/>
      <c r="AG8" s="417"/>
      <c r="AH8" s="417"/>
      <c r="AI8" s="417"/>
      <c r="AJ8" s="417"/>
      <c r="AK8" s="417"/>
      <c r="AL8" s="417"/>
      <c r="AM8" s="417"/>
      <c r="AN8" s="417"/>
      <c r="AO8" s="417"/>
      <c r="AP8" s="417"/>
      <c r="AQ8" s="417"/>
      <c r="AR8" s="417"/>
      <c r="AS8" s="417" t="s">
        <v>614</v>
      </c>
      <c r="AT8" s="417"/>
      <c r="AU8" s="417"/>
      <c r="AV8" s="417"/>
      <c r="AW8" s="417"/>
      <c r="AX8" s="417"/>
      <c r="AY8" s="417"/>
      <c r="AZ8" s="417"/>
      <c r="BA8" s="417"/>
      <c r="BB8" s="417"/>
      <c r="BC8" s="417"/>
      <c r="BD8" s="417"/>
      <c r="BE8" s="417"/>
      <c r="BF8" s="417"/>
      <c r="BG8" s="417"/>
      <c r="BH8" s="417"/>
      <c r="BI8" s="417"/>
      <c r="BJ8" s="417"/>
      <c r="BK8" s="417"/>
      <c r="BL8" s="417"/>
    </row>
    <row r="9" spans="1:64" s="80" customFormat="1" ht="45" customHeight="1" x14ac:dyDescent="0.2">
      <c r="A9" s="83"/>
      <c r="B9" s="82"/>
      <c r="C9" s="333">
        <f t="shared" ref="C9:C25" si="0">ROW()-7</f>
        <v>2</v>
      </c>
      <c r="D9" s="333"/>
      <c r="E9" s="417" t="s">
        <v>615</v>
      </c>
      <c r="F9" s="417"/>
      <c r="G9" s="417"/>
      <c r="H9" s="417"/>
      <c r="I9" s="417"/>
      <c r="J9" s="417"/>
      <c r="K9" s="417"/>
      <c r="L9" s="417"/>
      <c r="M9" s="417"/>
      <c r="N9" s="417"/>
      <c r="O9" s="417"/>
      <c r="P9" s="417"/>
      <c r="Q9" s="417"/>
      <c r="R9" s="417"/>
      <c r="S9" s="417"/>
      <c r="T9" s="417"/>
      <c r="U9" s="417"/>
      <c r="V9" s="417"/>
      <c r="W9" s="417"/>
      <c r="X9" s="417"/>
      <c r="Y9" s="417" t="s">
        <v>616</v>
      </c>
      <c r="Z9" s="417"/>
      <c r="AA9" s="417"/>
      <c r="AB9" s="417"/>
      <c r="AC9" s="417"/>
      <c r="AD9" s="417"/>
      <c r="AE9" s="417"/>
      <c r="AF9" s="417"/>
      <c r="AG9" s="417"/>
      <c r="AH9" s="417"/>
      <c r="AI9" s="417"/>
      <c r="AJ9" s="417"/>
      <c r="AK9" s="417"/>
      <c r="AL9" s="417"/>
      <c r="AM9" s="417"/>
      <c r="AN9" s="417"/>
      <c r="AO9" s="417"/>
      <c r="AP9" s="417"/>
      <c r="AQ9" s="417"/>
      <c r="AR9" s="417"/>
      <c r="AS9" s="417" t="s">
        <v>617</v>
      </c>
      <c r="AT9" s="417"/>
      <c r="AU9" s="417"/>
      <c r="AV9" s="417"/>
      <c r="AW9" s="417"/>
      <c r="AX9" s="417"/>
      <c r="AY9" s="417"/>
      <c r="AZ9" s="417"/>
      <c r="BA9" s="417"/>
      <c r="BB9" s="417"/>
      <c r="BC9" s="417"/>
      <c r="BD9" s="417"/>
      <c r="BE9" s="417"/>
      <c r="BF9" s="417"/>
      <c r="BG9" s="417"/>
      <c r="BH9" s="417"/>
      <c r="BI9" s="417"/>
      <c r="BJ9" s="417"/>
      <c r="BK9" s="417"/>
      <c r="BL9" s="417"/>
    </row>
    <row r="10" spans="1:64" s="80" customFormat="1" ht="45" customHeight="1" x14ac:dyDescent="0.2">
      <c r="A10" s="83"/>
      <c r="B10" s="82"/>
      <c r="C10" s="333">
        <f t="shared" si="0"/>
        <v>3</v>
      </c>
      <c r="D10" s="333"/>
      <c r="E10" s="417" t="s">
        <v>618</v>
      </c>
      <c r="F10" s="417"/>
      <c r="G10" s="417"/>
      <c r="H10" s="417"/>
      <c r="I10" s="417"/>
      <c r="J10" s="417"/>
      <c r="K10" s="417"/>
      <c r="L10" s="417"/>
      <c r="M10" s="417"/>
      <c r="N10" s="417"/>
      <c r="O10" s="417"/>
      <c r="P10" s="417"/>
      <c r="Q10" s="417"/>
      <c r="R10" s="417"/>
      <c r="S10" s="417"/>
      <c r="T10" s="417"/>
      <c r="U10" s="417"/>
      <c r="V10" s="417"/>
      <c r="W10" s="417"/>
      <c r="X10" s="417"/>
      <c r="Y10" s="417" t="s">
        <v>619</v>
      </c>
      <c r="Z10" s="417"/>
      <c r="AA10" s="417"/>
      <c r="AB10" s="417"/>
      <c r="AC10" s="417"/>
      <c r="AD10" s="417"/>
      <c r="AE10" s="417"/>
      <c r="AF10" s="417"/>
      <c r="AG10" s="417"/>
      <c r="AH10" s="417"/>
      <c r="AI10" s="417"/>
      <c r="AJ10" s="417"/>
      <c r="AK10" s="417"/>
      <c r="AL10" s="417"/>
      <c r="AM10" s="417"/>
      <c r="AN10" s="417"/>
      <c r="AO10" s="417"/>
      <c r="AP10" s="417"/>
      <c r="AQ10" s="417"/>
      <c r="AR10" s="417"/>
      <c r="AS10" s="417" t="s">
        <v>620</v>
      </c>
      <c r="AT10" s="417"/>
      <c r="AU10" s="417"/>
      <c r="AV10" s="417"/>
      <c r="AW10" s="417"/>
      <c r="AX10" s="417"/>
      <c r="AY10" s="417"/>
      <c r="AZ10" s="417"/>
      <c r="BA10" s="417"/>
      <c r="BB10" s="417"/>
      <c r="BC10" s="417"/>
      <c r="BD10" s="417"/>
      <c r="BE10" s="417"/>
      <c r="BF10" s="417"/>
      <c r="BG10" s="417"/>
      <c r="BH10" s="417"/>
      <c r="BI10" s="417"/>
      <c r="BJ10" s="417"/>
      <c r="BK10" s="417"/>
      <c r="BL10" s="417"/>
    </row>
    <row r="11" spans="1:64" s="80" customFormat="1" ht="45" customHeight="1" x14ac:dyDescent="0.2">
      <c r="A11" s="83"/>
      <c r="B11" s="82"/>
      <c r="C11" s="333">
        <f t="shared" si="0"/>
        <v>4</v>
      </c>
      <c r="D11" s="333"/>
      <c r="E11" s="417" t="s">
        <v>621</v>
      </c>
      <c r="F11" s="417"/>
      <c r="G11" s="417"/>
      <c r="H11" s="417"/>
      <c r="I11" s="417"/>
      <c r="J11" s="417"/>
      <c r="K11" s="417"/>
      <c r="L11" s="417"/>
      <c r="M11" s="417"/>
      <c r="N11" s="417"/>
      <c r="O11" s="417"/>
      <c r="P11" s="417"/>
      <c r="Q11" s="417"/>
      <c r="R11" s="417"/>
      <c r="S11" s="417"/>
      <c r="T11" s="417"/>
      <c r="U11" s="417"/>
      <c r="V11" s="417"/>
      <c r="W11" s="417"/>
      <c r="X11" s="417"/>
      <c r="Y11" s="417" t="s">
        <v>622</v>
      </c>
      <c r="Z11" s="417"/>
      <c r="AA11" s="417"/>
      <c r="AB11" s="417"/>
      <c r="AC11" s="417"/>
      <c r="AD11" s="417"/>
      <c r="AE11" s="417"/>
      <c r="AF11" s="417"/>
      <c r="AG11" s="417"/>
      <c r="AH11" s="417"/>
      <c r="AI11" s="417"/>
      <c r="AJ11" s="417"/>
      <c r="AK11" s="417"/>
      <c r="AL11" s="417"/>
      <c r="AM11" s="417"/>
      <c r="AN11" s="417"/>
      <c r="AO11" s="417"/>
      <c r="AP11" s="417"/>
      <c r="AQ11" s="417"/>
      <c r="AR11" s="417"/>
      <c r="AS11" s="417" t="s">
        <v>623</v>
      </c>
      <c r="AT11" s="417"/>
      <c r="AU11" s="417"/>
      <c r="AV11" s="417"/>
      <c r="AW11" s="417"/>
      <c r="AX11" s="417"/>
      <c r="AY11" s="417"/>
      <c r="AZ11" s="417"/>
      <c r="BA11" s="417"/>
      <c r="BB11" s="417"/>
      <c r="BC11" s="417"/>
      <c r="BD11" s="417"/>
      <c r="BE11" s="417"/>
      <c r="BF11" s="417"/>
      <c r="BG11" s="417"/>
      <c r="BH11" s="417"/>
      <c r="BI11" s="417"/>
      <c r="BJ11" s="417"/>
      <c r="BK11" s="417"/>
      <c r="BL11" s="417"/>
    </row>
    <row r="12" spans="1:64" s="80" customFormat="1" ht="30" customHeight="1" x14ac:dyDescent="0.2">
      <c r="A12" s="83"/>
      <c r="B12" s="82"/>
      <c r="C12" s="333">
        <f t="shared" si="0"/>
        <v>5</v>
      </c>
      <c r="D12" s="333"/>
      <c r="E12" s="417" t="s">
        <v>624</v>
      </c>
      <c r="F12" s="417"/>
      <c r="G12" s="417"/>
      <c r="H12" s="417"/>
      <c r="I12" s="417"/>
      <c r="J12" s="417"/>
      <c r="K12" s="417"/>
      <c r="L12" s="417"/>
      <c r="M12" s="417"/>
      <c r="N12" s="417"/>
      <c r="O12" s="417"/>
      <c r="P12" s="417"/>
      <c r="Q12" s="417"/>
      <c r="R12" s="417"/>
      <c r="S12" s="417"/>
      <c r="T12" s="417"/>
      <c r="U12" s="417"/>
      <c r="V12" s="417"/>
      <c r="W12" s="417"/>
      <c r="X12" s="417"/>
      <c r="Y12" s="417" t="s">
        <v>625</v>
      </c>
      <c r="Z12" s="417"/>
      <c r="AA12" s="417"/>
      <c r="AB12" s="417"/>
      <c r="AC12" s="417"/>
      <c r="AD12" s="417"/>
      <c r="AE12" s="417"/>
      <c r="AF12" s="417"/>
      <c r="AG12" s="417"/>
      <c r="AH12" s="417"/>
      <c r="AI12" s="417"/>
      <c r="AJ12" s="417"/>
      <c r="AK12" s="417"/>
      <c r="AL12" s="417"/>
      <c r="AM12" s="417"/>
      <c r="AN12" s="417"/>
      <c r="AO12" s="417"/>
      <c r="AP12" s="417"/>
      <c r="AQ12" s="417"/>
      <c r="AR12" s="417"/>
      <c r="AS12" s="417" t="s">
        <v>626</v>
      </c>
      <c r="AT12" s="417"/>
      <c r="AU12" s="417"/>
      <c r="AV12" s="417"/>
      <c r="AW12" s="417"/>
      <c r="AX12" s="417"/>
      <c r="AY12" s="417"/>
      <c r="AZ12" s="417"/>
      <c r="BA12" s="417"/>
      <c r="BB12" s="417"/>
      <c r="BC12" s="417"/>
      <c r="BD12" s="417"/>
      <c r="BE12" s="417"/>
      <c r="BF12" s="417"/>
      <c r="BG12" s="417"/>
      <c r="BH12" s="417"/>
      <c r="BI12" s="417"/>
      <c r="BJ12" s="417"/>
      <c r="BK12" s="417"/>
      <c r="BL12" s="417"/>
    </row>
    <row r="13" spans="1:64" s="80" customFormat="1" ht="45" customHeight="1" x14ac:dyDescent="0.2">
      <c r="A13" s="83"/>
      <c r="B13" s="82"/>
      <c r="C13" s="333">
        <f t="shared" si="0"/>
        <v>6</v>
      </c>
      <c r="D13" s="333"/>
      <c r="E13" s="417" t="s">
        <v>627</v>
      </c>
      <c r="F13" s="417"/>
      <c r="G13" s="417"/>
      <c r="H13" s="417"/>
      <c r="I13" s="417"/>
      <c r="J13" s="417"/>
      <c r="K13" s="417"/>
      <c r="L13" s="417"/>
      <c r="M13" s="417"/>
      <c r="N13" s="417"/>
      <c r="O13" s="417"/>
      <c r="P13" s="417"/>
      <c r="Q13" s="417"/>
      <c r="R13" s="417"/>
      <c r="S13" s="417"/>
      <c r="T13" s="417"/>
      <c r="U13" s="417"/>
      <c r="V13" s="417"/>
      <c r="W13" s="417"/>
      <c r="X13" s="417"/>
      <c r="Y13" s="417" t="s">
        <v>628</v>
      </c>
      <c r="Z13" s="417"/>
      <c r="AA13" s="417"/>
      <c r="AB13" s="417"/>
      <c r="AC13" s="417"/>
      <c r="AD13" s="417"/>
      <c r="AE13" s="417"/>
      <c r="AF13" s="417"/>
      <c r="AG13" s="417"/>
      <c r="AH13" s="417"/>
      <c r="AI13" s="417"/>
      <c r="AJ13" s="417"/>
      <c r="AK13" s="417"/>
      <c r="AL13" s="417"/>
      <c r="AM13" s="417"/>
      <c r="AN13" s="417"/>
      <c r="AO13" s="417"/>
      <c r="AP13" s="417"/>
      <c r="AQ13" s="417"/>
      <c r="AR13" s="417"/>
      <c r="AS13" s="417" t="s">
        <v>629</v>
      </c>
      <c r="AT13" s="417"/>
      <c r="AU13" s="417"/>
      <c r="AV13" s="417"/>
      <c r="AW13" s="417"/>
      <c r="AX13" s="417"/>
      <c r="AY13" s="417"/>
      <c r="AZ13" s="417"/>
      <c r="BA13" s="417"/>
      <c r="BB13" s="417"/>
      <c r="BC13" s="417"/>
      <c r="BD13" s="417"/>
      <c r="BE13" s="417"/>
      <c r="BF13" s="417"/>
      <c r="BG13" s="417"/>
      <c r="BH13" s="417"/>
      <c r="BI13" s="417"/>
      <c r="BJ13" s="417"/>
      <c r="BK13" s="417"/>
      <c r="BL13" s="417"/>
    </row>
    <row r="14" spans="1:64" s="81" customFormat="1" ht="30" customHeight="1" x14ac:dyDescent="0.2">
      <c r="A14" s="83"/>
      <c r="B14" s="82"/>
      <c r="C14" s="333">
        <f t="shared" si="0"/>
        <v>7</v>
      </c>
      <c r="D14" s="333"/>
      <c r="E14" s="417" t="s">
        <v>630</v>
      </c>
      <c r="F14" s="417"/>
      <c r="G14" s="417"/>
      <c r="H14" s="417"/>
      <c r="I14" s="417"/>
      <c r="J14" s="417"/>
      <c r="K14" s="417"/>
      <c r="L14" s="417"/>
      <c r="M14" s="417"/>
      <c r="N14" s="417"/>
      <c r="O14" s="417"/>
      <c r="P14" s="417"/>
      <c r="Q14" s="417"/>
      <c r="R14" s="417"/>
      <c r="S14" s="417"/>
      <c r="T14" s="417"/>
      <c r="U14" s="417"/>
      <c r="V14" s="417"/>
      <c r="W14" s="417"/>
      <c r="X14" s="417"/>
      <c r="Y14" s="417" t="s">
        <v>631</v>
      </c>
      <c r="Z14" s="417"/>
      <c r="AA14" s="417"/>
      <c r="AB14" s="417"/>
      <c r="AC14" s="417"/>
      <c r="AD14" s="417"/>
      <c r="AE14" s="417"/>
      <c r="AF14" s="417"/>
      <c r="AG14" s="417"/>
      <c r="AH14" s="417"/>
      <c r="AI14" s="417"/>
      <c r="AJ14" s="417"/>
      <c r="AK14" s="417"/>
      <c r="AL14" s="417"/>
      <c r="AM14" s="417"/>
      <c r="AN14" s="417"/>
      <c r="AO14" s="417"/>
      <c r="AP14" s="417"/>
      <c r="AQ14" s="417"/>
      <c r="AR14" s="417"/>
      <c r="AS14" s="417" t="s">
        <v>629</v>
      </c>
      <c r="AT14" s="417"/>
      <c r="AU14" s="417"/>
      <c r="AV14" s="417"/>
      <c r="AW14" s="417"/>
      <c r="AX14" s="417"/>
      <c r="AY14" s="417"/>
      <c r="AZ14" s="417"/>
      <c r="BA14" s="417"/>
      <c r="BB14" s="417"/>
      <c r="BC14" s="417"/>
      <c r="BD14" s="417"/>
      <c r="BE14" s="417"/>
      <c r="BF14" s="417"/>
      <c r="BG14" s="417"/>
      <c r="BH14" s="417"/>
      <c r="BI14" s="417"/>
      <c r="BJ14" s="417"/>
      <c r="BK14" s="417"/>
      <c r="BL14" s="417"/>
    </row>
    <row r="15" spans="1:64" s="81" customFormat="1" ht="45" customHeight="1" x14ac:dyDescent="0.2">
      <c r="A15" s="83"/>
      <c r="B15" s="82"/>
      <c r="C15" s="333">
        <f t="shared" si="0"/>
        <v>8</v>
      </c>
      <c r="D15" s="333"/>
      <c r="E15" s="417" t="s">
        <v>632</v>
      </c>
      <c r="F15" s="417"/>
      <c r="G15" s="417"/>
      <c r="H15" s="417"/>
      <c r="I15" s="417"/>
      <c r="J15" s="417"/>
      <c r="K15" s="417"/>
      <c r="L15" s="417"/>
      <c r="M15" s="417"/>
      <c r="N15" s="417"/>
      <c r="O15" s="417"/>
      <c r="P15" s="417"/>
      <c r="Q15" s="417"/>
      <c r="R15" s="417"/>
      <c r="S15" s="417"/>
      <c r="T15" s="417"/>
      <c r="U15" s="417"/>
      <c r="V15" s="417"/>
      <c r="W15" s="417"/>
      <c r="X15" s="417"/>
      <c r="Y15" s="417" t="s">
        <v>633</v>
      </c>
      <c r="Z15" s="417"/>
      <c r="AA15" s="417"/>
      <c r="AB15" s="417"/>
      <c r="AC15" s="417"/>
      <c r="AD15" s="417"/>
      <c r="AE15" s="417"/>
      <c r="AF15" s="417"/>
      <c r="AG15" s="417"/>
      <c r="AH15" s="417"/>
      <c r="AI15" s="417"/>
      <c r="AJ15" s="417"/>
      <c r="AK15" s="417"/>
      <c r="AL15" s="417"/>
      <c r="AM15" s="417"/>
      <c r="AN15" s="417"/>
      <c r="AO15" s="417"/>
      <c r="AP15" s="417"/>
      <c r="AQ15" s="417"/>
      <c r="AR15" s="417"/>
      <c r="AS15" s="417" t="s">
        <v>629</v>
      </c>
      <c r="AT15" s="417"/>
      <c r="AU15" s="417"/>
      <c r="AV15" s="417"/>
      <c r="AW15" s="417"/>
      <c r="AX15" s="417"/>
      <c r="AY15" s="417"/>
      <c r="AZ15" s="417"/>
      <c r="BA15" s="417"/>
      <c r="BB15" s="417"/>
      <c r="BC15" s="417"/>
      <c r="BD15" s="417"/>
      <c r="BE15" s="417"/>
      <c r="BF15" s="417"/>
      <c r="BG15" s="417"/>
      <c r="BH15" s="417"/>
      <c r="BI15" s="417"/>
      <c r="BJ15" s="417"/>
      <c r="BK15" s="417"/>
      <c r="BL15" s="417"/>
    </row>
    <row r="16" spans="1:64" s="81" customFormat="1" ht="45" customHeight="1" x14ac:dyDescent="0.2">
      <c r="A16" s="83"/>
      <c r="B16" s="82"/>
      <c r="C16" s="333">
        <f t="shared" si="0"/>
        <v>9</v>
      </c>
      <c r="D16" s="333"/>
      <c r="E16" s="417" t="s">
        <v>634</v>
      </c>
      <c r="F16" s="417"/>
      <c r="G16" s="417"/>
      <c r="H16" s="417"/>
      <c r="I16" s="417"/>
      <c r="J16" s="417"/>
      <c r="K16" s="417"/>
      <c r="L16" s="417"/>
      <c r="M16" s="417"/>
      <c r="N16" s="417"/>
      <c r="O16" s="417"/>
      <c r="P16" s="417"/>
      <c r="Q16" s="417"/>
      <c r="R16" s="417"/>
      <c r="S16" s="417"/>
      <c r="T16" s="417"/>
      <c r="U16" s="417"/>
      <c r="V16" s="417"/>
      <c r="W16" s="417"/>
      <c r="X16" s="417"/>
      <c r="Y16" s="417" t="s">
        <v>635</v>
      </c>
      <c r="Z16" s="417"/>
      <c r="AA16" s="417"/>
      <c r="AB16" s="417"/>
      <c r="AC16" s="417"/>
      <c r="AD16" s="417"/>
      <c r="AE16" s="417"/>
      <c r="AF16" s="417"/>
      <c r="AG16" s="417"/>
      <c r="AH16" s="417"/>
      <c r="AI16" s="417"/>
      <c r="AJ16" s="417"/>
      <c r="AK16" s="417"/>
      <c r="AL16" s="417"/>
      <c r="AM16" s="417"/>
      <c r="AN16" s="417"/>
      <c r="AO16" s="417"/>
      <c r="AP16" s="417"/>
      <c r="AQ16" s="417"/>
      <c r="AR16" s="417"/>
      <c r="AS16" s="417" t="s">
        <v>629</v>
      </c>
      <c r="AT16" s="417"/>
      <c r="AU16" s="417"/>
      <c r="AV16" s="417"/>
      <c r="AW16" s="417"/>
      <c r="AX16" s="417"/>
      <c r="AY16" s="417"/>
      <c r="AZ16" s="417"/>
      <c r="BA16" s="417"/>
      <c r="BB16" s="417"/>
      <c r="BC16" s="417"/>
      <c r="BD16" s="417"/>
      <c r="BE16" s="417"/>
      <c r="BF16" s="417"/>
      <c r="BG16" s="417"/>
      <c r="BH16" s="417"/>
      <c r="BI16" s="417"/>
      <c r="BJ16" s="417"/>
      <c r="BK16" s="417"/>
      <c r="BL16" s="417"/>
    </row>
    <row r="17" spans="1:66" ht="16.5" customHeight="1" x14ac:dyDescent="0.2">
      <c r="A17" s="83"/>
      <c r="B17" s="82"/>
      <c r="C17" s="333">
        <f t="shared" si="0"/>
        <v>10</v>
      </c>
      <c r="D17" s="333"/>
      <c r="E17" s="417" t="s">
        <v>636</v>
      </c>
      <c r="F17" s="417"/>
      <c r="G17" s="417"/>
      <c r="H17" s="417"/>
      <c r="I17" s="417"/>
      <c r="J17" s="417"/>
      <c r="K17" s="417"/>
      <c r="L17" s="417"/>
      <c r="M17" s="417"/>
      <c r="N17" s="417"/>
      <c r="O17" s="417"/>
      <c r="P17" s="417"/>
      <c r="Q17" s="417"/>
      <c r="R17" s="417"/>
      <c r="S17" s="417"/>
      <c r="T17" s="417"/>
      <c r="U17" s="417"/>
      <c r="V17" s="417"/>
      <c r="W17" s="417"/>
      <c r="X17" s="417"/>
      <c r="Y17" s="417" t="s">
        <v>637</v>
      </c>
      <c r="Z17" s="417"/>
      <c r="AA17" s="417"/>
      <c r="AB17" s="417"/>
      <c r="AC17" s="417"/>
      <c r="AD17" s="417"/>
      <c r="AE17" s="417"/>
      <c r="AF17" s="417"/>
      <c r="AG17" s="417"/>
      <c r="AH17" s="417"/>
      <c r="AI17" s="417"/>
      <c r="AJ17" s="417"/>
      <c r="AK17" s="417"/>
      <c r="AL17" s="417"/>
      <c r="AM17" s="417"/>
      <c r="AN17" s="417"/>
      <c r="AO17" s="417"/>
      <c r="AP17" s="417"/>
      <c r="AQ17" s="417"/>
      <c r="AR17" s="417"/>
      <c r="AS17" s="417" t="s">
        <v>629</v>
      </c>
      <c r="AT17" s="417"/>
      <c r="AU17" s="417"/>
      <c r="AV17" s="417"/>
      <c r="AW17" s="417"/>
      <c r="AX17" s="417"/>
      <c r="AY17" s="417"/>
      <c r="AZ17" s="417"/>
      <c r="BA17" s="417"/>
      <c r="BB17" s="417"/>
      <c r="BC17" s="417"/>
      <c r="BD17" s="417"/>
      <c r="BE17" s="417"/>
      <c r="BF17" s="417"/>
      <c r="BG17" s="417"/>
      <c r="BH17" s="417"/>
      <c r="BI17" s="417"/>
      <c r="BJ17" s="417"/>
      <c r="BK17" s="417"/>
      <c r="BL17" s="417"/>
      <c r="BM17" s="81"/>
      <c r="BN17" s="81"/>
    </row>
    <row r="18" spans="1:66" s="81" customFormat="1" ht="30" customHeight="1" x14ac:dyDescent="0.2">
      <c r="A18" s="83"/>
      <c r="B18" s="82"/>
      <c r="C18" s="333">
        <f t="shared" si="0"/>
        <v>11</v>
      </c>
      <c r="D18" s="333"/>
      <c r="E18" s="417" t="s">
        <v>638</v>
      </c>
      <c r="F18" s="417"/>
      <c r="G18" s="417"/>
      <c r="H18" s="417"/>
      <c r="I18" s="417"/>
      <c r="J18" s="417"/>
      <c r="K18" s="417"/>
      <c r="L18" s="417"/>
      <c r="M18" s="417"/>
      <c r="N18" s="417"/>
      <c r="O18" s="417"/>
      <c r="P18" s="417"/>
      <c r="Q18" s="417"/>
      <c r="R18" s="417"/>
      <c r="S18" s="417"/>
      <c r="T18" s="417"/>
      <c r="U18" s="417"/>
      <c r="V18" s="417"/>
      <c r="W18" s="417"/>
      <c r="X18" s="417"/>
      <c r="Y18" s="417" t="s">
        <v>639</v>
      </c>
      <c r="Z18" s="417"/>
      <c r="AA18" s="417"/>
      <c r="AB18" s="417"/>
      <c r="AC18" s="417"/>
      <c r="AD18" s="417"/>
      <c r="AE18" s="417"/>
      <c r="AF18" s="417"/>
      <c r="AG18" s="417"/>
      <c r="AH18" s="417"/>
      <c r="AI18" s="417"/>
      <c r="AJ18" s="417"/>
      <c r="AK18" s="417"/>
      <c r="AL18" s="417"/>
      <c r="AM18" s="417"/>
      <c r="AN18" s="417"/>
      <c r="AO18" s="417"/>
      <c r="AP18" s="417"/>
      <c r="AQ18" s="417"/>
      <c r="AR18" s="417"/>
      <c r="AS18" s="417" t="s">
        <v>629</v>
      </c>
      <c r="AT18" s="417"/>
      <c r="AU18" s="417"/>
      <c r="AV18" s="417"/>
      <c r="AW18" s="417"/>
      <c r="AX18" s="417"/>
      <c r="AY18" s="417"/>
      <c r="AZ18" s="417"/>
      <c r="BA18" s="417"/>
      <c r="BB18" s="417"/>
      <c r="BC18" s="417"/>
      <c r="BD18" s="417"/>
      <c r="BE18" s="417"/>
      <c r="BF18" s="417"/>
      <c r="BG18" s="417"/>
      <c r="BH18" s="417"/>
      <c r="BI18" s="417"/>
      <c r="BJ18" s="417"/>
      <c r="BK18" s="417"/>
      <c r="BL18" s="417"/>
    </row>
    <row r="19" spans="1:66" s="81" customFormat="1" ht="45" customHeight="1" x14ac:dyDescent="0.2">
      <c r="A19" s="83"/>
      <c r="B19" s="82"/>
      <c r="C19" s="333">
        <f t="shared" si="0"/>
        <v>12</v>
      </c>
      <c r="D19" s="333"/>
      <c r="E19" s="417" t="s">
        <v>640</v>
      </c>
      <c r="F19" s="417"/>
      <c r="G19" s="417"/>
      <c r="H19" s="417"/>
      <c r="I19" s="417"/>
      <c r="J19" s="417"/>
      <c r="K19" s="417"/>
      <c r="L19" s="417"/>
      <c r="M19" s="417"/>
      <c r="N19" s="417"/>
      <c r="O19" s="417"/>
      <c r="P19" s="417"/>
      <c r="Q19" s="417"/>
      <c r="R19" s="417"/>
      <c r="S19" s="417"/>
      <c r="T19" s="417"/>
      <c r="U19" s="417"/>
      <c r="V19" s="417"/>
      <c r="W19" s="417"/>
      <c r="X19" s="417"/>
      <c r="Y19" s="417" t="s">
        <v>641</v>
      </c>
      <c r="Z19" s="417"/>
      <c r="AA19" s="417"/>
      <c r="AB19" s="417"/>
      <c r="AC19" s="417"/>
      <c r="AD19" s="417"/>
      <c r="AE19" s="417"/>
      <c r="AF19" s="417"/>
      <c r="AG19" s="417"/>
      <c r="AH19" s="417"/>
      <c r="AI19" s="417"/>
      <c r="AJ19" s="417"/>
      <c r="AK19" s="417"/>
      <c r="AL19" s="417"/>
      <c r="AM19" s="417"/>
      <c r="AN19" s="417"/>
      <c r="AO19" s="417"/>
      <c r="AP19" s="417"/>
      <c r="AQ19" s="417"/>
      <c r="AR19" s="417"/>
      <c r="AS19" s="417" t="s">
        <v>629</v>
      </c>
      <c r="AT19" s="417"/>
      <c r="AU19" s="417"/>
      <c r="AV19" s="417"/>
      <c r="AW19" s="417"/>
      <c r="AX19" s="417"/>
      <c r="AY19" s="417"/>
      <c r="AZ19" s="417"/>
      <c r="BA19" s="417"/>
      <c r="BB19" s="417"/>
      <c r="BC19" s="417"/>
      <c r="BD19" s="417"/>
      <c r="BE19" s="417"/>
      <c r="BF19" s="417"/>
      <c r="BG19" s="417"/>
      <c r="BH19" s="417"/>
      <c r="BI19" s="417"/>
      <c r="BJ19" s="417"/>
      <c r="BK19" s="417"/>
      <c r="BL19" s="417"/>
    </row>
    <row r="20" spans="1:66" s="81" customFormat="1" ht="45" customHeight="1" x14ac:dyDescent="0.2">
      <c r="A20" s="83"/>
      <c r="B20" s="82"/>
      <c r="C20" s="333">
        <f t="shared" si="0"/>
        <v>13</v>
      </c>
      <c r="D20" s="333"/>
      <c r="E20" s="417" t="s">
        <v>642</v>
      </c>
      <c r="F20" s="417"/>
      <c r="G20" s="417"/>
      <c r="H20" s="417"/>
      <c r="I20" s="417"/>
      <c r="J20" s="417"/>
      <c r="K20" s="417"/>
      <c r="L20" s="417"/>
      <c r="M20" s="417"/>
      <c r="N20" s="417"/>
      <c r="O20" s="417"/>
      <c r="P20" s="417"/>
      <c r="Q20" s="417"/>
      <c r="R20" s="417"/>
      <c r="S20" s="417"/>
      <c r="T20" s="417"/>
      <c r="U20" s="417"/>
      <c r="V20" s="417"/>
      <c r="W20" s="417"/>
      <c r="X20" s="417"/>
      <c r="Y20" s="417" t="s">
        <v>643</v>
      </c>
      <c r="Z20" s="417"/>
      <c r="AA20" s="417"/>
      <c r="AB20" s="417"/>
      <c r="AC20" s="417"/>
      <c r="AD20" s="417"/>
      <c r="AE20" s="417"/>
      <c r="AF20" s="417"/>
      <c r="AG20" s="417"/>
      <c r="AH20" s="417"/>
      <c r="AI20" s="417"/>
      <c r="AJ20" s="417"/>
      <c r="AK20" s="417"/>
      <c r="AL20" s="417"/>
      <c r="AM20" s="417"/>
      <c r="AN20" s="417"/>
      <c r="AO20" s="417"/>
      <c r="AP20" s="417"/>
      <c r="AQ20" s="417"/>
      <c r="AR20" s="417"/>
      <c r="AS20" s="417" t="s">
        <v>644</v>
      </c>
      <c r="AT20" s="417"/>
      <c r="AU20" s="417"/>
      <c r="AV20" s="417"/>
      <c r="AW20" s="417"/>
      <c r="AX20" s="417"/>
      <c r="AY20" s="417"/>
      <c r="AZ20" s="417"/>
      <c r="BA20" s="417"/>
      <c r="BB20" s="417"/>
      <c r="BC20" s="417"/>
      <c r="BD20" s="417"/>
      <c r="BE20" s="417"/>
      <c r="BF20" s="417"/>
      <c r="BG20" s="417"/>
      <c r="BH20" s="417"/>
      <c r="BI20" s="417"/>
      <c r="BJ20" s="417"/>
      <c r="BK20" s="417"/>
      <c r="BL20" s="417"/>
    </row>
    <row r="21" spans="1:66" s="81" customFormat="1" ht="39.75" customHeight="1" x14ac:dyDescent="0.2">
      <c r="A21" s="83"/>
      <c r="B21" s="82"/>
      <c r="C21" s="333">
        <f t="shared" si="0"/>
        <v>14</v>
      </c>
      <c r="D21" s="333"/>
      <c r="E21" s="417" t="s">
        <v>645</v>
      </c>
      <c r="F21" s="417"/>
      <c r="G21" s="417"/>
      <c r="H21" s="417"/>
      <c r="I21" s="417"/>
      <c r="J21" s="417"/>
      <c r="K21" s="417"/>
      <c r="L21" s="417"/>
      <c r="M21" s="417"/>
      <c r="N21" s="417"/>
      <c r="O21" s="417"/>
      <c r="P21" s="417"/>
      <c r="Q21" s="417"/>
      <c r="R21" s="417"/>
      <c r="S21" s="417"/>
      <c r="T21" s="417"/>
      <c r="U21" s="417"/>
      <c r="V21" s="417"/>
      <c r="W21" s="417"/>
      <c r="X21" s="417"/>
      <c r="Y21" s="417" t="s">
        <v>646</v>
      </c>
      <c r="Z21" s="417"/>
      <c r="AA21" s="417"/>
      <c r="AB21" s="417"/>
      <c r="AC21" s="417"/>
      <c r="AD21" s="417"/>
      <c r="AE21" s="417"/>
      <c r="AF21" s="417"/>
      <c r="AG21" s="417"/>
      <c r="AH21" s="417"/>
      <c r="AI21" s="417"/>
      <c r="AJ21" s="417"/>
      <c r="AK21" s="417"/>
      <c r="AL21" s="417"/>
      <c r="AM21" s="417"/>
      <c r="AN21" s="417"/>
      <c r="AO21" s="417"/>
      <c r="AP21" s="417"/>
      <c r="AQ21" s="417"/>
      <c r="AR21" s="417"/>
      <c r="AS21" s="417" t="s">
        <v>644</v>
      </c>
      <c r="AT21" s="417"/>
      <c r="AU21" s="417"/>
      <c r="AV21" s="417"/>
      <c r="AW21" s="417"/>
      <c r="AX21" s="417"/>
      <c r="AY21" s="417"/>
      <c r="AZ21" s="417"/>
      <c r="BA21" s="417"/>
      <c r="BB21" s="417"/>
      <c r="BC21" s="417"/>
      <c r="BD21" s="417"/>
      <c r="BE21" s="417"/>
      <c r="BF21" s="417"/>
      <c r="BG21" s="417"/>
      <c r="BH21" s="417"/>
      <c r="BI21" s="417"/>
      <c r="BJ21" s="417"/>
      <c r="BK21" s="417"/>
      <c r="BL21" s="417"/>
    </row>
    <row r="22" spans="1:66" s="81" customFormat="1" ht="30" customHeight="1" x14ac:dyDescent="0.2">
      <c r="A22" s="83"/>
      <c r="B22" s="82"/>
      <c r="C22" s="333">
        <f t="shared" si="0"/>
        <v>15</v>
      </c>
      <c r="D22" s="333"/>
      <c r="E22" s="417" t="s">
        <v>647</v>
      </c>
      <c r="F22" s="417"/>
      <c r="G22" s="417"/>
      <c r="H22" s="417"/>
      <c r="I22" s="417"/>
      <c r="J22" s="417"/>
      <c r="K22" s="417"/>
      <c r="L22" s="417"/>
      <c r="M22" s="417"/>
      <c r="N22" s="417"/>
      <c r="O22" s="417"/>
      <c r="P22" s="417"/>
      <c r="Q22" s="417"/>
      <c r="R22" s="417"/>
      <c r="S22" s="417"/>
      <c r="T22" s="417"/>
      <c r="U22" s="417"/>
      <c r="V22" s="417"/>
      <c r="W22" s="417"/>
      <c r="X22" s="417"/>
      <c r="Y22" s="418" t="s">
        <v>648</v>
      </c>
      <c r="Z22" s="417"/>
      <c r="AA22" s="417"/>
      <c r="AB22" s="417"/>
      <c r="AC22" s="417"/>
      <c r="AD22" s="417"/>
      <c r="AE22" s="417"/>
      <c r="AF22" s="417"/>
      <c r="AG22" s="417"/>
      <c r="AH22" s="417"/>
      <c r="AI22" s="417"/>
      <c r="AJ22" s="417"/>
      <c r="AK22" s="417"/>
      <c r="AL22" s="417"/>
      <c r="AM22" s="417"/>
      <c r="AN22" s="417"/>
      <c r="AO22" s="417"/>
      <c r="AP22" s="417"/>
      <c r="AQ22" s="417"/>
      <c r="AR22" s="417"/>
      <c r="AS22" s="417" t="s">
        <v>649</v>
      </c>
      <c r="AT22" s="417"/>
      <c r="AU22" s="417"/>
      <c r="AV22" s="417"/>
      <c r="AW22" s="417"/>
      <c r="AX22" s="417"/>
      <c r="AY22" s="417"/>
      <c r="AZ22" s="417"/>
      <c r="BA22" s="417"/>
      <c r="BB22" s="417"/>
      <c r="BC22" s="417"/>
      <c r="BD22" s="417"/>
      <c r="BE22" s="417"/>
      <c r="BF22" s="417"/>
      <c r="BG22" s="417"/>
      <c r="BH22" s="417"/>
      <c r="BI22" s="417"/>
      <c r="BJ22" s="417"/>
      <c r="BK22" s="417"/>
      <c r="BL22" s="417"/>
    </row>
    <row r="23" spans="1:66" s="81" customFormat="1" ht="45" customHeight="1" x14ac:dyDescent="0.2">
      <c r="A23" s="83"/>
      <c r="B23" s="82"/>
      <c r="C23" s="333">
        <f t="shared" si="0"/>
        <v>16</v>
      </c>
      <c r="D23" s="333"/>
      <c r="E23" s="417" t="s">
        <v>650</v>
      </c>
      <c r="F23" s="417"/>
      <c r="G23" s="417"/>
      <c r="H23" s="417"/>
      <c r="I23" s="417"/>
      <c r="J23" s="417"/>
      <c r="K23" s="417"/>
      <c r="L23" s="417"/>
      <c r="M23" s="417"/>
      <c r="N23" s="417"/>
      <c r="O23" s="417"/>
      <c r="P23" s="417"/>
      <c r="Q23" s="417"/>
      <c r="R23" s="417"/>
      <c r="S23" s="417"/>
      <c r="T23" s="417"/>
      <c r="U23" s="417"/>
      <c r="V23" s="417"/>
      <c r="W23" s="417"/>
      <c r="X23" s="417"/>
      <c r="Y23" s="417" t="s">
        <v>651</v>
      </c>
      <c r="Z23" s="417"/>
      <c r="AA23" s="417"/>
      <c r="AB23" s="417"/>
      <c r="AC23" s="417"/>
      <c r="AD23" s="417"/>
      <c r="AE23" s="417"/>
      <c r="AF23" s="417"/>
      <c r="AG23" s="417"/>
      <c r="AH23" s="417"/>
      <c r="AI23" s="417"/>
      <c r="AJ23" s="417"/>
      <c r="AK23" s="417"/>
      <c r="AL23" s="417"/>
      <c r="AM23" s="417"/>
      <c r="AN23" s="417"/>
      <c r="AO23" s="417"/>
      <c r="AP23" s="417"/>
      <c r="AQ23" s="417"/>
      <c r="AR23" s="417"/>
      <c r="AS23" s="417" t="s">
        <v>652</v>
      </c>
      <c r="AT23" s="417"/>
      <c r="AU23" s="417"/>
      <c r="AV23" s="417"/>
      <c r="AW23" s="417"/>
      <c r="AX23" s="417"/>
      <c r="AY23" s="417"/>
      <c r="AZ23" s="417"/>
      <c r="BA23" s="417"/>
      <c r="BB23" s="417"/>
      <c r="BC23" s="417"/>
      <c r="BD23" s="417"/>
      <c r="BE23" s="417"/>
      <c r="BF23" s="417"/>
      <c r="BG23" s="417"/>
      <c r="BH23" s="417"/>
      <c r="BI23" s="417"/>
      <c r="BJ23" s="417"/>
      <c r="BK23" s="417"/>
      <c r="BL23" s="417"/>
    </row>
    <row r="24" spans="1:66" s="81" customFormat="1" ht="45" customHeight="1" x14ac:dyDescent="0.2">
      <c r="A24" s="83"/>
      <c r="B24" s="82"/>
      <c r="C24" s="333">
        <f t="shared" si="0"/>
        <v>17</v>
      </c>
      <c r="D24" s="333"/>
      <c r="E24" s="417" t="s">
        <v>653</v>
      </c>
      <c r="F24" s="417"/>
      <c r="G24" s="417"/>
      <c r="H24" s="417"/>
      <c r="I24" s="417"/>
      <c r="J24" s="417"/>
      <c r="K24" s="417"/>
      <c r="L24" s="417"/>
      <c r="M24" s="417"/>
      <c r="N24" s="417"/>
      <c r="O24" s="417"/>
      <c r="P24" s="417"/>
      <c r="Q24" s="417"/>
      <c r="R24" s="417"/>
      <c r="S24" s="417"/>
      <c r="T24" s="417"/>
      <c r="U24" s="417"/>
      <c r="V24" s="417"/>
      <c r="W24" s="417"/>
      <c r="X24" s="417"/>
      <c r="Y24" s="417" t="s">
        <v>654</v>
      </c>
      <c r="Z24" s="417"/>
      <c r="AA24" s="417"/>
      <c r="AB24" s="417"/>
      <c r="AC24" s="417"/>
      <c r="AD24" s="417"/>
      <c r="AE24" s="417"/>
      <c r="AF24" s="417"/>
      <c r="AG24" s="417"/>
      <c r="AH24" s="417"/>
      <c r="AI24" s="417"/>
      <c r="AJ24" s="417"/>
      <c r="AK24" s="417"/>
      <c r="AL24" s="417"/>
      <c r="AM24" s="417"/>
      <c r="AN24" s="417"/>
      <c r="AO24" s="417"/>
      <c r="AP24" s="417"/>
      <c r="AQ24" s="417"/>
      <c r="AR24" s="417"/>
      <c r="AS24" s="417" t="s">
        <v>655</v>
      </c>
      <c r="AT24" s="417"/>
      <c r="AU24" s="417"/>
      <c r="AV24" s="417"/>
      <c r="AW24" s="417"/>
      <c r="AX24" s="417"/>
      <c r="AY24" s="417"/>
      <c r="AZ24" s="417"/>
      <c r="BA24" s="417"/>
      <c r="BB24" s="417"/>
      <c r="BC24" s="417"/>
      <c r="BD24" s="417"/>
      <c r="BE24" s="417"/>
      <c r="BF24" s="417"/>
      <c r="BG24" s="417"/>
      <c r="BH24" s="417"/>
      <c r="BI24" s="417"/>
      <c r="BJ24" s="417"/>
      <c r="BK24" s="417"/>
      <c r="BL24" s="417"/>
    </row>
    <row r="25" spans="1:66" s="81" customFormat="1" ht="45" customHeight="1" x14ac:dyDescent="0.2">
      <c r="A25" s="83"/>
      <c r="B25" s="82"/>
      <c r="C25" s="333">
        <f t="shared" si="0"/>
        <v>18</v>
      </c>
      <c r="D25" s="333"/>
      <c r="E25" s="417" t="s">
        <v>656</v>
      </c>
      <c r="F25" s="417"/>
      <c r="G25" s="417"/>
      <c r="H25" s="417"/>
      <c r="I25" s="417"/>
      <c r="J25" s="417"/>
      <c r="K25" s="417"/>
      <c r="L25" s="417"/>
      <c r="M25" s="417"/>
      <c r="N25" s="417"/>
      <c r="O25" s="417"/>
      <c r="P25" s="417"/>
      <c r="Q25" s="417"/>
      <c r="R25" s="417"/>
      <c r="S25" s="417"/>
      <c r="T25" s="417"/>
      <c r="U25" s="417"/>
      <c r="V25" s="417"/>
      <c r="W25" s="417"/>
      <c r="X25" s="417"/>
      <c r="Y25" s="417" t="s">
        <v>657</v>
      </c>
      <c r="Z25" s="417"/>
      <c r="AA25" s="417"/>
      <c r="AB25" s="417"/>
      <c r="AC25" s="417"/>
      <c r="AD25" s="417"/>
      <c r="AE25" s="417"/>
      <c r="AF25" s="417"/>
      <c r="AG25" s="417"/>
      <c r="AH25" s="417"/>
      <c r="AI25" s="417"/>
      <c r="AJ25" s="417"/>
      <c r="AK25" s="417"/>
      <c r="AL25" s="417"/>
      <c r="AM25" s="417"/>
      <c r="AN25" s="417"/>
      <c r="AO25" s="417"/>
      <c r="AP25" s="417"/>
      <c r="AQ25" s="417"/>
      <c r="AR25" s="417"/>
      <c r="AS25" s="417" t="s">
        <v>658</v>
      </c>
      <c r="AT25" s="417"/>
      <c r="AU25" s="417"/>
      <c r="AV25" s="417"/>
      <c r="AW25" s="417"/>
      <c r="AX25" s="417"/>
      <c r="AY25" s="417"/>
      <c r="AZ25" s="417"/>
      <c r="BA25" s="417"/>
      <c r="BB25" s="417"/>
      <c r="BC25" s="417"/>
      <c r="BD25" s="417"/>
      <c r="BE25" s="417"/>
      <c r="BF25" s="417"/>
      <c r="BG25" s="417"/>
      <c r="BH25" s="417"/>
      <c r="BI25" s="417"/>
      <c r="BJ25" s="417"/>
      <c r="BK25" s="417"/>
      <c r="BL25" s="417"/>
      <c r="BM25" s="140"/>
      <c r="BN25" s="140"/>
    </row>
    <row r="26" spans="1:66" s="81" customFormat="1" ht="16.5" customHeight="1" x14ac:dyDescent="0.2">
      <c r="A26" s="83"/>
      <c r="B26" s="82"/>
      <c r="C26" s="333">
        <v>19</v>
      </c>
      <c r="D26" s="333"/>
      <c r="E26" s="417" t="s">
        <v>659</v>
      </c>
      <c r="F26" s="417"/>
      <c r="G26" s="417"/>
      <c r="H26" s="417"/>
      <c r="I26" s="417"/>
      <c r="J26" s="417"/>
      <c r="K26" s="417"/>
      <c r="L26" s="417"/>
      <c r="M26" s="417"/>
      <c r="N26" s="417"/>
      <c r="O26" s="417"/>
      <c r="P26" s="417"/>
      <c r="Q26" s="417"/>
      <c r="R26" s="417"/>
      <c r="S26" s="417"/>
      <c r="T26" s="417"/>
      <c r="U26" s="417"/>
      <c r="V26" s="417"/>
      <c r="W26" s="417"/>
      <c r="X26" s="417"/>
      <c r="Y26" s="417" t="s">
        <v>660</v>
      </c>
      <c r="Z26" s="417"/>
      <c r="AA26" s="417"/>
      <c r="AB26" s="417"/>
      <c r="AC26" s="417"/>
      <c r="AD26" s="417"/>
      <c r="AE26" s="417"/>
      <c r="AF26" s="417"/>
      <c r="AG26" s="417"/>
      <c r="AH26" s="417"/>
      <c r="AI26" s="417"/>
      <c r="AJ26" s="417"/>
      <c r="AK26" s="417"/>
      <c r="AL26" s="417"/>
      <c r="AM26" s="417"/>
      <c r="AN26" s="417"/>
      <c r="AO26" s="417"/>
      <c r="AP26" s="417"/>
      <c r="AQ26" s="417"/>
      <c r="AR26" s="417"/>
      <c r="AS26" s="417" t="s">
        <v>661</v>
      </c>
      <c r="AT26" s="417"/>
      <c r="AU26" s="417"/>
      <c r="AV26" s="417"/>
      <c r="AW26" s="417"/>
      <c r="AX26" s="417"/>
      <c r="AY26" s="417"/>
      <c r="AZ26" s="417"/>
      <c r="BA26" s="417"/>
      <c r="BB26" s="417"/>
      <c r="BC26" s="417"/>
      <c r="BD26" s="417"/>
      <c r="BE26" s="417"/>
      <c r="BF26" s="417"/>
      <c r="BG26" s="417"/>
      <c r="BH26" s="417"/>
      <c r="BI26" s="417"/>
      <c r="BJ26" s="417"/>
      <c r="BK26" s="417"/>
      <c r="BL26" s="417"/>
    </row>
    <row r="27" spans="1:66" s="81" customFormat="1" ht="30.75" customHeight="1" x14ac:dyDescent="0.2">
      <c r="A27" s="83"/>
      <c r="B27" s="82"/>
      <c r="C27" s="333">
        <v>20</v>
      </c>
      <c r="D27" s="333"/>
      <c r="E27" s="417" t="s">
        <v>662</v>
      </c>
      <c r="F27" s="417"/>
      <c r="G27" s="417"/>
      <c r="H27" s="417"/>
      <c r="I27" s="417"/>
      <c r="J27" s="417"/>
      <c r="K27" s="417"/>
      <c r="L27" s="417"/>
      <c r="M27" s="417"/>
      <c r="N27" s="417"/>
      <c r="O27" s="417"/>
      <c r="P27" s="417"/>
      <c r="Q27" s="417"/>
      <c r="R27" s="417"/>
      <c r="S27" s="417"/>
      <c r="T27" s="417"/>
      <c r="U27" s="417"/>
      <c r="V27" s="417"/>
      <c r="W27" s="417"/>
      <c r="X27" s="417"/>
      <c r="Y27" s="417" t="s">
        <v>663</v>
      </c>
      <c r="Z27" s="417"/>
      <c r="AA27" s="417"/>
      <c r="AB27" s="417"/>
      <c r="AC27" s="417"/>
      <c r="AD27" s="417"/>
      <c r="AE27" s="417"/>
      <c r="AF27" s="417"/>
      <c r="AG27" s="417"/>
      <c r="AH27" s="417"/>
      <c r="AI27" s="417"/>
      <c r="AJ27" s="417"/>
      <c r="AK27" s="417"/>
      <c r="AL27" s="417"/>
      <c r="AM27" s="417"/>
      <c r="AN27" s="417"/>
      <c r="AO27" s="417"/>
      <c r="AP27" s="417"/>
      <c r="AQ27" s="417"/>
      <c r="AR27" s="417"/>
      <c r="AS27" s="417" t="s">
        <v>664</v>
      </c>
      <c r="AT27" s="417"/>
      <c r="AU27" s="417"/>
      <c r="AV27" s="417"/>
      <c r="AW27" s="417"/>
      <c r="AX27" s="417"/>
      <c r="AY27" s="417"/>
      <c r="AZ27" s="417"/>
      <c r="BA27" s="417"/>
      <c r="BB27" s="417"/>
      <c r="BC27" s="417"/>
      <c r="BD27" s="417"/>
      <c r="BE27" s="417"/>
      <c r="BF27" s="417"/>
      <c r="BG27" s="417"/>
      <c r="BH27" s="417"/>
      <c r="BI27" s="417"/>
      <c r="BJ27" s="417"/>
      <c r="BK27" s="417"/>
      <c r="BL27" s="417"/>
    </row>
    <row r="28" spans="1:66" s="81" customFormat="1" ht="16.5" customHeight="1" x14ac:dyDescent="0.2">
      <c r="A28" s="83"/>
      <c r="B28" s="82"/>
      <c r="C28" s="415">
        <v>21</v>
      </c>
      <c r="D28" s="415"/>
      <c r="E28" s="416" t="s">
        <v>839</v>
      </c>
      <c r="F28" s="416"/>
      <c r="G28" s="416"/>
      <c r="H28" s="416"/>
      <c r="I28" s="416"/>
      <c r="J28" s="416"/>
      <c r="K28" s="416"/>
      <c r="L28" s="416"/>
      <c r="M28" s="416"/>
      <c r="N28" s="416"/>
      <c r="O28" s="416"/>
      <c r="P28" s="416"/>
      <c r="Q28" s="416"/>
      <c r="R28" s="416"/>
      <c r="S28" s="416"/>
      <c r="T28" s="416"/>
      <c r="U28" s="416"/>
      <c r="V28" s="416"/>
      <c r="W28" s="416"/>
      <c r="X28" s="416"/>
      <c r="Y28" s="416" t="s">
        <v>881</v>
      </c>
      <c r="Z28" s="416"/>
      <c r="AA28" s="416"/>
      <c r="AB28" s="416"/>
      <c r="AC28" s="416"/>
      <c r="AD28" s="416"/>
      <c r="AE28" s="416"/>
      <c r="AF28" s="416"/>
      <c r="AG28" s="416"/>
      <c r="AH28" s="416"/>
      <c r="AI28" s="416"/>
      <c r="AJ28" s="416"/>
      <c r="AK28" s="416"/>
      <c r="AL28" s="416"/>
      <c r="AM28" s="416"/>
      <c r="AN28" s="416"/>
      <c r="AO28" s="416"/>
      <c r="AP28" s="416"/>
      <c r="AQ28" s="416"/>
      <c r="AR28" s="416"/>
      <c r="AS28" s="416" t="s">
        <v>877</v>
      </c>
      <c r="AT28" s="416"/>
      <c r="AU28" s="416"/>
      <c r="AV28" s="416"/>
      <c r="AW28" s="416"/>
      <c r="AX28" s="416"/>
      <c r="AY28" s="416"/>
      <c r="AZ28" s="416"/>
      <c r="BA28" s="416"/>
      <c r="BB28" s="416"/>
      <c r="BC28" s="416"/>
      <c r="BD28" s="416"/>
      <c r="BE28" s="416"/>
      <c r="BF28" s="416"/>
      <c r="BG28" s="416"/>
      <c r="BH28" s="416"/>
      <c r="BI28" s="416"/>
      <c r="BJ28" s="416"/>
      <c r="BK28" s="416"/>
      <c r="BL28" s="416"/>
    </row>
    <row r="29" spans="1:66" s="81" customFormat="1" ht="16.5" customHeight="1" x14ac:dyDescent="0.2">
      <c r="A29" s="83"/>
      <c r="B29" s="82"/>
      <c r="C29" s="415">
        <v>22</v>
      </c>
      <c r="D29" s="415"/>
      <c r="E29" s="416" t="s">
        <v>850</v>
      </c>
      <c r="F29" s="416"/>
      <c r="G29" s="416"/>
      <c r="H29" s="416"/>
      <c r="I29" s="416"/>
      <c r="J29" s="416"/>
      <c r="K29" s="416"/>
      <c r="L29" s="416"/>
      <c r="M29" s="416"/>
      <c r="N29" s="416"/>
      <c r="O29" s="416"/>
      <c r="P29" s="416"/>
      <c r="Q29" s="416"/>
      <c r="R29" s="416"/>
      <c r="S29" s="416"/>
      <c r="T29" s="416"/>
      <c r="U29" s="416"/>
      <c r="V29" s="416"/>
      <c r="W29" s="416"/>
      <c r="X29" s="416"/>
      <c r="Y29" s="416" t="s">
        <v>882</v>
      </c>
      <c r="Z29" s="416"/>
      <c r="AA29" s="416"/>
      <c r="AB29" s="416"/>
      <c r="AC29" s="416"/>
      <c r="AD29" s="416"/>
      <c r="AE29" s="416"/>
      <c r="AF29" s="416"/>
      <c r="AG29" s="416"/>
      <c r="AH29" s="416"/>
      <c r="AI29" s="416"/>
      <c r="AJ29" s="416"/>
      <c r="AK29" s="416"/>
      <c r="AL29" s="416"/>
      <c r="AM29" s="416"/>
      <c r="AN29" s="416"/>
      <c r="AO29" s="416"/>
      <c r="AP29" s="416"/>
      <c r="AQ29" s="416"/>
      <c r="AR29" s="416"/>
      <c r="AS29" s="416" t="s">
        <v>878</v>
      </c>
      <c r="AT29" s="416"/>
      <c r="AU29" s="416"/>
      <c r="AV29" s="416"/>
      <c r="AW29" s="416"/>
      <c r="AX29" s="416"/>
      <c r="AY29" s="416"/>
      <c r="AZ29" s="416"/>
      <c r="BA29" s="416"/>
      <c r="BB29" s="416"/>
      <c r="BC29" s="416"/>
      <c r="BD29" s="416"/>
      <c r="BE29" s="416"/>
      <c r="BF29" s="416"/>
      <c r="BG29" s="416"/>
      <c r="BH29" s="416"/>
      <c r="BI29" s="416"/>
      <c r="BJ29" s="416"/>
      <c r="BK29" s="416"/>
      <c r="BL29" s="416"/>
    </row>
    <row r="30" spans="1:66" s="81" customFormat="1" ht="16.5" customHeight="1" x14ac:dyDescent="0.2">
      <c r="A30" s="83"/>
      <c r="B30" s="82"/>
      <c r="C30" s="333"/>
      <c r="D30" s="333"/>
      <c r="E30" s="417"/>
      <c r="F30" s="417"/>
      <c r="G30" s="417"/>
      <c r="H30" s="417"/>
      <c r="I30" s="417"/>
      <c r="J30" s="417"/>
      <c r="K30" s="417"/>
      <c r="L30" s="417"/>
      <c r="M30" s="417"/>
      <c r="N30" s="417"/>
      <c r="O30" s="417"/>
      <c r="P30" s="417"/>
      <c r="Q30" s="417"/>
      <c r="R30" s="417"/>
      <c r="S30" s="417"/>
      <c r="T30" s="417"/>
      <c r="U30" s="417"/>
      <c r="V30" s="417"/>
      <c r="W30" s="417"/>
      <c r="X30" s="417"/>
      <c r="Y30" s="417"/>
      <c r="Z30" s="417"/>
      <c r="AA30" s="417"/>
      <c r="AB30" s="417"/>
      <c r="AC30" s="417"/>
      <c r="AD30" s="417"/>
      <c r="AE30" s="417"/>
      <c r="AF30" s="417"/>
      <c r="AG30" s="417"/>
      <c r="AH30" s="417"/>
      <c r="AI30" s="417"/>
      <c r="AJ30" s="417"/>
      <c r="AK30" s="417"/>
      <c r="AL30" s="417"/>
      <c r="AM30" s="417"/>
      <c r="AN30" s="417"/>
      <c r="AO30" s="417"/>
      <c r="AP30" s="417"/>
      <c r="AQ30" s="417"/>
      <c r="AR30" s="417"/>
      <c r="AS30" s="417"/>
      <c r="AT30" s="417"/>
      <c r="AU30" s="417"/>
      <c r="AV30" s="417"/>
      <c r="AW30" s="417"/>
      <c r="AX30" s="417"/>
      <c r="AY30" s="417"/>
      <c r="AZ30" s="417"/>
      <c r="BA30" s="417"/>
      <c r="BB30" s="417"/>
      <c r="BC30" s="417"/>
      <c r="BD30" s="417"/>
      <c r="BE30" s="417"/>
      <c r="BF30" s="417"/>
      <c r="BG30" s="417"/>
      <c r="BH30" s="417"/>
      <c r="BI30" s="417"/>
      <c r="BJ30" s="417"/>
      <c r="BK30" s="417"/>
      <c r="BL30" s="417"/>
    </row>
    <row r="33" spans="1:66" ht="16.5" customHeight="1" x14ac:dyDescent="0.2">
      <c r="A33" s="83"/>
      <c r="B33" s="79" t="s">
        <v>665</v>
      </c>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row>
    <row r="34" spans="1:66" ht="16.5" customHeight="1" x14ac:dyDescent="0.2">
      <c r="A34" s="83"/>
      <c r="B34" s="82"/>
      <c r="C34" s="81" t="s">
        <v>666</v>
      </c>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c r="BM34" s="81"/>
      <c r="BN34" s="81"/>
    </row>
    <row r="35" spans="1:66" s="81" customFormat="1" ht="16.5" customHeight="1" x14ac:dyDescent="0.2">
      <c r="A35" s="83"/>
      <c r="B35" s="82"/>
      <c r="D35" s="81" t="s">
        <v>667</v>
      </c>
      <c r="I35" s="81" t="s">
        <v>668</v>
      </c>
    </row>
    <row r="36" spans="1:66" s="81" customFormat="1" ht="16.5" customHeight="1" x14ac:dyDescent="0.2">
      <c r="A36" s="83"/>
      <c r="B36" s="82"/>
    </row>
    <row r="37" spans="1:66" s="81" customFormat="1" ht="16.5" customHeight="1" x14ac:dyDescent="0.2">
      <c r="A37" s="83"/>
      <c r="B37" s="82"/>
      <c r="D37" s="81" t="s">
        <v>669</v>
      </c>
      <c r="I37" s="81" t="s">
        <v>670</v>
      </c>
    </row>
    <row r="38" spans="1:66" s="81" customFormat="1" ht="16.5" customHeight="1" x14ac:dyDescent="0.2">
      <c r="A38" s="83"/>
      <c r="B38" s="82"/>
      <c r="I38" s="81" t="s">
        <v>671</v>
      </c>
    </row>
    <row r="39" spans="1:66" s="81" customFormat="1" ht="16.5" customHeight="1" x14ac:dyDescent="0.2">
      <c r="A39" s="83"/>
      <c r="B39" s="82"/>
      <c r="I39" s="81" t="s">
        <v>672</v>
      </c>
    </row>
    <row r="40" spans="1:66" s="81" customFormat="1" ht="16.5" customHeight="1" x14ac:dyDescent="0.2">
      <c r="A40" s="83"/>
      <c r="B40" s="82"/>
      <c r="I40" s="81" t="s">
        <v>673</v>
      </c>
    </row>
    <row r="41" spans="1:66" s="81" customFormat="1" ht="16.5" customHeight="1" x14ac:dyDescent="0.2">
      <c r="A41" s="83"/>
      <c r="B41" s="82"/>
      <c r="I41" s="81" t="s">
        <v>674</v>
      </c>
    </row>
    <row r="42" spans="1:66" s="81" customFormat="1" ht="16.5" customHeight="1" x14ac:dyDescent="0.2">
      <c r="A42" s="83"/>
      <c r="B42" s="82"/>
      <c r="I42" s="81" t="s">
        <v>675</v>
      </c>
    </row>
    <row r="43" spans="1:66" s="81" customFormat="1" ht="16.5" customHeight="1" x14ac:dyDescent="0.2">
      <c r="A43" s="83"/>
      <c r="B43" s="82"/>
      <c r="I43" s="81" t="s">
        <v>676</v>
      </c>
    </row>
    <row r="44" spans="1:66" s="81" customFormat="1" ht="16.5" customHeight="1" x14ac:dyDescent="0.2">
      <c r="A44" s="83"/>
      <c r="B44" s="82"/>
    </row>
    <row r="45" spans="1:66" s="81" customFormat="1" ht="16.5" customHeight="1" x14ac:dyDescent="0.2">
      <c r="A45" s="83"/>
      <c r="B45" s="82"/>
      <c r="C45" s="81" t="s">
        <v>677</v>
      </c>
    </row>
    <row r="46" spans="1:66" s="81" customFormat="1" ht="16.5" customHeight="1" x14ac:dyDescent="0.2">
      <c r="A46" s="83"/>
      <c r="B46" s="82"/>
      <c r="D46" s="81" t="s">
        <v>667</v>
      </c>
      <c r="I46" s="81" t="s">
        <v>678</v>
      </c>
    </row>
    <row r="47" spans="1:66" s="81" customFormat="1" ht="16.5" customHeight="1" x14ac:dyDescent="0.2">
      <c r="A47" s="83"/>
      <c r="B47" s="82"/>
    </row>
    <row r="48" spans="1:66" s="81" customFormat="1" ht="16.5" customHeight="1" x14ac:dyDescent="0.2">
      <c r="A48" s="83"/>
      <c r="B48" s="82"/>
      <c r="D48" s="81" t="s">
        <v>679</v>
      </c>
      <c r="I48" s="81" t="s">
        <v>680</v>
      </c>
    </row>
    <row r="49" spans="1:34" s="81" customFormat="1" ht="16.5" customHeight="1" x14ac:dyDescent="0.2">
      <c r="A49" s="83"/>
      <c r="B49" s="82"/>
      <c r="D49" s="419" t="s">
        <v>681</v>
      </c>
      <c r="E49" s="419"/>
      <c r="F49" s="419"/>
      <c r="G49" s="419"/>
      <c r="H49" s="419"/>
      <c r="I49" s="419"/>
      <c r="J49" s="419"/>
      <c r="K49" s="419"/>
      <c r="L49" s="419"/>
      <c r="M49" s="419" t="s">
        <v>682</v>
      </c>
      <c r="N49" s="419"/>
      <c r="O49" s="419"/>
      <c r="P49" s="419"/>
      <c r="Q49" s="419"/>
      <c r="R49" s="419"/>
      <c r="S49" s="419"/>
      <c r="T49" s="419"/>
      <c r="U49" s="419"/>
      <c r="V49" s="419"/>
      <c r="W49" s="419"/>
      <c r="X49" s="419"/>
      <c r="Y49" s="419"/>
      <c r="Z49" s="419"/>
      <c r="AA49" s="419"/>
      <c r="AB49" s="419"/>
      <c r="AC49" s="419"/>
      <c r="AD49" s="419"/>
      <c r="AE49" s="419"/>
      <c r="AF49" s="419"/>
      <c r="AG49" s="419"/>
      <c r="AH49" s="419"/>
    </row>
    <row r="50" spans="1:34" s="81" customFormat="1" ht="16.5" customHeight="1" x14ac:dyDescent="0.2">
      <c r="A50" s="83"/>
      <c r="B50" s="82"/>
      <c r="D50" s="420" t="s">
        <v>683</v>
      </c>
      <c r="E50" s="420"/>
      <c r="F50" s="420"/>
      <c r="G50" s="420"/>
      <c r="H50" s="420"/>
      <c r="I50" s="420"/>
      <c r="J50" s="420"/>
      <c r="K50" s="420"/>
      <c r="L50" s="420"/>
      <c r="M50" s="420" t="s">
        <v>684</v>
      </c>
      <c r="N50" s="420"/>
      <c r="O50" s="420"/>
      <c r="P50" s="420"/>
      <c r="Q50" s="420"/>
      <c r="R50" s="420"/>
      <c r="S50" s="420"/>
      <c r="T50" s="420"/>
      <c r="U50" s="420"/>
      <c r="V50" s="420"/>
      <c r="W50" s="420"/>
      <c r="X50" s="420"/>
      <c r="Y50" s="420"/>
      <c r="Z50" s="420"/>
      <c r="AA50" s="420"/>
      <c r="AB50" s="420"/>
      <c r="AC50" s="420"/>
      <c r="AD50" s="420"/>
      <c r="AE50" s="420"/>
      <c r="AF50" s="420"/>
      <c r="AG50" s="420"/>
      <c r="AH50" s="420"/>
    </row>
    <row r="51" spans="1:34" s="81" customFormat="1" ht="16.5" customHeight="1" x14ac:dyDescent="0.2">
      <c r="A51" s="83"/>
      <c r="B51" s="82"/>
      <c r="D51" s="420" t="s">
        <v>685</v>
      </c>
      <c r="E51" s="420"/>
      <c r="F51" s="420"/>
      <c r="G51" s="420"/>
      <c r="H51" s="420"/>
      <c r="I51" s="420"/>
      <c r="J51" s="420"/>
      <c r="K51" s="420"/>
      <c r="L51" s="420"/>
      <c r="M51" s="420" t="s">
        <v>686</v>
      </c>
      <c r="N51" s="420"/>
      <c r="O51" s="420"/>
      <c r="P51" s="420"/>
      <c r="Q51" s="420"/>
      <c r="R51" s="420"/>
      <c r="S51" s="420"/>
      <c r="T51" s="420"/>
      <c r="U51" s="420"/>
      <c r="V51" s="420"/>
      <c r="W51" s="420"/>
      <c r="X51" s="420"/>
      <c r="Y51" s="420"/>
      <c r="Z51" s="420"/>
      <c r="AA51" s="420"/>
      <c r="AB51" s="420"/>
      <c r="AC51" s="420"/>
      <c r="AD51" s="420"/>
      <c r="AE51" s="420"/>
      <c r="AF51" s="420"/>
      <c r="AG51" s="420"/>
      <c r="AH51" s="420"/>
    </row>
    <row r="52" spans="1:34" s="81" customFormat="1" ht="16.5" customHeight="1" x14ac:dyDescent="0.2">
      <c r="A52" s="83"/>
      <c r="B52" s="82"/>
      <c r="D52" s="420" t="s">
        <v>687</v>
      </c>
      <c r="E52" s="420"/>
      <c r="F52" s="420"/>
      <c r="G52" s="420"/>
      <c r="H52" s="420"/>
      <c r="I52" s="420"/>
      <c r="J52" s="420"/>
      <c r="K52" s="420"/>
      <c r="L52" s="420"/>
      <c r="M52" s="420" t="s">
        <v>688</v>
      </c>
      <c r="N52" s="420"/>
      <c r="O52" s="420"/>
      <c r="P52" s="420"/>
      <c r="Q52" s="420"/>
      <c r="R52" s="420"/>
      <c r="S52" s="420"/>
      <c r="T52" s="420"/>
      <c r="U52" s="420"/>
      <c r="V52" s="420"/>
      <c r="W52" s="420"/>
      <c r="X52" s="420"/>
      <c r="Y52" s="420"/>
      <c r="Z52" s="420"/>
      <c r="AA52" s="420"/>
      <c r="AB52" s="420"/>
      <c r="AC52" s="420"/>
      <c r="AD52" s="420"/>
      <c r="AE52" s="420"/>
      <c r="AF52" s="420"/>
      <c r="AG52" s="420"/>
      <c r="AH52" s="420"/>
    </row>
    <row r="53" spans="1:34" s="81" customFormat="1" ht="16.5" customHeight="1" x14ac:dyDescent="0.2">
      <c r="A53" s="83"/>
      <c r="B53" s="82"/>
      <c r="D53" s="421" t="s">
        <v>689</v>
      </c>
      <c r="E53" s="422"/>
      <c r="F53" s="422"/>
      <c r="G53" s="422"/>
      <c r="H53" s="422"/>
      <c r="I53" s="422"/>
      <c r="J53" s="422"/>
      <c r="K53" s="422"/>
      <c r="L53" s="423"/>
      <c r="M53" s="420" t="s">
        <v>690</v>
      </c>
      <c r="N53" s="420"/>
      <c r="O53" s="420"/>
      <c r="P53" s="420"/>
      <c r="Q53" s="420"/>
      <c r="R53" s="420"/>
      <c r="S53" s="420"/>
      <c r="T53" s="420"/>
      <c r="U53" s="420"/>
      <c r="V53" s="420"/>
      <c r="W53" s="420"/>
      <c r="X53" s="420"/>
      <c r="Y53" s="420"/>
      <c r="Z53" s="420"/>
      <c r="AA53" s="420"/>
      <c r="AB53" s="420"/>
      <c r="AC53" s="420"/>
      <c r="AD53" s="420"/>
      <c r="AE53" s="420"/>
      <c r="AF53" s="420"/>
      <c r="AG53" s="420"/>
      <c r="AH53" s="420"/>
    </row>
    <row r="54" spans="1:34" s="81" customFormat="1" ht="16.5" customHeight="1" x14ac:dyDescent="0.2">
      <c r="A54" s="83"/>
      <c r="B54" s="82"/>
      <c r="D54" s="420" t="s">
        <v>691</v>
      </c>
      <c r="E54" s="420"/>
      <c r="F54" s="420"/>
      <c r="G54" s="420"/>
      <c r="H54" s="420"/>
      <c r="I54" s="420"/>
      <c r="J54" s="420"/>
      <c r="K54" s="420"/>
      <c r="L54" s="420"/>
      <c r="M54" s="420" t="s">
        <v>692</v>
      </c>
      <c r="N54" s="420"/>
      <c r="O54" s="420"/>
      <c r="P54" s="420"/>
      <c r="Q54" s="420"/>
      <c r="R54" s="420"/>
      <c r="S54" s="420"/>
      <c r="T54" s="420"/>
      <c r="U54" s="420"/>
      <c r="V54" s="420"/>
      <c r="W54" s="420"/>
      <c r="X54" s="420"/>
      <c r="Y54" s="420"/>
      <c r="Z54" s="420"/>
      <c r="AA54" s="420"/>
      <c r="AB54" s="420"/>
      <c r="AC54" s="420"/>
      <c r="AD54" s="420"/>
      <c r="AE54" s="420"/>
      <c r="AF54" s="420"/>
      <c r="AG54" s="420"/>
      <c r="AH54" s="420"/>
    </row>
    <row r="55" spans="1:34" s="81" customFormat="1" ht="16.5" customHeight="1" x14ac:dyDescent="0.2">
      <c r="A55" s="83"/>
      <c r="B55" s="82"/>
      <c r="D55" s="420" t="s">
        <v>693</v>
      </c>
      <c r="E55" s="420"/>
      <c r="F55" s="420"/>
      <c r="G55" s="420"/>
      <c r="H55" s="420"/>
      <c r="I55" s="420"/>
      <c r="J55" s="420"/>
      <c r="K55" s="420"/>
      <c r="L55" s="420"/>
      <c r="M55" s="420" t="s">
        <v>694</v>
      </c>
      <c r="N55" s="420"/>
      <c r="O55" s="420"/>
      <c r="P55" s="420"/>
      <c r="Q55" s="420"/>
      <c r="R55" s="420"/>
      <c r="S55" s="420"/>
      <c r="T55" s="420"/>
      <c r="U55" s="420"/>
      <c r="V55" s="420"/>
      <c r="W55" s="420"/>
      <c r="X55" s="420"/>
      <c r="Y55" s="420"/>
      <c r="Z55" s="420"/>
      <c r="AA55" s="420"/>
      <c r="AB55" s="420"/>
      <c r="AC55" s="420"/>
      <c r="AD55" s="420"/>
      <c r="AE55" s="420"/>
      <c r="AF55" s="420"/>
      <c r="AG55" s="420"/>
      <c r="AH55" s="420"/>
    </row>
    <row r="56" spans="1:34" s="81" customFormat="1" ht="16.5" customHeight="1" x14ac:dyDescent="0.2">
      <c r="A56" s="83"/>
      <c r="B56" s="82"/>
      <c r="D56" s="420" t="s">
        <v>695</v>
      </c>
      <c r="E56" s="420"/>
      <c r="F56" s="420"/>
      <c r="G56" s="420"/>
      <c r="H56" s="420"/>
      <c r="I56" s="420"/>
      <c r="J56" s="420"/>
      <c r="K56" s="420"/>
      <c r="L56" s="420"/>
      <c r="M56" s="420" t="s">
        <v>696</v>
      </c>
      <c r="N56" s="420"/>
      <c r="O56" s="420"/>
      <c r="P56" s="420"/>
      <c r="Q56" s="420"/>
      <c r="R56" s="420"/>
      <c r="S56" s="420"/>
      <c r="T56" s="420"/>
      <c r="U56" s="420"/>
      <c r="V56" s="420"/>
      <c r="W56" s="420"/>
      <c r="X56" s="420"/>
      <c r="Y56" s="420"/>
      <c r="Z56" s="420"/>
      <c r="AA56" s="420"/>
      <c r="AB56" s="420"/>
      <c r="AC56" s="420"/>
      <c r="AD56" s="420"/>
      <c r="AE56" s="420"/>
      <c r="AF56" s="420"/>
      <c r="AG56" s="420"/>
      <c r="AH56" s="420"/>
    </row>
    <row r="57" spans="1:34" s="81" customFormat="1" ht="16.5" customHeight="1" x14ac:dyDescent="0.2">
      <c r="A57" s="83"/>
      <c r="B57" s="82"/>
      <c r="D57" s="420" t="s">
        <v>697</v>
      </c>
      <c r="E57" s="420"/>
      <c r="F57" s="420"/>
      <c r="G57" s="420"/>
      <c r="H57" s="420"/>
      <c r="I57" s="420"/>
      <c r="J57" s="420"/>
      <c r="K57" s="420"/>
      <c r="L57" s="420"/>
      <c r="M57" s="420" t="s">
        <v>698</v>
      </c>
      <c r="N57" s="420"/>
      <c r="O57" s="420"/>
      <c r="P57" s="420"/>
      <c r="Q57" s="420"/>
      <c r="R57" s="420"/>
      <c r="S57" s="420"/>
      <c r="T57" s="420"/>
      <c r="U57" s="420"/>
      <c r="V57" s="420"/>
      <c r="W57" s="420"/>
      <c r="X57" s="420"/>
      <c r="Y57" s="420"/>
      <c r="Z57" s="420"/>
      <c r="AA57" s="420"/>
      <c r="AB57" s="420"/>
      <c r="AC57" s="420"/>
      <c r="AD57" s="420"/>
      <c r="AE57" s="420"/>
      <c r="AF57" s="420"/>
      <c r="AG57" s="420"/>
      <c r="AH57" s="420"/>
    </row>
    <row r="58" spans="1:34" s="81" customFormat="1" ht="16.5" customHeight="1" x14ac:dyDescent="0.2">
      <c r="A58" s="83"/>
      <c r="B58" s="82"/>
      <c r="D58" s="420" t="s">
        <v>699</v>
      </c>
      <c r="E58" s="420"/>
      <c r="F58" s="420"/>
      <c r="G58" s="420"/>
      <c r="H58" s="420"/>
      <c r="I58" s="420"/>
      <c r="J58" s="420"/>
      <c r="K58" s="420"/>
      <c r="L58" s="420"/>
      <c r="M58" s="420" t="s">
        <v>700</v>
      </c>
      <c r="N58" s="420"/>
      <c r="O58" s="420"/>
      <c r="P58" s="420"/>
      <c r="Q58" s="420"/>
      <c r="R58" s="420"/>
      <c r="S58" s="420"/>
      <c r="T58" s="420"/>
      <c r="U58" s="420"/>
      <c r="V58" s="420"/>
      <c r="W58" s="420"/>
      <c r="X58" s="420"/>
      <c r="Y58" s="420"/>
      <c r="Z58" s="420"/>
      <c r="AA58" s="420"/>
      <c r="AB58" s="420"/>
      <c r="AC58" s="420"/>
      <c r="AD58" s="420"/>
      <c r="AE58" s="420"/>
      <c r="AF58" s="420"/>
      <c r="AG58" s="420"/>
      <c r="AH58" s="420"/>
    </row>
    <row r="59" spans="1:34" s="81" customFormat="1" ht="16.5" customHeight="1" x14ac:dyDescent="0.2">
      <c r="A59" s="83"/>
      <c r="B59" s="82"/>
      <c r="D59" s="420" t="s">
        <v>701</v>
      </c>
      <c r="E59" s="420"/>
      <c r="F59" s="420"/>
      <c r="G59" s="420"/>
      <c r="H59" s="420"/>
      <c r="I59" s="420"/>
      <c r="J59" s="420"/>
      <c r="K59" s="420"/>
      <c r="L59" s="420"/>
      <c r="M59" s="420" t="s">
        <v>702</v>
      </c>
      <c r="N59" s="420"/>
      <c r="O59" s="420"/>
      <c r="P59" s="420"/>
      <c r="Q59" s="420"/>
      <c r="R59" s="420"/>
      <c r="S59" s="420"/>
      <c r="T59" s="420"/>
      <c r="U59" s="420"/>
      <c r="V59" s="420"/>
      <c r="W59" s="420"/>
      <c r="X59" s="420"/>
      <c r="Y59" s="420"/>
      <c r="Z59" s="420"/>
      <c r="AA59" s="420"/>
      <c r="AB59" s="420"/>
      <c r="AC59" s="420"/>
      <c r="AD59" s="420"/>
      <c r="AE59" s="420"/>
      <c r="AF59" s="420"/>
      <c r="AG59" s="420"/>
      <c r="AH59" s="420"/>
    </row>
    <row r="60" spans="1:34" s="81" customFormat="1" ht="16.5" customHeight="1" x14ac:dyDescent="0.2">
      <c r="A60" s="83"/>
      <c r="B60" s="82"/>
      <c r="D60" s="420" t="s">
        <v>703</v>
      </c>
      <c r="E60" s="420"/>
      <c r="F60" s="420"/>
      <c r="G60" s="420"/>
      <c r="H60" s="420"/>
      <c r="I60" s="420"/>
      <c r="J60" s="420"/>
      <c r="K60" s="420"/>
      <c r="L60" s="420"/>
      <c r="M60" s="420" t="s">
        <v>702</v>
      </c>
      <c r="N60" s="420"/>
      <c r="O60" s="420"/>
      <c r="P60" s="420"/>
      <c r="Q60" s="420"/>
      <c r="R60" s="420"/>
      <c r="S60" s="420"/>
      <c r="T60" s="420"/>
      <c r="U60" s="420"/>
      <c r="V60" s="420"/>
      <c r="W60" s="420"/>
      <c r="X60" s="420"/>
      <c r="Y60" s="420"/>
      <c r="Z60" s="420"/>
      <c r="AA60" s="420"/>
      <c r="AB60" s="420"/>
      <c r="AC60" s="420"/>
      <c r="AD60" s="420"/>
      <c r="AE60" s="420"/>
      <c r="AF60" s="420"/>
      <c r="AG60" s="420"/>
      <c r="AH60" s="420"/>
    </row>
    <row r="61" spans="1:34" s="81" customFormat="1" ht="16.5" customHeight="1" x14ac:dyDescent="0.2">
      <c r="A61" s="83"/>
      <c r="B61" s="82"/>
      <c r="D61" s="336" t="s">
        <v>704</v>
      </c>
      <c r="E61" s="337"/>
      <c r="F61" s="337"/>
      <c r="G61" s="337"/>
      <c r="H61" s="337"/>
      <c r="I61" s="337"/>
      <c r="J61" s="337"/>
      <c r="K61" s="337"/>
      <c r="L61" s="338"/>
      <c r="M61" s="339" t="s">
        <v>704</v>
      </c>
      <c r="N61" s="339"/>
      <c r="O61" s="339"/>
      <c r="P61" s="339"/>
      <c r="Q61" s="339"/>
      <c r="R61" s="339"/>
      <c r="S61" s="339"/>
      <c r="T61" s="339"/>
      <c r="U61" s="339"/>
      <c r="V61" s="339"/>
      <c r="W61" s="339"/>
      <c r="X61" s="339"/>
      <c r="Y61" s="339"/>
      <c r="Z61" s="339"/>
      <c r="AA61" s="339"/>
      <c r="AB61" s="339"/>
      <c r="AC61" s="339"/>
      <c r="AD61" s="339"/>
      <c r="AE61" s="339"/>
      <c r="AF61" s="339"/>
      <c r="AG61" s="339"/>
      <c r="AH61" s="339"/>
    </row>
    <row r="62" spans="1:34" s="81" customFormat="1" ht="16.5" customHeight="1" x14ac:dyDescent="0.2">
      <c r="A62" s="83"/>
      <c r="B62" s="82"/>
      <c r="D62" s="336" t="s">
        <v>705</v>
      </c>
      <c r="E62" s="337"/>
      <c r="F62" s="337"/>
      <c r="G62" s="337"/>
      <c r="H62" s="337"/>
      <c r="I62" s="337"/>
      <c r="J62" s="337"/>
      <c r="K62" s="337"/>
      <c r="L62" s="338"/>
      <c r="M62" s="339" t="s">
        <v>705</v>
      </c>
      <c r="N62" s="339"/>
      <c r="O62" s="339"/>
      <c r="P62" s="339"/>
      <c r="Q62" s="339"/>
      <c r="R62" s="339"/>
      <c r="S62" s="339"/>
      <c r="T62" s="339"/>
      <c r="U62" s="339"/>
      <c r="V62" s="339"/>
      <c r="W62" s="339"/>
      <c r="X62" s="339"/>
      <c r="Y62" s="339"/>
      <c r="Z62" s="339"/>
      <c r="AA62" s="339"/>
      <c r="AB62" s="339"/>
      <c r="AC62" s="339"/>
      <c r="AD62" s="339"/>
      <c r="AE62" s="339"/>
      <c r="AF62" s="339"/>
      <c r="AG62" s="339"/>
      <c r="AH62" s="339"/>
    </row>
    <row r="63" spans="1:34" s="81" customFormat="1" ht="16.5" customHeight="1" x14ac:dyDescent="0.2">
      <c r="A63" s="83"/>
      <c r="B63" s="82"/>
      <c r="D63" s="336" t="s">
        <v>706</v>
      </c>
      <c r="E63" s="337"/>
      <c r="F63" s="337"/>
      <c r="G63" s="337"/>
      <c r="H63" s="337"/>
      <c r="I63" s="337"/>
      <c r="J63" s="337"/>
      <c r="K63" s="337"/>
      <c r="L63" s="338"/>
      <c r="M63" s="339" t="s">
        <v>706</v>
      </c>
      <c r="N63" s="339"/>
      <c r="O63" s="339"/>
      <c r="P63" s="339"/>
      <c r="Q63" s="339"/>
      <c r="R63" s="339"/>
      <c r="S63" s="339"/>
      <c r="T63" s="339"/>
      <c r="U63" s="339"/>
      <c r="V63" s="339"/>
      <c r="W63" s="339"/>
      <c r="X63" s="339"/>
      <c r="Y63" s="339"/>
      <c r="Z63" s="339"/>
      <c r="AA63" s="339"/>
      <c r="AB63" s="339"/>
      <c r="AC63" s="339"/>
      <c r="AD63" s="339"/>
      <c r="AE63" s="339"/>
      <c r="AF63" s="339"/>
      <c r="AG63" s="339"/>
      <c r="AH63" s="339"/>
    </row>
    <row r="64" spans="1:34" s="81" customFormat="1" ht="16.5" customHeight="1" x14ac:dyDescent="0.2">
      <c r="A64" s="83"/>
      <c r="B64" s="82"/>
      <c r="D64" s="336" t="s">
        <v>707</v>
      </c>
      <c r="E64" s="337"/>
      <c r="F64" s="337"/>
      <c r="G64" s="337"/>
      <c r="H64" s="337"/>
      <c r="I64" s="337"/>
      <c r="J64" s="337"/>
      <c r="K64" s="337"/>
      <c r="L64" s="338"/>
      <c r="M64" s="339" t="s">
        <v>707</v>
      </c>
      <c r="N64" s="339"/>
      <c r="O64" s="339"/>
      <c r="P64" s="339"/>
      <c r="Q64" s="339"/>
      <c r="R64" s="339"/>
      <c r="S64" s="339"/>
      <c r="T64" s="339"/>
      <c r="U64" s="339"/>
      <c r="V64" s="339"/>
      <c r="W64" s="339"/>
      <c r="X64" s="339"/>
      <c r="Y64" s="339"/>
      <c r="Z64" s="339"/>
      <c r="AA64" s="339"/>
      <c r="AB64" s="339"/>
      <c r="AC64" s="339"/>
      <c r="AD64" s="339"/>
      <c r="AE64" s="339"/>
      <c r="AF64" s="339"/>
      <c r="AG64" s="339"/>
      <c r="AH64" s="339"/>
    </row>
    <row r="65" spans="1:34" s="81" customFormat="1" ht="16.5" customHeight="1" x14ac:dyDescent="0.2">
      <c r="A65" s="83"/>
      <c r="B65" s="82"/>
    </row>
    <row r="66" spans="1:34" s="80" customFormat="1" ht="16.5" customHeight="1" x14ac:dyDescent="0.2">
      <c r="A66" s="83"/>
      <c r="B66" s="82"/>
      <c r="C66" s="81"/>
      <c r="D66" s="81" t="s">
        <v>669</v>
      </c>
      <c r="E66" s="81"/>
      <c r="F66" s="81"/>
      <c r="G66" s="81"/>
      <c r="H66" s="81"/>
      <c r="I66" s="81" t="s">
        <v>708</v>
      </c>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row>
    <row r="67" spans="1:34" ht="16.5" customHeight="1" x14ac:dyDescent="0.2">
      <c r="C67" s="81"/>
      <c r="D67" s="81"/>
      <c r="E67" s="81"/>
      <c r="F67" s="81"/>
      <c r="G67" s="81"/>
      <c r="H67" s="81"/>
      <c r="I67" s="77" t="s">
        <v>709</v>
      </c>
    </row>
    <row r="68" spans="1:34" ht="16.5" customHeight="1" x14ac:dyDescent="0.2">
      <c r="C68" s="77"/>
      <c r="D68" s="81"/>
      <c r="E68" s="81"/>
      <c r="F68" s="81"/>
      <c r="G68" s="81"/>
      <c r="H68" s="81"/>
      <c r="I68" s="81"/>
    </row>
  </sheetData>
  <customSheetViews>
    <customSheetView guid="{4D7CED81-A282-40DD-9890-57E8A21FFB52}" showGridLines="0">
      <selection activeCell="AH30" sqref="AH30"/>
      <pageMargins left="0" right="0" top="0" bottom="0" header="0" footer="0"/>
      <pageSetup paperSize="9" orientation="landscape" verticalDpi="0" r:id="rId1"/>
      <headerFooter alignWithMargins="0">
        <oddHeader>&amp;L[&amp;F]&amp;C&amp;A&amp;R&amp;P/&amp;N</oddHeader>
      </headerFooter>
    </customSheetView>
  </customSheetViews>
  <mergeCells count="128">
    <mergeCell ref="D57:L57"/>
    <mergeCell ref="D58:L58"/>
    <mergeCell ref="D59:L59"/>
    <mergeCell ref="M55:AH55"/>
    <mergeCell ref="M56:AH56"/>
    <mergeCell ref="M57:AH57"/>
    <mergeCell ref="M58:AH58"/>
    <mergeCell ref="M59:AH59"/>
    <mergeCell ref="M54:AH54"/>
    <mergeCell ref="D55:L55"/>
    <mergeCell ref="D56:L56"/>
    <mergeCell ref="D63:L63"/>
    <mergeCell ref="M63:AH63"/>
    <mergeCell ref="D64:L64"/>
    <mergeCell ref="M64:AH64"/>
    <mergeCell ref="D61:L61"/>
    <mergeCell ref="D62:L62"/>
    <mergeCell ref="M60:AH60"/>
    <mergeCell ref="M61:AH61"/>
    <mergeCell ref="M62:AH62"/>
    <mergeCell ref="D60:L60"/>
    <mergeCell ref="D49:L49"/>
    <mergeCell ref="D50:L50"/>
    <mergeCell ref="D51:L51"/>
    <mergeCell ref="D52:L52"/>
    <mergeCell ref="D54:L54"/>
    <mergeCell ref="M49:AH49"/>
    <mergeCell ref="M50:AH50"/>
    <mergeCell ref="M51:AH51"/>
    <mergeCell ref="M52:AH52"/>
    <mergeCell ref="D53:L53"/>
    <mergeCell ref="M53:AH53"/>
    <mergeCell ref="AS17:BL17"/>
    <mergeCell ref="C7:D7"/>
    <mergeCell ref="E7:X7"/>
    <mergeCell ref="Y7:AR7"/>
    <mergeCell ref="AS7:BL7"/>
    <mergeCell ref="C8:D8"/>
    <mergeCell ref="E8:X8"/>
    <mergeCell ref="Y8:AR8"/>
    <mergeCell ref="AS8:BL8"/>
    <mergeCell ref="C9:D9"/>
    <mergeCell ref="E9:X9"/>
    <mergeCell ref="Y9:AR9"/>
    <mergeCell ref="AS9:BL9"/>
    <mergeCell ref="C10:D10"/>
    <mergeCell ref="E10:X10"/>
    <mergeCell ref="Y10:AR10"/>
    <mergeCell ref="C17:D17"/>
    <mergeCell ref="E17:X17"/>
    <mergeCell ref="Y17:AR17"/>
    <mergeCell ref="AS10:BL10"/>
    <mergeCell ref="C13:D13"/>
    <mergeCell ref="E13:X13"/>
    <mergeCell ref="Y13:AR13"/>
    <mergeCell ref="AS13:BL13"/>
    <mergeCell ref="C11:D11"/>
    <mergeCell ref="E11:X11"/>
    <mergeCell ref="Y11:AR11"/>
    <mergeCell ref="AS11:BL11"/>
    <mergeCell ref="C12:D12"/>
    <mergeCell ref="E12:X12"/>
    <mergeCell ref="Y12:AR12"/>
    <mergeCell ref="AS12:BL12"/>
    <mergeCell ref="C16:D16"/>
    <mergeCell ref="E16:X16"/>
    <mergeCell ref="Y16:AR16"/>
    <mergeCell ref="AS16:BL16"/>
    <mergeCell ref="C14:D14"/>
    <mergeCell ref="E14:X14"/>
    <mergeCell ref="Y14:AR14"/>
    <mergeCell ref="AS14:BL14"/>
    <mergeCell ref="C15:D15"/>
    <mergeCell ref="E15:X15"/>
    <mergeCell ref="Y15:AR15"/>
    <mergeCell ref="AS15:BL15"/>
    <mergeCell ref="C20:D20"/>
    <mergeCell ref="E20:X20"/>
    <mergeCell ref="Y20:AR20"/>
    <mergeCell ref="AS20:BL20"/>
    <mergeCell ref="C21:D21"/>
    <mergeCell ref="E21:X21"/>
    <mergeCell ref="Y21:AR21"/>
    <mergeCell ref="AS21:BL21"/>
    <mergeCell ref="Y18:AR18"/>
    <mergeCell ref="AS18:BL18"/>
    <mergeCell ref="C19:D19"/>
    <mergeCell ref="E19:X19"/>
    <mergeCell ref="Y19:AR19"/>
    <mergeCell ref="AS19:BL19"/>
    <mergeCell ref="C18:D18"/>
    <mergeCell ref="E18:X18"/>
    <mergeCell ref="C22:D22"/>
    <mergeCell ref="E22:X22"/>
    <mergeCell ref="Y22:AR22"/>
    <mergeCell ref="AS22:BL22"/>
    <mergeCell ref="C23:D23"/>
    <mergeCell ref="E23:X23"/>
    <mergeCell ref="Y23:AR23"/>
    <mergeCell ref="AS23:BL23"/>
    <mergeCell ref="C25:D25"/>
    <mergeCell ref="E25:X25"/>
    <mergeCell ref="Y25:AR25"/>
    <mergeCell ref="AS25:BL25"/>
    <mergeCell ref="C28:D28"/>
    <mergeCell ref="E28:X28"/>
    <mergeCell ref="Y28:AR28"/>
    <mergeCell ref="AS28:BL28"/>
    <mergeCell ref="C24:D24"/>
    <mergeCell ref="E24:X24"/>
    <mergeCell ref="Y24:AR24"/>
    <mergeCell ref="AS24:BL24"/>
    <mergeCell ref="C30:D30"/>
    <mergeCell ref="E30:X30"/>
    <mergeCell ref="Y30:AR30"/>
    <mergeCell ref="AS30:BL30"/>
    <mergeCell ref="C27:D27"/>
    <mergeCell ref="E27:X27"/>
    <mergeCell ref="Y27:AR27"/>
    <mergeCell ref="AS27:BL27"/>
    <mergeCell ref="C26:D26"/>
    <mergeCell ref="E26:X26"/>
    <mergeCell ref="Y26:AR26"/>
    <mergeCell ref="AS26:BL26"/>
    <mergeCell ref="C29:D29"/>
    <mergeCell ref="E29:X29"/>
    <mergeCell ref="Y29:AR29"/>
    <mergeCell ref="AS29:BL29"/>
  </mergeCells>
  <phoneticPr fontId="3"/>
  <pageMargins left="0.75" right="0.75" top="1" bottom="1" header="0.51200000000000001" footer="0.51200000000000001"/>
  <pageSetup paperSize="9" orientation="landscape" r:id="rId2"/>
  <headerFooter alignWithMargins="0">
    <oddHeader>&amp;L[&amp;F]&amp;C&amp;A&amp;R&amp;P/&amp;N</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BG26"/>
  <sheetViews>
    <sheetView showGridLines="0" zoomScale="90" zoomScaleNormal="90" workbookViewId="0">
      <pane xSplit="7" ySplit="6" topLeftCell="H18" activePane="bottomRight" state="frozen"/>
      <selection pane="topRight" activeCell="H1" sqref="H1"/>
      <selection pane="bottomLeft" activeCell="A7" sqref="A7"/>
      <selection pane="bottomRight" activeCell="H20" sqref="H20:L20"/>
    </sheetView>
  </sheetViews>
  <sheetFormatPr defaultColWidth="4.5" defaultRowHeight="18" customHeight="1" x14ac:dyDescent="0.15"/>
  <cols>
    <col min="1" max="1" width="2.25" customWidth="1"/>
    <col min="3" max="7" width="10.125" customWidth="1"/>
  </cols>
  <sheetData>
    <row r="1" spans="2:59" ht="12.75" customHeight="1" x14ac:dyDescent="0.15">
      <c r="B1" s="318" t="s">
        <v>710</v>
      </c>
      <c r="C1" s="318"/>
      <c r="D1" s="318"/>
      <c r="E1" s="318"/>
      <c r="F1" s="318"/>
      <c r="G1" s="318"/>
      <c r="H1" s="318"/>
      <c r="I1" s="318"/>
      <c r="J1" s="318"/>
      <c r="K1" s="318"/>
      <c r="L1" s="318"/>
      <c r="M1" s="318"/>
      <c r="N1" s="318"/>
      <c r="O1" s="318"/>
      <c r="P1" s="318"/>
      <c r="Q1" s="318"/>
      <c r="R1" s="318"/>
      <c r="S1" s="240"/>
    </row>
    <row r="2" spans="2:59" ht="12.75" customHeight="1" x14ac:dyDescent="0.15">
      <c r="B2" s="318"/>
      <c r="C2" s="318"/>
      <c r="D2" s="318"/>
      <c r="E2" s="318"/>
      <c r="F2" s="318"/>
      <c r="G2" s="318"/>
      <c r="H2" s="318"/>
      <c r="I2" s="318"/>
      <c r="J2" s="318"/>
      <c r="K2" s="318"/>
      <c r="L2" s="318"/>
      <c r="M2" s="318"/>
      <c r="N2" s="318"/>
      <c r="O2" s="318"/>
      <c r="P2" s="318"/>
      <c r="Q2" s="318"/>
      <c r="R2" s="318"/>
      <c r="S2" s="240"/>
    </row>
    <row r="3" spans="2:59" ht="9" customHeight="1" x14ac:dyDescent="0.15"/>
    <row r="4" spans="2:59" ht="18" customHeight="1" thickBot="1" x14ac:dyDescent="0.2">
      <c r="B4" s="524" t="s">
        <v>711</v>
      </c>
      <c r="C4" s="524"/>
      <c r="D4" s="524"/>
      <c r="E4" s="524"/>
      <c r="F4" s="524"/>
      <c r="G4" s="524"/>
      <c r="H4" s="524"/>
      <c r="I4" s="524"/>
      <c r="J4" s="524"/>
      <c r="K4" s="524"/>
      <c r="L4" s="524"/>
      <c r="M4" s="524"/>
      <c r="N4" s="524"/>
      <c r="O4" s="524"/>
      <c r="P4" s="524"/>
      <c r="Q4" s="524"/>
      <c r="R4" s="524"/>
      <c r="S4" s="524"/>
      <c r="T4" s="524"/>
      <c r="U4" s="524"/>
      <c r="V4" s="524"/>
      <c r="W4" s="524"/>
      <c r="X4" s="524"/>
      <c r="Y4" s="524"/>
      <c r="Z4" s="524"/>
      <c r="AA4" s="524"/>
      <c r="AB4" s="524"/>
      <c r="AC4" s="524"/>
      <c r="AD4" s="524"/>
      <c r="AE4" s="524"/>
      <c r="AF4" s="524"/>
      <c r="AG4" s="524"/>
      <c r="AH4" s="524"/>
      <c r="AI4" s="524"/>
      <c r="AJ4" s="524"/>
      <c r="AK4" s="524"/>
      <c r="AL4" s="524"/>
      <c r="AM4" s="524"/>
      <c r="AN4" s="524"/>
      <c r="AO4" s="524"/>
      <c r="AP4" s="524"/>
      <c r="AQ4" s="524"/>
      <c r="AR4" s="524"/>
      <c r="AS4" s="524"/>
      <c r="AT4" s="524"/>
      <c r="AU4" s="524"/>
      <c r="AV4" s="524"/>
      <c r="AW4" s="524"/>
      <c r="AX4" s="524"/>
      <c r="AY4" s="524"/>
      <c r="AZ4" s="524"/>
      <c r="BA4" s="524"/>
      <c r="BB4" s="524"/>
      <c r="BC4" s="524"/>
      <c r="BD4" s="524"/>
      <c r="BE4" s="524"/>
      <c r="BF4" s="524"/>
      <c r="BG4" s="524"/>
    </row>
    <row r="5" spans="2:59" ht="18" customHeight="1" thickBot="1" x14ac:dyDescent="0.2">
      <c r="B5" s="434" t="s">
        <v>262</v>
      </c>
      <c r="C5" s="436" t="s">
        <v>712</v>
      </c>
      <c r="D5" s="437"/>
      <c r="E5" s="437"/>
      <c r="F5" s="437"/>
      <c r="G5" s="438"/>
      <c r="H5" s="439" t="s">
        <v>107</v>
      </c>
      <c r="I5" s="439"/>
      <c r="J5" s="439"/>
      <c r="K5" s="439"/>
      <c r="L5" s="440"/>
      <c r="M5" s="443" t="s">
        <v>713</v>
      </c>
      <c r="N5" s="439"/>
      <c r="O5" s="439"/>
      <c r="P5" s="439"/>
      <c r="Q5" s="439"/>
      <c r="R5" s="439"/>
      <c r="S5" s="439"/>
      <c r="T5" s="439"/>
      <c r="U5" s="440"/>
      <c r="V5" s="443" t="s">
        <v>714</v>
      </c>
      <c r="W5" s="439"/>
      <c r="X5" s="439"/>
      <c r="Y5" s="439"/>
      <c r="Z5" s="439"/>
      <c r="AA5" s="439"/>
      <c r="AB5" s="439"/>
      <c r="AC5" s="439"/>
      <c r="AD5" s="440"/>
      <c r="AE5" s="443" t="s">
        <v>715</v>
      </c>
      <c r="AF5" s="439"/>
      <c r="AG5" s="440"/>
      <c r="AH5" s="443" t="s">
        <v>489</v>
      </c>
      <c r="AI5" s="439"/>
      <c r="AJ5" s="439"/>
      <c r="AK5" s="439"/>
      <c r="AL5" s="439"/>
      <c r="AM5" s="439"/>
      <c r="AN5" s="439"/>
      <c r="AO5" s="439"/>
      <c r="AP5" s="456"/>
      <c r="AQ5" s="424" t="s">
        <v>716</v>
      </c>
      <c r="AR5" s="425"/>
      <c r="AS5" s="425"/>
      <c r="AT5" s="425"/>
      <c r="AU5" s="425"/>
      <c r="AV5" s="425"/>
      <c r="AW5" s="425"/>
      <c r="AX5" s="425"/>
      <c r="AY5" s="426"/>
      <c r="AZ5" s="430" t="s">
        <v>717</v>
      </c>
      <c r="BA5" s="426"/>
      <c r="BB5" s="430" t="s">
        <v>718</v>
      </c>
      <c r="BC5" s="425"/>
      <c r="BD5" s="426"/>
      <c r="BE5" s="430" t="s">
        <v>719</v>
      </c>
      <c r="BF5" s="425"/>
      <c r="BG5" s="432"/>
    </row>
    <row r="6" spans="2:59" ht="18" customHeight="1" thickBot="1" x14ac:dyDescent="0.2">
      <c r="B6" s="435"/>
      <c r="C6" s="71" t="s">
        <v>720</v>
      </c>
      <c r="D6" s="65" t="s">
        <v>439</v>
      </c>
      <c r="E6" s="65" t="s">
        <v>721</v>
      </c>
      <c r="F6" s="65" t="s">
        <v>722</v>
      </c>
      <c r="G6" s="252" t="s">
        <v>723</v>
      </c>
      <c r="H6" s="441"/>
      <c r="I6" s="441"/>
      <c r="J6" s="441"/>
      <c r="K6" s="441"/>
      <c r="L6" s="442"/>
      <c r="M6" s="444"/>
      <c r="N6" s="441"/>
      <c r="O6" s="441"/>
      <c r="P6" s="441"/>
      <c r="Q6" s="441"/>
      <c r="R6" s="441"/>
      <c r="S6" s="441"/>
      <c r="T6" s="441"/>
      <c r="U6" s="442"/>
      <c r="V6" s="444"/>
      <c r="W6" s="441"/>
      <c r="X6" s="441"/>
      <c r="Y6" s="441"/>
      <c r="Z6" s="441"/>
      <c r="AA6" s="441"/>
      <c r="AB6" s="441"/>
      <c r="AC6" s="441"/>
      <c r="AD6" s="442"/>
      <c r="AE6" s="444"/>
      <c r="AF6" s="441"/>
      <c r="AG6" s="442"/>
      <c r="AH6" s="444"/>
      <c r="AI6" s="441"/>
      <c r="AJ6" s="441"/>
      <c r="AK6" s="441"/>
      <c r="AL6" s="441"/>
      <c r="AM6" s="441"/>
      <c r="AN6" s="441"/>
      <c r="AO6" s="441"/>
      <c r="AP6" s="457"/>
      <c r="AQ6" s="427"/>
      <c r="AR6" s="428"/>
      <c r="AS6" s="428"/>
      <c r="AT6" s="428"/>
      <c r="AU6" s="428"/>
      <c r="AV6" s="428"/>
      <c r="AW6" s="428"/>
      <c r="AX6" s="428"/>
      <c r="AY6" s="429"/>
      <c r="AZ6" s="431"/>
      <c r="BA6" s="429"/>
      <c r="BB6" s="431"/>
      <c r="BC6" s="428"/>
      <c r="BD6" s="429"/>
      <c r="BE6" s="431"/>
      <c r="BF6" s="428"/>
      <c r="BG6" s="433"/>
    </row>
    <row r="7" spans="2:59" ht="53.25" customHeight="1" x14ac:dyDescent="0.15">
      <c r="B7" s="68">
        <v>1</v>
      </c>
      <c r="C7" s="66" t="s">
        <v>724</v>
      </c>
      <c r="D7" s="67" t="s">
        <v>725</v>
      </c>
      <c r="E7" s="78" t="s">
        <v>726</v>
      </c>
      <c r="F7" s="67" t="s">
        <v>727</v>
      </c>
      <c r="G7" s="72" t="s">
        <v>728</v>
      </c>
      <c r="H7" s="448" t="s">
        <v>729</v>
      </c>
      <c r="I7" s="449"/>
      <c r="J7" s="449"/>
      <c r="K7" s="449"/>
      <c r="L7" s="449"/>
      <c r="M7" s="458" t="s">
        <v>730</v>
      </c>
      <c r="N7" s="459"/>
      <c r="O7" s="459"/>
      <c r="P7" s="459"/>
      <c r="Q7" s="459"/>
      <c r="R7" s="459"/>
      <c r="S7" s="459"/>
      <c r="T7" s="459"/>
      <c r="U7" s="448"/>
      <c r="V7" s="453" t="s">
        <v>731</v>
      </c>
      <c r="W7" s="454"/>
      <c r="X7" s="454"/>
      <c r="Y7" s="454"/>
      <c r="Z7" s="454"/>
      <c r="AA7" s="454"/>
      <c r="AB7" s="454"/>
      <c r="AC7" s="454"/>
      <c r="AD7" s="455"/>
      <c r="AE7" s="493" t="s">
        <v>732</v>
      </c>
      <c r="AF7" s="494"/>
      <c r="AG7" s="495"/>
      <c r="AH7" s="496"/>
      <c r="AI7" s="497"/>
      <c r="AJ7" s="497"/>
      <c r="AK7" s="497"/>
      <c r="AL7" s="497"/>
      <c r="AM7" s="497"/>
      <c r="AN7" s="497"/>
      <c r="AO7" s="497"/>
      <c r="AP7" s="498"/>
      <c r="AQ7" s="455" t="s">
        <v>733</v>
      </c>
      <c r="AR7" s="504"/>
      <c r="AS7" s="504"/>
      <c r="AT7" s="504"/>
      <c r="AU7" s="504"/>
      <c r="AV7" s="504"/>
      <c r="AW7" s="504"/>
      <c r="AX7" s="504"/>
      <c r="AY7" s="504"/>
      <c r="AZ7" s="502" t="s">
        <v>734</v>
      </c>
      <c r="BA7" s="502"/>
      <c r="BB7" s="502" t="s">
        <v>18</v>
      </c>
      <c r="BC7" s="502"/>
      <c r="BD7" s="502"/>
      <c r="BE7" s="527">
        <v>42114</v>
      </c>
      <c r="BF7" s="527"/>
      <c r="BG7" s="528"/>
    </row>
    <row r="8" spans="2:59" ht="30" customHeight="1" x14ac:dyDescent="0.15">
      <c r="B8" s="69">
        <v>2</v>
      </c>
      <c r="C8" s="41" t="s">
        <v>735</v>
      </c>
      <c r="D8" s="67" t="s">
        <v>725</v>
      </c>
      <c r="E8" s="78" t="s">
        <v>726</v>
      </c>
      <c r="F8" s="67" t="s">
        <v>727</v>
      </c>
      <c r="G8" s="73" t="s">
        <v>736</v>
      </c>
      <c r="H8" s="448" t="s">
        <v>729</v>
      </c>
      <c r="I8" s="449"/>
      <c r="J8" s="449"/>
      <c r="K8" s="449"/>
      <c r="L8" s="449"/>
      <c r="M8" s="458" t="s">
        <v>730</v>
      </c>
      <c r="N8" s="459"/>
      <c r="O8" s="459"/>
      <c r="P8" s="459"/>
      <c r="Q8" s="459"/>
      <c r="R8" s="459"/>
      <c r="S8" s="459"/>
      <c r="T8" s="459"/>
      <c r="U8" s="448"/>
      <c r="V8" s="453" t="s">
        <v>731</v>
      </c>
      <c r="W8" s="454"/>
      <c r="X8" s="454"/>
      <c r="Y8" s="454"/>
      <c r="Z8" s="454"/>
      <c r="AA8" s="454"/>
      <c r="AB8" s="454"/>
      <c r="AC8" s="454"/>
      <c r="AD8" s="455"/>
      <c r="AE8" s="450" t="s">
        <v>737</v>
      </c>
      <c r="AF8" s="451"/>
      <c r="AG8" s="452"/>
      <c r="AH8" s="499" t="s">
        <v>738</v>
      </c>
      <c r="AI8" s="461"/>
      <c r="AJ8" s="461"/>
      <c r="AK8" s="461"/>
      <c r="AL8" s="461"/>
      <c r="AM8" s="461"/>
      <c r="AN8" s="461"/>
      <c r="AO8" s="461"/>
      <c r="AP8" s="462"/>
      <c r="AQ8" s="455" t="s">
        <v>733</v>
      </c>
      <c r="AR8" s="504"/>
      <c r="AS8" s="504"/>
      <c r="AT8" s="504"/>
      <c r="AU8" s="504"/>
      <c r="AV8" s="504"/>
      <c r="AW8" s="504"/>
      <c r="AX8" s="504"/>
      <c r="AY8" s="504"/>
      <c r="AZ8" s="502" t="s">
        <v>734</v>
      </c>
      <c r="BA8" s="502"/>
      <c r="BB8" s="467" t="s">
        <v>21</v>
      </c>
      <c r="BC8" s="467"/>
      <c r="BD8" s="467"/>
      <c r="BE8" s="468">
        <v>42233</v>
      </c>
      <c r="BF8" s="468"/>
      <c r="BG8" s="469"/>
    </row>
    <row r="9" spans="2:59" ht="30" customHeight="1" x14ac:dyDescent="0.15">
      <c r="B9" s="69">
        <v>3</v>
      </c>
      <c r="C9" s="41" t="s">
        <v>735</v>
      </c>
      <c r="D9" s="67" t="s">
        <v>725</v>
      </c>
      <c r="E9" s="78" t="s">
        <v>726</v>
      </c>
      <c r="F9" s="67" t="s">
        <v>727</v>
      </c>
      <c r="G9" s="73" t="s">
        <v>736</v>
      </c>
      <c r="H9" s="448" t="s">
        <v>729</v>
      </c>
      <c r="I9" s="449"/>
      <c r="J9" s="449"/>
      <c r="K9" s="449"/>
      <c r="L9" s="449"/>
      <c r="M9" s="458" t="s">
        <v>730</v>
      </c>
      <c r="N9" s="459"/>
      <c r="O9" s="459"/>
      <c r="P9" s="459"/>
      <c r="Q9" s="459"/>
      <c r="R9" s="459"/>
      <c r="S9" s="459"/>
      <c r="T9" s="459"/>
      <c r="U9" s="448"/>
      <c r="V9" s="453" t="s">
        <v>731</v>
      </c>
      <c r="W9" s="454"/>
      <c r="X9" s="454"/>
      <c r="Y9" s="454"/>
      <c r="Z9" s="454"/>
      <c r="AA9" s="454"/>
      <c r="AB9" s="454"/>
      <c r="AC9" s="454"/>
      <c r="AD9" s="455"/>
      <c r="AE9" s="450" t="s">
        <v>739</v>
      </c>
      <c r="AF9" s="451"/>
      <c r="AG9" s="452"/>
      <c r="AH9" s="460"/>
      <c r="AI9" s="461"/>
      <c r="AJ9" s="461"/>
      <c r="AK9" s="461"/>
      <c r="AL9" s="461"/>
      <c r="AM9" s="461"/>
      <c r="AN9" s="461"/>
      <c r="AO9" s="461"/>
      <c r="AP9" s="462"/>
      <c r="AQ9" s="455" t="s">
        <v>733</v>
      </c>
      <c r="AR9" s="504"/>
      <c r="AS9" s="504"/>
      <c r="AT9" s="504"/>
      <c r="AU9" s="504"/>
      <c r="AV9" s="504"/>
      <c r="AW9" s="504"/>
      <c r="AX9" s="504"/>
      <c r="AY9" s="504"/>
      <c r="AZ9" s="502" t="s">
        <v>734</v>
      </c>
      <c r="BA9" s="502"/>
      <c r="BB9" s="467" t="s">
        <v>21</v>
      </c>
      <c r="BC9" s="467"/>
      <c r="BD9" s="467"/>
      <c r="BE9" s="468">
        <v>42279</v>
      </c>
      <c r="BF9" s="468"/>
      <c r="BG9" s="469"/>
    </row>
    <row r="10" spans="2:59" ht="30" customHeight="1" x14ac:dyDescent="0.15">
      <c r="B10" s="69">
        <v>4</v>
      </c>
      <c r="C10" s="41" t="s">
        <v>735</v>
      </c>
      <c r="D10" s="67" t="s">
        <v>725</v>
      </c>
      <c r="E10" s="78" t="s">
        <v>726</v>
      </c>
      <c r="F10" s="67" t="s">
        <v>727</v>
      </c>
      <c r="G10" s="73" t="s">
        <v>736</v>
      </c>
      <c r="H10" s="448" t="s">
        <v>729</v>
      </c>
      <c r="I10" s="449"/>
      <c r="J10" s="449"/>
      <c r="K10" s="449"/>
      <c r="L10" s="449"/>
      <c r="M10" s="458" t="s">
        <v>730</v>
      </c>
      <c r="N10" s="459"/>
      <c r="O10" s="459"/>
      <c r="P10" s="459"/>
      <c r="Q10" s="459"/>
      <c r="R10" s="459"/>
      <c r="S10" s="459"/>
      <c r="T10" s="459"/>
      <c r="U10" s="448"/>
      <c r="V10" s="453" t="s">
        <v>731</v>
      </c>
      <c r="W10" s="454"/>
      <c r="X10" s="454"/>
      <c r="Y10" s="454"/>
      <c r="Z10" s="454"/>
      <c r="AA10" s="454"/>
      <c r="AB10" s="454"/>
      <c r="AC10" s="454"/>
      <c r="AD10" s="455"/>
      <c r="AE10" s="450" t="s">
        <v>740</v>
      </c>
      <c r="AF10" s="451"/>
      <c r="AG10" s="452"/>
      <c r="AH10" s="460"/>
      <c r="AI10" s="461"/>
      <c r="AJ10" s="461"/>
      <c r="AK10" s="461"/>
      <c r="AL10" s="461"/>
      <c r="AM10" s="461"/>
      <c r="AN10" s="461"/>
      <c r="AO10" s="461"/>
      <c r="AP10" s="462"/>
      <c r="AQ10" s="455" t="s">
        <v>741</v>
      </c>
      <c r="AR10" s="504"/>
      <c r="AS10" s="504"/>
      <c r="AT10" s="504"/>
      <c r="AU10" s="504"/>
      <c r="AV10" s="504"/>
      <c r="AW10" s="504"/>
      <c r="AX10" s="504"/>
      <c r="AY10" s="504"/>
      <c r="AZ10" s="502" t="s">
        <v>734</v>
      </c>
      <c r="BA10" s="502"/>
      <c r="BB10" s="467"/>
      <c r="BC10" s="467"/>
      <c r="BD10" s="467"/>
      <c r="BE10" s="468"/>
      <c r="BF10" s="468"/>
      <c r="BG10" s="469"/>
    </row>
    <row r="11" spans="2:59" ht="102" customHeight="1" x14ac:dyDescent="0.15">
      <c r="B11" s="69">
        <v>5</v>
      </c>
      <c r="C11" s="41" t="s">
        <v>742</v>
      </c>
      <c r="D11" s="67" t="s">
        <v>725</v>
      </c>
      <c r="E11" s="78" t="s">
        <v>726</v>
      </c>
      <c r="F11" s="67" t="s">
        <v>727</v>
      </c>
      <c r="G11" s="73" t="s">
        <v>728</v>
      </c>
      <c r="H11" s="448" t="s">
        <v>729</v>
      </c>
      <c r="I11" s="449"/>
      <c r="J11" s="449"/>
      <c r="K11" s="449"/>
      <c r="L11" s="449"/>
      <c r="M11" s="445" t="s">
        <v>743</v>
      </c>
      <c r="N11" s="446"/>
      <c r="O11" s="446"/>
      <c r="P11" s="446"/>
      <c r="Q11" s="446"/>
      <c r="R11" s="446"/>
      <c r="S11" s="446"/>
      <c r="T11" s="446"/>
      <c r="U11" s="447"/>
      <c r="V11" s="465" t="s">
        <v>744</v>
      </c>
      <c r="W11" s="466"/>
      <c r="X11" s="466"/>
      <c r="Y11" s="466"/>
      <c r="Z11" s="466"/>
      <c r="AA11" s="466"/>
      <c r="AB11" s="466"/>
      <c r="AC11" s="466"/>
      <c r="AD11" s="463"/>
      <c r="AE11" s="450" t="s">
        <v>745</v>
      </c>
      <c r="AF11" s="451"/>
      <c r="AG11" s="452"/>
      <c r="AH11" s="503" t="s">
        <v>746</v>
      </c>
      <c r="AI11" s="461"/>
      <c r="AJ11" s="461"/>
      <c r="AK11" s="461"/>
      <c r="AL11" s="461"/>
      <c r="AM11" s="461"/>
      <c r="AN11" s="461"/>
      <c r="AO11" s="461"/>
      <c r="AP11" s="462"/>
      <c r="AQ11" s="463" t="s">
        <v>747</v>
      </c>
      <c r="AR11" s="464"/>
      <c r="AS11" s="464"/>
      <c r="AT11" s="464"/>
      <c r="AU11" s="464"/>
      <c r="AV11" s="464"/>
      <c r="AW11" s="464"/>
      <c r="AX11" s="464"/>
      <c r="AY11" s="464"/>
      <c r="AZ11" s="467" t="s">
        <v>748</v>
      </c>
      <c r="BA11" s="467"/>
      <c r="BB11" s="467" t="s">
        <v>26</v>
      </c>
      <c r="BC11" s="467"/>
      <c r="BD11" s="467"/>
      <c r="BE11" s="468">
        <v>42458</v>
      </c>
      <c r="BF11" s="468"/>
      <c r="BG11" s="469"/>
    </row>
    <row r="12" spans="2:59" ht="242.25" customHeight="1" x14ac:dyDescent="0.15">
      <c r="B12" s="69">
        <v>6</v>
      </c>
      <c r="C12" s="41" t="s">
        <v>742</v>
      </c>
      <c r="D12" s="67" t="s">
        <v>725</v>
      </c>
      <c r="E12" s="78" t="s">
        <v>726</v>
      </c>
      <c r="F12" s="67" t="s">
        <v>727</v>
      </c>
      <c r="G12" s="73" t="s">
        <v>728</v>
      </c>
      <c r="H12" s="448" t="s">
        <v>729</v>
      </c>
      <c r="I12" s="449"/>
      <c r="J12" s="449"/>
      <c r="K12" s="449"/>
      <c r="L12" s="449"/>
      <c r="M12" s="445" t="s">
        <v>749</v>
      </c>
      <c r="N12" s="446"/>
      <c r="O12" s="446"/>
      <c r="P12" s="446"/>
      <c r="Q12" s="446"/>
      <c r="R12" s="446"/>
      <c r="S12" s="446"/>
      <c r="T12" s="446"/>
      <c r="U12" s="447"/>
      <c r="V12" s="465" t="s">
        <v>750</v>
      </c>
      <c r="W12" s="466"/>
      <c r="X12" s="466"/>
      <c r="Y12" s="466"/>
      <c r="Z12" s="466"/>
      <c r="AA12" s="466"/>
      <c r="AB12" s="466"/>
      <c r="AC12" s="466"/>
      <c r="AD12" s="463"/>
      <c r="AE12" s="450" t="s">
        <v>751</v>
      </c>
      <c r="AF12" s="451"/>
      <c r="AG12" s="452"/>
      <c r="AH12" s="475" t="s">
        <v>752</v>
      </c>
      <c r="AI12" s="476"/>
      <c r="AJ12" s="476"/>
      <c r="AK12" s="476"/>
      <c r="AL12" s="476"/>
      <c r="AM12" s="476"/>
      <c r="AN12" s="476"/>
      <c r="AO12" s="476"/>
      <c r="AP12" s="477"/>
      <c r="AQ12" s="463" t="s">
        <v>753</v>
      </c>
      <c r="AR12" s="464"/>
      <c r="AS12" s="464"/>
      <c r="AT12" s="464"/>
      <c r="AU12" s="464"/>
      <c r="AV12" s="464"/>
      <c r="AW12" s="464"/>
      <c r="AX12" s="464"/>
      <c r="AY12" s="464"/>
      <c r="AZ12" s="467" t="s">
        <v>748</v>
      </c>
      <c r="BA12" s="467"/>
      <c r="BB12" s="467" t="s">
        <v>26</v>
      </c>
      <c r="BC12" s="467"/>
      <c r="BD12" s="467"/>
      <c r="BE12" s="468">
        <v>42473</v>
      </c>
      <c r="BF12" s="468"/>
      <c r="BG12" s="469"/>
    </row>
    <row r="13" spans="2:59" ht="129.75" customHeight="1" x14ac:dyDescent="0.15">
      <c r="B13" s="69">
        <v>7</v>
      </c>
      <c r="C13" s="41" t="s">
        <v>742</v>
      </c>
      <c r="D13" s="67" t="s">
        <v>725</v>
      </c>
      <c r="E13" s="78" t="s">
        <v>726</v>
      </c>
      <c r="F13" s="67" t="s">
        <v>727</v>
      </c>
      <c r="G13" s="73" t="s">
        <v>728</v>
      </c>
      <c r="H13" s="448" t="s">
        <v>729</v>
      </c>
      <c r="I13" s="449"/>
      <c r="J13" s="449"/>
      <c r="K13" s="449"/>
      <c r="L13" s="449"/>
      <c r="M13" s="445" t="s">
        <v>754</v>
      </c>
      <c r="N13" s="446"/>
      <c r="O13" s="446"/>
      <c r="P13" s="446"/>
      <c r="Q13" s="446"/>
      <c r="R13" s="446"/>
      <c r="S13" s="446"/>
      <c r="T13" s="446"/>
      <c r="U13" s="447"/>
      <c r="V13" s="465" t="s">
        <v>750</v>
      </c>
      <c r="W13" s="466"/>
      <c r="X13" s="466"/>
      <c r="Y13" s="466"/>
      <c r="Z13" s="466"/>
      <c r="AA13" s="466"/>
      <c r="AB13" s="466"/>
      <c r="AC13" s="466"/>
      <c r="AD13" s="463"/>
      <c r="AE13" s="450" t="s">
        <v>755</v>
      </c>
      <c r="AF13" s="451"/>
      <c r="AG13" s="452"/>
      <c r="AH13" s="475" t="s">
        <v>756</v>
      </c>
      <c r="AI13" s="461"/>
      <c r="AJ13" s="461"/>
      <c r="AK13" s="461"/>
      <c r="AL13" s="461"/>
      <c r="AM13" s="461"/>
      <c r="AN13" s="461"/>
      <c r="AO13" s="461"/>
      <c r="AP13" s="462"/>
      <c r="AQ13" s="463" t="s">
        <v>753</v>
      </c>
      <c r="AR13" s="464"/>
      <c r="AS13" s="464"/>
      <c r="AT13" s="464"/>
      <c r="AU13" s="464"/>
      <c r="AV13" s="464"/>
      <c r="AW13" s="464"/>
      <c r="AX13" s="464"/>
      <c r="AY13" s="464"/>
      <c r="AZ13" s="467" t="s">
        <v>748</v>
      </c>
      <c r="BA13" s="467"/>
      <c r="BB13" s="467" t="s">
        <v>26</v>
      </c>
      <c r="BC13" s="467"/>
      <c r="BD13" s="467"/>
      <c r="BE13" s="468">
        <v>42563</v>
      </c>
      <c r="BF13" s="468"/>
      <c r="BG13" s="469"/>
    </row>
    <row r="14" spans="2:59" ht="70.5" customHeight="1" x14ac:dyDescent="0.15">
      <c r="B14" s="69">
        <v>8</v>
      </c>
      <c r="C14" s="41" t="s">
        <v>757</v>
      </c>
      <c r="D14" s="67" t="s">
        <v>725</v>
      </c>
      <c r="E14" s="78" t="s">
        <v>726</v>
      </c>
      <c r="F14" s="67" t="s">
        <v>727</v>
      </c>
      <c r="G14" s="73" t="s">
        <v>736</v>
      </c>
      <c r="H14" s="448" t="s">
        <v>729</v>
      </c>
      <c r="I14" s="449"/>
      <c r="J14" s="449"/>
      <c r="K14" s="449"/>
      <c r="L14" s="449"/>
      <c r="M14" s="445" t="s">
        <v>758</v>
      </c>
      <c r="N14" s="446"/>
      <c r="O14" s="446"/>
      <c r="P14" s="446"/>
      <c r="Q14" s="446"/>
      <c r="R14" s="446"/>
      <c r="S14" s="446"/>
      <c r="T14" s="446"/>
      <c r="U14" s="447"/>
      <c r="V14" s="465" t="s">
        <v>759</v>
      </c>
      <c r="W14" s="466"/>
      <c r="X14" s="466"/>
      <c r="Y14" s="466"/>
      <c r="Z14" s="466"/>
      <c r="AA14" s="466"/>
      <c r="AB14" s="466"/>
      <c r="AC14" s="466"/>
      <c r="AD14" s="463"/>
      <c r="AE14" s="450" t="s">
        <v>760</v>
      </c>
      <c r="AF14" s="451"/>
      <c r="AG14" s="452"/>
      <c r="AH14" s="499" t="s">
        <v>761</v>
      </c>
      <c r="AI14" s="461"/>
      <c r="AJ14" s="461"/>
      <c r="AK14" s="461"/>
      <c r="AL14" s="461"/>
      <c r="AM14" s="461"/>
      <c r="AN14" s="461"/>
      <c r="AO14" s="461"/>
      <c r="AP14" s="462"/>
      <c r="AQ14" s="463" t="s">
        <v>762</v>
      </c>
      <c r="AR14" s="464"/>
      <c r="AS14" s="464"/>
      <c r="AT14" s="464"/>
      <c r="AU14" s="464"/>
      <c r="AV14" s="464"/>
      <c r="AW14" s="464"/>
      <c r="AX14" s="464"/>
      <c r="AY14" s="464"/>
      <c r="AZ14" s="467" t="s">
        <v>734</v>
      </c>
      <c r="BA14" s="467"/>
      <c r="BB14" s="467" t="s">
        <v>33</v>
      </c>
      <c r="BC14" s="467"/>
      <c r="BD14" s="467"/>
      <c r="BE14" s="468">
        <v>42702</v>
      </c>
      <c r="BF14" s="468"/>
      <c r="BG14" s="469"/>
    </row>
    <row r="15" spans="2:59" s="156" customFormat="1" ht="64.5" customHeight="1" x14ac:dyDescent="0.15">
      <c r="B15" s="69">
        <v>9</v>
      </c>
      <c r="C15" s="66" t="s">
        <v>763</v>
      </c>
      <c r="D15" s="67" t="s">
        <v>725</v>
      </c>
      <c r="E15" s="78" t="s">
        <v>764</v>
      </c>
      <c r="F15" s="67" t="s">
        <v>765</v>
      </c>
      <c r="G15" s="73" t="s">
        <v>736</v>
      </c>
      <c r="H15" s="448" t="s">
        <v>729</v>
      </c>
      <c r="I15" s="449"/>
      <c r="J15" s="449"/>
      <c r="K15" s="449"/>
      <c r="L15" s="449"/>
      <c r="M15" s="445" t="s">
        <v>766</v>
      </c>
      <c r="N15" s="446"/>
      <c r="O15" s="446"/>
      <c r="P15" s="446"/>
      <c r="Q15" s="446"/>
      <c r="R15" s="446"/>
      <c r="S15" s="446"/>
      <c r="T15" s="446"/>
      <c r="U15" s="447"/>
      <c r="V15" s="465" t="s">
        <v>750</v>
      </c>
      <c r="W15" s="466"/>
      <c r="X15" s="466"/>
      <c r="Y15" s="466"/>
      <c r="Z15" s="466"/>
      <c r="AA15" s="466"/>
      <c r="AB15" s="466"/>
      <c r="AC15" s="466"/>
      <c r="AD15" s="463"/>
      <c r="AE15" s="450" t="s">
        <v>767</v>
      </c>
      <c r="AF15" s="451"/>
      <c r="AG15" s="452"/>
      <c r="AH15" s="471" t="s">
        <v>768</v>
      </c>
      <c r="AI15" s="461"/>
      <c r="AJ15" s="461"/>
      <c r="AK15" s="461"/>
      <c r="AL15" s="461"/>
      <c r="AM15" s="461"/>
      <c r="AN15" s="461"/>
      <c r="AO15" s="461"/>
      <c r="AP15" s="462"/>
      <c r="AQ15" s="463" t="s">
        <v>753</v>
      </c>
      <c r="AR15" s="464"/>
      <c r="AS15" s="464"/>
      <c r="AT15" s="464"/>
      <c r="AU15" s="464"/>
      <c r="AV15" s="464"/>
      <c r="AW15" s="464"/>
      <c r="AX15" s="464"/>
      <c r="AY15" s="464"/>
      <c r="AZ15" s="467" t="s">
        <v>734</v>
      </c>
      <c r="BA15" s="467"/>
      <c r="BB15" s="467" t="s">
        <v>36</v>
      </c>
      <c r="BC15" s="467"/>
      <c r="BD15" s="467"/>
      <c r="BE15" s="468">
        <v>42823</v>
      </c>
      <c r="BF15" s="468"/>
      <c r="BG15" s="469"/>
    </row>
    <row r="16" spans="2:59" ht="30" customHeight="1" x14ac:dyDescent="0.15">
      <c r="B16" s="69">
        <v>10</v>
      </c>
      <c r="C16" s="41" t="s">
        <v>735</v>
      </c>
      <c r="D16" s="63" t="s">
        <v>725</v>
      </c>
      <c r="E16" s="78" t="s">
        <v>726</v>
      </c>
      <c r="F16" s="67" t="s">
        <v>727</v>
      </c>
      <c r="G16" s="73" t="s">
        <v>736</v>
      </c>
      <c r="H16" s="448" t="s">
        <v>729</v>
      </c>
      <c r="I16" s="449"/>
      <c r="J16" s="449"/>
      <c r="K16" s="449"/>
      <c r="L16" s="449"/>
      <c r="M16" s="472" t="s">
        <v>769</v>
      </c>
      <c r="N16" s="473"/>
      <c r="O16" s="473"/>
      <c r="P16" s="473"/>
      <c r="Q16" s="473"/>
      <c r="R16" s="473"/>
      <c r="S16" s="473"/>
      <c r="T16" s="473"/>
      <c r="U16" s="474"/>
      <c r="V16" s="465" t="s">
        <v>750</v>
      </c>
      <c r="W16" s="466"/>
      <c r="X16" s="466"/>
      <c r="Y16" s="466"/>
      <c r="Z16" s="466"/>
      <c r="AA16" s="466"/>
      <c r="AB16" s="466"/>
      <c r="AC16" s="466"/>
      <c r="AD16" s="463"/>
      <c r="AE16" s="450" t="s">
        <v>770</v>
      </c>
      <c r="AF16" s="451"/>
      <c r="AG16" s="452"/>
      <c r="AH16" s="499" t="s">
        <v>771</v>
      </c>
      <c r="AI16" s="461"/>
      <c r="AJ16" s="461"/>
      <c r="AK16" s="461"/>
      <c r="AL16" s="461"/>
      <c r="AM16" s="461"/>
      <c r="AN16" s="461"/>
      <c r="AO16" s="461"/>
      <c r="AP16" s="462"/>
      <c r="AQ16" s="463" t="s">
        <v>753</v>
      </c>
      <c r="AR16" s="464"/>
      <c r="AS16" s="464"/>
      <c r="AT16" s="464"/>
      <c r="AU16" s="464"/>
      <c r="AV16" s="464"/>
      <c r="AW16" s="464"/>
      <c r="AX16" s="464"/>
      <c r="AY16" s="464"/>
      <c r="AZ16" s="525" t="s">
        <v>734</v>
      </c>
      <c r="BA16" s="526"/>
      <c r="BB16" s="467" t="s">
        <v>39</v>
      </c>
      <c r="BC16" s="467"/>
      <c r="BD16" s="467"/>
      <c r="BE16" s="468">
        <v>42935</v>
      </c>
      <c r="BF16" s="468"/>
      <c r="BG16" s="469"/>
    </row>
    <row r="17" spans="2:59" ht="30" customHeight="1" x14ac:dyDescent="0.15">
      <c r="B17" s="69">
        <v>11</v>
      </c>
      <c r="C17" s="41" t="s">
        <v>772</v>
      </c>
      <c r="D17" s="63" t="s">
        <v>725</v>
      </c>
      <c r="E17" s="78" t="s">
        <v>726</v>
      </c>
      <c r="F17" s="63" t="s">
        <v>727</v>
      </c>
      <c r="G17" s="73" t="s">
        <v>728</v>
      </c>
      <c r="H17" s="447" t="s">
        <v>729</v>
      </c>
      <c r="I17" s="483"/>
      <c r="J17" s="483"/>
      <c r="K17" s="483"/>
      <c r="L17" s="483"/>
      <c r="M17" s="472" t="s">
        <v>773</v>
      </c>
      <c r="N17" s="473"/>
      <c r="O17" s="473"/>
      <c r="P17" s="473"/>
      <c r="Q17" s="473"/>
      <c r="R17" s="473"/>
      <c r="S17" s="473"/>
      <c r="T17" s="473"/>
      <c r="U17" s="474"/>
      <c r="V17" s="465" t="s">
        <v>744</v>
      </c>
      <c r="W17" s="466"/>
      <c r="X17" s="466"/>
      <c r="Y17" s="466"/>
      <c r="Z17" s="466"/>
      <c r="AA17" s="466"/>
      <c r="AB17" s="466"/>
      <c r="AC17" s="466"/>
      <c r="AD17" s="463"/>
      <c r="AE17" s="450" t="s">
        <v>774</v>
      </c>
      <c r="AF17" s="451"/>
      <c r="AG17" s="452"/>
      <c r="AH17" s="475" t="s">
        <v>775</v>
      </c>
      <c r="AI17" s="476"/>
      <c r="AJ17" s="476"/>
      <c r="AK17" s="476"/>
      <c r="AL17" s="476"/>
      <c r="AM17" s="476"/>
      <c r="AN17" s="476"/>
      <c r="AO17" s="476"/>
      <c r="AP17" s="477"/>
      <c r="AQ17" s="463" t="s">
        <v>747</v>
      </c>
      <c r="AR17" s="464"/>
      <c r="AS17" s="464"/>
      <c r="AT17" s="464"/>
      <c r="AU17" s="464"/>
      <c r="AV17" s="464"/>
      <c r="AW17" s="464"/>
      <c r="AX17" s="464"/>
      <c r="AY17" s="464"/>
      <c r="AZ17" s="467" t="s">
        <v>748</v>
      </c>
      <c r="BA17" s="467"/>
      <c r="BB17" s="467" t="s">
        <v>41</v>
      </c>
      <c r="BC17" s="467"/>
      <c r="BD17" s="467"/>
      <c r="BE17" s="468">
        <v>43159</v>
      </c>
      <c r="BF17" s="468"/>
      <c r="BG17" s="469"/>
    </row>
    <row r="18" spans="2:59" s="257" customFormat="1" ht="55.5" customHeight="1" x14ac:dyDescent="0.15">
      <c r="B18" s="69">
        <v>12</v>
      </c>
      <c r="C18" s="41" t="s">
        <v>776</v>
      </c>
      <c r="D18" s="63" t="s">
        <v>777</v>
      </c>
      <c r="E18" s="78" t="s">
        <v>778</v>
      </c>
      <c r="F18" s="63" t="s">
        <v>779</v>
      </c>
      <c r="G18" s="73" t="s">
        <v>736</v>
      </c>
      <c r="H18" s="447" t="s">
        <v>729</v>
      </c>
      <c r="I18" s="483"/>
      <c r="J18" s="483"/>
      <c r="K18" s="483"/>
      <c r="L18" s="483"/>
      <c r="M18" s="445" t="s">
        <v>780</v>
      </c>
      <c r="N18" s="446"/>
      <c r="O18" s="446"/>
      <c r="P18" s="446"/>
      <c r="Q18" s="446"/>
      <c r="R18" s="446"/>
      <c r="S18" s="446"/>
      <c r="T18" s="446"/>
      <c r="U18" s="447"/>
      <c r="V18" s="465" t="s">
        <v>744</v>
      </c>
      <c r="W18" s="466"/>
      <c r="X18" s="466"/>
      <c r="Y18" s="466"/>
      <c r="Z18" s="466"/>
      <c r="AA18" s="466"/>
      <c r="AB18" s="466"/>
      <c r="AC18" s="466"/>
      <c r="AD18" s="463"/>
      <c r="AE18" s="450" t="s">
        <v>781</v>
      </c>
      <c r="AF18" s="451"/>
      <c r="AG18" s="452"/>
      <c r="AH18" s="500" t="s">
        <v>782</v>
      </c>
      <c r="AI18" s="501"/>
      <c r="AJ18" s="501"/>
      <c r="AK18" s="501"/>
      <c r="AL18" s="501"/>
      <c r="AM18" s="501"/>
      <c r="AN18" s="501"/>
      <c r="AO18" s="501"/>
      <c r="AP18" s="501"/>
      <c r="AQ18" s="484" t="s">
        <v>747</v>
      </c>
      <c r="AR18" s="464"/>
      <c r="AS18" s="464"/>
      <c r="AT18" s="464"/>
      <c r="AU18" s="464"/>
      <c r="AV18" s="464"/>
      <c r="AW18" s="464"/>
      <c r="AX18" s="464"/>
      <c r="AY18" s="464"/>
      <c r="AZ18" s="467" t="s">
        <v>748</v>
      </c>
      <c r="BA18" s="467"/>
      <c r="BB18" s="467" t="s">
        <v>11</v>
      </c>
      <c r="BC18" s="467"/>
      <c r="BD18" s="467"/>
      <c r="BE18" s="450" t="s">
        <v>781</v>
      </c>
      <c r="BF18" s="451"/>
      <c r="BG18" s="470"/>
    </row>
    <row r="19" spans="2:59" s="257" customFormat="1" ht="55.5" customHeight="1" x14ac:dyDescent="0.15">
      <c r="B19" s="69">
        <v>13</v>
      </c>
      <c r="C19" s="41" t="s">
        <v>844</v>
      </c>
      <c r="D19" s="63" t="s">
        <v>777</v>
      </c>
      <c r="E19" s="78" t="s">
        <v>778</v>
      </c>
      <c r="F19" s="63" t="s">
        <v>845</v>
      </c>
      <c r="G19" s="73" t="s">
        <v>736</v>
      </c>
      <c r="H19" s="447" t="s">
        <v>729</v>
      </c>
      <c r="I19" s="483"/>
      <c r="J19" s="483"/>
      <c r="K19" s="483"/>
      <c r="L19" s="483"/>
      <c r="M19" s="445" t="s">
        <v>843</v>
      </c>
      <c r="N19" s="446"/>
      <c r="O19" s="446"/>
      <c r="P19" s="446"/>
      <c r="Q19" s="446"/>
      <c r="R19" s="446"/>
      <c r="S19" s="446"/>
      <c r="T19" s="446"/>
      <c r="U19" s="447"/>
      <c r="V19" s="465" t="s">
        <v>744</v>
      </c>
      <c r="W19" s="466"/>
      <c r="X19" s="466"/>
      <c r="Y19" s="466"/>
      <c r="Z19" s="466"/>
      <c r="AA19" s="466"/>
      <c r="AB19" s="466"/>
      <c r="AC19" s="466"/>
      <c r="AD19" s="463"/>
      <c r="AE19" s="450" t="s">
        <v>842</v>
      </c>
      <c r="AF19" s="451"/>
      <c r="AG19" s="452"/>
      <c r="AH19" s="500" t="s">
        <v>841</v>
      </c>
      <c r="AI19" s="501"/>
      <c r="AJ19" s="501"/>
      <c r="AK19" s="501"/>
      <c r="AL19" s="501"/>
      <c r="AM19" s="501"/>
      <c r="AN19" s="501"/>
      <c r="AO19" s="501"/>
      <c r="AP19" s="501"/>
      <c r="AQ19" s="484" t="s">
        <v>747</v>
      </c>
      <c r="AR19" s="464"/>
      <c r="AS19" s="464"/>
      <c r="AT19" s="464"/>
      <c r="AU19" s="464"/>
      <c r="AV19" s="464"/>
      <c r="AW19" s="464"/>
      <c r="AX19" s="464"/>
      <c r="AY19" s="464"/>
      <c r="AZ19" s="467" t="s">
        <v>748</v>
      </c>
      <c r="BA19" s="467"/>
      <c r="BB19" s="467" t="s">
        <v>11</v>
      </c>
      <c r="BC19" s="467"/>
      <c r="BD19" s="467"/>
      <c r="BE19" s="450" t="s">
        <v>840</v>
      </c>
      <c r="BF19" s="451"/>
      <c r="BG19" s="470"/>
    </row>
    <row r="20" spans="2:59" s="156" customFormat="1" ht="78" customHeight="1" x14ac:dyDescent="0.15">
      <c r="B20" s="270">
        <v>14</v>
      </c>
      <c r="C20" s="283" t="s">
        <v>885</v>
      </c>
      <c r="D20" s="271" t="s">
        <v>777</v>
      </c>
      <c r="E20" s="272" t="s">
        <v>886</v>
      </c>
      <c r="F20" s="271" t="s">
        <v>845</v>
      </c>
      <c r="G20" s="273" t="s">
        <v>736</v>
      </c>
      <c r="H20" s="486" t="s">
        <v>729</v>
      </c>
      <c r="I20" s="487"/>
      <c r="J20" s="487"/>
      <c r="K20" s="487"/>
      <c r="L20" s="487"/>
      <c r="M20" s="488" t="s">
        <v>897</v>
      </c>
      <c r="N20" s="489"/>
      <c r="O20" s="489"/>
      <c r="P20" s="489"/>
      <c r="Q20" s="489"/>
      <c r="R20" s="489"/>
      <c r="S20" s="489"/>
      <c r="T20" s="489"/>
      <c r="U20" s="486"/>
      <c r="V20" s="490" t="s">
        <v>744</v>
      </c>
      <c r="W20" s="491"/>
      <c r="X20" s="491"/>
      <c r="Y20" s="491"/>
      <c r="Z20" s="491"/>
      <c r="AA20" s="491"/>
      <c r="AB20" s="491"/>
      <c r="AC20" s="491"/>
      <c r="AD20" s="492"/>
      <c r="AE20" s="478" t="s">
        <v>887</v>
      </c>
      <c r="AF20" s="479"/>
      <c r="AG20" s="480"/>
      <c r="AH20" s="505" t="s">
        <v>841</v>
      </c>
      <c r="AI20" s="506"/>
      <c r="AJ20" s="506"/>
      <c r="AK20" s="506"/>
      <c r="AL20" s="506"/>
      <c r="AM20" s="506"/>
      <c r="AN20" s="506"/>
      <c r="AO20" s="506"/>
      <c r="AP20" s="506"/>
      <c r="AQ20" s="481" t="s">
        <v>747</v>
      </c>
      <c r="AR20" s="482"/>
      <c r="AS20" s="482"/>
      <c r="AT20" s="482"/>
      <c r="AU20" s="482"/>
      <c r="AV20" s="482"/>
      <c r="AW20" s="482"/>
      <c r="AX20" s="482"/>
      <c r="AY20" s="482"/>
      <c r="AZ20" s="485" t="s">
        <v>748</v>
      </c>
      <c r="BA20" s="485"/>
      <c r="BB20" s="485" t="s">
        <v>11</v>
      </c>
      <c r="BC20" s="485"/>
      <c r="BD20" s="485"/>
      <c r="BE20" s="478" t="s">
        <v>887</v>
      </c>
      <c r="BF20" s="479"/>
      <c r="BG20" s="480"/>
    </row>
    <row r="21" spans="2:59" ht="30" customHeight="1" x14ac:dyDescent="0.15">
      <c r="B21" s="69"/>
      <c r="C21" s="41"/>
      <c r="D21" s="63"/>
      <c r="E21" s="63"/>
      <c r="F21" s="63"/>
      <c r="G21" s="73"/>
      <c r="H21" s="447"/>
      <c r="I21" s="483"/>
      <c r="J21" s="483"/>
      <c r="K21" s="483"/>
      <c r="L21" s="483"/>
      <c r="M21" s="445"/>
      <c r="N21" s="446"/>
      <c r="O21" s="446"/>
      <c r="P21" s="446"/>
      <c r="Q21" s="446"/>
      <c r="R21" s="446"/>
      <c r="S21" s="446"/>
      <c r="T21" s="446"/>
      <c r="U21" s="447"/>
      <c r="V21" s="465"/>
      <c r="W21" s="466"/>
      <c r="X21" s="466"/>
      <c r="Y21" s="466"/>
      <c r="Z21" s="466"/>
      <c r="AA21" s="466"/>
      <c r="AB21" s="466"/>
      <c r="AC21" s="466"/>
      <c r="AD21" s="463"/>
      <c r="AE21" s="450"/>
      <c r="AF21" s="451"/>
      <c r="AG21" s="452"/>
      <c r="AH21" s="460"/>
      <c r="AI21" s="461"/>
      <c r="AJ21" s="461"/>
      <c r="AK21" s="461"/>
      <c r="AL21" s="461"/>
      <c r="AM21" s="461"/>
      <c r="AN21" s="461"/>
      <c r="AO21" s="461"/>
      <c r="AP21" s="462"/>
      <c r="AQ21" s="463"/>
      <c r="AR21" s="464"/>
      <c r="AS21" s="464"/>
      <c r="AT21" s="464"/>
      <c r="AU21" s="464"/>
      <c r="AV21" s="464"/>
      <c r="AW21" s="464"/>
      <c r="AX21" s="464"/>
      <c r="AY21" s="464"/>
      <c r="AZ21" s="467"/>
      <c r="BA21" s="467"/>
      <c r="BB21" s="467"/>
      <c r="BC21" s="467"/>
      <c r="BD21" s="467"/>
      <c r="BE21" s="468"/>
      <c r="BF21" s="468"/>
      <c r="BG21" s="469"/>
    </row>
    <row r="22" spans="2:59" ht="30" customHeight="1" x14ac:dyDescent="0.15">
      <c r="B22" s="69"/>
      <c r="C22" s="41"/>
      <c r="D22" s="63"/>
      <c r="E22" s="63"/>
      <c r="F22" s="63"/>
      <c r="G22" s="73"/>
      <c r="H22" s="447"/>
      <c r="I22" s="483"/>
      <c r="J22" s="483"/>
      <c r="K22" s="483"/>
      <c r="L22" s="483"/>
      <c r="M22" s="445"/>
      <c r="N22" s="446"/>
      <c r="O22" s="446"/>
      <c r="P22" s="446"/>
      <c r="Q22" s="446"/>
      <c r="R22" s="446"/>
      <c r="S22" s="446"/>
      <c r="T22" s="446"/>
      <c r="U22" s="447"/>
      <c r="V22" s="465"/>
      <c r="W22" s="466"/>
      <c r="X22" s="466"/>
      <c r="Y22" s="466"/>
      <c r="Z22" s="466"/>
      <c r="AA22" s="466"/>
      <c r="AB22" s="466"/>
      <c r="AC22" s="466"/>
      <c r="AD22" s="463"/>
      <c r="AE22" s="450"/>
      <c r="AF22" s="451"/>
      <c r="AG22" s="452"/>
      <c r="AH22" s="460"/>
      <c r="AI22" s="461"/>
      <c r="AJ22" s="461"/>
      <c r="AK22" s="461"/>
      <c r="AL22" s="461"/>
      <c r="AM22" s="461"/>
      <c r="AN22" s="461"/>
      <c r="AO22" s="461"/>
      <c r="AP22" s="462"/>
      <c r="AQ22" s="463"/>
      <c r="AR22" s="464"/>
      <c r="AS22" s="464"/>
      <c r="AT22" s="464"/>
      <c r="AU22" s="464"/>
      <c r="AV22" s="464"/>
      <c r="AW22" s="464"/>
      <c r="AX22" s="464"/>
      <c r="AY22" s="464"/>
      <c r="AZ22" s="467"/>
      <c r="BA22" s="467"/>
      <c r="BB22" s="467"/>
      <c r="BC22" s="467"/>
      <c r="BD22" s="467"/>
      <c r="BE22" s="468"/>
      <c r="BF22" s="468"/>
      <c r="BG22" s="469"/>
    </row>
    <row r="23" spans="2:59" ht="30" customHeight="1" x14ac:dyDescent="0.15">
      <c r="B23" s="69"/>
      <c r="C23" s="41"/>
      <c r="D23" s="63"/>
      <c r="E23" s="63"/>
      <c r="F23" s="63"/>
      <c r="G23" s="73"/>
      <c r="H23" s="447"/>
      <c r="I23" s="483"/>
      <c r="J23" s="483"/>
      <c r="K23" s="483"/>
      <c r="L23" s="483"/>
      <c r="M23" s="445"/>
      <c r="N23" s="446"/>
      <c r="O23" s="446"/>
      <c r="P23" s="446"/>
      <c r="Q23" s="446"/>
      <c r="R23" s="446"/>
      <c r="S23" s="446"/>
      <c r="T23" s="446"/>
      <c r="U23" s="447"/>
      <c r="V23" s="465"/>
      <c r="W23" s="466"/>
      <c r="X23" s="466"/>
      <c r="Y23" s="466"/>
      <c r="Z23" s="466"/>
      <c r="AA23" s="466"/>
      <c r="AB23" s="466"/>
      <c r="AC23" s="466"/>
      <c r="AD23" s="463"/>
      <c r="AE23" s="450"/>
      <c r="AF23" s="451"/>
      <c r="AG23" s="452"/>
      <c r="AH23" s="460"/>
      <c r="AI23" s="461"/>
      <c r="AJ23" s="461"/>
      <c r="AK23" s="461"/>
      <c r="AL23" s="461"/>
      <c r="AM23" s="461"/>
      <c r="AN23" s="461"/>
      <c r="AO23" s="461"/>
      <c r="AP23" s="462"/>
      <c r="AQ23" s="463"/>
      <c r="AR23" s="464"/>
      <c r="AS23" s="464"/>
      <c r="AT23" s="464"/>
      <c r="AU23" s="464"/>
      <c r="AV23" s="464"/>
      <c r="AW23" s="464"/>
      <c r="AX23" s="464"/>
      <c r="AY23" s="464"/>
      <c r="AZ23" s="467"/>
      <c r="BA23" s="467"/>
      <c r="BB23" s="467"/>
      <c r="BC23" s="467"/>
      <c r="BD23" s="467"/>
      <c r="BE23" s="468"/>
      <c r="BF23" s="468"/>
      <c r="BG23" s="469"/>
    </row>
    <row r="24" spans="2:59" ht="30" customHeight="1" x14ac:dyDescent="0.15">
      <c r="B24" s="69"/>
      <c r="C24" s="41"/>
      <c r="D24" s="63"/>
      <c r="E24" s="63"/>
      <c r="F24" s="63"/>
      <c r="G24" s="73"/>
      <c r="H24" s="447"/>
      <c r="I24" s="483"/>
      <c r="J24" s="483"/>
      <c r="K24" s="483"/>
      <c r="L24" s="483"/>
      <c r="M24" s="445"/>
      <c r="N24" s="446"/>
      <c r="O24" s="446"/>
      <c r="P24" s="446"/>
      <c r="Q24" s="446"/>
      <c r="R24" s="446"/>
      <c r="S24" s="446"/>
      <c r="T24" s="446"/>
      <c r="U24" s="447"/>
      <c r="V24" s="465"/>
      <c r="W24" s="466"/>
      <c r="X24" s="466"/>
      <c r="Y24" s="466"/>
      <c r="Z24" s="466"/>
      <c r="AA24" s="466"/>
      <c r="AB24" s="466"/>
      <c r="AC24" s="466"/>
      <c r="AD24" s="463"/>
      <c r="AE24" s="450"/>
      <c r="AF24" s="451"/>
      <c r="AG24" s="452"/>
      <c r="AH24" s="460"/>
      <c r="AI24" s="461"/>
      <c r="AJ24" s="461"/>
      <c r="AK24" s="461"/>
      <c r="AL24" s="461"/>
      <c r="AM24" s="461"/>
      <c r="AN24" s="461"/>
      <c r="AO24" s="461"/>
      <c r="AP24" s="462"/>
      <c r="AQ24" s="463"/>
      <c r="AR24" s="464"/>
      <c r="AS24" s="464"/>
      <c r="AT24" s="464"/>
      <c r="AU24" s="464"/>
      <c r="AV24" s="464"/>
      <c r="AW24" s="464"/>
      <c r="AX24" s="464"/>
      <c r="AY24" s="464"/>
      <c r="AZ24" s="467"/>
      <c r="BA24" s="467"/>
      <c r="BB24" s="467"/>
      <c r="BC24" s="467"/>
      <c r="BD24" s="467"/>
      <c r="BE24" s="468"/>
      <c r="BF24" s="468"/>
      <c r="BG24" s="469"/>
    </row>
    <row r="25" spans="2:59" ht="30" customHeight="1" x14ac:dyDescent="0.15">
      <c r="B25" s="69"/>
      <c r="C25" s="41"/>
      <c r="D25" s="63"/>
      <c r="E25" s="63"/>
      <c r="F25" s="63"/>
      <c r="G25" s="73"/>
      <c r="H25" s="447"/>
      <c r="I25" s="483"/>
      <c r="J25" s="483"/>
      <c r="K25" s="483"/>
      <c r="L25" s="483"/>
      <c r="M25" s="445"/>
      <c r="N25" s="446"/>
      <c r="O25" s="446"/>
      <c r="P25" s="446"/>
      <c r="Q25" s="446"/>
      <c r="R25" s="446"/>
      <c r="S25" s="446"/>
      <c r="T25" s="446"/>
      <c r="U25" s="447"/>
      <c r="V25" s="465"/>
      <c r="W25" s="466"/>
      <c r="X25" s="466"/>
      <c r="Y25" s="466"/>
      <c r="Z25" s="466"/>
      <c r="AA25" s="466"/>
      <c r="AB25" s="466"/>
      <c r="AC25" s="466"/>
      <c r="AD25" s="463"/>
      <c r="AE25" s="450"/>
      <c r="AF25" s="451"/>
      <c r="AG25" s="452"/>
      <c r="AH25" s="460"/>
      <c r="AI25" s="461"/>
      <c r="AJ25" s="461"/>
      <c r="AK25" s="461"/>
      <c r="AL25" s="461"/>
      <c r="AM25" s="461"/>
      <c r="AN25" s="461"/>
      <c r="AO25" s="461"/>
      <c r="AP25" s="462"/>
      <c r="AQ25" s="463"/>
      <c r="AR25" s="464"/>
      <c r="AS25" s="464"/>
      <c r="AT25" s="464"/>
      <c r="AU25" s="464"/>
      <c r="AV25" s="464"/>
      <c r="AW25" s="464"/>
      <c r="AX25" s="464"/>
      <c r="AY25" s="464"/>
      <c r="AZ25" s="467"/>
      <c r="BA25" s="467"/>
      <c r="BB25" s="467"/>
      <c r="BC25" s="467"/>
      <c r="BD25" s="467"/>
      <c r="BE25" s="468"/>
      <c r="BF25" s="468"/>
      <c r="BG25" s="469"/>
    </row>
    <row r="26" spans="2:59" ht="30" customHeight="1" thickBot="1" x14ac:dyDescent="0.2">
      <c r="B26" s="70"/>
      <c r="C26" s="40"/>
      <c r="D26" s="64"/>
      <c r="E26" s="64"/>
      <c r="F26" s="64"/>
      <c r="G26" s="74"/>
      <c r="H26" s="508"/>
      <c r="I26" s="509"/>
      <c r="J26" s="509"/>
      <c r="K26" s="509"/>
      <c r="L26" s="509"/>
      <c r="M26" s="520"/>
      <c r="N26" s="521"/>
      <c r="O26" s="521"/>
      <c r="P26" s="521"/>
      <c r="Q26" s="521"/>
      <c r="R26" s="521"/>
      <c r="S26" s="521"/>
      <c r="T26" s="521"/>
      <c r="U26" s="508"/>
      <c r="V26" s="522"/>
      <c r="W26" s="523"/>
      <c r="X26" s="523"/>
      <c r="Y26" s="523"/>
      <c r="Z26" s="523"/>
      <c r="AA26" s="523"/>
      <c r="AB26" s="523"/>
      <c r="AC26" s="523"/>
      <c r="AD26" s="518"/>
      <c r="AE26" s="510"/>
      <c r="AF26" s="511"/>
      <c r="AG26" s="512"/>
      <c r="AH26" s="513"/>
      <c r="AI26" s="514"/>
      <c r="AJ26" s="514"/>
      <c r="AK26" s="514"/>
      <c r="AL26" s="514"/>
      <c r="AM26" s="514"/>
      <c r="AN26" s="514"/>
      <c r="AO26" s="514"/>
      <c r="AP26" s="515"/>
      <c r="AQ26" s="518"/>
      <c r="AR26" s="519"/>
      <c r="AS26" s="519"/>
      <c r="AT26" s="519"/>
      <c r="AU26" s="519"/>
      <c r="AV26" s="519"/>
      <c r="AW26" s="519"/>
      <c r="AX26" s="519"/>
      <c r="AY26" s="519"/>
      <c r="AZ26" s="507"/>
      <c r="BA26" s="507"/>
      <c r="BB26" s="507"/>
      <c r="BC26" s="507"/>
      <c r="BD26" s="507"/>
      <c r="BE26" s="516"/>
      <c r="BF26" s="516"/>
      <c r="BG26" s="517"/>
    </row>
  </sheetData>
  <customSheetViews>
    <customSheetView guid="{4D7CED81-A282-40DD-9890-57E8A21FFB52}" scale="90" showGridLines="0" topLeftCell="F1">
      <selection activeCell="U30" sqref="U30"/>
      <pageMargins left="0" right="0" top="0" bottom="0" header="0" footer="0"/>
      <pageSetup paperSize="9" scale="55" orientation="landscape" verticalDpi="0" r:id="rId1"/>
      <headerFooter alignWithMargins="0">
        <oddHeader>&amp;L[&amp;F]&amp;C&amp;A&amp;R&amp;P/&amp;N</oddHeader>
      </headerFooter>
    </customSheetView>
  </customSheetViews>
  <mergeCells count="193">
    <mergeCell ref="B4:BG4"/>
    <mergeCell ref="BB10:BD10"/>
    <mergeCell ref="BB13:BD13"/>
    <mergeCell ref="BB15:BD15"/>
    <mergeCell ref="AZ16:BA16"/>
    <mergeCell ref="AQ9:AY9"/>
    <mergeCell ref="AZ9:BA9"/>
    <mergeCell ref="BB9:BD9"/>
    <mergeCell ref="M13:U13"/>
    <mergeCell ref="AH13:AP13"/>
    <mergeCell ref="H15:L15"/>
    <mergeCell ref="AH14:AP14"/>
    <mergeCell ref="H7:L7"/>
    <mergeCell ref="H8:L8"/>
    <mergeCell ref="H13:L13"/>
    <mergeCell ref="BE7:BG7"/>
    <mergeCell ref="BB7:BD7"/>
    <mergeCell ref="BB8:BD8"/>
    <mergeCell ref="AE13:AG13"/>
    <mergeCell ref="BB14:BD14"/>
    <mergeCell ref="BE14:BG14"/>
    <mergeCell ref="AZ10:BA10"/>
    <mergeCell ref="H14:L14"/>
    <mergeCell ref="M14:U14"/>
    <mergeCell ref="BB26:BD26"/>
    <mergeCell ref="BE26:BG26"/>
    <mergeCell ref="AQ25:AY25"/>
    <mergeCell ref="BE25:BG25"/>
    <mergeCell ref="BB25:BD25"/>
    <mergeCell ref="AQ26:AY26"/>
    <mergeCell ref="H25:L25"/>
    <mergeCell ref="M25:U25"/>
    <mergeCell ref="M26:U26"/>
    <mergeCell ref="V25:AD25"/>
    <mergeCell ref="V26:AD26"/>
    <mergeCell ref="H18:L18"/>
    <mergeCell ref="AE14:AG14"/>
    <mergeCell ref="AZ26:BA26"/>
    <mergeCell ref="H26:L26"/>
    <mergeCell ref="AE25:AG25"/>
    <mergeCell ref="AE26:AG26"/>
    <mergeCell ref="AH26:AP26"/>
    <mergeCell ref="AQ16:AY16"/>
    <mergeCell ref="H21:L21"/>
    <mergeCell ref="M21:U21"/>
    <mergeCell ref="V21:AD21"/>
    <mergeCell ref="V24:AD24"/>
    <mergeCell ref="H22:L22"/>
    <mergeCell ref="AE22:AG22"/>
    <mergeCell ref="M17:U17"/>
    <mergeCell ref="H17:L17"/>
    <mergeCell ref="AH25:AP25"/>
    <mergeCell ref="AH16:AP16"/>
    <mergeCell ref="AH24:AP24"/>
    <mergeCell ref="M18:U18"/>
    <mergeCell ref="V18:AD18"/>
    <mergeCell ref="AE18:AG18"/>
    <mergeCell ref="H19:L19"/>
    <mergeCell ref="AH19:AP19"/>
    <mergeCell ref="AH20:AP20"/>
    <mergeCell ref="AH21:AP21"/>
    <mergeCell ref="AE20:AG20"/>
    <mergeCell ref="V16:AD16"/>
    <mergeCell ref="M22:U22"/>
    <mergeCell ref="V17:AD17"/>
    <mergeCell ref="V22:AD22"/>
    <mergeCell ref="V19:AD19"/>
    <mergeCell ref="AE19:AG19"/>
    <mergeCell ref="AE17:AG17"/>
    <mergeCell ref="H20:L20"/>
    <mergeCell ref="AZ25:BA25"/>
    <mergeCell ref="H9:L9"/>
    <mergeCell ref="AQ21:AY21"/>
    <mergeCell ref="AE21:AG21"/>
    <mergeCell ref="AE15:AG15"/>
    <mergeCell ref="M19:U19"/>
    <mergeCell ref="B1:R2"/>
    <mergeCell ref="M20:U20"/>
    <mergeCell ref="V20:AD20"/>
    <mergeCell ref="H16:L16"/>
    <mergeCell ref="AE7:AG7"/>
    <mergeCell ref="AH7:AP7"/>
    <mergeCell ref="AH8:AP8"/>
    <mergeCell ref="AH18:AP18"/>
    <mergeCell ref="AZ7:BA7"/>
    <mergeCell ref="AE16:AG16"/>
    <mergeCell ref="AH12:AP12"/>
    <mergeCell ref="AH11:AP11"/>
    <mergeCell ref="AQ11:AY11"/>
    <mergeCell ref="AQ10:AY10"/>
    <mergeCell ref="AQ8:AY8"/>
    <mergeCell ref="AZ8:BA8"/>
    <mergeCell ref="AQ7:AY7"/>
    <mergeCell ref="AQ19:AY19"/>
    <mergeCell ref="AQ13:AY13"/>
    <mergeCell ref="V13:AD13"/>
    <mergeCell ref="AH22:AP22"/>
    <mergeCell ref="AH23:AP23"/>
    <mergeCell ref="AZ23:BA23"/>
    <mergeCell ref="BE8:BG8"/>
    <mergeCell ref="AE8:AG8"/>
    <mergeCell ref="AZ20:BA20"/>
    <mergeCell ref="BB20:BD20"/>
    <mergeCell ref="AZ19:BA19"/>
    <mergeCell ref="BB19:BD19"/>
    <mergeCell ref="AQ18:AY18"/>
    <mergeCell ref="AZ18:BA18"/>
    <mergeCell ref="BB18:BD18"/>
    <mergeCell ref="AZ17:BA17"/>
    <mergeCell ref="BB17:BD17"/>
    <mergeCell ref="AQ14:AY14"/>
    <mergeCell ref="BB16:BD16"/>
    <mergeCell ref="AQ15:AY15"/>
    <mergeCell ref="BE9:BG9"/>
    <mergeCell ref="BE10:BG10"/>
    <mergeCell ref="BE11:BG11"/>
    <mergeCell ref="BE17:BG17"/>
    <mergeCell ref="BE23:BG23"/>
    <mergeCell ref="H24:L24"/>
    <mergeCell ref="M23:U23"/>
    <mergeCell ref="BB24:BD24"/>
    <mergeCell ref="AE23:AG23"/>
    <mergeCell ref="AQ24:AY24"/>
    <mergeCell ref="AZ24:BA24"/>
    <mergeCell ref="H23:L23"/>
    <mergeCell ref="BE24:BG24"/>
    <mergeCell ref="AQ23:AY23"/>
    <mergeCell ref="BE21:BG21"/>
    <mergeCell ref="BE15:BG15"/>
    <mergeCell ref="BE18:BG18"/>
    <mergeCell ref="M24:U24"/>
    <mergeCell ref="AE24:AG24"/>
    <mergeCell ref="BE16:BG16"/>
    <mergeCell ref="AZ15:BA15"/>
    <mergeCell ref="AQ17:AY17"/>
    <mergeCell ref="AH15:AP15"/>
    <mergeCell ref="V15:AD15"/>
    <mergeCell ref="M15:U15"/>
    <mergeCell ref="M16:U16"/>
    <mergeCell ref="BE22:BG22"/>
    <mergeCell ref="V23:AD23"/>
    <mergeCell ref="AQ22:AY22"/>
    <mergeCell ref="AZ22:BA22"/>
    <mergeCell ref="BB22:BD22"/>
    <mergeCell ref="AH17:AP17"/>
    <mergeCell ref="BE19:BG19"/>
    <mergeCell ref="BE20:BG20"/>
    <mergeCell ref="AZ21:BA21"/>
    <mergeCell ref="BB21:BD21"/>
    <mergeCell ref="AQ20:AY20"/>
    <mergeCell ref="BB23:BD23"/>
    <mergeCell ref="AQ12:AY12"/>
    <mergeCell ref="V11:AD11"/>
    <mergeCell ref="V12:AD12"/>
    <mergeCell ref="AE11:AG11"/>
    <mergeCell ref="AE12:AG12"/>
    <mergeCell ref="AZ14:BA14"/>
    <mergeCell ref="BE13:BG13"/>
    <mergeCell ref="AZ13:BA13"/>
    <mergeCell ref="BE12:BG12"/>
    <mergeCell ref="BB11:BD11"/>
    <mergeCell ref="AZ12:BA12"/>
    <mergeCell ref="BB12:BD12"/>
    <mergeCell ref="AZ11:BA11"/>
    <mergeCell ref="V14:AD14"/>
    <mergeCell ref="M12:U12"/>
    <mergeCell ref="M11:U11"/>
    <mergeCell ref="H12:L12"/>
    <mergeCell ref="H11:L11"/>
    <mergeCell ref="H10:L10"/>
    <mergeCell ref="AE9:AG9"/>
    <mergeCell ref="AE10:AG10"/>
    <mergeCell ref="V9:AD9"/>
    <mergeCell ref="AH5:AP6"/>
    <mergeCell ref="V10:AD10"/>
    <mergeCell ref="M10:U10"/>
    <mergeCell ref="AH10:AP10"/>
    <mergeCell ref="AH9:AP9"/>
    <mergeCell ref="M8:U8"/>
    <mergeCell ref="M9:U9"/>
    <mergeCell ref="V8:AD8"/>
    <mergeCell ref="M7:U7"/>
    <mergeCell ref="V7:AD7"/>
    <mergeCell ref="AQ5:AY6"/>
    <mergeCell ref="AZ5:BA6"/>
    <mergeCell ref="BB5:BD6"/>
    <mergeCell ref="BE5:BG6"/>
    <mergeCell ref="B5:B6"/>
    <mergeCell ref="C5:G5"/>
    <mergeCell ref="H5:L6"/>
    <mergeCell ref="M5:U6"/>
    <mergeCell ref="V5:AD6"/>
    <mergeCell ref="AE5:AG6"/>
  </mergeCells>
  <phoneticPr fontId="3"/>
  <dataValidations count="1">
    <dataValidation type="list" allowBlank="1" showInputMessage="1" showErrorMessage="1" sqref="BA7:BA15 BA17:BA26 AZ7:AZ26">
      <formula1>"合,否,未実施"</formula1>
    </dataValidation>
  </dataValidations>
  <hyperlinks>
    <hyperlink ref="AH8" r:id="rId2"/>
    <hyperlink ref="AH11" r:id="rId3" display="http://preon/reviewboard/r/4937/"/>
    <hyperlink ref="AH12" r:id="rId4" display="http://preon/reviewboard/r/4937/"/>
    <hyperlink ref="AH12:AP12" r:id="rId5" display="http://preon/reviewboard/r/4995/"/>
    <hyperlink ref="AH13" r:id="rId6" display="http://preon/reviewboard/r/5081/"/>
    <hyperlink ref="AH14" r:id="rId7"/>
    <hyperlink ref="AH16" r:id="rId8"/>
    <hyperlink ref="M16:U16" r:id="rId9" display="TestLink参照"/>
    <hyperlink ref="M17:U17" r:id="rId10" display="Testlink参照"/>
    <hyperlink ref="AH17:AP17" r:id="rId11" display="http://preon.mr.ipc.pioneer.co.jp/reviewboard/r/7059/"/>
    <hyperlink ref="AH18:AP18" r:id="rId12" display="http://preon.mr.ipc.pioneer.co.jp/reviewboard/r/7145/"/>
    <hyperlink ref="AH19:AP19" r:id="rId13" display="http://preon.mr.ipc.pioneer.co.jp/testlink/lib/results/resultsTC.php?format=0&amp;tplan_id=173259"/>
    <hyperlink ref="AH20:AP20" r:id="rId14" display="http://preon.mr.ipc.pioneer.co.jp/testlink/lib/results/resultsTC.php?format=0&amp;tplan_id=173259"/>
  </hyperlinks>
  <pageMargins left="0.75" right="0.75" top="1" bottom="1" header="0.51200000000000001" footer="0.51200000000000001"/>
  <pageSetup paperSize="9" scale="55" orientation="landscape" r:id="rId15"/>
  <headerFooter alignWithMargins="0">
    <oddHeader>&amp;L[&amp;F]&amp;C&amp;A&amp;R&amp;P/&amp;N</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BD34"/>
  <sheetViews>
    <sheetView showGridLines="0" tabSelected="1" workbookViewId="0">
      <selection activeCell="AI6" sqref="AI6:AK6"/>
    </sheetView>
  </sheetViews>
  <sheetFormatPr defaultColWidth="4.5" defaultRowHeight="16.5" customHeight="1" x14ac:dyDescent="0.15"/>
  <cols>
    <col min="1" max="1" width="2.25" style="157" customWidth="1"/>
    <col min="2" max="3" width="4.5" style="157" customWidth="1"/>
    <col min="4" max="4" width="4.5" style="161" customWidth="1"/>
    <col min="5" max="48" width="4.5" style="157" customWidth="1"/>
    <col min="49" max="49" width="4.5" style="159" customWidth="1"/>
    <col min="50" max="51" width="4.5" style="160" customWidth="1"/>
    <col min="52" max="53" width="4.5" style="159" customWidth="1"/>
    <col min="54" max="256" width="4.5" style="157" customWidth="1"/>
    <col min="257" max="16384" width="4.5" style="157"/>
  </cols>
  <sheetData>
    <row r="1" spans="2:56" ht="16.5" customHeight="1" x14ac:dyDescent="0.4">
      <c r="B1" s="536" t="s">
        <v>851</v>
      </c>
      <c r="C1" s="536"/>
      <c r="D1" s="536"/>
      <c r="E1" s="536"/>
      <c r="F1" s="536"/>
      <c r="G1" s="536"/>
      <c r="H1" s="536"/>
      <c r="I1" s="536"/>
      <c r="J1" s="536"/>
      <c r="K1" s="536"/>
      <c r="L1" s="536"/>
      <c r="M1" s="536"/>
      <c r="N1" s="536"/>
      <c r="AE1" s="158"/>
      <c r="AF1" s="530"/>
      <c r="AG1" s="530"/>
      <c r="AH1" s="532"/>
      <c r="AI1" s="532"/>
      <c r="AJ1" s="532"/>
      <c r="AK1" s="158"/>
      <c r="AL1" s="530"/>
      <c r="AM1" s="530"/>
      <c r="AN1" s="532"/>
      <c r="AO1" s="532"/>
      <c r="AP1" s="532"/>
      <c r="AQ1" s="158"/>
      <c r="AR1" s="537" t="s">
        <v>250</v>
      </c>
      <c r="AS1" s="537"/>
      <c r="AT1" s="529" t="s">
        <v>852</v>
      </c>
      <c r="AU1" s="529"/>
      <c r="AV1" s="529"/>
      <c r="AX1" s="160" t="s">
        <v>785</v>
      </c>
    </row>
    <row r="2" spans="2:56" ht="16.5" customHeight="1" x14ac:dyDescent="0.4">
      <c r="B2" s="536"/>
      <c r="C2" s="536"/>
      <c r="D2" s="536"/>
      <c r="E2" s="536"/>
      <c r="F2" s="536"/>
      <c r="G2" s="536"/>
      <c r="H2" s="536"/>
      <c r="I2" s="536"/>
      <c r="J2" s="536"/>
      <c r="K2" s="536"/>
      <c r="L2" s="536"/>
      <c r="M2" s="536"/>
      <c r="N2" s="536"/>
      <c r="AE2" s="158"/>
      <c r="AF2" s="530"/>
      <c r="AG2" s="530"/>
      <c r="AH2" s="531"/>
      <c r="AI2" s="532"/>
      <c r="AJ2" s="532"/>
      <c r="AK2" s="158"/>
      <c r="AL2" s="530"/>
      <c r="AM2" s="530"/>
      <c r="AN2" s="531"/>
      <c r="AO2" s="532"/>
      <c r="AP2" s="532"/>
      <c r="AQ2" s="158"/>
      <c r="AR2" s="533" t="s">
        <v>786</v>
      </c>
      <c r="AS2" s="533"/>
      <c r="AT2" s="534">
        <v>43237</v>
      </c>
      <c r="AU2" s="535"/>
      <c r="AV2" s="535"/>
      <c r="AX2" s="160" t="s">
        <v>787</v>
      </c>
    </row>
    <row r="3" spans="2:56" ht="16.5" customHeight="1" thickBot="1" x14ac:dyDescent="0.45">
      <c r="AJ3" s="281"/>
      <c r="AK3" s="281"/>
      <c r="AL3" s="162"/>
      <c r="AM3" s="281"/>
      <c r="AN3" s="281"/>
    </row>
    <row r="4" spans="2:56" ht="16.5" customHeight="1" thickBot="1" x14ac:dyDescent="0.2">
      <c r="B4" s="564" t="s">
        <v>233</v>
      </c>
      <c r="C4" s="565"/>
      <c r="D4" s="565"/>
      <c r="E4" s="566" t="s">
        <v>853</v>
      </c>
      <c r="F4" s="567"/>
      <c r="G4" s="567"/>
      <c r="H4" s="567"/>
      <c r="I4" s="567"/>
      <c r="J4" s="567"/>
      <c r="K4" s="567"/>
      <c r="L4" s="568"/>
      <c r="M4" s="569"/>
      <c r="N4" s="570"/>
      <c r="O4" s="571"/>
      <c r="P4" s="572"/>
      <c r="Q4" s="572"/>
      <c r="R4" s="572"/>
      <c r="S4" s="163"/>
      <c r="Y4" s="573" t="s">
        <v>789</v>
      </c>
      <c r="Z4" s="574"/>
      <c r="AA4" s="563" t="s">
        <v>9</v>
      </c>
      <c r="AB4" s="561"/>
      <c r="AC4" s="561"/>
      <c r="AD4" s="561" t="s">
        <v>790</v>
      </c>
      <c r="AE4" s="561"/>
      <c r="AF4" s="561" t="s">
        <v>791</v>
      </c>
      <c r="AG4" s="561"/>
      <c r="AH4" s="561"/>
      <c r="AI4" s="538" t="s">
        <v>792</v>
      </c>
      <c r="AJ4" s="539"/>
      <c r="AK4" s="562"/>
      <c r="AL4" s="563" t="s">
        <v>9</v>
      </c>
      <c r="AM4" s="561"/>
      <c r="AN4" s="561"/>
      <c r="AO4" s="561" t="s">
        <v>790</v>
      </c>
      <c r="AP4" s="561"/>
      <c r="AQ4" s="561" t="s">
        <v>791</v>
      </c>
      <c r="AR4" s="561"/>
      <c r="AS4" s="561"/>
      <c r="AT4" s="538" t="s">
        <v>792</v>
      </c>
      <c r="AU4" s="539"/>
      <c r="AV4" s="540"/>
      <c r="AW4" s="157"/>
      <c r="AX4" s="160" t="s">
        <v>854</v>
      </c>
      <c r="BA4" s="159" t="str">
        <f>IF(ISBLANK(AA8), "", AA8)</f>
        <v/>
      </c>
      <c r="BB4" s="159"/>
      <c r="BC4" s="159"/>
      <c r="BD4" s="159"/>
    </row>
    <row r="5" spans="2:56" ht="16.5" customHeight="1" x14ac:dyDescent="0.15">
      <c r="B5" s="541" t="s">
        <v>794</v>
      </c>
      <c r="C5" s="542"/>
      <c r="D5" s="542"/>
      <c r="E5" s="543" t="s">
        <v>795</v>
      </c>
      <c r="F5" s="544"/>
      <c r="G5" s="544"/>
      <c r="H5" s="544"/>
      <c r="I5" s="544"/>
      <c r="J5" s="544"/>
      <c r="K5" s="544"/>
      <c r="L5" s="545"/>
      <c r="M5" s="546" t="s">
        <v>796</v>
      </c>
      <c r="N5" s="547"/>
      <c r="O5" s="548"/>
      <c r="P5" s="549"/>
      <c r="Q5" s="550"/>
      <c r="R5" s="550"/>
      <c r="S5" s="550"/>
      <c r="T5" s="550"/>
      <c r="U5" s="550"/>
      <c r="V5" s="550"/>
      <c r="W5" s="551"/>
      <c r="Y5" s="575"/>
      <c r="Z5" s="576"/>
      <c r="AA5" s="552" t="s">
        <v>801</v>
      </c>
      <c r="AB5" s="553"/>
      <c r="AC5" s="554"/>
      <c r="AD5" s="555" t="s">
        <v>888</v>
      </c>
      <c r="AE5" s="555"/>
      <c r="AF5" s="555" t="s">
        <v>889</v>
      </c>
      <c r="AG5" s="555"/>
      <c r="AH5" s="555"/>
      <c r="AI5" s="556">
        <v>43237</v>
      </c>
      <c r="AJ5" s="556"/>
      <c r="AK5" s="557"/>
      <c r="AL5" s="558"/>
      <c r="AM5" s="559"/>
      <c r="AN5" s="560"/>
      <c r="AO5" s="555"/>
      <c r="AP5" s="555"/>
      <c r="AQ5" s="555"/>
      <c r="AR5" s="555"/>
      <c r="AS5" s="555"/>
      <c r="AT5" s="582"/>
      <c r="AU5" s="556"/>
      <c r="AV5" s="583"/>
      <c r="AW5" s="157"/>
      <c r="AX5" s="160" t="str">
        <f>IF(ISBLANK(AA5), "", AA5)</f>
        <v>松本 翔平</v>
      </c>
      <c r="BA5" s="159" t="str">
        <f>IF(ISBLANK(AA9), "", AA9)</f>
        <v/>
      </c>
      <c r="BB5" s="159"/>
      <c r="BC5" s="159"/>
      <c r="BD5" s="159"/>
    </row>
    <row r="6" spans="2:56" ht="16.5" customHeight="1" thickBot="1" x14ac:dyDescent="0.2">
      <c r="B6" s="584" t="s">
        <v>855</v>
      </c>
      <c r="C6" s="585"/>
      <c r="D6" s="586"/>
      <c r="E6" s="587" t="s">
        <v>856</v>
      </c>
      <c r="F6" s="588"/>
      <c r="G6" s="588"/>
      <c r="H6" s="588"/>
      <c r="I6" s="588"/>
      <c r="J6" s="588"/>
      <c r="K6" s="588"/>
      <c r="L6" s="589"/>
      <c r="M6" s="590" t="s">
        <v>242</v>
      </c>
      <c r="N6" s="591"/>
      <c r="O6" s="592"/>
      <c r="P6" s="593" t="s">
        <v>295</v>
      </c>
      <c r="Q6" s="594"/>
      <c r="R6" s="594"/>
      <c r="S6" s="594"/>
      <c r="T6" s="594"/>
      <c r="U6" s="594"/>
      <c r="V6" s="594"/>
      <c r="W6" s="595"/>
      <c r="Y6" s="575"/>
      <c r="Z6" s="576"/>
      <c r="AA6" s="579" t="s">
        <v>784</v>
      </c>
      <c r="AB6" s="580"/>
      <c r="AC6" s="581"/>
      <c r="AD6" s="555" t="s">
        <v>797</v>
      </c>
      <c r="AE6" s="555"/>
      <c r="AF6" s="596" t="s">
        <v>890</v>
      </c>
      <c r="AG6" s="596"/>
      <c r="AH6" s="596"/>
      <c r="AI6" s="597" t="s">
        <v>891</v>
      </c>
      <c r="AJ6" s="598"/>
      <c r="AK6" s="599"/>
      <c r="AL6" s="600"/>
      <c r="AM6" s="601"/>
      <c r="AN6" s="602"/>
      <c r="AO6" s="596"/>
      <c r="AP6" s="596"/>
      <c r="AQ6" s="596"/>
      <c r="AR6" s="596"/>
      <c r="AS6" s="596"/>
      <c r="AT6" s="598"/>
      <c r="AU6" s="598"/>
      <c r="AV6" s="603"/>
      <c r="AW6" s="157"/>
      <c r="AX6" s="160" t="str">
        <f t="shared" ref="AX6:AX17" si="0">IF(ISBLANK(AA6), "", AA6)</f>
        <v>王 淑英</v>
      </c>
      <c r="BA6" s="159" t="str">
        <f>IF(ISBLANK(AA10), "", AA10)</f>
        <v/>
      </c>
      <c r="BB6" s="159"/>
      <c r="BC6" s="159"/>
      <c r="BD6" s="159"/>
    </row>
    <row r="7" spans="2:56" ht="16.5" customHeight="1" thickBot="1" x14ac:dyDescent="0.2">
      <c r="Y7" s="575"/>
      <c r="Z7" s="576"/>
      <c r="AA7" s="579"/>
      <c r="AB7" s="580"/>
      <c r="AC7" s="581"/>
      <c r="AD7" s="555"/>
      <c r="AE7" s="555"/>
      <c r="AF7" s="604"/>
      <c r="AG7" s="601"/>
      <c r="AH7" s="602"/>
      <c r="AI7" s="597"/>
      <c r="AJ7" s="598"/>
      <c r="AK7" s="599"/>
      <c r="AL7" s="600"/>
      <c r="AM7" s="601"/>
      <c r="AN7" s="602"/>
      <c r="AO7" s="596"/>
      <c r="AP7" s="596"/>
      <c r="AQ7" s="596"/>
      <c r="AR7" s="596"/>
      <c r="AS7" s="596"/>
      <c r="AT7" s="598"/>
      <c r="AU7" s="598"/>
      <c r="AV7" s="603"/>
      <c r="AW7" s="157"/>
      <c r="AX7" s="160" t="str">
        <f t="shared" si="0"/>
        <v/>
      </c>
      <c r="BA7" s="159" t="str">
        <f>IF(ISBLANK(AL5), "", AL5)</f>
        <v/>
      </c>
      <c r="BB7" s="159"/>
      <c r="BC7" s="159"/>
      <c r="BD7" s="159"/>
    </row>
    <row r="8" spans="2:56" ht="16.5" customHeight="1" thickBot="1" x14ac:dyDescent="0.2">
      <c r="B8" s="605" t="s">
        <v>244</v>
      </c>
      <c r="C8" s="606"/>
      <c r="D8" s="607"/>
      <c r="E8" s="608">
        <v>43237</v>
      </c>
      <c r="F8" s="608"/>
      <c r="G8" s="608"/>
      <c r="H8" s="164" t="s">
        <v>858</v>
      </c>
      <c r="I8" s="608">
        <v>43238</v>
      </c>
      <c r="J8" s="608"/>
      <c r="K8" s="609"/>
      <c r="Y8" s="575"/>
      <c r="Z8" s="576"/>
      <c r="AA8" s="579"/>
      <c r="AB8" s="580"/>
      <c r="AC8" s="581"/>
      <c r="AD8" s="555"/>
      <c r="AE8" s="555"/>
      <c r="AF8" s="596"/>
      <c r="AG8" s="596"/>
      <c r="AH8" s="596"/>
      <c r="AI8" s="597"/>
      <c r="AJ8" s="598"/>
      <c r="AK8" s="599"/>
      <c r="AL8" s="600"/>
      <c r="AM8" s="601"/>
      <c r="AN8" s="602"/>
      <c r="AO8" s="596"/>
      <c r="AP8" s="596"/>
      <c r="AQ8" s="596"/>
      <c r="AR8" s="596"/>
      <c r="AS8" s="596"/>
      <c r="AT8" s="598"/>
      <c r="AU8" s="598"/>
      <c r="AV8" s="603"/>
      <c r="AW8" s="157"/>
      <c r="AX8" s="160" t="str">
        <f t="shared" si="0"/>
        <v/>
      </c>
      <c r="BA8" s="159" t="str">
        <f>IF(ISBLANK(AL6), "", AL6)</f>
        <v/>
      </c>
      <c r="BB8" s="159"/>
      <c r="BC8" s="159"/>
      <c r="BD8" s="159"/>
    </row>
    <row r="9" spans="2:56" ht="16.5" customHeight="1" x14ac:dyDescent="0.15">
      <c r="B9" s="645" t="s">
        <v>806</v>
      </c>
      <c r="C9" s="646"/>
      <c r="D9" s="647"/>
      <c r="E9" s="650" t="s">
        <v>859</v>
      </c>
      <c r="F9" s="651"/>
      <c r="G9" s="651"/>
      <c r="H9" s="651"/>
      <c r="I9" s="651"/>
      <c r="J9" s="651"/>
      <c r="K9" s="651"/>
      <c r="L9" s="652"/>
      <c r="M9" s="652"/>
      <c r="N9" s="652"/>
      <c r="O9" s="652"/>
      <c r="P9" s="652"/>
      <c r="Q9" s="652"/>
      <c r="R9" s="652"/>
      <c r="S9" s="652"/>
      <c r="T9" s="652"/>
      <c r="U9" s="652"/>
      <c r="V9" s="652"/>
      <c r="W9" s="653"/>
      <c r="Y9" s="575"/>
      <c r="Z9" s="576"/>
      <c r="AA9" s="579"/>
      <c r="AB9" s="580"/>
      <c r="AC9" s="581"/>
      <c r="AD9" s="555"/>
      <c r="AE9" s="555"/>
      <c r="AF9" s="596"/>
      <c r="AG9" s="596"/>
      <c r="AH9" s="596"/>
      <c r="AI9" s="598"/>
      <c r="AJ9" s="598"/>
      <c r="AK9" s="599"/>
      <c r="AL9" s="600"/>
      <c r="AM9" s="601"/>
      <c r="AN9" s="602"/>
      <c r="AO9" s="596"/>
      <c r="AP9" s="596"/>
      <c r="AQ9" s="596"/>
      <c r="AR9" s="596"/>
      <c r="AS9" s="596"/>
      <c r="AT9" s="598"/>
      <c r="AU9" s="598"/>
      <c r="AV9" s="603"/>
      <c r="AW9" s="157"/>
      <c r="AX9" s="160" t="str">
        <f t="shared" si="0"/>
        <v/>
      </c>
      <c r="BA9" s="159" t="str">
        <f>IF(ISBLANK(AL7), "", AL7)</f>
        <v/>
      </c>
      <c r="BB9" s="159"/>
      <c r="BC9" s="159"/>
      <c r="BD9" s="159"/>
    </row>
    <row r="10" spans="2:56" ht="16.5" customHeight="1" x14ac:dyDescent="0.15">
      <c r="B10" s="575"/>
      <c r="C10" s="648"/>
      <c r="D10" s="576"/>
      <c r="E10" s="654"/>
      <c r="F10" s="651"/>
      <c r="G10" s="651"/>
      <c r="H10" s="651"/>
      <c r="I10" s="651"/>
      <c r="J10" s="651"/>
      <c r="K10" s="651"/>
      <c r="L10" s="651"/>
      <c r="M10" s="651"/>
      <c r="N10" s="651"/>
      <c r="O10" s="651"/>
      <c r="P10" s="651"/>
      <c r="Q10" s="651"/>
      <c r="R10" s="651"/>
      <c r="S10" s="651"/>
      <c r="T10" s="651"/>
      <c r="U10" s="651"/>
      <c r="V10" s="651"/>
      <c r="W10" s="655"/>
      <c r="Y10" s="575"/>
      <c r="Z10" s="576"/>
      <c r="AA10" s="579"/>
      <c r="AB10" s="580"/>
      <c r="AC10" s="581"/>
      <c r="AD10" s="555"/>
      <c r="AE10" s="555"/>
      <c r="AF10" s="596"/>
      <c r="AG10" s="596"/>
      <c r="AH10" s="596"/>
      <c r="AI10" s="598"/>
      <c r="AJ10" s="598"/>
      <c r="AK10" s="599"/>
      <c r="AL10" s="600"/>
      <c r="AM10" s="601"/>
      <c r="AN10" s="602"/>
      <c r="AO10" s="596"/>
      <c r="AP10" s="596"/>
      <c r="AQ10" s="596"/>
      <c r="AR10" s="596"/>
      <c r="AS10" s="596"/>
      <c r="AT10" s="598"/>
      <c r="AU10" s="598"/>
      <c r="AV10" s="603"/>
      <c r="AW10" s="157"/>
      <c r="AX10" s="160" t="str">
        <f t="shared" si="0"/>
        <v/>
      </c>
      <c r="BA10" s="159" t="str">
        <f>IF(ISBLANK(AL8), "", AL8)</f>
        <v/>
      </c>
      <c r="BB10" s="159"/>
      <c r="BC10" s="159"/>
      <c r="BD10" s="159"/>
    </row>
    <row r="11" spans="2:56" ht="16.5" customHeight="1" x14ac:dyDescent="0.15">
      <c r="B11" s="575"/>
      <c r="C11" s="648"/>
      <c r="D11" s="576"/>
      <c r="E11" s="654"/>
      <c r="F11" s="651"/>
      <c r="G11" s="651"/>
      <c r="H11" s="651"/>
      <c r="I11" s="651"/>
      <c r="J11" s="651"/>
      <c r="K11" s="651"/>
      <c r="L11" s="651"/>
      <c r="M11" s="651"/>
      <c r="N11" s="651"/>
      <c r="O11" s="651"/>
      <c r="P11" s="651"/>
      <c r="Q11" s="651"/>
      <c r="R11" s="651"/>
      <c r="S11" s="651"/>
      <c r="T11" s="651"/>
      <c r="U11" s="651"/>
      <c r="V11" s="651"/>
      <c r="W11" s="655"/>
      <c r="Y11" s="575"/>
      <c r="Z11" s="576"/>
      <c r="AA11" s="579"/>
      <c r="AB11" s="580"/>
      <c r="AC11" s="581"/>
      <c r="AD11" s="555"/>
      <c r="AE11" s="555"/>
      <c r="AF11" s="596"/>
      <c r="AG11" s="596"/>
      <c r="AH11" s="596"/>
      <c r="AI11" s="598"/>
      <c r="AJ11" s="598"/>
      <c r="AK11" s="599"/>
      <c r="AL11" s="600"/>
      <c r="AM11" s="601"/>
      <c r="AN11" s="602"/>
      <c r="AO11" s="596"/>
      <c r="AP11" s="596"/>
      <c r="AQ11" s="596"/>
      <c r="AR11" s="596"/>
      <c r="AS11" s="596"/>
      <c r="AT11" s="598"/>
      <c r="AU11" s="598"/>
      <c r="AV11" s="603"/>
      <c r="AW11" s="157"/>
      <c r="AX11" s="160" t="str">
        <f t="shared" si="0"/>
        <v/>
      </c>
    </row>
    <row r="12" spans="2:56" ht="16.5" customHeight="1" x14ac:dyDescent="0.15">
      <c r="B12" s="575"/>
      <c r="C12" s="648"/>
      <c r="D12" s="576"/>
      <c r="E12" s="654"/>
      <c r="F12" s="651"/>
      <c r="G12" s="651"/>
      <c r="H12" s="651"/>
      <c r="I12" s="651"/>
      <c r="J12" s="651"/>
      <c r="K12" s="651"/>
      <c r="L12" s="651"/>
      <c r="M12" s="651"/>
      <c r="N12" s="651"/>
      <c r="O12" s="651"/>
      <c r="P12" s="651"/>
      <c r="Q12" s="651"/>
      <c r="R12" s="651"/>
      <c r="S12" s="651"/>
      <c r="T12" s="651"/>
      <c r="U12" s="651"/>
      <c r="V12" s="651"/>
      <c r="W12" s="655"/>
      <c r="Y12" s="575"/>
      <c r="Z12" s="576"/>
      <c r="AA12" s="579"/>
      <c r="AB12" s="580"/>
      <c r="AC12" s="581"/>
      <c r="AD12" s="555"/>
      <c r="AE12" s="555"/>
      <c r="AF12" s="596"/>
      <c r="AG12" s="596"/>
      <c r="AH12" s="596"/>
      <c r="AI12" s="598"/>
      <c r="AJ12" s="598"/>
      <c r="AK12" s="599"/>
      <c r="AL12" s="600"/>
      <c r="AM12" s="601"/>
      <c r="AN12" s="602"/>
      <c r="AO12" s="596"/>
      <c r="AP12" s="596"/>
      <c r="AQ12" s="596"/>
      <c r="AR12" s="596"/>
      <c r="AS12" s="596"/>
      <c r="AT12" s="598"/>
      <c r="AU12" s="598"/>
      <c r="AV12" s="603"/>
      <c r="AW12" s="157"/>
      <c r="AX12" s="160" t="str">
        <f t="shared" si="0"/>
        <v/>
      </c>
    </row>
    <row r="13" spans="2:56" ht="16.5" customHeight="1" x14ac:dyDescent="0.15">
      <c r="B13" s="575"/>
      <c r="C13" s="648"/>
      <c r="D13" s="576"/>
      <c r="E13" s="654"/>
      <c r="F13" s="651"/>
      <c r="G13" s="651"/>
      <c r="H13" s="651"/>
      <c r="I13" s="651"/>
      <c r="J13" s="651"/>
      <c r="K13" s="651"/>
      <c r="L13" s="651"/>
      <c r="M13" s="651"/>
      <c r="N13" s="651"/>
      <c r="O13" s="651"/>
      <c r="P13" s="651"/>
      <c r="Q13" s="651"/>
      <c r="R13" s="651"/>
      <c r="S13" s="651"/>
      <c r="T13" s="651"/>
      <c r="U13" s="651"/>
      <c r="V13" s="651"/>
      <c r="W13" s="655"/>
      <c r="Y13" s="575"/>
      <c r="Z13" s="576"/>
      <c r="AA13" s="579"/>
      <c r="AB13" s="580"/>
      <c r="AC13" s="581"/>
      <c r="AD13" s="555"/>
      <c r="AE13" s="555"/>
      <c r="AF13" s="596"/>
      <c r="AG13" s="596"/>
      <c r="AH13" s="596"/>
      <c r="AI13" s="598"/>
      <c r="AJ13" s="598"/>
      <c r="AK13" s="599"/>
      <c r="AL13" s="600"/>
      <c r="AM13" s="601"/>
      <c r="AN13" s="602"/>
      <c r="AO13" s="596"/>
      <c r="AP13" s="596"/>
      <c r="AQ13" s="596"/>
      <c r="AR13" s="596"/>
      <c r="AS13" s="596"/>
      <c r="AT13" s="598"/>
      <c r="AU13" s="598"/>
      <c r="AV13" s="603"/>
      <c r="AW13" s="157"/>
      <c r="AX13" s="160" t="str">
        <f t="shared" si="0"/>
        <v/>
      </c>
      <c r="BA13" s="159" t="str">
        <f>IF(ISBLANK(AT5), "", AT5)</f>
        <v/>
      </c>
      <c r="BB13" s="159"/>
      <c r="BC13" s="159"/>
      <c r="BD13" s="159"/>
    </row>
    <row r="14" spans="2:56" ht="16.5" customHeight="1" x14ac:dyDescent="0.15">
      <c r="B14" s="575"/>
      <c r="C14" s="648"/>
      <c r="D14" s="576"/>
      <c r="E14" s="654"/>
      <c r="F14" s="651"/>
      <c r="G14" s="651"/>
      <c r="H14" s="651"/>
      <c r="I14" s="651"/>
      <c r="J14" s="651"/>
      <c r="K14" s="651"/>
      <c r="L14" s="651"/>
      <c r="M14" s="651"/>
      <c r="N14" s="651"/>
      <c r="O14" s="651"/>
      <c r="P14" s="651"/>
      <c r="Q14" s="651"/>
      <c r="R14" s="651"/>
      <c r="S14" s="651"/>
      <c r="T14" s="651"/>
      <c r="U14" s="651"/>
      <c r="V14" s="651"/>
      <c r="W14" s="655"/>
      <c r="Y14" s="575"/>
      <c r="Z14" s="576"/>
      <c r="AA14" s="579"/>
      <c r="AB14" s="580"/>
      <c r="AC14" s="581"/>
      <c r="AD14" s="555"/>
      <c r="AE14" s="555"/>
      <c r="AF14" s="596"/>
      <c r="AG14" s="596"/>
      <c r="AH14" s="596"/>
      <c r="AI14" s="598"/>
      <c r="AJ14" s="598"/>
      <c r="AK14" s="599"/>
      <c r="AL14" s="600"/>
      <c r="AM14" s="601"/>
      <c r="AN14" s="602"/>
      <c r="AO14" s="596"/>
      <c r="AP14" s="596"/>
      <c r="AQ14" s="596"/>
      <c r="AR14" s="596"/>
      <c r="AS14" s="596"/>
      <c r="AT14" s="598"/>
      <c r="AU14" s="598"/>
      <c r="AV14" s="603"/>
      <c r="AW14" s="157"/>
      <c r="AX14" s="160" t="str">
        <f t="shared" si="0"/>
        <v/>
      </c>
      <c r="BA14" s="159" t="str">
        <f>IF(ISBLANK(AT6), "", AT6)</f>
        <v/>
      </c>
      <c r="BB14" s="159"/>
      <c r="BC14" s="159"/>
      <c r="BD14" s="159"/>
    </row>
    <row r="15" spans="2:56" ht="16.5" customHeight="1" x14ac:dyDescent="0.15">
      <c r="B15" s="575"/>
      <c r="C15" s="648"/>
      <c r="D15" s="576"/>
      <c r="E15" s="654"/>
      <c r="F15" s="651"/>
      <c r="G15" s="651"/>
      <c r="H15" s="651"/>
      <c r="I15" s="651"/>
      <c r="J15" s="651"/>
      <c r="K15" s="651"/>
      <c r="L15" s="651"/>
      <c r="M15" s="651"/>
      <c r="N15" s="651"/>
      <c r="O15" s="651"/>
      <c r="P15" s="651"/>
      <c r="Q15" s="651"/>
      <c r="R15" s="651"/>
      <c r="S15" s="651"/>
      <c r="T15" s="651"/>
      <c r="U15" s="651"/>
      <c r="V15" s="651"/>
      <c r="W15" s="655"/>
      <c r="Y15" s="575"/>
      <c r="Z15" s="576"/>
      <c r="AA15" s="579"/>
      <c r="AB15" s="580"/>
      <c r="AC15" s="581"/>
      <c r="AD15" s="555"/>
      <c r="AE15" s="555"/>
      <c r="AF15" s="596"/>
      <c r="AG15" s="596"/>
      <c r="AH15" s="596"/>
      <c r="AI15" s="598"/>
      <c r="AJ15" s="598"/>
      <c r="AK15" s="599"/>
      <c r="AL15" s="600"/>
      <c r="AM15" s="601"/>
      <c r="AN15" s="602"/>
      <c r="AO15" s="596"/>
      <c r="AP15" s="596"/>
      <c r="AQ15" s="596"/>
      <c r="AR15" s="596"/>
      <c r="AS15" s="596"/>
      <c r="AT15" s="598"/>
      <c r="AU15" s="598"/>
      <c r="AV15" s="603"/>
      <c r="AW15" s="157"/>
      <c r="AX15" s="160" t="str">
        <f t="shared" si="0"/>
        <v/>
      </c>
      <c r="BA15" s="159" t="str">
        <f>IF(ISBLANK(AT7), "", AT7)</f>
        <v/>
      </c>
      <c r="BB15" s="159"/>
      <c r="BC15" s="159"/>
      <c r="BD15" s="159"/>
    </row>
    <row r="16" spans="2:56" ht="16.5" customHeight="1" x14ac:dyDescent="0.15">
      <c r="B16" s="575"/>
      <c r="C16" s="648"/>
      <c r="D16" s="576"/>
      <c r="E16" s="654"/>
      <c r="F16" s="651"/>
      <c r="G16" s="651"/>
      <c r="H16" s="651"/>
      <c r="I16" s="651"/>
      <c r="J16" s="651"/>
      <c r="K16" s="651"/>
      <c r="L16" s="651"/>
      <c r="M16" s="651"/>
      <c r="N16" s="651"/>
      <c r="O16" s="651"/>
      <c r="P16" s="651"/>
      <c r="Q16" s="651"/>
      <c r="R16" s="651"/>
      <c r="S16" s="651"/>
      <c r="T16" s="651"/>
      <c r="U16" s="651"/>
      <c r="V16" s="651"/>
      <c r="W16" s="655"/>
      <c r="Y16" s="575"/>
      <c r="Z16" s="576"/>
      <c r="AA16" s="579"/>
      <c r="AB16" s="580"/>
      <c r="AC16" s="581"/>
      <c r="AD16" s="555"/>
      <c r="AE16" s="555"/>
      <c r="AF16" s="596"/>
      <c r="AG16" s="596"/>
      <c r="AH16" s="596"/>
      <c r="AI16" s="598"/>
      <c r="AJ16" s="598"/>
      <c r="AK16" s="599"/>
      <c r="AL16" s="600"/>
      <c r="AM16" s="601"/>
      <c r="AN16" s="602"/>
      <c r="AO16" s="596"/>
      <c r="AP16" s="596"/>
      <c r="AQ16" s="596"/>
      <c r="AR16" s="596"/>
      <c r="AS16" s="596"/>
      <c r="AT16" s="598"/>
      <c r="AU16" s="598"/>
      <c r="AV16" s="603"/>
      <c r="AW16" s="157"/>
      <c r="AX16" s="160" t="str">
        <f t="shared" si="0"/>
        <v/>
      </c>
      <c r="BA16" s="159" t="str">
        <f>IF(ISBLANK(AT8), "", AT8)</f>
        <v/>
      </c>
      <c r="BB16" s="159"/>
      <c r="BC16" s="159"/>
      <c r="BD16" s="159"/>
    </row>
    <row r="17" spans="2:56" ht="16.5" customHeight="1" thickBot="1" x14ac:dyDescent="0.2">
      <c r="B17" s="577"/>
      <c r="C17" s="649"/>
      <c r="D17" s="578"/>
      <c r="E17" s="656"/>
      <c r="F17" s="657"/>
      <c r="G17" s="657"/>
      <c r="H17" s="657"/>
      <c r="I17" s="657"/>
      <c r="J17" s="657"/>
      <c r="K17" s="657"/>
      <c r="L17" s="657"/>
      <c r="M17" s="657"/>
      <c r="N17" s="657"/>
      <c r="O17" s="657"/>
      <c r="P17" s="657"/>
      <c r="Q17" s="657"/>
      <c r="R17" s="657"/>
      <c r="S17" s="657"/>
      <c r="T17" s="657"/>
      <c r="U17" s="657"/>
      <c r="V17" s="657"/>
      <c r="W17" s="658"/>
      <c r="Y17" s="577"/>
      <c r="Z17" s="578"/>
      <c r="AA17" s="633"/>
      <c r="AB17" s="634"/>
      <c r="AC17" s="635"/>
      <c r="AD17" s="636"/>
      <c r="AE17" s="636"/>
      <c r="AF17" s="637"/>
      <c r="AG17" s="637"/>
      <c r="AH17" s="637"/>
      <c r="AI17" s="638"/>
      <c r="AJ17" s="639"/>
      <c r="AK17" s="640"/>
      <c r="AL17" s="641"/>
      <c r="AM17" s="642"/>
      <c r="AN17" s="643"/>
      <c r="AO17" s="637"/>
      <c r="AP17" s="637"/>
      <c r="AQ17" s="637"/>
      <c r="AR17" s="637"/>
      <c r="AS17" s="637"/>
      <c r="AT17" s="639"/>
      <c r="AU17" s="639"/>
      <c r="AV17" s="644"/>
      <c r="AW17" s="157"/>
      <c r="AX17" s="160" t="str">
        <f t="shared" si="0"/>
        <v/>
      </c>
      <c r="BB17" s="159"/>
      <c r="BC17" s="159"/>
      <c r="BD17" s="159"/>
    </row>
    <row r="18" spans="2:56" ht="16.5" customHeight="1" thickBot="1" x14ac:dyDescent="0.2">
      <c r="AX18" s="160" t="str">
        <f>IF(ISBLANK(AL5), "", AL5)</f>
        <v/>
      </c>
    </row>
    <row r="19" spans="2:56" ht="16.5" customHeight="1" thickBot="1" x14ac:dyDescent="0.2">
      <c r="B19" s="610" t="s">
        <v>248</v>
      </c>
      <c r="C19" s="611"/>
      <c r="D19" s="611"/>
      <c r="E19" s="614" t="s">
        <v>860</v>
      </c>
      <c r="F19" s="615"/>
      <c r="G19" s="615"/>
      <c r="H19" s="615"/>
      <c r="I19" s="615"/>
      <c r="J19" s="615"/>
      <c r="K19" s="615"/>
      <c r="L19" s="615"/>
      <c r="M19" s="615"/>
      <c r="N19" s="615"/>
      <c r="O19" s="615"/>
      <c r="P19" s="615"/>
      <c r="Q19" s="615"/>
      <c r="R19" s="615"/>
      <c r="S19" s="615"/>
      <c r="T19" s="615"/>
      <c r="U19" s="615"/>
      <c r="V19" s="615"/>
      <c r="W19" s="616"/>
      <c r="Y19" s="620" t="s">
        <v>808</v>
      </c>
      <c r="Z19" s="621"/>
      <c r="AA19" s="543" t="s">
        <v>809</v>
      </c>
      <c r="AB19" s="544"/>
      <c r="AC19" s="544"/>
      <c r="AD19" s="544"/>
      <c r="AE19" s="544"/>
      <c r="AF19" s="544"/>
      <c r="AG19" s="544"/>
      <c r="AH19" s="544"/>
      <c r="AI19" s="544"/>
      <c r="AJ19" s="544"/>
      <c r="AK19" s="544"/>
      <c r="AL19" s="544"/>
      <c r="AM19" s="544"/>
      <c r="AN19" s="544"/>
      <c r="AO19" s="544"/>
      <c r="AP19" s="545"/>
      <c r="AR19" s="625" t="s">
        <v>810</v>
      </c>
      <c r="AS19" s="626"/>
      <c r="AT19" s="626"/>
      <c r="AU19" s="626"/>
      <c r="AV19" s="627"/>
      <c r="AX19" s="160" t="str">
        <f t="shared" ref="AX19:AX28" si="1">IF(ISBLANK(AL6), "", AL6)</f>
        <v/>
      </c>
    </row>
    <row r="20" spans="2:56" ht="16.5" customHeight="1" thickTop="1" thickBot="1" x14ac:dyDescent="0.2">
      <c r="B20" s="612"/>
      <c r="C20" s="613"/>
      <c r="D20" s="613"/>
      <c r="E20" s="617"/>
      <c r="F20" s="618"/>
      <c r="G20" s="618"/>
      <c r="H20" s="618"/>
      <c r="I20" s="618"/>
      <c r="J20" s="618"/>
      <c r="K20" s="618"/>
      <c r="L20" s="618"/>
      <c r="M20" s="618"/>
      <c r="N20" s="618"/>
      <c r="O20" s="618"/>
      <c r="P20" s="618"/>
      <c r="Q20" s="618"/>
      <c r="R20" s="618"/>
      <c r="S20" s="618"/>
      <c r="T20" s="618"/>
      <c r="U20" s="618"/>
      <c r="V20" s="618"/>
      <c r="W20" s="619"/>
      <c r="Y20" s="622"/>
      <c r="Z20" s="623"/>
      <c r="AA20" s="624"/>
      <c r="AB20" s="594"/>
      <c r="AC20" s="594"/>
      <c r="AD20" s="594"/>
      <c r="AE20" s="594"/>
      <c r="AF20" s="594"/>
      <c r="AG20" s="594"/>
      <c r="AH20" s="594"/>
      <c r="AI20" s="594"/>
      <c r="AJ20" s="594"/>
      <c r="AK20" s="594"/>
      <c r="AL20" s="594"/>
      <c r="AM20" s="594"/>
      <c r="AN20" s="594"/>
      <c r="AO20" s="594"/>
      <c r="AP20" s="595"/>
      <c r="AR20" s="628" t="s">
        <v>811</v>
      </c>
      <c r="AS20" s="629"/>
      <c r="AT20" s="630"/>
      <c r="AU20" s="631">
        <f>COUNTA(B25:B34)</f>
        <v>3</v>
      </c>
      <c r="AV20" s="632"/>
      <c r="AX20" s="160" t="str">
        <f t="shared" si="1"/>
        <v/>
      </c>
    </row>
    <row r="21" spans="2:56" ht="16.5" customHeight="1" x14ac:dyDescent="0.15">
      <c r="AR21" s="659" t="s">
        <v>812</v>
      </c>
      <c r="AS21" s="660"/>
      <c r="AT21" s="661"/>
      <c r="AU21" s="662">
        <f>COUNTA(AT25:AV34)</f>
        <v>3</v>
      </c>
      <c r="AV21" s="663"/>
      <c r="AX21" s="160" t="str">
        <f t="shared" si="1"/>
        <v/>
      </c>
    </row>
    <row r="22" spans="2:56" ht="16.5" customHeight="1" thickBot="1" x14ac:dyDescent="0.2">
      <c r="AR22" s="664" t="s">
        <v>813</v>
      </c>
      <c r="AS22" s="665"/>
      <c r="AT22" s="666"/>
      <c r="AU22" s="667">
        <f>AU20-AU21</f>
        <v>0</v>
      </c>
      <c r="AV22" s="668"/>
      <c r="AX22" s="160" t="str">
        <f t="shared" si="1"/>
        <v/>
      </c>
    </row>
    <row r="23" spans="2:56" ht="16.5" customHeight="1" thickBot="1" x14ac:dyDescent="0.2">
      <c r="B23" s="669" t="str">
        <f>E4&amp;" "&amp;E6&amp;" "&amp;E5&amp;IF(P5=""," ","("&amp;P5&amp;")")&amp;P6&amp;" 指摘事項一覧"</f>
        <v>歩行者ダウンコンバートPhase2 本資料 ソフトウェア開発文書 承認レビュー 指摘事項一覧</v>
      </c>
      <c r="C23" s="669"/>
      <c r="D23" s="669"/>
      <c r="E23" s="669"/>
      <c r="F23" s="669"/>
      <c r="G23" s="669"/>
      <c r="H23" s="669"/>
      <c r="I23" s="669"/>
      <c r="J23" s="669"/>
      <c r="K23" s="669"/>
      <c r="L23" s="669"/>
      <c r="M23" s="669"/>
      <c r="N23" s="669"/>
      <c r="O23" s="669"/>
      <c r="P23" s="669"/>
      <c r="Q23" s="669"/>
      <c r="R23" s="669"/>
      <c r="S23" s="669"/>
      <c r="T23" s="669"/>
      <c r="U23" s="669"/>
      <c r="V23" s="669"/>
      <c r="W23" s="669"/>
      <c r="X23" s="669"/>
      <c r="Y23" s="669"/>
      <c r="Z23" s="669"/>
      <c r="AA23" s="669"/>
      <c r="AB23" s="669"/>
      <c r="AC23" s="669"/>
      <c r="AD23" s="669"/>
      <c r="AE23" s="669"/>
      <c r="AF23" s="669"/>
      <c r="AG23" s="669"/>
      <c r="AH23" s="669"/>
      <c r="AI23" s="669"/>
      <c r="AJ23" s="669"/>
      <c r="AK23" s="669"/>
      <c r="AL23" s="669"/>
      <c r="AM23" s="669"/>
      <c r="AN23" s="669"/>
      <c r="AO23" s="669"/>
      <c r="AP23" s="669"/>
      <c r="AQ23" s="669"/>
      <c r="AR23" s="669"/>
      <c r="AS23" s="669"/>
      <c r="AT23" s="669"/>
      <c r="AU23" s="669"/>
      <c r="AV23" s="669"/>
      <c r="AX23" s="160" t="str">
        <f t="shared" si="1"/>
        <v/>
      </c>
    </row>
    <row r="24" spans="2:56" ht="16.5" customHeight="1" x14ac:dyDescent="0.15">
      <c r="B24" s="282" t="s">
        <v>861</v>
      </c>
      <c r="C24" s="670" t="s">
        <v>814</v>
      </c>
      <c r="D24" s="606"/>
      <c r="E24" s="607"/>
      <c r="F24" s="671" t="s">
        <v>815</v>
      </c>
      <c r="G24" s="671"/>
      <c r="H24" s="671"/>
      <c r="I24" s="671"/>
      <c r="J24" s="671"/>
      <c r="K24" s="671"/>
      <c r="L24" s="670" t="s">
        <v>816</v>
      </c>
      <c r="M24" s="606"/>
      <c r="N24" s="606"/>
      <c r="O24" s="606"/>
      <c r="P24" s="606"/>
      <c r="Q24" s="606"/>
      <c r="R24" s="606"/>
      <c r="S24" s="606"/>
      <c r="T24" s="606"/>
      <c r="U24" s="606"/>
      <c r="V24" s="606"/>
      <c r="W24" s="670" t="s">
        <v>270</v>
      </c>
      <c r="X24" s="606"/>
      <c r="Y24" s="606"/>
      <c r="Z24" s="671" t="s">
        <v>817</v>
      </c>
      <c r="AA24" s="671"/>
      <c r="AB24" s="671"/>
      <c r="AC24" s="671" t="s">
        <v>274</v>
      </c>
      <c r="AD24" s="671"/>
      <c r="AE24" s="672"/>
      <c r="AF24" s="605" t="s">
        <v>818</v>
      </c>
      <c r="AG24" s="606"/>
      <c r="AH24" s="606"/>
      <c r="AI24" s="606"/>
      <c r="AJ24" s="606"/>
      <c r="AK24" s="606"/>
      <c r="AL24" s="606"/>
      <c r="AM24" s="606"/>
      <c r="AN24" s="606"/>
      <c r="AO24" s="606"/>
      <c r="AP24" s="607"/>
      <c r="AQ24" s="606" t="s">
        <v>15</v>
      </c>
      <c r="AR24" s="606"/>
      <c r="AS24" s="607"/>
      <c r="AT24" s="671" t="s">
        <v>280</v>
      </c>
      <c r="AU24" s="671"/>
      <c r="AV24" s="672"/>
      <c r="AX24" s="160" t="str">
        <f t="shared" si="1"/>
        <v/>
      </c>
    </row>
    <row r="25" spans="2:56" ht="72.75" customHeight="1" x14ac:dyDescent="0.15">
      <c r="B25" s="165">
        <v>1</v>
      </c>
      <c r="C25" s="673">
        <v>43237</v>
      </c>
      <c r="D25" s="674"/>
      <c r="E25" s="674"/>
      <c r="F25" s="675" t="s">
        <v>892</v>
      </c>
      <c r="G25" s="674"/>
      <c r="H25" s="674"/>
      <c r="I25" s="674"/>
      <c r="J25" s="674"/>
      <c r="K25" s="676"/>
      <c r="L25" s="677" t="s">
        <v>895</v>
      </c>
      <c r="M25" s="678"/>
      <c r="N25" s="678"/>
      <c r="O25" s="678"/>
      <c r="P25" s="678"/>
      <c r="Q25" s="678"/>
      <c r="R25" s="678"/>
      <c r="S25" s="678"/>
      <c r="T25" s="678"/>
      <c r="U25" s="678"/>
      <c r="V25" s="679"/>
      <c r="W25" s="675" t="s">
        <v>866</v>
      </c>
      <c r="X25" s="674"/>
      <c r="Y25" s="674"/>
      <c r="Z25" s="680" t="s">
        <v>801</v>
      </c>
      <c r="AA25" s="680"/>
      <c r="AB25" s="680"/>
      <c r="AC25" s="681">
        <v>43238</v>
      </c>
      <c r="AD25" s="681"/>
      <c r="AE25" s="682"/>
      <c r="AF25" s="683" t="s">
        <v>901</v>
      </c>
      <c r="AG25" s="678"/>
      <c r="AH25" s="678"/>
      <c r="AI25" s="678"/>
      <c r="AJ25" s="678"/>
      <c r="AK25" s="678"/>
      <c r="AL25" s="678"/>
      <c r="AM25" s="678"/>
      <c r="AN25" s="678"/>
      <c r="AO25" s="678"/>
      <c r="AP25" s="679"/>
      <c r="AQ25" s="674" t="s">
        <v>11</v>
      </c>
      <c r="AR25" s="674"/>
      <c r="AS25" s="676"/>
      <c r="AT25" s="684">
        <v>43237</v>
      </c>
      <c r="AU25" s="684"/>
      <c r="AV25" s="685"/>
      <c r="AX25" s="160" t="str">
        <f t="shared" si="1"/>
        <v/>
      </c>
    </row>
    <row r="26" spans="2:56" ht="122.25" customHeight="1" x14ac:dyDescent="0.15">
      <c r="B26" s="165">
        <v>2</v>
      </c>
      <c r="C26" s="673">
        <v>43237</v>
      </c>
      <c r="D26" s="686"/>
      <c r="E26" s="687"/>
      <c r="F26" s="675" t="s">
        <v>892</v>
      </c>
      <c r="G26" s="674"/>
      <c r="H26" s="674"/>
      <c r="I26" s="674"/>
      <c r="J26" s="674"/>
      <c r="K26" s="676"/>
      <c r="L26" s="677" t="s">
        <v>893</v>
      </c>
      <c r="M26" s="678"/>
      <c r="N26" s="678"/>
      <c r="O26" s="678"/>
      <c r="P26" s="678"/>
      <c r="Q26" s="678"/>
      <c r="R26" s="678"/>
      <c r="S26" s="678"/>
      <c r="T26" s="678"/>
      <c r="U26" s="678"/>
      <c r="V26" s="679"/>
      <c r="W26" s="675" t="s">
        <v>821</v>
      </c>
      <c r="X26" s="674"/>
      <c r="Y26" s="676"/>
      <c r="Z26" s="675" t="s">
        <v>801</v>
      </c>
      <c r="AA26" s="674"/>
      <c r="AB26" s="676"/>
      <c r="AC26" s="681">
        <v>43238</v>
      </c>
      <c r="AD26" s="681"/>
      <c r="AE26" s="682"/>
      <c r="AF26" s="683" t="s">
        <v>901</v>
      </c>
      <c r="AG26" s="678"/>
      <c r="AH26" s="678"/>
      <c r="AI26" s="678"/>
      <c r="AJ26" s="678"/>
      <c r="AK26" s="678"/>
      <c r="AL26" s="678"/>
      <c r="AM26" s="678"/>
      <c r="AN26" s="678"/>
      <c r="AO26" s="678"/>
      <c r="AP26" s="679"/>
      <c r="AQ26" s="674" t="s">
        <v>11</v>
      </c>
      <c r="AR26" s="674"/>
      <c r="AS26" s="676"/>
      <c r="AT26" s="684">
        <v>43237</v>
      </c>
      <c r="AU26" s="684"/>
      <c r="AV26" s="685"/>
      <c r="AX26" s="160" t="str">
        <f t="shared" si="1"/>
        <v/>
      </c>
    </row>
    <row r="27" spans="2:56" ht="63.75" customHeight="1" x14ac:dyDescent="0.15">
      <c r="B27" s="165">
        <v>3</v>
      </c>
      <c r="C27" s="673">
        <v>43237</v>
      </c>
      <c r="D27" s="686"/>
      <c r="E27" s="687"/>
      <c r="F27" s="675" t="s">
        <v>894</v>
      </c>
      <c r="G27" s="674"/>
      <c r="H27" s="674"/>
      <c r="I27" s="674"/>
      <c r="J27" s="674"/>
      <c r="K27" s="676"/>
      <c r="L27" s="677" t="s">
        <v>896</v>
      </c>
      <c r="M27" s="678"/>
      <c r="N27" s="678"/>
      <c r="O27" s="678"/>
      <c r="P27" s="678"/>
      <c r="Q27" s="678"/>
      <c r="R27" s="678"/>
      <c r="S27" s="678"/>
      <c r="T27" s="678"/>
      <c r="U27" s="678"/>
      <c r="V27" s="679"/>
      <c r="W27" s="675" t="s">
        <v>821</v>
      </c>
      <c r="X27" s="674"/>
      <c r="Y27" s="676"/>
      <c r="Z27" s="675" t="s">
        <v>801</v>
      </c>
      <c r="AA27" s="674"/>
      <c r="AB27" s="676"/>
      <c r="AC27" s="681">
        <v>43238</v>
      </c>
      <c r="AD27" s="681"/>
      <c r="AE27" s="682"/>
      <c r="AF27" s="683" t="s">
        <v>901</v>
      </c>
      <c r="AG27" s="678"/>
      <c r="AH27" s="678"/>
      <c r="AI27" s="678"/>
      <c r="AJ27" s="678"/>
      <c r="AK27" s="678"/>
      <c r="AL27" s="678"/>
      <c r="AM27" s="678"/>
      <c r="AN27" s="678"/>
      <c r="AO27" s="678"/>
      <c r="AP27" s="679"/>
      <c r="AQ27" s="674" t="s">
        <v>11</v>
      </c>
      <c r="AR27" s="674"/>
      <c r="AS27" s="676"/>
      <c r="AT27" s="684">
        <v>43237</v>
      </c>
      <c r="AU27" s="684"/>
      <c r="AV27" s="685"/>
      <c r="AX27" s="160" t="str">
        <f t="shared" si="1"/>
        <v/>
      </c>
    </row>
    <row r="28" spans="2:56" ht="33" customHeight="1" x14ac:dyDescent="0.15">
      <c r="B28" s="165"/>
      <c r="C28" s="673"/>
      <c r="D28" s="674"/>
      <c r="E28" s="674"/>
      <c r="F28" s="675"/>
      <c r="G28" s="674"/>
      <c r="H28" s="674"/>
      <c r="I28" s="674"/>
      <c r="J28" s="674"/>
      <c r="K28" s="676"/>
      <c r="L28" s="677"/>
      <c r="M28" s="678"/>
      <c r="N28" s="678"/>
      <c r="O28" s="678"/>
      <c r="P28" s="678"/>
      <c r="Q28" s="678"/>
      <c r="R28" s="678"/>
      <c r="S28" s="678"/>
      <c r="T28" s="678"/>
      <c r="U28" s="678"/>
      <c r="V28" s="679"/>
      <c r="W28" s="675"/>
      <c r="X28" s="674"/>
      <c r="Y28" s="674"/>
      <c r="Z28" s="680"/>
      <c r="AA28" s="680"/>
      <c r="AB28" s="680"/>
      <c r="AC28" s="681"/>
      <c r="AD28" s="681"/>
      <c r="AE28" s="682"/>
      <c r="AF28" s="683"/>
      <c r="AG28" s="678"/>
      <c r="AH28" s="678"/>
      <c r="AI28" s="678"/>
      <c r="AJ28" s="678"/>
      <c r="AK28" s="678"/>
      <c r="AL28" s="678"/>
      <c r="AM28" s="678"/>
      <c r="AN28" s="678"/>
      <c r="AO28" s="678"/>
      <c r="AP28" s="679"/>
      <c r="AQ28" s="674"/>
      <c r="AR28" s="674"/>
      <c r="AS28" s="676"/>
      <c r="AT28" s="684"/>
      <c r="AU28" s="684"/>
      <c r="AV28" s="685"/>
      <c r="AX28" s="160" t="str">
        <f t="shared" si="1"/>
        <v/>
      </c>
    </row>
    <row r="29" spans="2:56" ht="33" customHeight="1" x14ac:dyDescent="0.15">
      <c r="B29" s="165"/>
      <c r="C29" s="673"/>
      <c r="D29" s="674"/>
      <c r="E29" s="674"/>
      <c r="F29" s="675"/>
      <c r="G29" s="674"/>
      <c r="H29" s="674"/>
      <c r="I29" s="674"/>
      <c r="J29" s="674"/>
      <c r="K29" s="676"/>
      <c r="L29" s="677"/>
      <c r="M29" s="678"/>
      <c r="N29" s="678"/>
      <c r="O29" s="678"/>
      <c r="P29" s="678"/>
      <c r="Q29" s="678"/>
      <c r="R29" s="678"/>
      <c r="S29" s="678"/>
      <c r="T29" s="678"/>
      <c r="U29" s="678"/>
      <c r="V29" s="679"/>
      <c r="W29" s="675"/>
      <c r="X29" s="674"/>
      <c r="Y29" s="674"/>
      <c r="Z29" s="680"/>
      <c r="AA29" s="680"/>
      <c r="AB29" s="680"/>
      <c r="AC29" s="681"/>
      <c r="AD29" s="681"/>
      <c r="AE29" s="682"/>
      <c r="AF29" s="683"/>
      <c r="AG29" s="678"/>
      <c r="AH29" s="678"/>
      <c r="AI29" s="678"/>
      <c r="AJ29" s="678"/>
      <c r="AK29" s="678"/>
      <c r="AL29" s="678"/>
      <c r="AM29" s="678"/>
      <c r="AN29" s="678"/>
      <c r="AO29" s="678"/>
      <c r="AP29" s="679"/>
      <c r="AQ29" s="674"/>
      <c r="AR29" s="674"/>
      <c r="AS29" s="676"/>
      <c r="AT29" s="684"/>
      <c r="AU29" s="684"/>
      <c r="AV29" s="685"/>
      <c r="AX29" s="160" t="str">
        <f>IF(ISBLANK(AL16), "", AL16)</f>
        <v/>
      </c>
    </row>
    <row r="30" spans="2:56" ht="33" customHeight="1" x14ac:dyDescent="0.15">
      <c r="B30" s="165"/>
      <c r="C30" s="673"/>
      <c r="D30" s="674"/>
      <c r="E30" s="674"/>
      <c r="F30" s="675"/>
      <c r="G30" s="674"/>
      <c r="H30" s="674"/>
      <c r="I30" s="674"/>
      <c r="J30" s="674"/>
      <c r="K30" s="676"/>
      <c r="L30" s="677"/>
      <c r="M30" s="678"/>
      <c r="N30" s="678"/>
      <c r="O30" s="678"/>
      <c r="P30" s="678"/>
      <c r="Q30" s="678"/>
      <c r="R30" s="678"/>
      <c r="S30" s="678"/>
      <c r="T30" s="678"/>
      <c r="U30" s="678"/>
      <c r="V30" s="679"/>
      <c r="W30" s="675"/>
      <c r="X30" s="674"/>
      <c r="Y30" s="674"/>
      <c r="Z30" s="680"/>
      <c r="AA30" s="680"/>
      <c r="AB30" s="680"/>
      <c r="AC30" s="681"/>
      <c r="AD30" s="681"/>
      <c r="AE30" s="682"/>
      <c r="AF30" s="683"/>
      <c r="AG30" s="678"/>
      <c r="AH30" s="678"/>
      <c r="AI30" s="678"/>
      <c r="AJ30" s="678"/>
      <c r="AK30" s="678"/>
      <c r="AL30" s="678"/>
      <c r="AM30" s="678"/>
      <c r="AN30" s="678"/>
      <c r="AO30" s="678"/>
      <c r="AP30" s="679"/>
      <c r="AQ30" s="674"/>
      <c r="AR30" s="674"/>
      <c r="AS30" s="676"/>
      <c r="AT30" s="684"/>
      <c r="AU30" s="684"/>
      <c r="AV30" s="685"/>
    </row>
    <row r="31" spans="2:56" ht="33" customHeight="1" x14ac:dyDescent="0.15">
      <c r="B31" s="165"/>
      <c r="C31" s="673"/>
      <c r="D31" s="674"/>
      <c r="E31" s="674"/>
      <c r="F31" s="675"/>
      <c r="G31" s="674"/>
      <c r="H31" s="674"/>
      <c r="I31" s="674"/>
      <c r="J31" s="674"/>
      <c r="K31" s="676"/>
      <c r="L31" s="677"/>
      <c r="M31" s="678"/>
      <c r="N31" s="678"/>
      <c r="O31" s="678"/>
      <c r="P31" s="678"/>
      <c r="Q31" s="678"/>
      <c r="R31" s="678"/>
      <c r="S31" s="678"/>
      <c r="T31" s="678"/>
      <c r="U31" s="678"/>
      <c r="V31" s="679"/>
      <c r="W31" s="675"/>
      <c r="X31" s="674"/>
      <c r="Y31" s="674"/>
      <c r="Z31" s="680"/>
      <c r="AA31" s="680"/>
      <c r="AB31" s="680"/>
      <c r="AC31" s="681"/>
      <c r="AD31" s="681"/>
      <c r="AE31" s="682"/>
      <c r="AF31" s="683"/>
      <c r="AG31" s="678"/>
      <c r="AH31" s="678"/>
      <c r="AI31" s="678"/>
      <c r="AJ31" s="678"/>
      <c r="AK31" s="678"/>
      <c r="AL31" s="678"/>
      <c r="AM31" s="678"/>
      <c r="AN31" s="678"/>
      <c r="AO31" s="678"/>
      <c r="AP31" s="679"/>
      <c r="AQ31" s="674"/>
      <c r="AR31" s="674"/>
      <c r="AS31" s="676"/>
      <c r="AT31" s="684"/>
      <c r="AU31" s="684"/>
      <c r="AV31" s="685"/>
      <c r="AX31" s="160" t="s">
        <v>862</v>
      </c>
    </row>
    <row r="32" spans="2:56" ht="33" customHeight="1" x14ac:dyDescent="0.15">
      <c r="B32" s="165"/>
      <c r="C32" s="673"/>
      <c r="D32" s="674"/>
      <c r="E32" s="674"/>
      <c r="F32" s="675"/>
      <c r="G32" s="674"/>
      <c r="H32" s="674"/>
      <c r="I32" s="674"/>
      <c r="J32" s="674"/>
      <c r="K32" s="676"/>
      <c r="L32" s="677"/>
      <c r="M32" s="678"/>
      <c r="N32" s="678"/>
      <c r="O32" s="678"/>
      <c r="P32" s="678"/>
      <c r="Q32" s="678"/>
      <c r="R32" s="678"/>
      <c r="S32" s="678"/>
      <c r="T32" s="678"/>
      <c r="U32" s="678"/>
      <c r="V32" s="679"/>
      <c r="W32" s="675"/>
      <c r="X32" s="674"/>
      <c r="Y32" s="674"/>
      <c r="Z32" s="680"/>
      <c r="AA32" s="680"/>
      <c r="AB32" s="680"/>
      <c r="AC32" s="681"/>
      <c r="AD32" s="681"/>
      <c r="AE32" s="682"/>
      <c r="AF32" s="683"/>
      <c r="AG32" s="678"/>
      <c r="AH32" s="678"/>
      <c r="AI32" s="678"/>
      <c r="AJ32" s="678"/>
      <c r="AK32" s="678"/>
      <c r="AL32" s="678"/>
      <c r="AM32" s="678"/>
      <c r="AN32" s="678"/>
      <c r="AO32" s="678"/>
      <c r="AP32" s="679"/>
      <c r="AQ32" s="674"/>
      <c r="AR32" s="674"/>
      <c r="AS32" s="676"/>
      <c r="AT32" s="684"/>
      <c r="AU32" s="684"/>
      <c r="AV32" s="685"/>
    </row>
    <row r="33" spans="2:48" ht="33" customHeight="1" x14ac:dyDescent="0.15">
      <c r="B33" s="165"/>
      <c r="C33" s="673"/>
      <c r="D33" s="674"/>
      <c r="E33" s="674"/>
      <c r="F33" s="675"/>
      <c r="G33" s="674"/>
      <c r="H33" s="674"/>
      <c r="I33" s="674"/>
      <c r="J33" s="674"/>
      <c r="K33" s="676"/>
      <c r="L33" s="677"/>
      <c r="M33" s="678"/>
      <c r="N33" s="678"/>
      <c r="O33" s="678"/>
      <c r="P33" s="678"/>
      <c r="Q33" s="678"/>
      <c r="R33" s="678"/>
      <c r="S33" s="678"/>
      <c r="T33" s="678"/>
      <c r="U33" s="678"/>
      <c r="V33" s="679"/>
      <c r="W33" s="675"/>
      <c r="X33" s="674"/>
      <c r="Y33" s="674"/>
      <c r="Z33" s="680"/>
      <c r="AA33" s="680"/>
      <c r="AB33" s="680"/>
      <c r="AC33" s="681"/>
      <c r="AD33" s="681"/>
      <c r="AE33" s="682"/>
      <c r="AF33" s="683"/>
      <c r="AG33" s="678"/>
      <c r="AH33" s="678"/>
      <c r="AI33" s="678"/>
      <c r="AJ33" s="678"/>
      <c r="AK33" s="678"/>
      <c r="AL33" s="678"/>
      <c r="AM33" s="678"/>
      <c r="AN33" s="678"/>
      <c r="AO33" s="678"/>
      <c r="AP33" s="679"/>
      <c r="AQ33" s="674"/>
      <c r="AR33" s="674"/>
      <c r="AS33" s="676"/>
      <c r="AT33" s="684"/>
      <c r="AU33" s="684"/>
      <c r="AV33" s="685"/>
    </row>
    <row r="34" spans="2:48" ht="33" customHeight="1" thickBot="1" x14ac:dyDescent="0.2">
      <c r="B34" s="166"/>
      <c r="C34" s="692"/>
      <c r="D34" s="688"/>
      <c r="E34" s="689"/>
      <c r="F34" s="692"/>
      <c r="G34" s="688"/>
      <c r="H34" s="688"/>
      <c r="I34" s="688"/>
      <c r="J34" s="688"/>
      <c r="K34" s="689"/>
      <c r="L34" s="693"/>
      <c r="M34" s="694"/>
      <c r="N34" s="694"/>
      <c r="O34" s="694"/>
      <c r="P34" s="694"/>
      <c r="Q34" s="694"/>
      <c r="R34" s="694"/>
      <c r="S34" s="694"/>
      <c r="T34" s="694"/>
      <c r="U34" s="694"/>
      <c r="V34" s="694"/>
      <c r="W34" s="692"/>
      <c r="X34" s="688"/>
      <c r="Y34" s="688"/>
      <c r="Z34" s="695"/>
      <c r="AA34" s="695"/>
      <c r="AB34" s="695"/>
      <c r="AC34" s="696"/>
      <c r="AD34" s="696"/>
      <c r="AE34" s="697"/>
      <c r="AF34" s="698"/>
      <c r="AG34" s="694"/>
      <c r="AH34" s="694"/>
      <c r="AI34" s="694"/>
      <c r="AJ34" s="694"/>
      <c r="AK34" s="694"/>
      <c r="AL34" s="694"/>
      <c r="AM34" s="694"/>
      <c r="AN34" s="694"/>
      <c r="AO34" s="694"/>
      <c r="AP34" s="699"/>
      <c r="AQ34" s="688"/>
      <c r="AR34" s="688"/>
      <c r="AS34" s="689"/>
      <c r="AT34" s="690"/>
      <c r="AU34" s="690"/>
      <c r="AV34" s="691"/>
    </row>
  </sheetData>
  <mergeCells count="254">
    <mergeCell ref="AQ34:AS34"/>
    <mergeCell ref="AT34:AV34"/>
    <mergeCell ref="AF33:AP33"/>
    <mergeCell ref="AQ33:AS33"/>
    <mergeCell ref="AT33:AV33"/>
    <mergeCell ref="C34:E34"/>
    <mergeCell ref="F34:K34"/>
    <mergeCell ref="L34:V34"/>
    <mergeCell ref="W34:Y34"/>
    <mergeCell ref="Z34:AB34"/>
    <mergeCell ref="AC34:AE34"/>
    <mergeCell ref="AF34:AP34"/>
    <mergeCell ref="C33:E33"/>
    <mergeCell ref="F33:K33"/>
    <mergeCell ref="L33:V33"/>
    <mergeCell ref="W33:Y33"/>
    <mergeCell ref="Z33:AB33"/>
    <mergeCell ref="AC33:AE33"/>
    <mergeCell ref="C32:E32"/>
    <mergeCell ref="F32:K32"/>
    <mergeCell ref="L32:V32"/>
    <mergeCell ref="W32:Y32"/>
    <mergeCell ref="Z32:AB32"/>
    <mergeCell ref="AC32:AE32"/>
    <mergeCell ref="AF32:AP32"/>
    <mergeCell ref="AQ32:AS32"/>
    <mergeCell ref="AT32:AV32"/>
    <mergeCell ref="C31:E31"/>
    <mergeCell ref="F31:K31"/>
    <mergeCell ref="L31:V31"/>
    <mergeCell ref="W31:Y31"/>
    <mergeCell ref="Z31:AB31"/>
    <mergeCell ref="AC31:AE31"/>
    <mergeCell ref="AF31:AP31"/>
    <mergeCell ref="AQ31:AS31"/>
    <mergeCell ref="AT31:AV31"/>
    <mergeCell ref="AF29:AP29"/>
    <mergeCell ref="AQ29:AS29"/>
    <mergeCell ref="AT29:AV29"/>
    <mergeCell ref="C30:E30"/>
    <mergeCell ref="F30:K30"/>
    <mergeCell ref="L30:V30"/>
    <mergeCell ref="W30:Y30"/>
    <mergeCell ref="Z30:AB30"/>
    <mergeCell ref="AC30:AE30"/>
    <mergeCell ref="AF30:AP30"/>
    <mergeCell ref="C29:E29"/>
    <mergeCell ref="F29:K29"/>
    <mergeCell ref="L29:V29"/>
    <mergeCell ref="W29:Y29"/>
    <mergeCell ref="Z29:AB29"/>
    <mergeCell ref="AC29:AE29"/>
    <mergeCell ref="AQ30:AS30"/>
    <mergeCell ref="AT30:AV30"/>
    <mergeCell ref="C28:E28"/>
    <mergeCell ref="F28:K28"/>
    <mergeCell ref="L28:V28"/>
    <mergeCell ref="W28:Y28"/>
    <mergeCell ref="Z28:AB28"/>
    <mergeCell ref="AC28:AE28"/>
    <mergeCell ref="AF28:AP28"/>
    <mergeCell ref="AQ28:AS28"/>
    <mergeCell ref="AT28:AV28"/>
    <mergeCell ref="C27:E27"/>
    <mergeCell ref="F27:K27"/>
    <mergeCell ref="L27:V27"/>
    <mergeCell ref="W27:Y27"/>
    <mergeCell ref="Z27:AB27"/>
    <mergeCell ref="AC27:AE27"/>
    <mergeCell ref="AF27:AP27"/>
    <mergeCell ref="AQ27:AS27"/>
    <mergeCell ref="AT27:AV27"/>
    <mergeCell ref="C26:E26"/>
    <mergeCell ref="F26:K26"/>
    <mergeCell ref="L26:V26"/>
    <mergeCell ref="W26:Y26"/>
    <mergeCell ref="Z26:AB26"/>
    <mergeCell ref="AC26:AE26"/>
    <mergeCell ref="AF26:AP26"/>
    <mergeCell ref="AQ26:AS26"/>
    <mergeCell ref="AT26:AV26"/>
    <mergeCell ref="C25:E25"/>
    <mergeCell ref="F25:K25"/>
    <mergeCell ref="L25:V25"/>
    <mergeCell ref="W25:Y25"/>
    <mergeCell ref="Z25:AB25"/>
    <mergeCell ref="AC25:AE25"/>
    <mergeCell ref="AF25:AP25"/>
    <mergeCell ref="AQ25:AS25"/>
    <mergeCell ref="AT25:AV25"/>
    <mergeCell ref="AR21:AT21"/>
    <mergeCell ref="AU21:AV21"/>
    <mergeCell ref="AR22:AT22"/>
    <mergeCell ref="AU22:AV22"/>
    <mergeCell ref="B23:AV23"/>
    <mergeCell ref="C24:E24"/>
    <mergeCell ref="F24:K24"/>
    <mergeCell ref="L24:V24"/>
    <mergeCell ref="W24:Y24"/>
    <mergeCell ref="Z24:AB24"/>
    <mergeCell ref="AC24:AE24"/>
    <mergeCell ref="AF24:AP24"/>
    <mergeCell ref="AQ24:AS24"/>
    <mergeCell ref="AT24:AV24"/>
    <mergeCell ref="B19:D20"/>
    <mergeCell ref="E19:W20"/>
    <mergeCell ref="Y19:Z20"/>
    <mergeCell ref="AA19:AP20"/>
    <mergeCell ref="AR19:AV19"/>
    <mergeCell ref="AR20:AT20"/>
    <mergeCell ref="AU20:AV20"/>
    <mergeCell ref="AT16:AV16"/>
    <mergeCell ref="AA17:AC17"/>
    <mergeCell ref="AD17:AE17"/>
    <mergeCell ref="AF17:AH17"/>
    <mergeCell ref="AI17:AK17"/>
    <mergeCell ref="AL17:AN17"/>
    <mergeCell ref="AO17:AP17"/>
    <mergeCell ref="AQ17:AS17"/>
    <mergeCell ref="AT17:AV17"/>
    <mergeCell ref="AD16:AE16"/>
    <mergeCell ref="AF16:AH16"/>
    <mergeCell ref="AI16:AK16"/>
    <mergeCell ref="AL16:AN16"/>
    <mergeCell ref="AO16:AP16"/>
    <mergeCell ref="AQ16:AS16"/>
    <mergeCell ref="B9:D17"/>
    <mergeCell ref="E9:W17"/>
    <mergeCell ref="AT14:AV14"/>
    <mergeCell ref="AA15:AC15"/>
    <mergeCell ref="AD15:AE15"/>
    <mergeCell ref="AF15:AH15"/>
    <mergeCell ref="AI15:AK15"/>
    <mergeCell ref="AL15:AN15"/>
    <mergeCell ref="AO15:AP15"/>
    <mergeCell ref="AQ15:AS15"/>
    <mergeCell ref="AT15:AV15"/>
    <mergeCell ref="AD14:AE14"/>
    <mergeCell ref="AF14:AH14"/>
    <mergeCell ref="AI14:AK14"/>
    <mergeCell ref="AL14:AN14"/>
    <mergeCell ref="AO14:AP14"/>
    <mergeCell ref="AQ14:AS14"/>
    <mergeCell ref="AQ11:AS11"/>
    <mergeCell ref="AT11:AV11"/>
    <mergeCell ref="AT12:AV12"/>
    <mergeCell ref="AA13:AC13"/>
    <mergeCell ref="AD13:AE13"/>
    <mergeCell ref="AF13:AH13"/>
    <mergeCell ref="AI13:AK13"/>
    <mergeCell ref="AL13:AN13"/>
    <mergeCell ref="AO13:AP13"/>
    <mergeCell ref="AQ13:AS13"/>
    <mergeCell ref="AT13:AV13"/>
    <mergeCell ref="AD12:AE12"/>
    <mergeCell ref="AF12:AH12"/>
    <mergeCell ref="AI12:AK12"/>
    <mergeCell ref="AL12:AN12"/>
    <mergeCell ref="AO12:AP12"/>
    <mergeCell ref="AQ12:AS12"/>
    <mergeCell ref="AQ9:AS9"/>
    <mergeCell ref="AT9:AV9"/>
    <mergeCell ref="AA10:AC10"/>
    <mergeCell ref="AD10:AE10"/>
    <mergeCell ref="AF10:AH10"/>
    <mergeCell ref="AI10:AK10"/>
    <mergeCell ref="AL10:AN10"/>
    <mergeCell ref="AO10:AP10"/>
    <mergeCell ref="AQ10:AS10"/>
    <mergeCell ref="AT10:AV10"/>
    <mergeCell ref="AA9:AC9"/>
    <mergeCell ref="AD9:AE9"/>
    <mergeCell ref="AF9:AH9"/>
    <mergeCell ref="AI9:AK9"/>
    <mergeCell ref="AA16:AC16"/>
    <mergeCell ref="AL9:AN9"/>
    <mergeCell ref="AO9:AP9"/>
    <mergeCell ref="AA11:AC11"/>
    <mergeCell ref="AD11:AE11"/>
    <mergeCell ref="AF11:AH11"/>
    <mergeCell ref="AI11:AK11"/>
    <mergeCell ref="AL11:AN11"/>
    <mergeCell ref="AO11:AP11"/>
    <mergeCell ref="AA7:AC7"/>
    <mergeCell ref="AD7:AE7"/>
    <mergeCell ref="AF7:AH7"/>
    <mergeCell ref="AI7:AK7"/>
    <mergeCell ref="AL7:AN7"/>
    <mergeCell ref="AO7:AP7"/>
    <mergeCell ref="AQ7:AS7"/>
    <mergeCell ref="AT7:AV7"/>
    <mergeCell ref="B8:D8"/>
    <mergeCell ref="E8:G8"/>
    <mergeCell ref="I8:K8"/>
    <mergeCell ref="AA8:AC8"/>
    <mergeCell ref="AD8:AE8"/>
    <mergeCell ref="AF8:AH8"/>
    <mergeCell ref="AI8:AK8"/>
    <mergeCell ref="AL8:AN8"/>
    <mergeCell ref="AO8:AP8"/>
    <mergeCell ref="AQ8:AS8"/>
    <mergeCell ref="AT8:AV8"/>
    <mergeCell ref="AO5:AP5"/>
    <mergeCell ref="AQ5:AS5"/>
    <mergeCell ref="AT5:AV5"/>
    <mergeCell ref="B6:D6"/>
    <mergeCell ref="E6:L6"/>
    <mergeCell ref="M6:O6"/>
    <mergeCell ref="P6:W6"/>
    <mergeCell ref="AA6:AC6"/>
    <mergeCell ref="AD6:AE6"/>
    <mergeCell ref="AF6:AH6"/>
    <mergeCell ref="AI6:AK6"/>
    <mergeCell ref="AL6:AN6"/>
    <mergeCell ref="AO6:AP6"/>
    <mergeCell ref="AQ6:AS6"/>
    <mergeCell ref="AT6:AV6"/>
    <mergeCell ref="AT4:AV4"/>
    <mergeCell ref="B5:D5"/>
    <mergeCell ref="E5:L5"/>
    <mergeCell ref="M5:O5"/>
    <mergeCell ref="P5:W5"/>
    <mergeCell ref="AA5:AC5"/>
    <mergeCell ref="AD5:AE5"/>
    <mergeCell ref="AF5:AH5"/>
    <mergeCell ref="AI5:AK5"/>
    <mergeCell ref="AL5:AN5"/>
    <mergeCell ref="AD4:AE4"/>
    <mergeCell ref="AF4:AH4"/>
    <mergeCell ref="AI4:AK4"/>
    <mergeCell ref="AL4:AN4"/>
    <mergeCell ref="AO4:AP4"/>
    <mergeCell ref="AQ4:AS4"/>
    <mergeCell ref="B4:D4"/>
    <mergeCell ref="E4:L4"/>
    <mergeCell ref="M4:O4"/>
    <mergeCell ref="P4:R4"/>
    <mergeCell ref="Y4:Z17"/>
    <mergeCell ref="AA4:AC4"/>
    <mergeCell ref="AA12:AC12"/>
    <mergeCell ref="AA14:AC14"/>
    <mergeCell ref="AT1:AV1"/>
    <mergeCell ref="AF2:AG2"/>
    <mergeCell ref="AH2:AJ2"/>
    <mergeCell ref="AL2:AM2"/>
    <mergeCell ref="AN2:AP2"/>
    <mergeCell ref="AR2:AS2"/>
    <mergeCell ref="AT2:AV2"/>
    <mergeCell ref="B1:N2"/>
    <mergeCell ref="AF1:AG1"/>
    <mergeCell ref="AH1:AJ1"/>
    <mergeCell ref="AL1:AM1"/>
    <mergeCell ref="AN1:AP1"/>
    <mergeCell ref="AR1:AS1"/>
  </mergeCells>
  <phoneticPr fontId="3"/>
  <conditionalFormatting sqref="B23:AV23 AU20:AV22">
    <cfRule type="expression" dxfId="3" priority="1" stopIfTrue="1">
      <formula>ISBLANK(INDIRECT(ADDRESS(ROW(),COLUMN())))</formula>
    </cfRule>
  </conditionalFormatting>
  <dataValidations count="6">
    <dataValidation type="list" allowBlank="1" showInputMessage="1" showErrorMessage="1" sqref="AO5:AP17 AD5:AE17">
      <formula1>"社員"</formula1>
    </dataValidation>
    <dataValidation type="list" allowBlank="1" showInputMessage="1" showErrorMessage="1" sqref="AQ5:AS17 AF5:AH17">
      <formula1>役割</formula1>
    </dataValidation>
    <dataValidation type="list" allowBlank="1" showInputMessage="1" showErrorMessage="1" sqref="Z25:Z34 AA25:AB25 AA28:AB34">
      <formula1>$AX$5:$AX$30</formula1>
    </dataValidation>
    <dataValidation type="list" allowBlank="1" showInputMessage="1" showErrorMessage="1" sqref="W25:W34 X25:Y25 X28:Y34">
      <formula1>指摘事由</formula1>
    </dataValidation>
    <dataValidation type="list" allowBlank="1" showInputMessage="1" showErrorMessage="1" sqref="P6">
      <formula1>DR種別</formula1>
    </dataValidation>
    <dataValidation type="list" allowBlank="1" showInputMessage="1" showErrorMessage="1" sqref="E5:L5">
      <formula1>"ソフトウェア開発文書"</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BD34"/>
  <sheetViews>
    <sheetView showGridLines="0" topLeftCell="A10" workbookViewId="0">
      <selection activeCell="AF26" sqref="AF26:AV26"/>
    </sheetView>
  </sheetViews>
  <sheetFormatPr defaultColWidth="4.5" defaultRowHeight="16.5" customHeight="1" x14ac:dyDescent="0.15"/>
  <cols>
    <col min="1" max="1" width="2.25" style="157" customWidth="1"/>
    <col min="2" max="3" width="4.5" style="157" customWidth="1"/>
    <col min="4" max="4" width="4.5" style="161" customWidth="1"/>
    <col min="5" max="48" width="4.5" style="157" customWidth="1"/>
    <col min="49" max="49" width="4.5" style="159" customWidth="1"/>
    <col min="50" max="51" width="4.5" style="160" customWidth="1"/>
    <col min="52" max="53" width="4.5" style="159" customWidth="1"/>
    <col min="54" max="256" width="4.5" style="157" customWidth="1"/>
    <col min="257" max="16384" width="4.5" style="157"/>
  </cols>
  <sheetData>
    <row r="1" spans="2:56" ht="16.5" customHeight="1" x14ac:dyDescent="0.4">
      <c r="B1" s="536" t="s">
        <v>851</v>
      </c>
      <c r="C1" s="536"/>
      <c r="D1" s="536"/>
      <c r="E1" s="536"/>
      <c r="F1" s="536"/>
      <c r="G1" s="536"/>
      <c r="H1" s="536"/>
      <c r="I1" s="536"/>
      <c r="J1" s="536"/>
      <c r="K1" s="536"/>
      <c r="L1" s="536"/>
      <c r="M1" s="536"/>
      <c r="N1" s="536"/>
      <c r="AE1" s="158"/>
      <c r="AF1" s="530"/>
      <c r="AG1" s="530"/>
      <c r="AH1" s="532"/>
      <c r="AI1" s="532"/>
      <c r="AJ1" s="532"/>
      <c r="AK1" s="158"/>
      <c r="AL1" s="530"/>
      <c r="AM1" s="530"/>
      <c r="AN1" s="532"/>
      <c r="AO1" s="532"/>
      <c r="AP1" s="532"/>
      <c r="AQ1" s="158"/>
      <c r="AR1" s="537" t="s">
        <v>250</v>
      </c>
      <c r="AS1" s="537"/>
      <c r="AT1" s="529" t="s">
        <v>852</v>
      </c>
      <c r="AU1" s="529"/>
      <c r="AV1" s="529"/>
      <c r="AX1" s="160" t="s">
        <v>785</v>
      </c>
    </row>
    <row r="2" spans="2:56" ht="16.5" customHeight="1" x14ac:dyDescent="0.4">
      <c r="B2" s="536"/>
      <c r="C2" s="536"/>
      <c r="D2" s="536"/>
      <c r="E2" s="536"/>
      <c r="F2" s="536"/>
      <c r="G2" s="536"/>
      <c r="H2" s="536"/>
      <c r="I2" s="536"/>
      <c r="J2" s="536"/>
      <c r="K2" s="536"/>
      <c r="L2" s="536"/>
      <c r="M2" s="536"/>
      <c r="N2" s="536"/>
      <c r="AE2" s="158"/>
      <c r="AF2" s="530"/>
      <c r="AG2" s="530"/>
      <c r="AH2" s="531"/>
      <c r="AI2" s="532"/>
      <c r="AJ2" s="532"/>
      <c r="AK2" s="158"/>
      <c r="AL2" s="530"/>
      <c r="AM2" s="530"/>
      <c r="AN2" s="531"/>
      <c r="AO2" s="532"/>
      <c r="AP2" s="532"/>
      <c r="AQ2" s="158"/>
      <c r="AR2" s="533" t="s">
        <v>786</v>
      </c>
      <c r="AS2" s="533"/>
      <c r="AT2" s="534">
        <v>43213</v>
      </c>
      <c r="AU2" s="535"/>
      <c r="AV2" s="535"/>
      <c r="AX2" s="160" t="s">
        <v>787</v>
      </c>
    </row>
    <row r="3" spans="2:56" ht="16.5" customHeight="1" thickBot="1" x14ac:dyDescent="0.45">
      <c r="AJ3" s="275"/>
      <c r="AK3" s="275"/>
      <c r="AL3" s="162"/>
      <c r="AM3" s="275"/>
      <c r="AN3" s="275"/>
    </row>
    <row r="4" spans="2:56" ht="16.5" customHeight="1" thickBot="1" x14ac:dyDescent="0.2">
      <c r="B4" s="564" t="s">
        <v>233</v>
      </c>
      <c r="C4" s="565"/>
      <c r="D4" s="565"/>
      <c r="E4" s="566" t="s">
        <v>853</v>
      </c>
      <c r="F4" s="567"/>
      <c r="G4" s="567"/>
      <c r="H4" s="567"/>
      <c r="I4" s="567"/>
      <c r="J4" s="567"/>
      <c r="K4" s="567"/>
      <c r="L4" s="568"/>
      <c r="M4" s="569"/>
      <c r="N4" s="570"/>
      <c r="O4" s="571"/>
      <c r="P4" s="572"/>
      <c r="Q4" s="572"/>
      <c r="R4" s="572"/>
      <c r="S4" s="163"/>
      <c r="Y4" s="573" t="s">
        <v>789</v>
      </c>
      <c r="Z4" s="574"/>
      <c r="AA4" s="563" t="s">
        <v>9</v>
      </c>
      <c r="AB4" s="561"/>
      <c r="AC4" s="561"/>
      <c r="AD4" s="561" t="s">
        <v>790</v>
      </c>
      <c r="AE4" s="561"/>
      <c r="AF4" s="561" t="s">
        <v>791</v>
      </c>
      <c r="AG4" s="561"/>
      <c r="AH4" s="561"/>
      <c r="AI4" s="538" t="s">
        <v>792</v>
      </c>
      <c r="AJ4" s="539"/>
      <c r="AK4" s="562"/>
      <c r="AL4" s="563" t="s">
        <v>9</v>
      </c>
      <c r="AM4" s="561"/>
      <c r="AN4" s="561"/>
      <c r="AO4" s="561" t="s">
        <v>790</v>
      </c>
      <c r="AP4" s="561"/>
      <c r="AQ4" s="561" t="s">
        <v>791</v>
      </c>
      <c r="AR4" s="561"/>
      <c r="AS4" s="561"/>
      <c r="AT4" s="538" t="s">
        <v>792</v>
      </c>
      <c r="AU4" s="539"/>
      <c r="AV4" s="540"/>
      <c r="AW4" s="157"/>
      <c r="AX4" s="160" t="s">
        <v>854</v>
      </c>
      <c r="BA4" s="159" t="str">
        <f>IF(ISBLANK(AA8), "", AA8)</f>
        <v/>
      </c>
      <c r="BB4" s="159"/>
      <c r="BC4" s="159"/>
      <c r="BD4" s="159"/>
    </row>
    <row r="5" spans="2:56" ht="16.5" customHeight="1" x14ac:dyDescent="0.15">
      <c r="B5" s="541" t="s">
        <v>794</v>
      </c>
      <c r="C5" s="542"/>
      <c r="D5" s="542"/>
      <c r="E5" s="543" t="s">
        <v>795</v>
      </c>
      <c r="F5" s="544"/>
      <c r="G5" s="544"/>
      <c r="H5" s="544"/>
      <c r="I5" s="544"/>
      <c r="J5" s="544"/>
      <c r="K5" s="544"/>
      <c r="L5" s="545"/>
      <c r="M5" s="546" t="s">
        <v>796</v>
      </c>
      <c r="N5" s="547"/>
      <c r="O5" s="548"/>
      <c r="P5" s="549"/>
      <c r="Q5" s="550"/>
      <c r="R5" s="550"/>
      <c r="S5" s="550"/>
      <c r="T5" s="550"/>
      <c r="U5" s="550"/>
      <c r="V5" s="550"/>
      <c r="W5" s="551"/>
      <c r="Y5" s="575"/>
      <c r="Z5" s="576"/>
      <c r="AA5" s="552" t="s">
        <v>39</v>
      </c>
      <c r="AB5" s="553"/>
      <c r="AC5" s="554"/>
      <c r="AD5" s="555" t="s">
        <v>797</v>
      </c>
      <c r="AE5" s="555"/>
      <c r="AF5" s="555" t="s">
        <v>318</v>
      </c>
      <c r="AG5" s="555"/>
      <c r="AH5" s="555"/>
      <c r="AI5" s="556">
        <v>43217</v>
      </c>
      <c r="AJ5" s="556"/>
      <c r="AK5" s="557"/>
      <c r="AL5" s="558"/>
      <c r="AM5" s="559"/>
      <c r="AN5" s="560"/>
      <c r="AO5" s="555"/>
      <c r="AP5" s="555"/>
      <c r="AQ5" s="555"/>
      <c r="AR5" s="555"/>
      <c r="AS5" s="555"/>
      <c r="AT5" s="582"/>
      <c r="AU5" s="556"/>
      <c r="AV5" s="583"/>
      <c r="AW5" s="157"/>
      <c r="AX5" s="160" t="str">
        <f>IF(ISBLANK(AA5), "", AA5)</f>
        <v>酒井 あゆみ</v>
      </c>
      <c r="BA5" s="159" t="str">
        <f>IF(ISBLANK(AA9), "", AA9)</f>
        <v/>
      </c>
      <c r="BB5" s="159"/>
      <c r="BC5" s="159"/>
      <c r="BD5" s="159"/>
    </row>
    <row r="6" spans="2:56" ht="16.5" customHeight="1" thickBot="1" x14ac:dyDescent="0.2">
      <c r="B6" s="584" t="s">
        <v>855</v>
      </c>
      <c r="C6" s="585"/>
      <c r="D6" s="586"/>
      <c r="E6" s="587" t="s">
        <v>856</v>
      </c>
      <c r="F6" s="588"/>
      <c r="G6" s="588"/>
      <c r="H6" s="588"/>
      <c r="I6" s="588"/>
      <c r="J6" s="588"/>
      <c r="K6" s="588"/>
      <c r="L6" s="589"/>
      <c r="M6" s="590" t="s">
        <v>242</v>
      </c>
      <c r="N6" s="591"/>
      <c r="O6" s="592"/>
      <c r="P6" s="593" t="s">
        <v>295</v>
      </c>
      <c r="Q6" s="594"/>
      <c r="R6" s="594"/>
      <c r="S6" s="594"/>
      <c r="T6" s="594"/>
      <c r="U6" s="594"/>
      <c r="V6" s="594"/>
      <c r="W6" s="595"/>
      <c r="Y6" s="575"/>
      <c r="Z6" s="576"/>
      <c r="AA6" s="579" t="s">
        <v>801</v>
      </c>
      <c r="AB6" s="580"/>
      <c r="AC6" s="581"/>
      <c r="AD6" s="555" t="s">
        <v>797</v>
      </c>
      <c r="AE6" s="555"/>
      <c r="AF6" s="596" t="s">
        <v>318</v>
      </c>
      <c r="AG6" s="596"/>
      <c r="AH6" s="596"/>
      <c r="AI6" s="598">
        <v>43216</v>
      </c>
      <c r="AJ6" s="598"/>
      <c r="AK6" s="599"/>
      <c r="AL6" s="600"/>
      <c r="AM6" s="601"/>
      <c r="AN6" s="602"/>
      <c r="AO6" s="596"/>
      <c r="AP6" s="596"/>
      <c r="AQ6" s="596"/>
      <c r="AR6" s="596"/>
      <c r="AS6" s="596"/>
      <c r="AT6" s="598"/>
      <c r="AU6" s="598"/>
      <c r="AV6" s="603"/>
      <c r="AW6" s="157"/>
      <c r="AX6" s="160" t="str">
        <f t="shared" ref="AX6:AX17" si="0">IF(ISBLANK(AA6), "", AA6)</f>
        <v>松本 翔平</v>
      </c>
      <c r="BA6" s="159" t="str">
        <f>IF(ISBLANK(AA10), "", AA10)</f>
        <v/>
      </c>
      <c r="BB6" s="159"/>
      <c r="BC6" s="159"/>
      <c r="BD6" s="159"/>
    </row>
    <row r="7" spans="2:56" ht="16.5" customHeight="1" thickBot="1" x14ac:dyDescent="0.2">
      <c r="Y7" s="575"/>
      <c r="Z7" s="576"/>
      <c r="AA7" s="579" t="s">
        <v>784</v>
      </c>
      <c r="AB7" s="580"/>
      <c r="AC7" s="581"/>
      <c r="AD7" s="555" t="s">
        <v>797</v>
      </c>
      <c r="AE7" s="555"/>
      <c r="AF7" s="604" t="s">
        <v>316</v>
      </c>
      <c r="AG7" s="601"/>
      <c r="AH7" s="602"/>
      <c r="AI7" s="597" t="s">
        <v>857</v>
      </c>
      <c r="AJ7" s="598"/>
      <c r="AK7" s="599"/>
      <c r="AL7" s="600"/>
      <c r="AM7" s="601"/>
      <c r="AN7" s="602"/>
      <c r="AO7" s="596"/>
      <c r="AP7" s="596"/>
      <c r="AQ7" s="596"/>
      <c r="AR7" s="596"/>
      <c r="AS7" s="596"/>
      <c r="AT7" s="598"/>
      <c r="AU7" s="598"/>
      <c r="AV7" s="603"/>
      <c r="AW7" s="157"/>
      <c r="AX7" s="160" t="str">
        <f t="shared" si="0"/>
        <v>王 淑英</v>
      </c>
      <c r="BA7" s="159" t="str">
        <f>IF(ISBLANK(AL5), "", AL5)</f>
        <v/>
      </c>
      <c r="BB7" s="159"/>
      <c r="BC7" s="159"/>
      <c r="BD7" s="159"/>
    </row>
    <row r="8" spans="2:56" ht="16.5" customHeight="1" thickBot="1" x14ac:dyDescent="0.2">
      <c r="B8" s="605" t="s">
        <v>244</v>
      </c>
      <c r="C8" s="606"/>
      <c r="D8" s="607"/>
      <c r="E8" s="608">
        <v>43215</v>
      </c>
      <c r="F8" s="608"/>
      <c r="G8" s="608"/>
      <c r="H8" s="164" t="s">
        <v>858</v>
      </c>
      <c r="I8" s="608">
        <v>43217</v>
      </c>
      <c r="J8" s="608"/>
      <c r="K8" s="609"/>
      <c r="Y8" s="575"/>
      <c r="Z8" s="576"/>
      <c r="AA8" s="579"/>
      <c r="AB8" s="580"/>
      <c r="AC8" s="581"/>
      <c r="AD8" s="555"/>
      <c r="AE8" s="555"/>
      <c r="AF8" s="596"/>
      <c r="AG8" s="596"/>
      <c r="AH8" s="596"/>
      <c r="AI8" s="597"/>
      <c r="AJ8" s="598"/>
      <c r="AK8" s="599"/>
      <c r="AL8" s="600"/>
      <c r="AM8" s="601"/>
      <c r="AN8" s="602"/>
      <c r="AO8" s="596"/>
      <c r="AP8" s="596"/>
      <c r="AQ8" s="596"/>
      <c r="AR8" s="596"/>
      <c r="AS8" s="596"/>
      <c r="AT8" s="598"/>
      <c r="AU8" s="598"/>
      <c r="AV8" s="603"/>
      <c r="AW8" s="157"/>
      <c r="AX8" s="160" t="str">
        <f t="shared" si="0"/>
        <v/>
      </c>
      <c r="BA8" s="159" t="str">
        <f>IF(ISBLANK(AL6), "", AL6)</f>
        <v/>
      </c>
      <c r="BB8" s="159"/>
      <c r="BC8" s="159"/>
      <c r="BD8" s="159"/>
    </row>
    <row r="9" spans="2:56" ht="16.5" customHeight="1" x14ac:dyDescent="0.15">
      <c r="B9" s="645" t="s">
        <v>806</v>
      </c>
      <c r="C9" s="646"/>
      <c r="D9" s="647"/>
      <c r="E9" s="650" t="s">
        <v>859</v>
      </c>
      <c r="F9" s="651"/>
      <c r="G9" s="651"/>
      <c r="H9" s="651"/>
      <c r="I9" s="651"/>
      <c r="J9" s="651"/>
      <c r="K9" s="651"/>
      <c r="L9" s="652"/>
      <c r="M9" s="652"/>
      <c r="N9" s="652"/>
      <c r="O9" s="652"/>
      <c r="P9" s="652"/>
      <c r="Q9" s="652"/>
      <c r="R9" s="652"/>
      <c r="S9" s="652"/>
      <c r="T9" s="652"/>
      <c r="U9" s="652"/>
      <c r="V9" s="652"/>
      <c r="W9" s="653"/>
      <c r="Y9" s="575"/>
      <c r="Z9" s="576"/>
      <c r="AA9" s="579"/>
      <c r="AB9" s="580"/>
      <c r="AC9" s="581"/>
      <c r="AD9" s="555"/>
      <c r="AE9" s="555"/>
      <c r="AF9" s="596"/>
      <c r="AG9" s="596"/>
      <c r="AH9" s="596"/>
      <c r="AI9" s="598"/>
      <c r="AJ9" s="598"/>
      <c r="AK9" s="599"/>
      <c r="AL9" s="600"/>
      <c r="AM9" s="601"/>
      <c r="AN9" s="602"/>
      <c r="AO9" s="596"/>
      <c r="AP9" s="596"/>
      <c r="AQ9" s="596"/>
      <c r="AR9" s="596"/>
      <c r="AS9" s="596"/>
      <c r="AT9" s="598"/>
      <c r="AU9" s="598"/>
      <c r="AV9" s="603"/>
      <c r="AW9" s="157"/>
      <c r="AX9" s="160" t="str">
        <f t="shared" si="0"/>
        <v/>
      </c>
      <c r="BA9" s="159" t="str">
        <f>IF(ISBLANK(AL7), "", AL7)</f>
        <v/>
      </c>
      <c r="BB9" s="159"/>
      <c r="BC9" s="159"/>
      <c r="BD9" s="159"/>
    </row>
    <row r="10" spans="2:56" ht="16.5" customHeight="1" x14ac:dyDescent="0.15">
      <c r="B10" s="575"/>
      <c r="C10" s="648"/>
      <c r="D10" s="576"/>
      <c r="E10" s="654"/>
      <c r="F10" s="651"/>
      <c r="G10" s="651"/>
      <c r="H10" s="651"/>
      <c r="I10" s="651"/>
      <c r="J10" s="651"/>
      <c r="K10" s="651"/>
      <c r="L10" s="651"/>
      <c r="M10" s="651"/>
      <c r="N10" s="651"/>
      <c r="O10" s="651"/>
      <c r="P10" s="651"/>
      <c r="Q10" s="651"/>
      <c r="R10" s="651"/>
      <c r="S10" s="651"/>
      <c r="T10" s="651"/>
      <c r="U10" s="651"/>
      <c r="V10" s="651"/>
      <c r="W10" s="655"/>
      <c r="Y10" s="575"/>
      <c r="Z10" s="576"/>
      <c r="AA10" s="579"/>
      <c r="AB10" s="580"/>
      <c r="AC10" s="581"/>
      <c r="AD10" s="555"/>
      <c r="AE10" s="555"/>
      <c r="AF10" s="596"/>
      <c r="AG10" s="596"/>
      <c r="AH10" s="596"/>
      <c r="AI10" s="598"/>
      <c r="AJ10" s="598"/>
      <c r="AK10" s="599"/>
      <c r="AL10" s="600"/>
      <c r="AM10" s="601"/>
      <c r="AN10" s="602"/>
      <c r="AO10" s="596"/>
      <c r="AP10" s="596"/>
      <c r="AQ10" s="596"/>
      <c r="AR10" s="596"/>
      <c r="AS10" s="596"/>
      <c r="AT10" s="598"/>
      <c r="AU10" s="598"/>
      <c r="AV10" s="603"/>
      <c r="AW10" s="157"/>
      <c r="AX10" s="160" t="str">
        <f t="shared" si="0"/>
        <v/>
      </c>
      <c r="BA10" s="159" t="str">
        <f>IF(ISBLANK(AL8), "", AL8)</f>
        <v/>
      </c>
      <c r="BB10" s="159"/>
      <c r="BC10" s="159"/>
      <c r="BD10" s="159"/>
    </row>
    <row r="11" spans="2:56" ht="16.5" customHeight="1" x14ac:dyDescent="0.15">
      <c r="B11" s="575"/>
      <c r="C11" s="648"/>
      <c r="D11" s="576"/>
      <c r="E11" s="654"/>
      <c r="F11" s="651"/>
      <c r="G11" s="651"/>
      <c r="H11" s="651"/>
      <c r="I11" s="651"/>
      <c r="J11" s="651"/>
      <c r="K11" s="651"/>
      <c r="L11" s="651"/>
      <c r="M11" s="651"/>
      <c r="N11" s="651"/>
      <c r="O11" s="651"/>
      <c r="P11" s="651"/>
      <c r="Q11" s="651"/>
      <c r="R11" s="651"/>
      <c r="S11" s="651"/>
      <c r="T11" s="651"/>
      <c r="U11" s="651"/>
      <c r="V11" s="651"/>
      <c r="W11" s="655"/>
      <c r="Y11" s="575"/>
      <c r="Z11" s="576"/>
      <c r="AA11" s="579"/>
      <c r="AB11" s="580"/>
      <c r="AC11" s="581"/>
      <c r="AD11" s="555"/>
      <c r="AE11" s="555"/>
      <c r="AF11" s="596"/>
      <c r="AG11" s="596"/>
      <c r="AH11" s="596"/>
      <c r="AI11" s="598"/>
      <c r="AJ11" s="598"/>
      <c r="AK11" s="599"/>
      <c r="AL11" s="600"/>
      <c r="AM11" s="601"/>
      <c r="AN11" s="602"/>
      <c r="AO11" s="596"/>
      <c r="AP11" s="596"/>
      <c r="AQ11" s="596"/>
      <c r="AR11" s="596"/>
      <c r="AS11" s="596"/>
      <c r="AT11" s="598"/>
      <c r="AU11" s="598"/>
      <c r="AV11" s="603"/>
      <c r="AW11" s="157"/>
      <c r="AX11" s="160" t="str">
        <f t="shared" si="0"/>
        <v/>
      </c>
    </row>
    <row r="12" spans="2:56" ht="16.5" customHeight="1" x14ac:dyDescent="0.15">
      <c r="B12" s="575"/>
      <c r="C12" s="648"/>
      <c r="D12" s="576"/>
      <c r="E12" s="654"/>
      <c r="F12" s="651"/>
      <c r="G12" s="651"/>
      <c r="H12" s="651"/>
      <c r="I12" s="651"/>
      <c r="J12" s="651"/>
      <c r="K12" s="651"/>
      <c r="L12" s="651"/>
      <c r="M12" s="651"/>
      <c r="N12" s="651"/>
      <c r="O12" s="651"/>
      <c r="P12" s="651"/>
      <c r="Q12" s="651"/>
      <c r="R12" s="651"/>
      <c r="S12" s="651"/>
      <c r="T12" s="651"/>
      <c r="U12" s="651"/>
      <c r="V12" s="651"/>
      <c r="W12" s="655"/>
      <c r="Y12" s="575"/>
      <c r="Z12" s="576"/>
      <c r="AA12" s="579"/>
      <c r="AB12" s="580"/>
      <c r="AC12" s="581"/>
      <c r="AD12" s="555"/>
      <c r="AE12" s="555"/>
      <c r="AF12" s="596"/>
      <c r="AG12" s="596"/>
      <c r="AH12" s="596"/>
      <c r="AI12" s="598"/>
      <c r="AJ12" s="598"/>
      <c r="AK12" s="599"/>
      <c r="AL12" s="600"/>
      <c r="AM12" s="601"/>
      <c r="AN12" s="602"/>
      <c r="AO12" s="596"/>
      <c r="AP12" s="596"/>
      <c r="AQ12" s="596"/>
      <c r="AR12" s="596"/>
      <c r="AS12" s="596"/>
      <c r="AT12" s="598"/>
      <c r="AU12" s="598"/>
      <c r="AV12" s="603"/>
      <c r="AW12" s="157"/>
      <c r="AX12" s="160" t="str">
        <f t="shared" si="0"/>
        <v/>
      </c>
    </row>
    <row r="13" spans="2:56" ht="16.5" customHeight="1" x14ac:dyDescent="0.15">
      <c r="B13" s="575"/>
      <c r="C13" s="648"/>
      <c r="D13" s="576"/>
      <c r="E13" s="654"/>
      <c r="F13" s="651"/>
      <c r="G13" s="651"/>
      <c r="H13" s="651"/>
      <c r="I13" s="651"/>
      <c r="J13" s="651"/>
      <c r="K13" s="651"/>
      <c r="L13" s="651"/>
      <c r="M13" s="651"/>
      <c r="N13" s="651"/>
      <c r="O13" s="651"/>
      <c r="P13" s="651"/>
      <c r="Q13" s="651"/>
      <c r="R13" s="651"/>
      <c r="S13" s="651"/>
      <c r="T13" s="651"/>
      <c r="U13" s="651"/>
      <c r="V13" s="651"/>
      <c r="W13" s="655"/>
      <c r="Y13" s="575"/>
      <c r="Z13" s="576"/>
      <c r="AA13" s="579"/>
      <c r="AB13" s="580"/>
      <c r="AC13" s="581"/>
      <c r="AD13" s="555"/>
      <c r="AE13" s="555"/>
      <c r="AF13" s="596"/>
      <c r="AG13" s="596"/>
      <c r="AH13" s="596"/>
      <c r="AI13" s="598"/>
      <c r="AJ13" s="598"/>
      <c r="AK13" s="599"/>
      <c r="AL13" s="600"/>
      <c r="AM13" s="601"/>
      <c r="AN13" s="602"/>
      <c r="AO13" s="596"/>
      <c r="AP13" s="596"/>
      <c r="AQ13" s="596"/>
      <c r="AR13" s="596"/>
      <c r="AS13" s="596"/>
      <c r="AT13" s="598"/>
      <c r="AU13" s="598"/>
      <c r="AV13" s="603"/>
      <c r="AW13" s="157"/>
      <c r="AX13" s="160" t="str">
        <f t="shared" si="0"/>
        <v/>
      </c>
      <c r="BA13" s="159" t="str">
        <f>IF(ISBLANK(AT5), "", AT5)</f>
        <v/>
      </c>
      <c r="BB13" s="159"/>
      <c r="BC13" s="159"/>
      <c r="BD13" s="159"/>
    </row>
    <row r="14" spans="2:56" ht="16.5" customHeight="1" x14ac:dyDescent="0.15">
      <c r="B14" s="575"/>
      <c r="C14" s="648"/>
      <c r="D14" s="576"/>
      <c r="E14" s="654"/>
      <c r="F14" s="651"/>
      <c r="G14" s="651"/>
      <c r="H14" s="651"/>
      <c r="I14" s="651"/>
      <c r="J14" s="651"/>
      <c r="K14" s="651"/>
      <c r="L14" s="651"/>
      <c r="M14" s="651"/>
      <c r="N14" s="651"/>
      <c r="O14" s="651"/>
      <c r="P14" s="651"/>
      <c r="Q14" s="651"/>
      <c r="R14" s="651"/>
      <c r="S14" s="651"/>
      <c r="T14" s="651"/>
      <c r="U14" s="651"/>
      <c r="V14" s="651"/>
      <c r="W14" s="655"/>
      <c r="Y14" s="575"/>
      <c r="Z14" s="576"/>
      <c r="AA14" s="579"/>
      <c r="AB14" s="580"/>
      <c r="AC14" s="581"/>
      <c r="AD14" s="555"/>
      <c r="AE14" s="555"/>
      <c r="AF14" s="596"/>
      <c r="AG14" s="596"/>
      <c r="AH14" s="596"/>
      <c r="AI14" s="598"/>
      <c r="AJ14" s="598"/>
      <c r="AK14" s="599"/>
      <c r="AL14" s="600"/>
      <c r="AM14" s="601"/>
      <c r="AN14" s="602"/>
      <c r="AO14" s="596"/>
      <c r="AP14" s="596"/>
      <c r="AQ14" s="596"/>
      <c r="AR14" s="596"/>
      <c r="AS14" s="596"/>
      <c r="AT14" s="598"/>
      <c r="AU14" s="598"/>
      <c r="AV14" s="603"/>
      <c r="AW14" s="157"/>
      <c r="AX14" s="160" t="str">
        <f t="shared" si="0"/>
        <v/>
      </c>
      <c r="BA14" s="159" t="str">
        <f>IF(ISBLANK(AT6), "", AT6)</f>
        <v/>
      </c>
      <c r="BB14" s="159"/>
      <c r="BC14" s="159"/>
      <c r="BD14" s="159"/>
    </row>
    <row r="15" spans="2:56" ht="16.5" customHeight="1" x14ac:dyDescent="0.15">
      <c r="B15" s="575"/>
      <c r="C15" s="648"/>
      <c r="D15" s="576"/>
      <c r="E15" s="654"/>
      <c r="F15" s="651"/>
      <c r="G15" s="651"/>
      <c r="H15" s="651"/>
      <c r="I15" s="651"/>
      <c r="J15" s="651"/>
      <c r="K15" s="651"/>
      <c r="L15" s="651"/>
      <c r="M15" s="651"/>
      <c r="N15" s="651"/>
      <c r="O15" s="651"/>
      <c r="P15" s="651"/>
      <c r="Q15" s="651"/>
      <c r="R15" s="651"/>
      <c r="S15" s="651"/>
      <c r="T15" s="651"/>
      <c r="U15" s="651"/>
      <c r="V15" s="651"/>
      <c r="W15" s="655"/>
      <c r="Y15" s="575"/>
      <c r="Z15" s="576"/>
      <c r="AA15" s="579"/>
      <c r="AB15" s="580"/>
      <c r="AC15" s="581"/>
      <c r="AD15" s="555"/>
      <c r="AE15" s="555"/>
      <c r="AF15" s="596"/>
      <c r="AG15" s="596"/>
      <c r="AH15" s="596"/>
      <c r="AI15" s="598"/>
      <c r="AJ15" s="598"/>
      <c r="AK15" s="599"/>
      <c r="AL15" s="600"/>
      <c r="AM15" s="601"/>
      <c r="AN15" s="602"/>
      <c r="AO15" s="596"/>
      <c r="AP15" s="596"/>
      <c r="AQ15" s="596"/>
      <c r="AR15" s="596"/>
      <c r="AS15" s="596"/>
      <c r="AT15" s="598"/>
      <c r="AU15" s="598"/>
      <c r="AV15" s="603"/>
      <c r="AW15" s="157"/>
      <c r="AX15" s="160" t="str">
        <f t="shared" si="0"/>
        <v/>
      </c>
      <c r="BA15" s="159" t="str">
        <f>IF(ISBLANK(AT7), "", AT7)</f>
        <v/>
      </c>
      <c r="BB15" s="159"/>
      <c r="BC15" s="159"/>
      <c r="BD15" s="159"/>
    </row>
    <row r="16" spans="2:56" ht="16.5" customHeight="1" x14ac:dyDescent="0.15">
      <c r="B16" s="575"/>
      <c r="C16" s="648"/>
      <c r="D16" s="576"/>
      <c r="E16" s="654"/>
      <c r="F16" s="651"/>
      <c r="G16" s="651"/>
      <c r="H16" s="651"/>
      <c r="I16" s="651"/>
      <c r="J16" s="651"/>
      <c r="K16" s="651"/>
      <c r="L16" s="651"/>
      <c r="M16" s="651"/>
      <c r="N16" s="651"/>
      <c r="O16" s="651"/>
      <c r="P16" s="651"/>
      <c r="Q16" s="651"/>
      <c r="R16" s="651"/>
      <c r="S16" s="651"/>
      <c r="T16" s="651"/>
      <c r="U16" s="651"/>
      <c r="V16" s="651"/>
      <c r="W16" s="655"/>
      <c r="Y16" s="575"/>
      <c r="Z16" s="576"/>
      <c r="AA16" s="579"/>
      <c r="AB16" s="580"/>
      <c r="AC16" s="581"/>
      <c r="AD16" s="555"/>
      <c r="AE16" s="555"/>
      <c r="AF16" s="596"/>
      <c r="AG16" s="596"/>
      <c r="AH16" s="596"/>
      <c r="AI16" s="598"/>
      <c r="AJ16" s="598"/>
      <c r="AK16" s="599"/>
      <c r="AL16" s="600"/>
      <c r="AM16" s="601"/>
      <c r="AN16" s="602"/>
      <c r="AO16" s="596"/>
      <c r="AP16" s="596"/>
      <c r="AQ16" s="596"/>
      <c r="AR16" s="596"/>
      <c r="AS16" s="596"/>
      <c r="AT16" s="598"/>
      <c r="AU16" s="598"/>
      <c r="AV16" s="603"/>
      <c r="AW16" s="157"/>
      <c r="AX16" s="160" t="str">
        <f t="shared" si="0"/>
        <v/>
      </c>
      <c r="BA16" s="159" t="str">
        <f>IF(ISBLANK(AT8), "", AT8)</f>
        <v/>
      </c>
      <c r="BB16" s="159"/>
      <c r="BC16" s="159"/>
      <c r="BD16" s="159"/>
    </row>
    <row r="17" spans="2:56" ht="16.5" customHeight="1" thickBot="1" x14ac:dyDescent="0.2">
      <c r="B17" s="577"/>
      <c r="C17" s="649"/>
      <c r="D17" s="578"/>
      <c r="E17" s="656"/>
      <c r="F17" s="657"/>
      <c r="G17" s="657"/>
      <c r="H17" s="657"/>
      <c r="I17" s="657"/>
      <c r="J17" s="657"/>
      <c r="K17" s="657"/>
      <c r="L17" s="657"/>
      <c r="M17" s="657"/>
      <c r="N17" s="657"/>
      <c r="O17" s="657"/>
      <c r="P17" s="657"/>
      <c r="Q17" s="657"/>
      <c r="R17" s="657"/>
      <c r="S17" s="657"/>
      <c r="T17" s="657"/>
      <c r="U17" s="657"/>
      <c r="V17" s="657"/>
      <c r="W17" s="658"/>
      <c r="Y17" s="577"/>
      <c r="Z17" s="578"/>
      <c r="AA17" s="633"/>
      <c r="AB17" s="634"/>
      <c r="AC17" s="635"/>
      <c r="AD17" s="636"/>
      <c r="AE17" s="636"/>
      <c r="AF17" s="637"/>
      <c r="AG17" s="637"/>
      <c r="AH17" s="637"/>
      <c r="AI17" s="638"/>
      <c r="AJ17" s="639"/>
      <c r="AK17" s="640"/>
      <c r="AL17" s="641"/>
      <c r="AM17" s="642"/>
      <c r="AN17" s="643"/>
      <c r="AO17" s="637"/>
      <c r="AP17" s="637"/>
      <c r="AQ17" s="637"/>
      <c r="AR17" s="637"/>
      <c r="AS17" s="637"/>
      <c r="AT17" s="639"/>
      <c r="AU17" s="639"/>
      <c r="AV17" s="644"/>
      <c r="AW17" s="157"/>
      <c r="AX17" s="160" t="str">
        <f t="shared" si="0"/>
        <v/>
      </c>
      <c r="BB17" s="159"/>
      <c r="BC17" s="159"/>
      <c r="BD17" s="159"/>
    </row>
    <row r="18" spans="2:56" ht="16.5" customHeight="1" thickBot="1" x14ac:dyDescent="0.2">
      <c r="AX18" s="160" t="str">
        <f>IF(ISBLANK(AL5), "", AL5)</f>
        <v/>
      </c>
    </row>
    <row r="19" spans="2:56" ht="16.5" customHeight="1" thickBot="1" x14ac:dyDescent="0.2">
      <c r="B19" s="610" t="s">
        <v>248</v>
      </c>
      <c r="C19" s="611"/>
      <c r="D19" s="611"/>
      <c r="E19" s="614" t="s">
        <v>860</v>
      </c>
      <c r="F19" s="615"/>
      <c r="G19" s="615"/>
      <c r="H19" s="615"/>
      <c r="I19" s="615"/>
      <c r="J19" s="615"/>
      <c r="K19" s="615"/>
      <c r="L19" s="615"/>
      <c r="M19" s="615"/>
      <c r="N19" s="615"/>
      <c r="O19" s="615"/>
      <c r="P19" s="615"/>
      <c r="Q19" s="615"/>
      <c r="R19" s="615"/>
      <c r="S19" s="615"/>
      <c r="T19" s="615"/>
      <c r="U19" s="615"/>
      <c r="V19" s="615"/>
      <c r="W19" s="616"/>
      <c r="Y19" s="620" t="s">
        <v>808</v>
      </c>
      <c r="Z19" s="621"/>
      <c r="AA19" s="543" t="s">
        <v>809</v>
      </c>
      <c r="AB19" s="544"/>
      <c r="AC19" s="544"/>
      <c r="AD19" s="544"/>
      <c r="AE19" s="544"/>
      <c r="AF19" s="544"/>
      <c r="AG19" s="544"/>
      <c r="AH19" s="544"/>
      <c r="AI19" s="544"/>
      <c r="AJ19" s="544"/>
      <c r="AK19" s="544"/>
      <c r="AL19" s="544"/>
      <c r="AM19" s="544"/>
      <c r="AN19" s="544"/>
      <c r="AO19" s="544"/>
      <c r="AP19" s="545"/>
      <c r="AR19" s="625" t="s">
        <v>810</v>
      </c>
      <c r="AS19" s="626"/>
      <c r="AT19" s="626"/>
      <c r="AU19" s="626"/>
      <c r="AV19" s="627"/>
      <c r="AX19" s="160" t="str">
        <f t="shared" ref="AX19:AX28" si="1">IF(ISBLANK(AL6), "", AL6)</f>
        <v/>
      </c>
    </row>
    <row r="20" spans="2:56" ht="16.5" customHeight="1" thickTop="1" thickBot="1" x14ac:dyDescent="0.2">
      <c r="B20" s="612"/>
      <c r="C20" s="613"/>
      <c r="D20" s="613"/>
      <c r="E20" s="617"/>
      <c r="F20" s="618"/>
      <c r="G20" s="618"/>
      <c r="H20" s="618"/>
      <c r="I20" s="618"/>
      <c r="J20" s="618"/>
      <c r="K20" s="618"/>
      <c r="L20" s="618"/>
      <c r="M20" s="618"/>
      <c r="N20" s="618"/>
      <c r="O20" s="618"/>
      <c r="P20" s="618"/>
      <c r="Q20" s="618"/>
      <c r="R20" s="618"/>
      <c r="S20" s="618"/>
      <c r="T20" s="618"/>
      <c r="U20" s="618"/>
      <c r="V20" s="618"/>
      <c r="W20" s="619"/>
      <c r="Y20" s="622"/>
      <c r="Z20" s="623"/>
      <c r="AA20" s="624"/>
      <c r="AB20" s="594"/>
      <c r="AC20" s="594"/>
      <c r="AD20" s="594"/>
      <c r="AE20" s="594"/>
      <c r="AF20" s="594"/>
      <c r="AG20" s="594"/>
      <c r="AH20" s="594"/>
      <c r="AI20" s="594"/>
      <c r="AJ20" s="594"/>
      <c r="AK20" s="594"/>
      <c r="AL20" s="594"/>
      <c r="AM20" s="594"/>
      <c r="AN20" s="594"/>
      <c r="AO20" s="594"/>
      <c r="AP20" s="595"/>
      <c r="AR20" s="628" t="s">
        <v>811</v>
      </c>
      <c r="AS20" s="629"/>
      <c r="AT20" s="630"/>
      <c r="AU20" s="631">
        <f>COUNTA(B25:B34)</f>
        <v>3</v>
      </c>
      <c r="AV20" s="632"/>
      <c r="AX20" s="160" t="str">
        <f t="shared" si="1"/>
        <v/>
      </c>
    </row>
    <row r="21" spans="2:56" ht="16.5" customHeight="1" x14ac:dyDescent="0.15">
      <c r="AR21" s="659" t="s">
        <v>812</v>
      </c>
      <c r="AS21" s="660"/>
      <c r="AT21" s="661"/>
      <c r="AU21" s="662">
        <f>COUNTA(AT25:AV34)</f>
        <v>3</v>
      </c>
      <c r="AV21" s="663"/>
      <c r="AX21" s="160" t="str">
        <f t="shared" si="1"/>
        <v/>
      </c>
    </row>
    <row r="22" spans="2:56" ht="16.5" customHeight="1" thickBot="1" x14ac:dyDescent="0.2">
      <c r="AR22" s="664" t="s">
        <v>813</v>
      </c>
      <c r="AS22" s="665"/>
      <c r="AT22" s="666"/>
      <c r="AU22" s="667">
        <f>AU20-AU21</f>
        <v>0</v>
      </c>
      <c r="AV22" s="668"/>
      <c r="AX22" s="160" t="str">
        <f t="shared" si="1"/>
        <v/>
      </c>
    </row>
    <row r="23" spans="2:56" ht="16.5" customHeight="1" thickBot="1" x14ac:dyDescent="0.2">
      <c r="B23" s="669" t="str">
        <f>E4&amp;" "&amp;E6&amp;" "&amp;E5&amp;IF(P5=""," ","("&amp;P5&amp;")")&amp;P6&amp;" 指摘事項一覧"</f>
        <v>歩行者ダウンコンバートPhase2 本資料 ソフトウェア開発文書 承認レビュー 指摘事項一覧</v>
      </c>
      <c r="C23" s="669"/>
      <c r="D23" s="669"/>
      <c r="E23" s="669"/>
      <c r="F23" s="669"/>
      <c r="G23" s="669"/>
      <c r="H23" s="669"/>
      <c r="I23" s="669"/>
      <c r="J23" s="669"/>
      <c r="K23" s="669"/>
      <c r="L23" s="669"/>
      <c r="M23" s="669"/>
      <c r="N23" s="669"/>
      <c r="O23" s="669"/>
      <c r="P23" s="669"/>
      <c r="Q23" s="669"/>
      <c r="R23" s="669"/>
      <c r="S23" s="669"/>
      <c r="T23" s="669"/>
      <c r="U23" s="669"/>
      <c r="V23" s="669"/>
      <c r="W23" s="669"/>
      <c r="X23" s="669"/>
      <c r="Y23" s="669"/>
      <c r="Z23" s="669"/>
      <c r="AA23" s="669"/>
      <c r="AB23" s="669"/>
      <c r="AC23" s="669"/>
      <c r="AD23" s="669"/>
      <c r="AE23" s="669"/>
      <c r="AF23" s="669"/>
      <c r="AG23" s="669"/>
      <c r="AH23" s="669"/>
      <c r="AI23" s="669"/>
      <c r="AJ23" s="669"/>
      <c r="AK23" s="669"/>
      <c r="AL23" s="669"/>
      <c r="AM23" s="669"/>
      <c r="AN23" s="669"/>
      <c r="AO23" s="669"/>
      <c r="AP23" s="669"/>
      <c r="AQ23" s="669"/>
      <c r="AR23" s="669"/>
      <c r="AS23" s="669"/>
      <c r="AT23" s="669"/>
      <c r="AU23" s="669"/>
      <c r="AV23" s="669"/>
      <c r="AX23" s="160" t="str">
        <f t="shared" si="1"/>
        <v/>
      </c>
    </row>
    <row r="24" spans="2:56" ht="16.5" customHeight="1" x14ac:dyDescent="0.15">
      <c r="B24" s="274" t="s">
        <v>861</v>
      </c>
      <c r="C24" s="670" t="s">
        <v>814</v>
      </c>
      <c r="D24" s="606"/>
      <c r="E24" s="607"/>
      <c r="F24" s="671" t="s">
        <v>815</v>
      </c>
      <c r="G24" s="671"/>
      <c r="H24" s="671"/>
      <c r="I24" s="671"/>
      <c r="J24" s="671"/>
      <c r="K24" s="671"/>
      <c r="L24" s="670" t="s">
        <v>816</v>
      </c>
      <c r="M24" s="606"/>
      <c r="N24" s="606"/>
      <c r="O24" s="606"/>
      <c r="P24" s="606"/>
      <c r="Q24" s="606"/>
      <c r="R24" s="606"/>
      <c r="S24" s="606"/>
      <c r="T24" s="606"/>
      <c r="U24" s="606"/>
      <c r="V24" s="606"/>
      <c r="W24" s="670" t="s">
        <v>270</v>
      </c>
      <c r="X24" s="606"/>
      <c r="Y24" s="606"/>
      <c r="Z24" s="671" t="s">
        <v>817</v>
      </c>
      <c r="AA24" s="671"/>
      <c r="AB24" s="671"/>
      <c r="AC24" s="671" t="s">
        <v>274</v>
      </c>
      <c r="AD24" s="671"/>
      <c r="AE24" s="672"/>
      <c r="AF24" s="605" t="s">
        <v>818</v>
      </c>
      <c r="AG24" s="606"/>
      <c r="AH24" s="606"/>
      <c r="AI24" s="606"/>
      <c r="AJ24" s="606"/>
      <c r="AK24" s="606"/>
      <c r="AL24" s="606"/>
      <c r="AM24" s="606"/>
      <c r="AN24" s="606"/>
      <c r="AO24" s="606"/>
      <c r="AP24" s="607"/>
      <c r="AQ24" s="606" t="s">
        <v>15</v>
      </c>
      <c r="AR24" s="606"/>
      <c r="AS24" s="607"/>
      <c r="AT24" s="671" t="s">
        <v>280</v>
      </c>
      <c r="AU24" s="671"/>
      <c r="AV24" s="672"/>
      <c r="AX24" s="160" t="str">
        <f t="shared" si="1"/>
        <v/>
      </c>
    </row>
    <row r="25" spans="2:56" ht="72.75" customHeight="1" x14ac:dyDescent="0.15">
      <c r="B25" s="165">
        <v>1</v>
      </c>
      <c r="C25" s="673">
        <v>43215</v>
      </c>
      <c r="D25" s="674"/>
      <c r="E25" s="674"/>
      <c r="F25" s="675" t="s">
        <v>864</v>
      </c>
      <c r="G25" s="674"/>
      <c r="H25" s="674"/>
      <c r="I25" s="674"/>
      <c r="J25" s="674"/>
      <c r="K25" s="676"/>
      <c r="L25" s="677" t="s">
        <v>865</v>
      </c>
      <c r="M25" s="678"/>
      <c r="N25" s="678"/>
      <c r="O25" s="678"/>
      <c r="P25" s="678"/>
      <c r="Q25" s="678"/>
      <c r="R25" s="678"/>
      <c r="S25" s="678"/>
      <c r="T25" s="678"/>
      <c r="U25" s="678"/>
      <c r="V25" s="679"/>
      <c r="W25" s="675" t="s">
        <v>866</v>
      </c>
      <c r="X25" s="674"/>
      <c r="Y25" s="674"/>
      <c r="Z25" s="680" t="s">
        <v>867</v>
      </c>
      <c r="AA25" s="680"/>
      <c r="AB25" s="680"/>
      <c r="AC25" s="681"/>
      <c r="AD25" s="681"/>
      <c r="AE25" s="682"/>
      <c r="AF25" s="683" t="s">
        <v>870</v>
      </c>
      <c r="AG25" s="678"/>
      <c r="AH25" s="678"/>
      <c r="AI25" s="678"/>
      <c r="AJ25" s="678"/>
      <c r="AK25" s="678"/>
      <c r="AL25" s="678"/>
      <c r="AM25" s="678"/>
      <c r="AN25" s="678"/>
      <c r="AO25" s="678"/>
      <c r="AP25" s="679"/>
      <c r="AQ25" s="674" t="s">
        <v>869</v>
      </c>
      <c r="AR25" s="674"/>
      <c r="AS25" s="676"/>
      <c r="AT25" s="684">
        <v>43216</v>
      </c>
      <c r="AU25" s="684"/>
      <c r="AV25" s="685"/>
      <c r="AX25" s="160" t="str">
        <f t="shared" si="1"/>
        <v/>
      </c>
    </row>
    <row r="26" spans="2:56" ht="48" customHeight="1" x14ac:dyDescent="0.15">
      <c r="B26" s="165">
        <v>2</v>
      </c>
      <c r="C26" s="673">
        <v>43216</v>
      </c>
      <c r="D26" s="686"/>
      <c r="E26" s="687"/>
      <c r="F26" s="675" t="s">
        <v>871</v>
      </c>
      <c r="G26" s="674"/>
      <c r="H26" s="674"/>
      <c r="I26" s="674"/>
      <c r="J26" s="674"/>
      <c r="K26" s="676"/>
      <c r="L26" s="677" t="s">
        <v>872</v>
      </c>
      <c r="M26" s="678"/>
      <c r="N26" s="678"/>
      <c r="O26" s="678"/>
      <c r="P26" s="678"/>
      <c r="Q26" s="678"/>
      <c r="R26" s="678"/>
      <c r="S26" s="678"/>
      <c r="T26" s="678"/>
      <c r="U26" s="678"/>
      <c r="V26" s="679"/>
      <c r="W26" s="675" t="s">
        <v>873</v>
      </c>
      <c r="X26" s="674"/>
      <c r="Y26" s="676"/>
      <c r="Z26" s="675" t="s">
        <v>874</v>
      </c>
      <c r="AA26" s="674"/>
      <c r="AB26" s="676"/>
      <c r="AC26" s="681"/>
      <c r="AD26" s="681"/>
      <c r="AE26" s="682"/>
      <c r="AF26" s="683" t="s">
        <v>876</v>
      </c>
      <c r="AG26" s="678"/>
      <c r="AH26" s="678"/>
      <c r="AI26" s="678"/>
      <c r="AJ26" s="678"/>
      <c r="AK26" s="678"/>
      <c r="AL26" s="678"/>
      <c r="AM26" s="678"/>
      <c r="AN26" s="678"/>
      <c r="AO26" s="678"/>
      <c r="AP26" s="679"/>
      <c r="AQ26" s="674" t="s">
        <v>11</v>
      </c>
      <c r="AR26" s="674"/>
      <c r="AS26" s="676"/>
      <c r="AT26" s="684">
        <v>43216</v>
      </c>
      <c r="AU26" s="684"/>
      <c r="AV26" s="685"/>
      <c r="AX26" s="160" t="str">
        <f t="shared" si="1"/>
        <v/>
      </c>
    </row>
    <row r="27" spans="2:56" ht="63.75" customHeight="1" x14ac:dyDescent="0.15">
      <c r="B27" s="165">
        <v>3</v>
      </c>
      <c r="C27" s="673">
        <v>43216</v>
      </c>
      <c r="D27" s="686"/>
      <c r="E27" s="687"/>
      <c r="F27" s="675" t="s">
        <v>875</v>
      </c>
      <c r="G27" s="674"/>
      <c r="H27" s="674"/>
      <c r="I27" s="674"/>
      <c r="J27" s="674"/>
      <c r="K27" s="676"/>
      <c r="L27" s="677" t="s">
        <v>879</v>
      </c>
      <c r="M27" s="678"/>
      <c r="N27" s="678"/>
      <c r="O27" s="678"/>
      <c r="P27" s="678"/>
      <c r="Q27" s="678"/>
      <c r="R27" s="678"/>
      <c r="S27" s="678"/>
      <c r="T27" s="678"/>
      <c r="U27" s="678"/>
      <c r="V27" s="679"/>
      <c r="W27" s="675" t="s">
        <v>873</v>
      </c>
      <c r="X27" s="674"/>
      <c r="Y27" s="676"/>
      <c r="Z27" s="675" t="s">
        <v>874</v>
      </c>
      <c r="AA27" s="674"/>
      <c r="AB27" s="676"/>
      <c r="AC27" s="681"/>
      <c r="AD27" s="681"/>
      <c r="AE27" s="682"/>
      <c r="AF27" s="683" t="s">
        <v>880</v>
      </c>
      <c r="AG27" s="678"/>
      <c r="AH27" s="678"/>
      <c r="AI27" s="678"/>
      <c r="AJ27" s="678"/>
      <c r="AK27" s="678"/>
      <c r="AL27" s="678"/>
      <c r="AM27" s="678"/>
      <c r="AN27" s="678"/>
      <c r="AO27" s="678"/>
      <c r="AP27" s="679"/>
      <c r="AQ27" s="674" t="s">
        <v>11</v>
      </c>
      <c r="AR27" s="674"/>
      <c r="AS27" s="676"/>
      <c r="AT27" s="684">
        <v>43216</v>
      </c>
      <c r="AU27" s="684"/>
      <c r="AV27" s="685"/>
      <c r="AX27" s="160" t="str">
        <f t="shared" si="1"/>
        <v/>
      </c>
    </row>
    <row r="28" spans="2:56" ht="33" customHeight="1" x14ac:dyDescent="0.15">
      <c r="B28" s="165"/>
      <c r="C28" s="673"/>
      <c r="D28" s="674"/>
      <c r="E28" s="674"/>
      <c r="F28" s="675"/>
      <c r="G28" s="674"/>
      <c r="H28" s="674"/>
      <c r="I28" s="674"/>
      <c r="J28" s="674"/>
      <c r="K28" s="676"/>
      <c r="L28" s="677"/>
      <c r="M28" s="678"/>
      <c r="N28" s="678"/>
      <c r="O28" s="678"/>
      <c r="P28" s="678"/>
      <c r="Q28" s="678"/>
      <c r="R28" s="678"/>
      <c r="S28" s="678"/>
      <c r="T28" s="678"/>
      <c r="U28" s="678"/>
      <c r="V28" s="679"/>
      <c r="W28" s="675"/>
      <c r="X28" s="674"/>
      <c r="Y28" s="674"/>
      <c r="Z28" s="680"/>
      <c r="AA28" s="680"/>
      <c r="AB28" s="680"/>
      <c r="AC28" s="681"/>
      <c r="AD28" s="681"/>
      <c r="AE28" s="682"/>
      <c r="AF28" s="683"/>
      <c r="AG28" s="678"/>
      <c r="AH28" s="678"/>
      <c r="AI28" s="678"/>
      <c r="AJ28" s="678"/>
      <c r="AK28" s="678"/>
      <c r="AL28" s="678"/>
      <c r="AM28" s="678"/>
      <c r="AN28" s="678"/>
      <c r="AO28" s="678"/>
      <c r="AP28" s="679"/>
      <c r="AQ28" s="674"/>
      <c r="AR28" s="674"/>
      <c r="AS28" s="676"/>
      <c r="AT28" s="684"/>
      <c r="AU28" s="684"/>
      <c r="AV28" s="685"/>
      <c r="AX28" s="160" t="str">
        <f t="shared" si="1"/>
        <v/>
      </c>
    </row>
    <row r="29" spans="2:56" ht="33" customHeight="1" x14ac:dyDescent="0.15">
      <c r="B29" s="165"/>
      <c r="C29" s="673"/>
      <c r="D29" s="674"/>
      <c r="E29" s="674"/>
      <c r="F29" s="675"/>
      <c r="G29" s="674"/>
      <c r="H29" s="674"/>
      <c r="I29" s="674"/>
      <c r="J29" s="674"/>
      <c r="K29" s="676"/>
      <c r="L29" s="677"/>
      <c r="M29" s="678"/>
      <c r="N29" s="678"/>
      <c r="O29" s="678"/>
      <c r="P29" s="678"/>
      <c r="Q29" s="678"/>
      <c r="R29" s="678"/>
      <c r="S29" s="678"/>
      <c r="T29" s="678"/>
      <c r="U29" s="678"/>
      <c r="V29" s="679"/>
      <c r="W29" s="675"/>
      <c r="X29" s="674"/>
      <c r="Y29" s="674"/>
      <c r="Z29" s="680"/>
      <c r="AA29" s="680"/>
      <c r="AB29" s="680"/>
      <c r="AC29" s="681"/>
      <c r="AD29" s="681"/>
      <c r="AE29" s="682"/>
      <c r="AF29" s="683"/>
      <c r="AG29" s="678"/>
      <c r="AH29" s="678"/>
      <c r="AI29" s="678"/>
      <c r="AJ29" s="678"/>
      <c r="AK29" s="678"/>
      <c r="AL29" s="678"/>
      <c r="AM29" s="678"/>
      <c r="AN29" s="678"/>
      <c r="AO29" s="678"/>
      <c r="AP29" s="679"/>
      <c r="AQ29" s="674"/>
      <c r="AR29" s="674"/>
      <c r="AS29" s="676"/>
      <c r="AT29" s="684"/>
      <c r="AU29" s="684"/>
      <c r="AV29" s="685"/>
      <c r="AX29" s="160" t="str">
        <f>IF(ISBLANK(AL16), "", AL16)</f>
        <v/>
      </c>
    </row>
    <row r="30" spans="2:56" ht="33" customHeight="1" x14ac:dyDescent="0.15">
      <c r="B30" s="165"/>
      <c r="C30" s="673"/>
      <c r="D30" s="674"/>
      <c r="E30" s="674"/>
      <c r="F30" s="675"/>
      <c r="G30" s="674"/>
      <c r="H30" s="674"/>
      <c r="I30" s="674"/>
      <c r="J30" s="674"/>
      <c r="K30" s="676"/>
      <c r="L30" s="677"/>
      <c r="M30" s="678"/>
      <c r="N30" s="678"/>
      <c r="O30" s="678"/>
      <c r="P30" s="678"/>
      <c r="Q30" s="678"/>
      <c r="R30" s="678"/>
      <c r="S30" s="678"/>
      <c r="T30" s="678"/>
      <c r="U30" s="678"/>
      <c r="V30" s="679"/>
      <c r="W30" s="675"/>
      <c r="X30" s="674"/>
      <c r="Y30" s="674"/>
      <c r="Z30" s="680"/>
      <c r="AA30" s="680"/>
      <c r="AB30" s="680"/>
      <c r="AC30" s="681"/>
      <c r="AD30" s="681"/>
      <c r="AE30" s="682"/>
      <c r="AF30" s="683"/>
      <c r="AG30" s="678"/>
      <c r="AH30" s="678"/>
      <c r="AI30" s="678"/>
      <c r="AJ30" s="678"/>
      <c r="AK30" s="678"/>
      <c r="AL30" s="678"/>
      <c r="AM30" s="678"/>
      <c r="AN30" s="678"/>
      <c r="AO30" s="678"/>
      <c r="AP30" s="679"/>
      <c r="AQ30" s="674"/>
      <c r="AR30" s="674"/>
      <c r="AS30" s="676"/>
      <c r="AT30" s="684"/>
      <c r="AU30" s="684"/>
      <c r="AV30" s="685"/>
    </row>
    <row r="31" spans="2:56" ht="33" customHeight="1" x14ac:dyDescent="0.15">
      <c r="B31" s="165"/>
      <c r="C31" s="673"/>
      <c r="D31" s="674"/>
      <c r="E31" s="674"/>
      <c r="F31" s="675"/>
      <c r="G31" s="674"/>
      <c r="H31" s="674"/>
      <c r="I31" s="674"/>
      <c r="J31" s="674"/>
      <c r="K31" s="676"/>
      <c r="L31" s="677"/>
      <c r="M31" s="678"/>
      <c r="N31" s="678"/>
      <c r="O31" s="678"/>
      <c r="P31" s="678"/>
      <c r="Q31" s="678"/>
      <c r="R31" s="678"/>
      <c r="S31" s="678"/>
      <c r="T31" s="678"/>
      <c r="U31" s="678"/>
      <c r="V31" s="679"/>
      <c r="W31" s="675"/>
      <c r="X31" s="674"/>
      <c r="Y31" s="674"/>
      <c r="Z31" s="680"/>
      <c r="AA31" s="680"/>
      <c r="AB31" s="680"/>
      <c r="AC31" s="681"/>
      <c r="AD31" s="681"/>
      <c r="AE31" s="682"/>
      <c r="AF31" s="683"/>
      <c r="AG31" s="678"/>
      <c r="AH31" s="678"/>
      <c r="AI31" s="678"/>
      <c r="AJ31" s="678"/>
      <c r="AK31" s="678"/>
      <c r="AL31" s="678"/>
      <c r="AM31" s="678"/>
      <c r="AN31" s="678"/>
      <c r="AO31" s="678"/>
      <c r="AP31" s="679"/>
      <c r="AQ31" s="674"/>
      <c r="AR31" s="674"/>
      <c r="AS31" s="676"/>
      <c r="AT31" s="684"/>
      <c r="AU31" s="684"/>
      <c r="AV31" s="685"/>
      <c r="AX31" s="160" t="s">
        <v>862</v>
      </c>
    </row>
    <row r="32" spans="2:56" ht="33" customHeight="1" x14ac:dyDescent="0.15">
      <c r="B32" s="165"/>
      <c r="C32" s="673"/>
      <c r="D32" s="674"/>
      <c r="E32" s="674"/>
      <c r="F32" s="675"/>
      <c r="G32" s="674"/>
      <c r="H32" s="674"/>
      <c r="I32" s="674"/>
      <c r="J32" s="674"/>
      <c r="K32" s="676"/>
      <c r="L32" s="677"/>
      <c r="M32" s="678"/>
      <c r="N32" s="678"/>
      <c r="O32" s="678"/>
      <c r="P32" s="678"/>
      <c r="Q32" s="678"/>
      <c r="R32" s="678"/>
      <c r="S32" s="678"/>
      <c r="T32" s="678"/>
      <c r="U32" s="678"/>
      <c r="V32" s="679"/>
      <c r="W32" s="675"/>
      <c r="X32" s="674"/>
      <c r="Y32" s="674"/>
      <c r="Z32" s="680"/>
      <c r="AA32" s="680"/>
      <c r="AB32" s="680"/>
      <c r="AC32" s="681"/>
      <c r="AD32" s="681"/>
      <c r="AE32" s="682"/>
      <c r="AF32" s="683"/>
      <c r="AG32" s="678"/>
      <c r="AH32" s="678"/>
      <c r="AI32" s="678"/>
      <c r="AJ32" s="678"/>
      <c r="AK32" s="678"/>
      <c r="AL32" s="678"/>
      <c r="AM32" s="678"/>
      <c r="AN32" s="678"/>
      <c r="AO32" s="678"/>
      <c r="AP32" s="679"/>
      <c r="AQ32" s="674"/>
      <c r="AR32" s="674"/>
      <c r="AS32" s="676"/>
      <c r="AT32" s="684"/>
      <c r="AU32" s="684"/>
      <c r="AV32" s="685"/>
    </row>
    <row r="33" spans="2:48" ht="33" customHeight="1" x14ac:dyDescent="0.15">
      <c r="B33" s="165"/>
      <c r="C33" s="673"/>
      <c r="D33" s="674"/>
      <c r="E33" s="674"/>
      <c r="F33" s="675"/>
      <c r="G33" s="674"/>
      <c r="H33" s="674"/>
      <c r="I33" s="674"/>
      <c r="J33" s="674"/>
      <c r="K33" s="676"/>
      <c r="L33" s="677"/>
      <c r="M33" s="678"/>
      <c r="N33" s="678"/>
      <c r="O33" s="678"/>
      <c r="P33" s="678"/>
      <c r="Q33" s="678"/>
      <c r="R33" s="678"/>
      <c r="S33" s="678"/>
      <c r="T33" s="678"/>
      <c r="U33" s="678"/>
      <c r="V33" s="679"/>
      <c r="W33" s="675"/>
      <c r="X33" s="674"/>
      <c r="Y33" s="674"/>
      <c r="Z33" s="680"/>
      <c r="AA33" s="680"/>
      <c r="AB33" s="680"/>
      <c r="AC33" s="681"/>
      <c r="AD33" s="681"/>
      <c r="AE33" s="682"/>
      <c r="AF33" s="683"/>
      <c r="AG33" s="678"/>
      <c r="AH33" s="678"/>
      <c r="AI33" s="678"/>
      <c r="AJ33" s="678"/>
      <c r="AK33" s="678"/>
      <c r="AL33" s="678"/>
      <c r="AM33" s="678"/>
      <c r="AN33" s="678"/>
      <c r="AO33" s="678"/>
      <c r="AP33" s="679"/>
      <c r="AQ33" s="674"/>
      <c r="AR33" s="674"/>
      <c r="AS33" s="676"/>
      <c r="AT33" s="684"/>
      <c r="AU33" s="684"/>
      <c r="AV33" s="685"/>
    </row>
    <row r="34" spans="2:48" ht="33" customHeight="1" thickBot="1" x14ac:dyDescent="0.2">
      <c r="B34" s="166"/>
      <c r="C34" s="692"/>
      <c r="D34" s="688"/>
      <c r="E34" s="689"/>
      <c r="F34" s="692"/>
      <c r="G34" s="688"/>
      <c r="H34" s="688"/>
      <c r="I34" s="688"/>
      <c r="J34" s="688"/>
      <c r="K34" s="689"/>
      <c r="L34" s="693"/>
      <c r="M34" s="694"/>
      <c r="N34" s="694"/>
      <c r="O34" s="694"/>
      <c r="P34" s="694"/>
      <c r="Q34" s="694"/>
      <c r="R34" s="694"/>
      <c r="S34" s="694"/>
      <c r="T34" s="694"/>
      <c r="U34" s="694"/>
      <c r="V34" s="694"/>
      <c r="W34" s="692"/>
      <c r="X34" s="688"/>
      <c r="Y34" s="688"/>
      <c r="Z34" s="695"/>
      <c r="AA34" s="695"/>
      <c r="AB34" s="695"/>
      <c r="AC34" s="696"/>
      <c r="AD34" s="696"/>
      <c r="AE34" s="697"/>
      <c r="AF34" s="698"/>
      <c r="AG34" s="694"/>
      <c r="AH34" s="694"/>
      <c r="AI34" s="694"/>
      <c r="AJ34" s="694"/>
      <c r="AK34" s="694"/>
      <c r="AL34" s="694"/>
      <c r="AM34" s="694"/>
      <c r="AN34" s="694"/>
      <c r="AO34" s="694"/>
      <c r="AP34" s="699"/>
      <c r="AQ34" s="688"/>
      <c r="AR34" s="688"/>
      <c r="AS34" s="689"/>
      <c r="AT34" s="690"/>
      <c r="AU34" s="690"/>
      <c r="AV34" s="691"/>
    </row>
  </sheetData>
  <mergeCells count="254">
    <mergeCell ref="AT1:AV1"/>
    <mergeCell ref="AF2:AG2"/>
    <mergeCell ref="AH2:AJ2"/>
    <mergeCell ref="AL2:AM2"/>
    <mergeCell ref="AN2:AP2"/>
    <mergeCell ref="AR2:AS2"/>
    <mergeCell ref="AT2:AV2"/>
    <mergeCell ref="B1:N2"/>
    <mergeCell ref="AF1:AG1"/>
    <mergeCell ref="AH1:AJ1"/>
    <mergeCell ref="AL1:AM1"/>
    <mergeCell ref="AN1:AP1"/>
    <mergeCell ref="AR1:AS1"/>
    <mergeCell ref="AT4:AV4"/>
    <mergeCell ref="B5:D5"/>
    <mergeCell ref="E5:L5"/>
    <mergeCell ref="M5:O5"/>
    <mergeCell ref="P5:W5"/>
    <mergeCell ref="AA5:AC5"/>
    <mergeCell ref="AD5:AE5"/>
    <mergeCell ref="AF5:AH5"/>
    <mergeCell ref="AI5:AK5"/>
    <mergeCell ref="AL5:AN5"/>
    <mergeCell ref="AD4:AE4"/>
    <mergeCell ref="AF4:AH4"/>
    <mergeCell ref="AI4:AK4"/>
    <mergeCell ref="AL4:AN4"/>
    <mergeCell ref="AO4:AP4"/>
    <mergeCell ref="AQ4:AS4"/>
    <mergeCell ref="B4:D4"/>
    <mergeCell ref="E4:L4"/>
    <mergeCell ref="M4:O4"/>
    <mergeCell ref="P4:R4"/>
    <mergeCell ref="Y4:Z17"/>
    <mergeCell ref="AA4:AC4"/>
    <mergeCell ref="AA12:AC12"/>
    <mergeCell ref="AA14:AC14"/>
    <mergeCell ref="AO5:AP5"/>
    <mergeCell ref="AQ5:AS5"/>
    <mergeCell ref="AT5:AV5"/>
    <mergeCell ref="B6:D6"/>
    <mergeCell ref="E6:L6"/>
    <mergeCell ref="M6:O6"/>
    <mergeCell ref="P6:W6"/>
    <mergeCell ref="AA6:AC6"/>
    <mergeCell ref="AD6:AE6"/>
    <mergeCell ref="AF6:AH6"/>
    <mergeCell ref="AI6:AK6"/>
    <mergeCell ref="AL6:AN6"/>
    <mergeCell ref="AO6:AP6"/>
    <mergeCell ref="AQ6:AS6"/>
    <mergeCell ref="AT6:AV6"/>
    <mergeCell ref="AA7:AC7"/>
    <mergeCell ref="AD7:AE7"/>
    <mergeCell ref="AF7:AH7"/>
    <mergeCell ref="AI7:AK7"/>
    <mergeCell ref="AL7:AN7"/>
    <mergeCell ref="AO7:AP7"/>
    <mergeCell ref="AQ7:AS7"/>
    <mergeCell ref="AT7:AV7"/>
    <mergeCell ref="B8:D8"/>
    <mergeCell ref="E8:G8"/>
    <mergeCell ref="I8:K8"/>
    <mergeCell ref="AA8:AC8"/>
    <mergeCell ref="AD8:AE8"/>
    <mergeCell ref="AF8:AH8"/>
    <mergeCell ref="AI8:AK8"/>
    <mergeCell ref="AL8:AN8"/>
    <mergeCell ref="AO8:AP8"/>
    <mergeCell ref="AQ8:AS8"/>
    <mergeCell ref="AT8:AV8"/>
    <mergeCell ref="AA16:AC16"/>
    <mergeCell ref="AL9:AN9"/>
    <mergeCell ref="AO9:AP9"/>
    <mergeCell ref="AA11:AC11"/>
    <mergeCell ref="AD11:AE11"/>
    <mergeCell ref="AF11:AH11"/>
    <mergeCell ref="AI11:AK11"/>
    <mergeCell ref="AL11:AN11"/>
    <mergeCell ref="AO11:AP11"/>
    <mergeCell ref="AQ9:AS9"/>
    <mergeCell ref="AT9:AV9"/>
    <mergeCell ref="AA10:AC10"/>
    <mergeCell ref="AD10:AE10"/>
    <mergeCell ref="AF10:AH10"/>
    <mergeCell ref="AI10:AK10"/>
    <mergeCell ref="AL10:AN10"/>
    <mergeCell ref="AO10:AP10"/>
    <mergeCell ref="AQ10:AS10"/>
    <mergeCell ref="AT10:AV10"/>
    <mergeCell ref="AA9:AC9"/>
    <mergeCell ref="AD9:AE9"/>
    <mergeCell ref="AF9:AH9"/>
    <mergeCell ref="AI9:AK9"/>
    <mergeCell ref="AQ11:AS11"/>
    <mergeCell ref="AT11:AV11"/>
    <mergeCell ref="AT12:AV12"/>
    <mergeCell ref="AA13:AC13"/>
    <mergeCell ref="AD13:AE13"/>
    <mergeCell ref="AF13:AH13"/>
    <mergeCell ref="AI13:AK13"/>
    <mergeCell ref="AL13:AN13"/>
    <mergeCell ref="AO13:AP13"/>
    <mergeCell ref="AQ13:AS13"/>
    <mergeCell ref="AT13:AV13"/>
    <mergeCell ref="AD12:AE12"/>
    <mergeCell ref="AF12:AH12"/>
    <mergeCell ref="AI12:AK12"/>
    <mergeCell ref="AL12:AN12"/>
    <mergeCell ref="AO12:AP12"/>
    <mergeCell ref="AQ12:AS12"/>
    <mergeCell ref="AT14:AV14"/>
    <mergeCell ref="AA15:AC15"/>
    <mergeCell ref="AD15:AE15"/>
    <mergeCell ref="AF15:AH15"/>
    <mergeCell ref="AI15:AK15"/>
    <mergeCell ref="AL15:AN15"/>
    <mergeCell ref="AO15:AP15"/>
    <mergeCell ref="AQ15:AS15"/>
    <mergeCell ref="AT15:AV15"/>
    <mergeCell ref="AD14:AE14"/>
    <mergeCell ref="AF14:AH14"/>
    <mergeCell ref="AI14:AK14"/>
    <mergeCell ref="AL14:AN14"/>
    <mergeCell ref="AO14:AP14"/>
    <mergeCell ref="AQ14:AS14"/>
    <mergeCell ref="B19:D20"/>
    <mergeCell ref="E19:W20"/>
    <mergeCell ref="Y19:Z20"/>
    <mergeCell ref="AA19:AP20"/>
    <mergeCell ref="AR19:AV19"/>
    <mergeCell ref="AR20:AT20"/>
    <mergeCell ref="AU20:AV20"/>
    <mergeCell ref="AT16:AV16"/>
    <mergeCell ref="AA17:AC17"/>
    <mergeCell ref="AD17:AE17"/>
    <mergeCell ref="AF17:AH17"/>
    <mergeCell ref="AI17:AK17"/>
    <mergeCell ref="AL17:AN17"/>
    <mergeCell ref="AO17:AP17"/>
    <mergeCell ref="AQ17:AS17"/>
    <mergeCell ref="AT17:AV17"/>
    <mergeCell ref="AD16:AE16"/>
    <mergeCell ref="AF16:AH16"/>
    <mergeCell ref="AI16:AK16"/>
    <mergeCell ref="AL16:AN16"/>
    <mergeCell ref="AO16:AP16"/>
    <mergeCell ref="AQ16:AS16"/>
    <mergeCell ref="B9:D17"/>
    <mergeCell ref="E9:W17"/>
    <mergeCell ref="AR21:AT21"/>
    <mergeCell ref="AU21:AV21"/>
    <mergeCell ref="AR22:AT22"/>
    <mergeCell ref="AU22:AV22"/>
    <mergeCell ref="B23:AV23"/>
    <mergeCell ref="C24:E24"/>
    <mergeCell ref="F24:K24"/>
    <mergeCell ref="L24:V24"/>
    <mergeCell ref="W24:Y24"/>
    <mergeCell ref="Z24:AB24"/>
    <mergeCell ref="AC24:AE24"/>
    <mergeCell ref="AF24:AP24"/>
    <mergeCell ref="AQ24:AS24"/>
    <mergeCell ref="AT24:AV24"/>
    <mergeCell ref="C25:E25"/>
    <mergeCell ref="F25:K25"/>
    <mergeCell ref="L25:V25"/>
    <mergeCell ref="W25:Y25"/>
    <mergeCell ref="Z25:AB25"/>
    <mergeCell ref="AC25:AE25"/>
    <mergeCell ref="AF25:AP25"/>
    <mergeCell ref="AQ25:AS25"/>
    <mergeCell ref="AT25:AV25"/>
    <mergeCell ref="C26:E26"/>
    <mergeCell ref="F26:K26"/>
    <mergeCell ref="L26:V26"/>
    <mergeCell ref="W26:Y26"/>
    <mergeCell ref="Z26:AB26"/>
    <mergeCell ref="AC26:AE26"/>
    <mergeCell ref="AF26:AP26"/>
    <mergeCell ref="AQ26:AS26"/>
    <mergeCell ref="AT26:AV26"/>
    <mergeCell ref="C27:E27"/>
    <mergeCell ref="F27:K27"/>
    <mergeCell ref="L27:V27"/>
    <mergeCell ref="W27:Y27"/>
    <mergeCell ref="Z27:AB27"/>
    <mergeCell ref="AC27:AE27"/>
    <mergeCell ref="AF27:AP27"/>
    <mergeCell ref="AQ27:AS27"/>
    <mergeCell ref="AT27:AV27"/>
    <mergeCell ref="C28:E28"/>
    <mergeCell ref="F28:K28"/>
    <mergeCell ref="L28:V28"/>
    <mergeCell ref="W28:Y28"/>
    <mergeCell ref="Z28:AB28"/>
    <mergeCell ref="AC28:AE28"/>
    <mergeCell ref="AF28:AP28"/>
    <mergeCell ref="AQ28:AS28"/>
    <mergeCell ref="AT28:AV28"/>
    <mergeCell ref="AF29:AP29"/>
    <mergeCell ref="AQ29:AS29"/>
    <mergeCell ref="AT29:AV29"/>
    <mergeCell ref="C30:E30"/>
    <mergeCell ref="F30:K30"/>
    <mergeCell ref="L30:V30"/>
    <mergeCell ref="W30:Y30"/>
    <mergeCell ref="Z30:AB30"/>
    <mergeCell ref="AC30:AE30"/>
    <mergeCell ref="AF30:AP30"/>
    <mergeCell ref="C29:E29"/>
    <mergeCell ref="F29:K29"/>
    <mergeCell ref="L29:V29"/>
    <mergeCell ref="W29:Y29"/>
    <mergeCell ref="Z29:AB29"/>
    <mergeCell ref="AC29:AE29"/>
    <mergeCell ref="AQ30:AS30"/>
    <mergeCell ref="AT30:AV30"/>
    <mergeCell ref="C31:E31"/>
    <mergeCell ref="F31:K31"/>
    <mergeCell ref="L31:V31"/>
    <mergeCell ref="W31:Y31"/>
    <mergeCell ref="Z31:AB31"/>
    <mergeCell ref="AC31:AE31"/>
    <mergeCell ref="AF31:AP31"/>
    <mergeCell ref="AQ31:AS31"/>
    <mergeCell ref="AT31:AV31"/>
    <mergeCell ref="C32:E32"/>
    <mergeCell ref="F32:K32"/>
    <mergeCell ref="L32:V32"/>
    <mergeCell ref="W32:Y32"/>
    <mergeCell ref="Z32:AB32"/>
    <mergeCell ref="AC32:AE32"/>
    <mergeCell ref="AF32:AP32"/>
    <mergeCell ref="AQ32:AS32"/>
    <mergeCell ref="AT32:AV32"/>
    <mergeCell ref="AQ34:AS34"/>
    <mergeCell ref="AT34:AV34"/>
    <mergeCell ref="AF33:AP33"/>
    <mergeCell ref="AQ33:AS33"/>
    <mergeCell ref="AT33:AV33"/>
    <mergeCell ref="C34:E34"/>
    <mergeCell ref="F34:K34"/>
    <mergeCell ref="L34:V34"/>
    <mergeCell ref="W34:Y34"/>
    <mergeCell ref="Z34:AB34"/>
    <mergeCell ref="AC34:AE34"/>
    <mergeCell ref="AF34:AP34"/>
    <mergeCell ref="C33:E33"/>
    <mergeCell ref="F33:K33"/>
    <mergeCell ref="L33:V33"/>
    <mergeCell ref="W33:Y33"/>
    <mergeCell ref="Z33:AB33"/>
    <mergeCell ref="AC33:AE33"/>
  </mergeCells>
  <phoneticPr fontId="3"/>
  <conditionalFormatting sqref="B23:AV23 AU20:AV22">
    <cfRule type="expression" dxfId="2" priority="1" stopIfTrue="1">
      <formula>ISBLANK(INDIRECT(ADDRESS(ROW(),COLUMN())))</formula>
    </cfRule>
  </conditionalFormatting>
  <dataValidations count="6">
    <dataValidation type="list" allowBlank="1" showInputMessage="1" showErrorMessage="1" sqref="E5:L5">
      <formula1>"ソフトウェア開発文書"</formula1>
    </dataValidation>
    <dataValidation type="list" allowBlank="1" showInputMessage="1" showErrorMessage="1" sqref="P6">
      <formula1>DR種別</formula1>
    </dataValidation>
    <dataValidation type="list" allowBlank="1" showInputMessage="1" showErrorMessage="1" sqref="W25:W34 X25:Y25 X28:Y34">
      <formula1>指摘事由</formula1>
    </dataValidation>
    <dataValidation type="list" allowBlank="1" showInputMessage="1" showErrorMessage="1" sqref="Z25:Z34 AA25:AB25 AA28:AB34">
      <formula1>$AX$5:$AX$30</formula1>
    </dataValidation>
    <dataValidation type="list" allowBlank="1" showInputMessage="1" showErrorMessage="1" sqref="AQ5:AS17 AF5:AH17">
      <formula1>役割</formula1>
    </dataValidation>
    <dataValidation type="list" allowBlank="1" showInputMessage="1" showErrorMessage="1" sqref="AO5:AP17 AD5:AE17">
      <formula1>"社員"</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BD34"/>
  <sheetViews>
    <sheetView showGridLines="0" topLeftCell="A4" workbookViewId="0">
      <selection activeCell="A4" sqref="A4"/>
    </sheetView>
  </sheetViews>
  <sheetFormatPr defaultColWidth="4.5" defaultRowHeight="16.5" customHeight="1" x14ac:dyDescent="0.15"/>
  <cols>
    <col min="1" max="1" width="2.25" style="157" customWidth="1"/>
    <col min="2" max="3" width="4.5" style="157" customWidth="1"/>
    <col min="4" max="4" width="4.5" style="161" customWidth="1"/>
    <col min="5" max="48" width="4.5" style="157" customWidth="1"/>
    <col min="49" max="49" width="4.5" style="159" customWidth="1"/>
    <col min="50" max="51" width="4.5" style="160" customWidth="1"/>
    <col min="52" max="53" width="4.5" style="159" customWidth="1"/>
    <col min="54" max="256" width="4.5" style="157" customWidth="1"/>
    <col min="257" max="16384" width="4.5" style="157"/>
  </cols>
  <sheetData>
    <row r="1" spans="2:56" ht="16.5" customHeight="1" x14ac:dyDescent="0.4">
      <c r="B1" s="536" t="s">
        <v>783</v>
      </c>
      <c r="C1" s="536"/>
      <c r="D1" s="536"/>
      <c r="E1" s="536"/>
      <c r="F1" s="536"/>
      <c r="G1" s="536"/>
      <c r="H1" s="536"/>
      <c r="I1" s="536"/>
      <c r="J1" s="536"/>
      <c r="K1" s="536"/>
      <c r="L1" s="536"/>
      <c r="M1" s="536"/>
      <c r="N1" s="536"/>
      <c r="AE1" s="158"/>
      <c r="AF1" s="530"/>
      <c r="AG1" s="530"/>
      <c r="AH1" s="532"/>
      <c r="AI1" s="532"/>
      <c r="AJ1" s="532"/>
      <c r="AK1" s="158"/>
      <c r="AL1" s="530"/>
      <c r="AM1" s="530"/>
      <c r="AN1" s="532"/>
      <c r="AO1" s="532"/>
      <c r="AP1" s="532"/>
      <c r="AQ1" s="158"/>
      <c r="AR1" s="537" t="s">
        <v>250</v>
      </c>
      <c r="AS1" s="537"/>
      <c r="AT1" s="529" t="s">
        <v>784</v>
      </c>
      <c r="AU1" s="529"/>
      <c r="AV1" s="529"/>
      <c r="AX1" s="160" t="s">
        <v>785</v>
      </c>
    </row>
    <row r="2" spans="2:56" ht="16.5" customHeight="1" x14ac:dyDescent="0.4">
      <c r="B2" s="536"/>
      <c r="C2" s="536"/>
      <c r="D2" s="536"/>
      <c r="E2" s="536"/>
      <c r="F2" s="536"/>
      <c r="G2" s="536"/>
      <c r="H2" s="536"/>
      <c r="I2" s="536"/>
      <c r="J2" s="536"/>
      <c r="K2" s="536"/>
      <c r="L2" s="536"/>
      <c r="M2" s="536"/>
      <c r="N2" s="536"/>
      <c r="AE2" s="158"/>
      <c r="AF2" s="530"/>
      <c r="AG2" s="530"/>
      <c r="AH2" s="531"/>
      <c r="AI2" s="532"/>
      <c r="AJ2" s="532"/>
      <c r="AK2" s="158"/>
      <c r="AL2" s="530"/>
      <c r="AM2" s="530"/>
      <c r="AN2" s="531"/>
      <c r="AO2" s="532"/>
      <c r="AP2" s="532"/>
      <c r="AQ2" s="158"/>
      <c r="AR2" s="533" t="s">
        <v>786</v>
      </c>
      <c r="AS2" s="533"/>
      <c r="AT2" s="534">
        <v>43179</v>
      </c>
      <c r="AU2" s="535"/>
      <c r="AV2" s="535"/>
      <c r="AX2" s="160" t="s">
        <v>787</v>
      </c>
    </row>
    <row r="3" spans="2:56" ht="16.5" customHeight="1" thickBot="1" x14ac:dyDescent="0.45">
      <c r="AJ3" s="253"/>
      <c r="AK3" s="253"/>
      <c r="AL3" s="162"/>
      <c r="AM3" s="253"/>
      <c r="AN3" s="253"/>
    </row>
    <row r="4" spans="2:56" ht="16.5" customHeight="1" thickBot="1" x14ac:dyDescent="0.2">
      <c r="B4" s="564" t="s">
        <v>233</v>
      </c>
      <c r="C4" s="565"/>
      <c r="D4" s="565"/>
      <c r="E4" s="566" t="s">
        <v>788</v>
      </c>
      <c r="F4" s="567"/>
      <c r="G4" s="567"/>
      <c r="H4" s="567"/>
      <c r="I4" s="567"/>
      <c r="J4" s="567"/>
      <c r="K4" s="567"/>
      <c r="L4" s="568"/>
      <c r="M4" s="569"/>
      <c r="N4" s="570"/>
      <c r="O4" s="571"/>
      <c r="P4" s="572"/>
      <c r="Q4" s="572"/>
      <c r="R4" s="572"/>
      <c r="S4" s="163"/>
      <c r="Y4" s="573" t="s">
        <v>789</v>
      </c>
      <c r="Z4" s="574"/>
      <c r="AA4" s="563" t="s">
        <v>9</v>
      </c>
      <c r="AB4" s="561"/>
      <c r="AC4" s="561"/>
      <c r="AD4" s="561" t="s">
        <v>790</v>
      </c>
      <c r="AE4" s="561"/>
      <c r="AF4" s="561" t="s">
        <v>791</v>
      </c>
      <c r="AG4" s="561"/>
      <c r="AH4" s="561"/>
      <c r="AI4" s="538" t="s">
        <v>792</v>
      </c>
      <c r="AJ4" s="539"/>
      <c r="AK4" s="562"/>
      <c r="AL4" s="563" t="s">
        <v>9</v>
      </c>
      <c r="AM4" s="561"/>
      <c r="AN4" s="561"/>
      <c r="AO4" s="561" t="s">
        <v>790</v>
      </c>
      <c r="AP4" s="561"/>
      <c r="AQ4" s="561" t="s">
        <v>791</v>
      </c>
      <c r="AR4" s="561"/>
      <c r="AS4" s="561"/>
      <c r="AT4" s="538" t="s">
        <v>792</v>
      </c>
      <c r="AU4" s="539"/>
      <c r="AV4" s="540"/>
      <c r="AW4" s="157"/>
      <c r="AX4" s="160" t="s">
        <v>793</v>
      </c>
      <c r="BA4" s="159" t="str">
        <f>IF(ISBLANK(AA8), "", AA8)</f>
        <v/>
      </c>
      <c r="BB4" s="159"/>
      <c r="BC4" s="159"/>
      <c r="BD4" s="159"/>
    </row>
    <row r="5" spans="2:56" ht="16.5" customHeight="1" x14ac:dyDescent="0.15">
      <c r="B5" s="541" t="s">
        <v>794</v>
      </c>
      <c r="C5" s="542"/>
      <c r="D5" s="542"/>
      <c r="E5" s="543" t="s">
        <v>795</v>
      </c>
      <c r="F5" s="544"/>
      <c r="G5" s="544"/>
      <c r="H5" s="544"/>
      <c r="I5" s="544"/>
      <c r="J5" s="544"/>
      <c r="K5" s="544"/>
      <c r="L5" s="545"/>
      <c r="M5" s="546" t="s">
        <v>796</v>
      </c>
      <c r="N5" s="547"/>
      <c r="O5" s="548"/>
      <c r="P5" s="549"/>
      <c r="Q5" s="550"/>
      <c r="R5" s="550"/>
      <c r="S5" s="550"/>
      <c r="T5" s="550"/>
      <c r="U5" s="550"/>
      <c r="V5" s="550"/>
      <c r="W5" s="551"/>
      <c r="Y5" s="575"/>
      <c r="Z5" s="576"/>
      <c r="AA5" s="552" t="s">
        <v>41</v>
      </c>
      <c r="AB5" s="553"/>
      <c r="AC5" s="554"/>
      <c r="AD5" s="555" t="s">
        <v>797</v>
      </c>
      <c r="AE5" s="555"/>
      <c r="AF5" s="555" t="s">
        <v>798</v>
      </c>
      <c r="AG5" s="555"/>
      <c r="AH5" s="555"/>
      <c r="AI5" s="556">
        <v>43186</v>
      </c>
      <c r="AJ5" s="556"/>
      <c r="AK5" s="557"/>
      <c r="AL5" s="558"/>
      <c r="AM5" s="559"/>
      <c r="AN5" s="560"/>
      <c r="AO5" s="555"/>
      <c r="AP5" s="555"/>
      <c r="AQ5" s="555"/>
      <c r="AR5" s="555"/>
      <c r="AS5" s="555"/>
      <c r="AT5" s="582"/>
      <c r="AU5" s="556"/>
      <c r="AV5" s="583"/>
      <c r="AW5" s="157"/>
      <c r="AX5" s="160" t="str">
        <f>IF(ISBLANK(AA5), "", AA5)</f>
        <v>梶浦 義徳</v>
      </c>
      <c r="BA5" s="159" t="str">
        <f>IF(ISBLANK(AA9), "", AA9)</f>
        <v/>
      </c>
      <c r="BB5" s="159"/>
      <c r="BC5" s="159"/>
      <c r="BD5" s="159"/>
    </row>
    <row r="6" spans="2:56" ht="16.5" customHeight="1" thickBot="1" x14ac:dyDescent="0.2">
      <c r="B6" s="584" t="s">
        <v>799</v>
      </c>
      <c r="C6" s="585"/>
      <c r="D6" s="586"/>
      <c r="E6" s="587" t="s">
        <v>800</v>
      </c>
      <c r="F6" s="588"/>
      <c r="G6" s="588"/>
      <c r="H6" s="588"/>
      <c r="I6" s="588"/>
      <c r="J6" s="588"/>
      <c r="K6" s="588"/>
      <c r="L6" s="589"/>
      <c r="M6" s="590" t="s">
        <v>242</v>
      </c>
      <c r="N6" s="591"/>
      <c r="O6" s="592"/>
      <c r="P6" s="593" t="s">
        <v>295</v>
      </c>
      <c r="Q6" s="594"/>
      <c r="R6" s="594"/>
      <c r="S6" s="594"/>
      <c r="T6" s="594"/>
      <c r="U6" s="594"/>
      <c r="V6" s="594"/>
      <c r="W6" s="595"/>
      <c r="Y6" s="575"/>
      <c r="Z6" s="576"/>
      <c r="AA6" s="579" t="s">
        <v>801</v>
      </c>
      <c r="AB6" s="580"/>
      <c r="AC6" s="581"/>
      <c r="AD6" s="555" t="s">
        <v>802</v>
      </c>
      <c r="AE6" s="555"/>
      <c r="AF6" s="596" t="s">
        <v>798</v>
      </c>
      <c r="AG6" s="596"/>
      <c r="AH6" s="596"/>
      <c r="AI6" s="598">
        <v>43185</v>
      </c>
      <c r="AJ6" s="598"/>
      <c r="AK6" s="599"/>
      <c r="AL6" s="600"/>
      <c r="AM6" s="601"/>
      <c r="AN6" s="602"/>
      <c r="AO6" s="596"/>
      <c r="AP6" s="596"/>
      <c r="AQ6" s="596"/>
      <c r="AR6" s="596"/>
      <c r="AS6" s="596"/>
      <c r="AT6" s="598"/>
      <c r="AU6" s="598"/>
      <c r="AV6" s="603"/>
      <c r="AW6" s="157"/>
      <c r="AX6" s="160" t="str">
        <f t="shared" ref="AX6:AX17" si="0">IF(ISBLANK(AA6), "", AA6)</f>
        <v>松本 翔平</v>
      </c>
      <c r="BA6" s="159" t="str">
        <f>IF(ISBLANK(AA10), "", AA10)</f>
        <v/>
      </c>
      <c r="BB6" s="159"/>
      <c r="BC6" s="159"/>
      <c r="BD6" s="159"/>
    </row>
    <row r="7" spans="2:56" ht="16.5" customHeight="1" thickBot="1" x14ac:dyDescent="0.2">
      <c r="Y7" s="575"/>
      <c r="Z7" s="576"/>
      <c r="AA7" s="579" t="s">
        <v>784</v>
      </c>
      <c r="AB7" s="580"/>
      <c r="AC7" s="581"/>
      <c r="AD7" s="555" t="s">
        <v>802</v>
      </c>
      <c r="AE7" s="555"/>
      <c r="AF7" s="604" t="s">
        <v>803</v>
      </c>
      <c r="AG7" s="601"/>
      <c r="AH7" s="602"/>
      <c r="AI7" s="597" t="s">
        <v>804</v>
      </c>
      <c r="AJ7" s="598"/>
      <c r="AK7" s="599"/>
      <c r="AL7" s="600"/>
      <c r="AM7" s="601"/>
      <c r="AN7" s="602"/>
      <c r="AO7" s="596"/>
      <c r="AP7" s="596"/>
      <c r="AQ7" s="596"/>
      <c r="AR7" s="596"/>
      <c r="AS7" s="596"/>
      <c r="AT7" s="598"/>
      <c r="AU7" s="598"/>
      <c r="AV7" s="603"/>
      <c r="AW7" s="157"/>
      <c r="AX7" s="160" t="str">
        <f t="shared" si="0"/>
        <v>王 淑英</v>
      </c>
      <c r="BA7" s="159" t="str">
        <f>IF(ISBLANK(AL5), "", AL5)</f>
        <v/>
      </c>
      <c r="BB7" s="159"/>
      <c r="BC7" s="159"/>
      <c r="BD7" s="159"/>
    </row>
    <row r="8" spans="2:56" ht="16.5" customHeight="1" thickBot="1" x14ac:dyDescent="0.2">
      <c r="B8" s="605" t="s">
        <v>244</v>
      </c>
      <c r="C8" s="606"/>
      <c r="D8" s="607"/>
      <c r="E8" s="608">
        <v>43179</v>
      </c>
      <c r="F8" s="608"/>
      <c r="G8" s="608"/>
      <c r="H8" s="164" t="s">
        <v>805</v>
      </c>
      <c r="I8" s="608">
        <v>43182</v>
      </c>
      <c r="J8" s="608"/>
      <c r="K8" s="609"/>
      <c r="Y8" s="575"/>
      <c r="Z8" s="576"/>
      <c r="AA8" s="579"/>
      <c r="AB8" s="580"/>
      <c r="AC8" s="581"/>
      <c r="AD8" s="555"/>
      <c r="AE8" s="555"/>
      <c r="AF8" s="596"/>
      <c r="AG8" s="596"/>
      <c r="AH8" s="596"/>
      <c r="AI8" s="597"/>
      <c r="AJ8" s="598"/>
      <c r="AK8" s="599"/>
      <c r="AL8" s="600"/>
      <c r="AM8" s="601"/>
      <c r="AN8" s="602"/>
      <c r="AO8" s="596"/>
      <c r="AP8" s="596"/>
      <c r="AQ8" s="596"/>
      <c r="AR8" s="596"/>
      <c r="AS8" s="596"/>
      <c r="AT8" s="598"/>
      <c r="AU8" s="598"/>
      <c r="AV8" s="603"/>
      <c r="AW8" s="157"/>
      <c r="AX8" s="160" t="str">
        <f t="shared" si="0"/>
        <v/>
      </c>
      <c r="BA8" s="159" t="str">
        <f>IF(ISBLANK(AL6), "", AL6)</f>
        <v/>
      </c>
      <c r="BB8" s="159"/>
      <c r="BC8" s="159"/>
      <c r="BD8" s="159"/>
    </row>
    <row r="9" spans="2:56" ht="16.5" customHeight="1" x14ac:dyDescent="0.15">
      <c r="B9" s="645" t="s">
        <v>806</v>
      </c>
      <c r="C9" s="646"/>
      <c r="D9" s="647"/>
      <c r="E9" s="650" t="s">
        <v>804</v>
      </c>
      <c r="F9" s="651"/>
      <c r="G9" s="651"/>
      <c r="H9" s="651"/>
      <c r="I9" s="651"/>
      <c r="J9" s="651"/>
      <c r="K9" s="651"/>
      <c r="L9" s="652"/>
      <c r="M9" s="652"/>
      <c r="N9" s="652"/>
      <c r="O9" s="652"/>
      <c r="P9" s="652"/>
      <c r="Q9" s="652"/>
      <c r="R9" s="652"/>
      <c r="S9" s="652"/>
      <c r="T9" s="652"/>
      <c r="U9" s="652"/>
      <c r="V9" s="652"/>
      <c r="W9" s="653"/>
      <c r="Y9" s="575"/>
      <c r="Z9" s="576"/>
      <c r="AA9" s="579"/>
      <c r="AB9" s="580"/>
      <c r="AC9" s="581"/>
      <c r="AD9" s="555"/>
      <c r="AE9" s="555"/>
      <c r="AF9" s="596"/>
      <c r="AG9" s="596"/>
      <c r="AH9" s="596"/>
      <c r="AI9" s="598"/>
      <c r="AJ9" s="598"/>
      <c r="AK9" s="599"/>
      <c r="AL9" s="600"/>
      <c r="AM9" s="601"/>
      <c r="AN9" s="602"/>
      <c r="AO9" s="596"/>
      <c r="AP9" s="596"/>
      <c r="AQ9" s="596"/>
      <c r="AR9" s="596"/>
      <c r="AS9" s="596"/>
      <c r="AT9" s="598"/>
      <c r="AU9" s="598"/>
      <c r="AV9" s="603"/>
      <c r="AW9" s="157"/>
      <c r="AX9" s="160" t="str">
        <f t="shared" si="0"/>
        <v/>
      </c>
      <c r="BA9" s="159" t="str">
        <f>IF(ISBLANK(AL7), "", AL7)</f>
        <v/>
      </c>
      <c r="BB9" s="159"/>
      <c r="BC9" s="159"/>
      <c r="BD9" s="159"/>
    </row>
    <row r="10" spans="2:56" ht="16.5" customHeight="1" x14ac:dyDescent="0.15">
      <c r="B10" s="575"/>
      <c r="C10" s="648"/>
      <c r="D10" s="576"/>
      <c r="E10" s="654"/>
      <c r="F10" s="651"/>
      <c r="G10" s="651"/>
      <c r="H10" s="651"/>
      <c r="I10" s="651"/>
      <c r="J10" s="651"/>
      <c r="K10" s="651"/>
      <c r="L10" s="651"/>
      <c r="M10" s="651"/>
      <c r="N10" s="651"/>
      <c r="O10" s="651"/>
      <c r="P10" s="651"/>
      <c r="Q10" s="651"/>
      <c r="R10" s="651"/>
      <c r="S10" s="651"/>
      <c r="T10" s="651"/>
      <c r="U10" s="651"/>
      <c r="V10" s="651"/>
      <c r="W10" s="655"/>
      <c r="Y10" s="575"/>
      <c r="Z10" s="576"/>
      <c r="AA10" s="579"/>
      <c r="AB10" s="580"/>
      <c r="AC10" s="581"/>
      <c r="AD10" s="555"/>
      <c r="AE10" s="555"/>
      <c r="AF10" s="596"/>
      <c r="AG10" s="596"/>
      <c r="AH10" s="596"/>
      <c r="AI10" s="598"/>
      <c r="AJ10" s="598"/>
      <c r="AK10" s="599"/>
      <c r="AL10" s="600"/>
      <c r="AM10" s="601"/>
      <c r="AN10" s="602"/>
      <c r="AO10" s="596"/>
      <c r="AP10" s="596"/>
      <c r="AQ10" s="596"/>
      <c r="AR10" s="596"/>
      <c r="AS10" s="596"/>
      <c r="AT10" s="598"/>
      <c r="AU10" s="598"/>
      <c r="AV10" s="603"/>
      <c r="AW10" s="157"/>
      <c r="AX10" s="160" t="str">
        <f t="shared" si="0"/>
        <v/>
      </c>
      <c r="BA10" s="159" t="str">
        <f>IF(ISBLANK(AL8), "", AL8)</f>
        <v/>
      </c>
      <c r="BB10" s="159"/>
      <c r="BC10" s="159"/>
      <c r="BD10" s="159"/>
    </row>
    <row r="11" spans="2:56" ht="16.5" customHeight="1" x14ac:dyDescent="0.15">
      <c r="B11" s="575"/>
      <c r="C11" s="648"/>
      <c r="D11" s="576"/>
      <c r="E11" s="654"/>
      <c r="F11" s="651"/>
      <c r="G11" s="651"/>
      <c r="H11" s="651"/>
      <c r="I11" s="651"/>
      <c r="J11" s="651"/>
      <c r="K11" s="651"/>
      <c r="L11" s="651"/>
      <c r="M11" s="651"/>
      <c r="N11" s="651"/>
      <c r="O11" s="651"/>
      <c r="P11" s="651"/>
      <c r="Q11" s="651"/>
      <c r="R11" s="651"/>
      <c r="S11" s="651"/>
      <c r="T11" s="651"/>
      <c r="U11" s="651"/>
      <c r="V11" s="651"/>
      <c r="W11" s="655"/>
      <c r="Y11" s="575"/>
      <c r="Z11" s="576"/>
      <c r="AA11" s="579"/>
      <c r="AB11" s="580"/>
      <c r="AC11" s="581"/>
      <c r="AD11" s="555"/>
      <c r="AE11" s="555"/>
      <c r="AF11" s="596"/>
      <c r="AG11" s="596"/>
      <c r="AH11" s="596"/>
      <c r="AI11" s="598"/>
      <c r="AJ11" s="598"/>
      <c r="AK11" s="599"/>
      <c r="AL11" s="600"/>
      <c r="AM11" s="601"/>
      <c r="AN11" s="602"/>
      <c r="AO11" s="596"/>
      <c r="AP11" s="596"/>
      <c r="AQ11" s="596"/>
      <c r="AR11" s="596"/>
      <c r="AS11" s="596"/>
      <c r="AT11" s="598"/>
      <c r="AU11" s="598"/>
      <c r="AV11" s="603"/>
      <c r="AW11" s="157"/>
      <c r="AX11" s="160" t="str">
        <f t="shared" si="0"/>
        <v/>
      </c>
    </row>
    <row r="12" spans="2:56" ht="16.5" customHeight="1" x14ac:dyDescent="0.15">
      <c r="B12" s="575"/>
      <c r="C12" s="648"/>
      <c r="D12" s="576"/>
      <c r="E12" s="654"/>
      <c r="F12" s="651"/>
      <c r="G12" s="651"/>
      <c r="H12" s="651"/>
      <c r="I12" s="651"/>
      <c r="J12" s="651"/>
      <c r="K12" s="651"/>
      <c r="L12" s="651"/>
      <c r="M12" s="651"/>
      <c r="N12" s="651"/>
      <c r="O12" s="651"/>
      <c r="P12" s="651"/>
      <c r="Q12" s="651"/>
      <c r="R12" s="651"/>
      <c r="S12" s="651"/>
      <c r="T12" s="651"/>
      <c r="U12" s="651"/>
      <c r="V12" s="651"/>
      <c r="W12" s="655"/>
      <c r="Y12" s="575"/>
      <c r="Z12" s="576"/>
      <c r="AA12" s="579"/>
      <c r="AB12" s="580"/>
      <c r="AC12" s="581"/>
      <c r="AD12" s="555"/>
      <c r="AE12" s="555"/>
      <c r="AF12" s="596"/>
      <c r="AG12" s="596"/>
      <c r="AH12" s="596"/>
      <c r="AI12" s="598"/>
      <c r="AJ12" s="598"/>
      <c r="AK12" s="599"/>
      <c r="AL12" s="600"/>
      <c r="AM12" s="601"/>
      <c r="AN12" s="602"/>
      <c r="AO12" s="596"/>
      <c r="AP12" s="596"/>
      <c r="AQ12" s="596"/>
      <c r="AR12" s="596"/>
      <c r="AS12" s="596"/>
      <c r="AT12" s="598"/>
      <c r="AU12" s="598"/>
      <c r="AV12" s="603"/>
      <c r="AW12" s="157"/>
      <c r="AX12" s="160" t="str">
        <f t="shared" si="0"/>
        <v/>
      </c>
    </row>
    <row r="13" spans="2:56" ht="16.5" customHeight="1" x14ac:dyDescent="0.15">
      <c r="B13" s="575"/>
      <c r="C13" s="648"/>
      <c r="D13" s="576"/>
      <c r="E13" s="654"/>
      <c r="F13" s="651"/>
      <c r="G13" s="651"/>
      <c r="H13" s="651"/>
      <c r="I13" s="651"/>
      <c r="J13" s="651"/>
      <c r="K13" s="651"/>
      <c r="L13" s="651"/>
      <c r="M13" s="651"/>
      <c r="N13" s="651"/>
      <c r="O13" s="651"/>
      <c r="P13" s="651"/>
      <c r="Q13" s="651"/>
      <c r="R13" s="651"/>
      <c r="S13" s="651"/>
      <c r="T13" s="651"/>
      <c r="U13" s="651"/>
      <c r="V13" s="651"/>
      <c r="W13" s="655"/>
      <c r="Y13" s="575"/>
      <c r="Z13" s="576"/>
      <c r="AA13" s="579"/>
      <c r="AB13" s="580"/>
      <c r="AC13" s="581"/>
      <c r="AD13" s="555"/>
      <c r="AE13" s="555"/>
      <c r="AF13" s="596"/>
      <c r="AG13" s="596"/>
      <c r="AH13" s="596"/>
      <c r="AI13" s="598"/>
      <c r="AJ13" s="598"/>
      <c r="AK13" s="599"/>
      <c r="AL13" s="600"/>
      <c r="AM13" s="601"/>
      <c r="AN13" s="602"/>
      <c r="AO13" s="596"/>
      <c r="AP13" s="596"/>
      <c r="AQ13" s="596"/>
      <c r="AR13" s="596"/>
      <c r="AS13" s="596"/>
      <c r="AT13" s="598"/>
      <c r="AU13" s="598"/>
      <c r="AV13" s="603"/>
      <c r="AW13" s="157"/>
      <c r="AX13" s="160" t="str">
        <f t="shared" si="0"/>
        <v/>
      </c>
      <c r="BA13" s="159" t="str">
        <f>IF(ISBLANK(AT5), "", AT5)</f>
        <v/>
      </c>
      <c r="BB13" s="159"/>
      <c r="BC13" s="159"/>
      <c r="BD13" s="159"/>
    </row>
    <row r="14" spans="2:56" ht="16.5" customHeight="1" x14ac:dyDescent="0.15">
      <c r="B14" s="575"/>
      <c r="C14" s="648"/>
      <c r="D14" s="576"/>
      <c r="E14" s="654"/>
      <c r="F14" s="651"/>
      <c r="G14" s="651"/>
      <c r="H14" s="651"/>
      <c r="I14" s="651"/>
      <c r="J14" s="651"/>
      <c r="K14" s="651"/>
      <c r="L14" s="651"/>
      <c r="M14" s="651"/>
      <c r="N14" s="651"/>
      <c r="O14" s="651"/>
      <c r="P14" s="651"/>
      <c r="Q14" s="651"/>
      <c r="R14" s="651"/>
      <c r="S14" s="651"/>
      <c r="T14" s="651"/>
      <c r="U14" s="651"/>
      <c r="V14" s="651"/>
      <c r="W14" s="655"/>
      <c r="Y14" s="575"/>
      <c r="Z14" s="576"/>
      <c r="AA14" s="579"/>
      <c r="AB14" s="580"/>
      <c r="AC14" s="581"/>
      <c r="AD14" s="555"/>
      <c r="AE14" s="555"/>
      <c r="AF14" s="596"/>
      <c r="AG14" s="596"/>
      <c r="AH14" s="596"/>
      <c r="AI14" s="598"/>
      <c r="AJ14" s="598"/>
      <c r="AK14" s="599"/>
      <c r="AL14" s="600"/>
      <c r="AM14" s="601"/>
      <c r="AN14" s="602"/>
      <c r="AO14" s="596"/>
      <c r="AP14" s="596"/>
      <c r="AQ14" s="596"/>
      <c r="AR14" s="596"/>
      <c r="AS14" s="596"/>
      <c r="AT14" s="598"/>
      <c r="AU14" s="598"/>
      <c r="AV14" s="603"/>
      <c r="AW14" s="157"/>
      <c r="AX14" s="160" t="str">
        <f t="shared" si="0"/>
        <v/>
      </c>
      <c r="BA14" s="159" t="str">
        <f>IF(ISBLANK(AT6), "", AT6)</f>
        <v/>
      </c>
      <c r="BB14" s="159"/>
      <c r="BC14" s="159"/>
      <c r="BD14" s="159"/>
    </row>
    <row r="15" spans="2:56" ht="16.5" customHeight="1" x14ac:dyDescent="0.15">
      <c r="B15" s="575"/>
      <c r="C15" s="648"/>
      <c r="D15" s="576"/>
      <c r="E15" s="654"/>
      <c r="F15" s="651"/>
      <c r="G15" s="651"/>
      <c r="H15" s="651"/>
      <c r="I15" s="651"/>
      <c r="J15" s="651"/>
      <c r="K15" s="651"/>
      <c r="L15" s="651"/>
      <c r="M15" s="651"/>
      <c r="N15" s="651"/>
      <c r="O15" s="651"/>
      <c r="P15" s="651"/>
      <c r="Q15" s="651"/>
      <c r="R15" s="651"/>
      <c r="S15" s="651"/>
      <c r="T15" s="651"/>
      <c r="U15" s="651"/>
      <c r="V15" s="651"/>
      <c r="W15" s="655"/>
      <c r="Y15" s="575"/>
      <c r="Z15" s="576"/>
      <c r="AA15" s="579"/>
      <c r="AB15" s="580"/>
      <c r="AC15" s="581"/>
      <c r="AD15" s="555"/>
      <c r="AE15" s="555"/>
      <c r="AF15" s="596"/>
      <c r="AG15" s="596"/>
      <c r="AH15" s="596"/>
      <c r="AI15" s="598"/>
      <c r="AJ15" s="598"/>
      <c r="AK15" s="599"/>
      <c r="AL15" s="600"/>
      <c r="AM15" s="601"/>
      <c r="AN15" s="602"/>
      <c r="AO15" s="596"/>
      <c r="AP15" s="596"/>
      <c r="AQ15" s="596"/>
      <c r="AR15" s="596"/>
      <c r="AS15" s="596"/>
      <c r="AT15" s="598"/>
      <c r="AU15" s="598"/>
      <c r="AV15" s="603"/>
      <c r="AW15" s="157"/>
      <c r="AX15" s="160" t="str">
        <f t="shared" si="0"/>
        <v/>
      </c>
      <c r="BA15" s="159" t="str">
        <f>IF(ISBLANK(AT7), "", AT7)</f>
        <v/>
      </c>
      <c r="BB15" s="159"/>
      <c r="BC15" s="159"/>
      <c r="BD15" s="159"/>
    </row>
    <row r="16" spans="2:56" ht="16.5" customHeight="1" x14ac:dyDescent="0.15">
      <c r="B16" s="575"/>
      <c r="C16" s="648"/>
      <c r="D16" s="576"/>
      <c r="E16" s="654"/>
      <c r="F16" s="651"/>
      <c r="G16" s="651"/>
      <c r="H16" s="651"/>
      <c r="I16" s="651"/>
      <c r="J16" s="651"/>
      <c r="K16" s="651"/>
      <c r="L16" s="651"/>
      <c r="M16" s="651"/>
      <c r="N16" s="651"/>
      <c r="O16" s="651"/>
      <c r="P16" s="651"/>
      <c r="Q16" s="651"/>
      <c r="R16" s="651"/>
      <c r="S16" s="651"/>
      <c r="T16" s="651"/>
      <c r="U16" s="651"/>
      <c r="V16" s="651"/>
      <c r="W16" s="655"/>
      <c r="Y16" s="575"/>
      <c r="Z16" s="576"/>
      <c r="AA16" s="579"/>
      <c r="AB16" s="580"/>
      <c r="AC16" s="581"/>
      <c r="AD16" s="555"/>
      <c r="AE16" s="555"/>
      <c r="AF16" s="596"/>
      <c r="AG16" s="596"/>
      <c r="AH16" s="596"/>
      <c r="AI16" s="598"/>
      <c r="AJ16" s="598"/>
      <c r="AK16" s="599"/>
      <c r="AL16" s="600"/>
      <c r="AM16" s="601"/>
      <c r="AN16" s="602"/>
      <c r="AO16" s="596"/>
      <c r="AP16" s="596"/>
      <c r="AQ16" s="596"/>
      <c r="AR16" s="596"/>
      <c r="AS16" s="596"/>
      <c r="AT16" s="598"/>
      <c r="AU16" s="598"/>
      <c r="AV16" s="603"/>
      <c r="AW16" s="157"/>
      <c r="AX16" s="160" t="str">
        <f t="shared" si="0"/>
        <v/>
      </c>
      <c r="BA16" s="159" t="str">
        <f>IF(ISBLANK(AT8), "", AT8)</f>
        <v/>
      </c>
      <c r="BB16" s="159"/>
      <c r="BC16" s="159"/>
      <c r="BD16" s="159"/>
    </row>
    <row r="17" spans="2:56" ht="16.5" customHeight="1" thickBot="1" x14ac:dyDescent="0.2">
      <c r="B17" s="577"/>
      <c r="C17" s="649"/>
      <c r="D17" s="578"/>
      <c r="E17" s="656"/>
      <c r="F17" s="657"/>
      <c r="G17" s="657"/>
      <c r="H17" s="657"/>
      <c r="I17" s="657"/>
      <c r="J17" s="657"/>
      <c r="K17" s="657"/>
      <c r="L17" s="657"/>
      <c r="M17" s="657"/>
      <c r="N17" s="657"/>
      <c r="O17" s="657"/>
      <c r="P17" s="657"/>
      <c r="Q17" s="657"/>
      <c r="R17" s="657"/>
      <c r="S17" s="657"/>
      <c r="T17" s="657"/>
      <c r="U17" s="657"/>
      <c r="V17" s="657"/>
      <c r="W17" s="658"/>
      <c r="Y17" s="577"/>
      <c r="Z17" s="578"/>
      <c r="AA17" s="633"/>
      <c r="AB17" s="634"/>
      <c r="AC17" s="635"/>
      <c r="AD17" s="636"/>
      <c r="AE17" s="636"/>
      <c r="AF17" s="637"/>
      <c r="AG17" s="637"/>
      <c r="AH17" s="637"/>
      <c r="AI17" s="638"/>
      <c r="AJ17" s="639"/>
      <c r="AK17" s="640"/>
      <c r="AL17" s="641"/>
      <c r="AM17" s="642"/>
      <c r="AN17" s="643"/>
      <c r="AO17" s="637"/>
      <c r="AP17" s="637"/>
      <c r="AQ17" s="637"/>
      <c r="AR17" s="637"/>
      <c r="AS17" s="637"/>
      <c r="AT17" s="639"/>
      <c r="AU17" s="639"/>
      <c r="AV17" s="644"/>
      <c r="AW17" s="157"/>
      <c r="AX17" s="160" t="str">
        <f t="shared" si="0"/>
        <v/>
      </c>
      <c r="BB17" s="159"/>
      <c r="BC17" s="159"/>
      <c r="BD17" s="159"/>
    </row>
    <row r="18" spans="2:56" ht="16.5" customHeight="1" thickBot="1" x14ac:dyDescent="0.2">
      <c r="AX18" s="160" t="str">
        <f>IF(ISBLANK(AL5), "", AL5)</f>
        <v/>
      </c>
    </row>
    <row r="19" spans="2:56" ht="16.5" customHeight="1" thickBot="1" x14ac:dyDescent="0.2">
      <c r="B19" s="610" t="s">
        <v>248</v>
      </c>
      <c r="C19" s="611"/>
      <c r="D19" s="611"/>
      <c r="E19" s="614" t="s">
        <v>807</v>
      </c>
      <c r="F19" s="615"/>
      <c r="G19" s="615"/>
      <c r="H19" s="615"/>
      <c r="I19" s="615"/>
      <c r="J19" s="615"/>
      <c r="K19" s="615"/>
      <c r="L19" s="615"/>
      <c r="M19" s="615"/>
      <c r="N19" s="615"/>
      <c r="O19" s="615"/>
      <c r="P19" s="615"/>
      <c r="Q19" s="615"/>
      <c r="R19" s="615"/>
      <c r="S19" s="615"/>
      <c r="T19" s="615"/>
      <c r="U19" s="615"/>
      <c r="V19" s="615"/>
      <c r="W19" s="616"/>
      <c r="Y19" s="620" t="s">
        <v>808</v>
      </c>
      <c r="Z19" s="621"/>
      <c r="AA19" s="543" t="s">
        <v>809</v>
      </c>
      <c r="AB19" s="544"/>
      <c r="AC19" s="544"/>
      <c r="AD19" s="544"/>
      <c r="AE19" s="544"/>
      <c r="AF19" s="544"/>
      <c r="AG19" s="544"/>
      <c r="AH19" s="544"/>
      <c r="AI19" s="544"/>
      <c r="AJ19" s="544"/>
      <c r="AK19" s="544"/>
      <c r="AL19" s="544"/>
      <c r="AM19" s="544"/>
      <c r="AN19" s="544"/>
      <c r="AO19" s="544"/>
      <c r="AP19" s="545"/>
      <c r="AR19" s="625" t="s">
        <v>810</v>
      </c>
      <c r="AS19" s="626"/>
      <c r="AT19" s="626"/>
      <c r="AU19" s="626"/>
      <c r="AV19" s="627"/>
      <c r="AX19" s="160" t="str">
        <f t="shared" ref="AX19:AX28" si="1">IF(ISBLANK(AL6), "", AL6)</f>
        <v/>
      </c>
    </row>
    <row r="20" spans="2:56" ht="16.5" customHeight="1" thickTop="1" thickBot="1" x14ac:dyDescent="0.2">
      <c r="B20" s="612"/>
      <c r="C20" s="613"/>
      <c r="D20" s="613"/>
      <c r="E20" s="617"/>
      <c r="F20" s="618"/>
      <c r="G20" s="618"/>
      <c r="H20" s="618"/>
      <c r="I20" s="618"/>
      <c r="J20" s="618"/>
      <c r="K20" s="618"/>
      <c r="L20" s="618"/>
      <c r="M20" s="618"/>
      <c r="N20" s="618"/>
      <c r="O20" s="618"/>
      <c r="P20" s="618"/>
      <c r="Q20" s="618"/>
      <c r="R20" s="618"/>
      <c r="S20" s="618"/>
      <c r="T20" s="618"/>
      <c r="U20" s="618"/>
      <c r="V20" s="618"/>
      <c r="W20" s="619"/>
      <c r="Y20" s="622"/>
      <c r="Z20" s="623"/>
      <c r="AA20" s="624"/>
      <c r="AB20" s="594"/>
      <c r="AC20" s="594"/>
      <c r="AD20" s="594"/>
      <c r="AE20" s="594"/>
      <c r="AF20" s="594"/>
      <c r="AG20" s="594"/>
      <c r="AH20" s="594"/>
      <c r="AI20" s="594"/>
      <c r="AJ20" s="594"/>
      <c r="AK20" s="594"/>
      <c r="AL20" s="594"/>
      <c r="AM20" s="594"/>
      <c r="AN20" s="594"/>
      <c r="AO20" s="594"/>
      <c r="AP20" s="595"/>
      <c r="AR20" s="628" t="s">
        <v>811</v>
      </c>
      <c r="AS20" s="629"/>
      <c r="AT20" s="630"/>
      <c r="AU20" s="631">
        <f>COUNTA(B25:B34)</f>
        <v>4</v>
      </c>
      <c r="AV20" s="632"/>
      <c r="AX20" s="160" t="str">
        <f t="shared" si="1"/>
        <v/>
      </c>
    </row>
    <row r="21" spans="2:56" ht="16.5" customHeight="1" x14ac:dyDescent="0.15">
      <c r="AR21" s="659" t="s">
        <v>812</v>
      </c>
      <c r="AS21" s="660"/>
      <c r="AT21" s="661"/>
      <c r="AU21" s="662">
        <f>COUNTA(AT25:AV34)</f>
        <v>4</v>
      </c>
      <c r="AV21" s="663"/>
      <c r="AX21" s="160" t="str">
        <f t="shared" si="1"/>
        <v/>
      </c>
    </row>
    <row r="22" spans="2:56" ht="16.5" customHeight="1" thickBot="1" x14ac:dyDescent="0.2">
      <c r="AR22" s="664" t="s">
        <v>813</v>
      </c>
      <c r="AS22" s="665"/>
      <c r="AT22" s="666"/>
      <c r="AU22" s="667">
        <f>AU20-AU21</f>
        <v>0</v>
      </c>
      <c r="AV22" s="668"/>
      <c r="AX22" s="160" t="str">
        <f t="shared" si="1"/>
        <v/>
      </c>
    </row>
    <row r="23" spans="2:56" ht="16.5" customHeight="1" thickBot="1" x14ac:dyDescent="0.2">
      <c r="B23" s="669" t="str">
        <f>E4&amp;" "&amp;E6&amp;" "&amp;E5&amp;IF(P5=""," ","("&amp;P5&amp;")")&amp;P6&amp;" 指摘事項一覧"</f>
        <v>歩行者ダウンコンバートPhase1 本資料 ソフトウェア開発文書 承認レビュー 指摘事項一覧</v>
      </c>
      <c r="C23" s="669"/>
      <c r="D23" s="669"/>
      <c r="E23" s="669"/>
      <c r="F23" s="669"/>
      <c r="G23" s="669"/>
      <c r="H23" s="669"/>
      <c r="I23" s="669"/>
      <c r="J23" s="669"/>
      <c r="K23" s="669"/>
      <c r="L23" s="669"/>
      <c r="M23" s="669"/>
      <c r="N23" s="669"/>
      <c r="O23" s="669"/>
      <c r="P23" s="669"/>
      <c r="Q23" s="669"/>
      <c r="R23" s="669"/>
      <c r="S23" s="669"/>
      <c r="T23" s="669"/>
      <c r="U23" s="669"/>
      <c r="V23" s="669"/>
      <c r="W23" s="669"/>
      <c r="X23" s="669"/>
      <c r="Y23" s="669"/>
      <c r="Z23" s="669"/>
      <c r="AA23" s="669"/>
      <c r="AB23" s="669"/>
      <c r="AC23" s="669"/>
      <c r="AD23" s="669"/>
      <c r="AE23" s="669"/>
      <c r="AF23" s="669"/>
      <c r="AG23" s="669"/>
      <c r="AH23" s="669"/>
      <c r="AI23" s="669"/>
      <c r="AJ23" s="669"/>
      <c r="AK23" s="669"/>
      <c r="AL23" s="669"/>
      <c r="AM23" s="669"/>
      <c r="AN23" s="669"/>
      <c r="AO23" s="669"/>
      <c r="AP23" s="669"/>
      <c r="AQ23" s="669"/>
      <c r="AR23" s="669"/>
      <c r="AS23" s="669"/>
      <c r="AT23" s="669"/>
      <c r="AU23" s="669"/>
      <c r="AV23" s="669"/>
      <c r="AX23" s="160" t="str">
        <f t="shared" si="1"/>
        <v/>
      </c>
    </row>
    <row r="24" spans="2:56" ht="16.5" customHeight="1" x14ac:dyDescent="0.15">
      <c r="B24" s="254" t="s">
        <v>262</v>
      </c>
      <c r="C24" s="670" t="s">
        <v>814</v>
      </c>
      <c r="D24" s="606"/>
      <c r="E24" s="607"/>
      <c r="F24" s="671" t="s">
        <v>815</v>
      </c>
      <c r="G24" s="671"/>
      <c r="H24" s="671"/>
      <c r="I24" s="671"/>
      <c r="J24" s="671"/>
      <c r="K24" s="671"/>
      <c r="L24" s="670" t="s">
        <v>816</v>
      </c>
      <c r="M24" s="606"/>
      <c r="N24" s="606"/>
      <c r="O24" s="606"/>
      <c r="P24" s="606"/>
      <c r="Q24" s="606"/>
      <c r="R24" s="606"/>
      <c r="S24" s="606"/>
      <c r="T24" s="606"/>
      <c r="U24" s="606"/>
      <c r="V24" s="606"/>
      <c r="W24" s="670" t="s">
        <v>270</v>
      </c>
      <c r="X24" s="606"/>
      <c r="Y24" s="606"/>
      <c r="Z24" s="671" t="s">
        <v>817</v>
      </c>
      <c r="AA24" s="671"/>
      <c r="AB24" s="671"/>
      <c r="AC24" s="671" t="s">
        <v>274</v>
      </c>
      <c r="AD24" s="671"/>
      <c r="AE24" s="672"/>
      <c r="AF24" s="605" t="s">
        <v>818</v>
      </c>
      <c r="AG24" s="606"/>
      <c r="AH24" s="606"/>
      <c r="AI24" s="606"/>
      <c r="AJ24" s="606"/>
      <c r="AK24" s="606"/>
      <c r="AL24" s="606"/>
      <c r="AM24" s="606"/>
      <c r="AN24" s="606"/>
      <c r="AO24" s="606"/>
      <c r="AP24" s="607"/>
      <c r="AQ24" s="606" t="s">
        <v>15</v>
      </c>
      <c r="AR24" s="606"/>
      <c r="AS24" s="607"/>
      <c r="AT24" s="671" t="s">
        <v>280</v>
      </c>
      <c r="AU24" s="671"/>
      <c r="AV24" s="672"/>
      <c r="AX24" s="160" t="str">
        <f t="shared" si="1"/>
        <v/>
      </c>
    </row>
    <row r="25" spans="2:56" ht="54.75" customHeight="1" x14ac:dyDescent="0.15">
      <c r="B25" s="165">
        <v>1</v>
      </c>
      <c r="C25" s="673">
        <v>43179</v>
      </c>
      <c r="D25" s="674"/>
      <c r="E25" s="674"/>
      <c r="F25" s="675" t="s">
        <v>819</v>
      </c>
      <c r="G25" s="674"/>
      <c r="H25" s="674"/>
      <c r="I25" s="674"/>
      <c r="J25" s="674"/>
      <c r="K25" s="676"/>
      <c r="L25" s="677" t="s">
        <v>820</v>
      </c>
      <c r="M25" s="678"/>
      <c r="N25" s="678"/>
      <c r="O25" s="678"/>
      <c r="P25" s="678"/>
      <c r="Q25" s="678"/>
      <c r="R25" s="678"/>
      <c r="S25" s="678"/>
      <c r="T25" s="678"/>
      <c r="U25" s="678"/>
      <c r="V25" s="679"/>
      <c r="W25" s="675" t="s">
        <v>821</v>
      </c>
      <c r="X25" s="674"/>
      <c r="Y25" s="674"/>
      <c r="Z25" s="680" t="s">
        <v>801</v>
      </c>
      <c r="AA25" s="680"/>
      <c r="AB25" s="680"/>
      <c r="AC25" s="681">
        <v>43182</v>
      </c>
      <c r="AD25" s="681"/>
      <c r="AE25" s="682"/>
      <c r="AF25" s="683" t="s">
        <v>822</v>
      </c>
      <c r="AG25" s="678"/>
      <c r="AH25" s="678"/>
      <c r="AI25" s="678"/>
      <c r="AJ25" s="678"/>
      <c r="AK25" s="678"/>
      <c r="AL25" s="678"/>
      <c r="AM25" s="678"/>
      <c r="AN25" s="678"/>
      <c r="AO25" s="678"/>
      <c r="AP25" s="679"/>
      <c r="AQ25" s="674" t="s">
        <v>11</v>
      </c>
      <c r="AR25" s="674"/>
      <c r="AS25" s="676"/>
      <c r="AT25" s="684">
        <v>43179</v>
      </c>
      <c r="AU25" s="684"/>
      <c r="AV25" s="685"/>
      <c r="AX25" s="160" t="str">
        <f t="shared" si="1"/>
        <v/>
      </c>
    </row>
    <row r="26" spans="2:56" ht="33" customHeight="1" x14ac:dyDescent="0.15">
      <c r="B26" s="165">
        <v>2</v>
      </c>
      <c r="C26" s="673">
        <v>43179</v>
      </c>
      <c r="D26" s="674"/>
      <c r="E26" s="674"/>
      <c r="F26" s="675" t="s">
        <v>823</v>
      </c>
      <c r="G26" s="674"/>
      <c r="H26" s="674"/>
      <c r="I26" s="674"/>
      <c r="J26" s="674"/>
      <c r="K26" s="676"/>
      <c r="L26" s="677" t="s">
        <v>824</v>
      </c>
      <c r="M26" s="678"/>
      <c r="N26" s="678"/>
      <c r="O26" s="678"/>
      <c r="P26" s="678"/>
      <c r="Q26" s="678"/>
      <c r="R26" s="678"/>
      <c r="S26" s="678"/>
      <c r="T26" s="678"/>
      <c r="U26" s="678"/>
      <c r="V26" s="679"/>
      <c r="W26" s="675" t="s">
        <v>334</v>
      </c>
      <c r="X26" s="674"/>
      <c r="Y26" s="674"/>
      <c r="Z26" s="680" t="s">
        <v>801</v>
      </c>
      <c r="AA26" s="680"/>
      <c r="AB26" s="680"/>
      <c r="AC26" s="681">
        <v>43182</v>
      </c>
      <c r="AD26" s="681"/>
      <c r="AE26" s="682"/>
      <c r="AF26" s="700" t="s">
        <v>825</v>
      </c>
      <c r="AG26" s="678"/>
      <c r="AH26" s="678"/>
      <c r="AI26" s="678"/>
      <c r="AJ26" s="678"/>
      <c r="AK26" s="678"/>
      <c r="AL26" s="678"/>
      <c r="AM26" s="678"/>
      <c r="AN26" s="678"/>
      <c r="AO26" s="678"/>
      <c r="AP26" s="679"/>
      <c r="AQ26" s="674" t="s">
        <v>11</v>
      </c>
      <c r="AR26" s="674"/>
      <c r="AS26" s="676"/>
      <c r="AT26" s="684">
        <v>43179</v>
      </c>
      <c r="AU26" s="684"/>
      <c r="AV26" s="685"/>
      <c r="AX26" s="160" t="str">
        <f t="shared" si="1"/>
        <v/>
      </c>
    </row>
    <row r="27" spans="2:56" ht="62.25" customHeight="1" x14ac:dyDescent="0.15">
      <c r="B27" s="165">
        <v>3</v>
      </c>
      <c r="C27" s="673">
        <v>43182</v>
      </c>
      <c r="D27" s="674"/>
      <c r="E27" s="674"/>
      <c r="F27" s="675" t="s">
        <v>823</v>
      </c>
      <c r="G27" s="674"/>
      <c r="H27" s="674"/>
      <c r="I27" s="674"/>
      <c r="J27" s="674"/>
      <c r="K27" s="676"/>
      <c r="L27" s="677" t="s">
        <v>826</v>
      </c>
      <c r="M27" s="678"/>
      <c r="N27" s="678"/>
      <c r="O27" s="678"/>
      <c r="P27" s="678"/>
      <c r="Q27" s="678"/>
      <c r="R27" s="678"/>
      <c r="S27" s="678"/>
      <c r="T27" s="678"/>
      <c r="U27" s="678"/>
      <c r="V27" s="679"/>
      <c r="W27" s="675" t="s">
        <v>332</v>
      </c>
      <c r="X27" s="674"/>
      <c r="Y27" s="674"/>
      <c r="Z27" s="680" t="s">
        <v>827</v>
      </c>
      <c r="AA27" s="680"/>
      <c r="AB27" s="680"/>
      <c r="AC27" s="681"/>
      <c r="AD27" s="681"/>
      <c r="AE27" s="682"/>
      <c r="AF27" s="683" t="s">
        <v>822</v>
      </c>
      <c r="AG27" s="678"/>
      <c r="AH27" s="678"/>
      <c r="AI27" s="678"/>
      <c r="AJ27" s="678"/>
      <c r="AK27" s="678"/>
      <c r="AL27" s="678"/>
      <c r="AM27" s="678"/>
      <c r="AN27" s="678"/>
      <c r="AO27" s="678"/>
      <c r="AP27" s="679"/>
      <c r="AQ27" s="674" t="s">
        <v>11</v>
      </c>
      <c r="AR27" s="674"/>
      <c r="AS27" s="676"/>
      <c r="AT27" s="684">
        <v>43185</v>
      </c>
      <c r="AU27" s="684"/>
      <c r="AV27" s="685"/>
      <c r="AX27" s="160" t="str">
        <f t="shared" si="1"/>
        <v/>
      </c>
    </row>
    <row r="28" spans="2:56" ht="33" customHeight="1" x14ac:dyDescent="0.15">
      <c r="B28" s="165">
        <v>4</v>
      </c>
      <c r="C28" s="673">
        <v>43182</v>
      </c>
      <c r="D28" s="674"/>
      <c r="E28" s="674"/>
      <c r="F28" s="675" t="s">
        <v>828</v>
      </c>
      <c r="G28" s="674"/>
      <c r="H28" s="674"/>
      <c r="I28" s="674"/>
      <c r="J28" s="674"/>
      <c r="K28" s="676"/>
      <c r="L28" s="677" t="s">
        <v>829</v>
      </c>
      <c r="M28" s="678"/>
      <c r="N28" s="678"/>
      <c r="O28" s="678"/>
      <c r="P28" s="678"/>
      <c r="Q28" s="678"/>
      <c r="R28" s="678"/>
      <c r="S28" s="678"/>
      <c r="T28" s="678"/>
      <c r="U28" s="678"/>
      <c r="V28" s="679"/>
      <c r="W28" s="675" t="s">
        <v>332</v>
      </c>
      <c r="X28" s="674"/>
      <c r="Y28" s="674"/>
      <c r="Z28" s="680" t="s">
        <v>827</v>
      </c>
      <c r="AA28" s="680"/>
      <c r="AB28" s="680"/>
      <c r="AC28" s="681"/>
      <c r="AD28" s="681"/>
      <c r="AE28" s="682"/>
      <c r="AF28" s="683" t="s">
        <v>822</v>
      </c>
      <c r="AG28" s="678"/>
      <c r="AH28" s="678"/>
      <c r="AI28" s="678"/>
      <c r="AJ28" s="678"/>
      <c r="AK28" s="678"/>
      <c r="AL28" s="678"/>
      <c r="AM28" s="678"/>
      <c r="AN28" s="678"/>
      <c r="AO28" s="678"/>
      <c r="AP28" s="679"/>
      <c r="AQ28" s="674" t="s">
        <v>11</v>
      </c>
      <c r="AR28" s="674"/>
      <c r="AS28" s="676"/>
      <c r="AT28" s="684">
        <v>43185</v>
      </c>
      <c r="AU28" s="684"/>
      <c r="AV28" s="685"/>
      <c r="AX28" s="160" t="str">
        <f t="shared" si="1"/>
        <v/>
      </c>
    </row>
    <row r="29" spans="2:56" ht="33" customHeight="1" x14ac:dyDescent="0.15">
      <c r="B29" s="165"/>
      <c r="C29" s="673"/>
      <c r="D29" s="674"/>
      <c r="E29" s="674"/>
      <c r="F29" s="675"/>
      <c r="G29" s="674"/>
      <c r="H29" s="674"/>
      <c r="I29" s="674"/>
      <c r="J29" s="674"/>
      <c r="K29" s="676"/>
      <c r="L29" s="677"/>
      <c r="M29" s="678"/>
      <c r="N29" s="678"/>
      <c r="O29" s="678"/>
      <c r="P29" s="678"/>
      <c r="Q29" s="678"/>
      <c r="R29" s="678"/>
      <c r="S29" s="678"/>
      <c r="T29" s="678"/>
      <c r="U29" s="678"/>
      <c r="V29" s="679"/>
      <c r="W29" s="675"/>
      <c r="X29" s="674"/>
      <c r="Y29" s="674"/>
      <c r="Z29" s="680"/>
      <c r="AA29" s="680"/>
      <c r="AB29" s="680"/>
      <c r="AC29" s="681"/>
      <c r="AD29" s="681"/>
      <c r="AE29" s="682"/>
      <c r="AF29" s="683"/>
      <c r="AG29" s="678"/>
      <c r="AH29" s="678"/>
      <c r="AI29" s="678"/>
      <c r="AJ29" s="678"/>
      <c r="AK29" s="678"/>
      <c r="AL29" s="678"/>
      <c r="AM29" s="678"/>
      <c r="AN29" s="678"/>
      <c r="AO29" s="678"/>
      <c r="AP29" s="679"/>
      <c r="AQ29" s="674"/>
      <c r="AR29" s="674"/>
      <c r="AS29" s="676"/>
      <c r="AT29" s="684"/>
      <c r="AU29" s="684"/>
      <c r="AV29" s="685"/>
      <c r="AX29" s="160" t="str">
        <f>IF(ISBLANK(AL16), "", AL16)</f>
        <v/>
      </c>
    </row>
    <row r="30" spans="2:56" ht="33" customHeight="1" x14ac:dyDescent="0.15">
      <c r="B30" s="165"/>
      <c r="C30" s="673"/>
      <c r="D30" s="674"/>
      <c r="E30" s="674"/>
      <c r="F30" s="675"/>
      <c r="G30" s="674"/>
      <c r="H30" s="674"/>
      <c r="I30" s="674"/>
      <c r="J30" s="674"/>
      <c r="K30" s="676"/>
      <c r="L30" s="677"/>
      <c r="M30" s="678"/>
      <c r="N30" s="678"/>
      <c r="O30" s="678"/>
      <c r="P30" s="678"/>
      <c r="Q30" s="678"/>
      <c r="R30" s="678"/>
      <c r="S30" s="678"/>
      <c r="T30" s="678"/>
      <c r="U30" s="678"/>
      <c r="V30" s="679"/>
      <c r="W30" s="675"/>
      <c r="X30" s="674"/>
      <c r="Y30" s="674"/>
      <c r="Z30" s="680"/>
      <c r="AA30" s="680"/>
      <c r="AB30" s="680"/>
      <c r="AC30" s="681"/>
      <c r="AD30" s="681"/>
      <c r="AE30" s="682"/>
      <c r="AF30" s="683"/>
      <c r="AG30" s="678"/>
      <c r="AH30" s="678"/>
      <c r="AI30" s="678"/>
      <c r="AJ30" s="678"/>
      <c r="AK30" s="678"/>
      <c r="AL30" s="678"/>
      <c r="AM30" s="678"/>
      <c r="AN30" s="678"/>
      <c r="AO30" s="678"/>
      <c r="AP30" s="679"/>
      <c r="AQ30" s="674"/>
      <c r="AR30" s="674"/>
      <c r="AS30" s="676"/>
      <c r="AT30" s="684"/>
      <c r="AU30" s="684"/>
      <c r="AV30" s="685"/>
    </row>
    <row r="31" spans="2:56" ht="33" customHeight="1" x14ac:dyDescent="0.15">
      <c r="B31" s="165"/>
      <c r="C31" s="673"/>
      <c r="D31" s="674"/>
      <c r="E31" s="674"/>
      <c r="F31" s="675"/>
      <c r="G31" s="674"/>
      <c r="H31" s="674"/>
      <c r="I31" s="674"/>
      <c r="J31" s="674"/>
      <c r="K31" s="676"/>
      <c r="L31" s="677"/>
      <c r="M31" s="678"/>
      <c r="N31" s="678"/>
      <c r="O31" s="678"/>
      <c r="P31" s="678"/>
      <c r="Q31" s="678"/>
      <c r="R31" s="678"/>
      <c r="S31" s="678"/>
      <c r="T31" s="678"/>
      <c r="U31" s="678"/>
      <c r="V31" s="679"/>
      <c r="W31" s="675"/>
      <c r="X31" s="674"/>
      <c r="Y31" s="674"/>
      <c r="Z31" s="680"/>
      <c r="AA31" s="680"/>
      <c r="AB31" s="680"/>
      <c r="AC31" s="681"/>
      <c r="AD31" s="681"/>
      <c r="AE31" s="682"/>
      <c r="AF31" s="683"/>
      <c r="AG31" s="678"/>
      <c r="AH31" s="678"/>
      <c r="AI31" s="678"/>
      <c r="AJ31" s="678"/>
      <c r="AK31" s="678"/>
      <c r="AL31" s="678"/>
      <c r="AM31" s="678"/>
      <c r="AN31" s="678"/>
      <c r="AO31" s="678"/>
      <c r="AP31" s="679"/>
      <c r="AQ31" s="674"/>
      <c r="AR31" s="674"/>
      <c r="AS31" s="676"/>
      <c r="AT31" s="684"/>
      <c r="AU31" s="684"/>
      <c r="AV31" s="685"/>
      <c r="AX31" s="160" t="s">
        <v>830</v>
      </c>
    </row>
    <row r="32" spans="2:56" ht="33" customHeight="1" x14ac:dyDescent="0.15">
      <c r="B32" s="165"/>
      <c r="C32" s="673"/>
      <c r="D32" s="674"/>
      <c r="E32" s="674"/>
      <c r="F32" s="675"/>
      <c r="G32" s="674"/>
      <c r="H32" s="674"/>
      <c r="I32" s="674"/>
      <c r="J32" s="674"/>
      <c r="K32" s="676"/>
      <c r="L32" s="677"/>
      <c r="M32" s="678"/>
      <c r="N32" s="678"/>
      <c r="O32" s="678"/>
      <c r="P32" s="678"/>
      <c r="Q32" s="678"/>
      <c r="R32" s="678"/>
      <c r="S32" s="678"/>
      <c r="T32" s="678"/>
      <c r="U32" s="678"/>
      <c r="V32" s="679"/>
      <c r="W32" s="675"/>
      <c r="X32" s="674"/>
      <c r="Y32" s="674"/>
      <c r="Z32" s="680"/>
      <c r="AA32" s="680"/>
      <c r="AB32" s="680"/>
      <c r="AC32" s="681"/>
      <c r="AD32" s="681"/>
      <c r="AE32" s="682"/>
      <c r="AF32" s="683"/>
      <c r="AG32" s="678"/>
      <c r="AH32" s="678"/>
      <c r="AI32" s="678"/>
      <c r="AJ32" s="678"/>
      <c r="AK32" s="678"/>
      <c r="AL32" s="678"/>
      <c r="AM32" s="678"/>
      <c r="AN32" s="678"/>
      <c r="AO32" s="678"/>
      <c r="AP32" s="679"/>
      <c r="AQ32" s="674"/>
      <c r="AR32" s="674"/>
      <c r="AS32" s="676"/>
      <c r="AT32" s="684"/>
      <c r="AU32" s="684"/>
      <c r="AV32" s="685"/>
    </row>
    <row r="33" spans="2:48" ht="33" customHeight="1" x14ac:dyDescent="0.15">
      <c r="B33" s="165"/>
      <c r="C33" s="673"/>
      <c r="D33" s="674"/>
      <c r="E33" s="674"/>
      <c r="F33" s="675"/>
      <c r="G33" s="674"/>
      <c r="H33" s="674"/>
      <c r="I33" s="674"/>
      <c r="J33" s="674"/>
      <c r="K33" s="676"/>
      <c r="L33" s="677"/>
      <c r="M33" s="678"/>
      <c r="N33" s="678"/>
      <c r="O33" s="678"/>
      <c r="P33" s="678"/>
      <c r="Q33" s="678"/>
      <c r="R33" s="678"/>
      <c r="S33" s="678"/>
      <c r="T33" s="678"/>
      <c r="U33" s="678"/>
      <c r="V33" s="679"/>
      <c r="W33" s="675"/>
      <c r="X33" s="674"/>
      <c r="Y33" s="674"/>
      <c r="Z33" s="680"/>
      <c r="AA33" s="680"/>
      <c r="AB33" s="680"/>
      <c r="AC33" s="681"/>
      <c r="AD33" s="681"/>
      <c r="AE33" s="682"/>
      <c r="AF33" s="683"/>
      <c r="AG33" s="678"/>
      <c r="AH33" s="678"/>
      <c r="AI33" s="678"/>
      <c r="AJ33" s="678"/>
      <c r="AK33" s="678"/>
      <c r="AL33" s="678"/>
      <c r="AM33" s="678"/>
      <c r="AN33" s="678"/>
      <c r="AO33" s="678"/>
      <c r="AP33" s="679"/>
      <c r="AQ33" s="674"/>
      <c r="AR33" s="674"/>
      <c r="AS33" s="676"/>
      <c r="AT33" s="684"/>
      <c r="AU33" s="684"/>
      <c r="AV33" s="685"/>
    </row>
    <row r="34" spans="2:48" ht="33" customHeight="1" thickBot="1" x14ac:dyDescent="0.2">
      <c r="B34" s="166"/>
      <c r="C34" s="692"/>
      <c r="D34" s="688"/>
      <c r="E34" s="689"/>
      <c r="F34" s="692"/>
      <c r="G34" s="688"/>
      <c r="H34" s="688"/>
      <c r="I34" s="688"/>
      <c r="J34" s="688"/>
      <c r="K34" s="689"/>
      <c r="L34" s="693"/>
      <c r="M34" s="694"/>
      <c r="N34" s="694"/>
      <c r="O34" s="694"/>
      <c r="P34" s="694"/>
      <c r="Q34" s="694"/>
      <c r="R34" s="694"/>
      <c r="S34" s="694"/>
      <c r="T34" s="694"/>
      <c r="U34" s="694"/>
      <c r="V34" s="694"/>
      <c r="W34" s="692"/>
      <c r="X34" s="688"/>
      <c r="Y34" s="688"/>
      <c r="Z34" s="695"/>
      <c r="AA34" s="695"/>
      <c r="AB34" s="695"/>
      <c r="AC34" s="696"/>
      <c r="AD34" s="696"/>
      <c r="AE34" s="697"/>
      <c r="AF34" s="698"/>
      <c r="AG34" s="694"/>
      <c r="AH34" s="694"/>
      <c r="AI34" s="694"/>
      <c r="AJ34" s="694"/>
      <c r="AK34" s="694"/>
      <c r="AL34" s="694"/>
      <c r="AM34" s="694"/>
      <c r="AN34" s="694"/>
      <c r="AO34" s="694"/>
      <c r="AP34" s="699"/>
      <c r="AQ34" s="688"/>
      <c r="AR34" s="688"/>
      <c r="AS34" s="689"/>
      <c r="AT34" s="690"/>
      <c r="AU34" s="690"/>
      <c r="AV34" s="691"/>
    </row>
  </sheetData>
  <mergeCells count="254">
    <mergeCell ref="AT1:AV1"/>
    <mergeCell ref="AF2:AG2"/>
    <mergeCell ref="AH2:AJ2"/>
    <mergeCell ref="AL2:AM2"/>
    <mergeCell ref="AN2:AP2"/>
    <mergeCell ref="AR2:AS2"/>
    <mergeCell ref="AT2:AV2"/>
    <mergeCell ref="B1:N2"/>
    <mergeCell ref="AF1:AG1"/>
    <mergeCell ref="AH1:AJ1"/>
    <mergeCell ref="AL1:AM1"/>
    <mergeCell ref="AN1:AP1"/>
    <mergeCell ref="AR1:AS1"/>
    <mergeCell ref="AT4:AV4"/>
    <mergeCell ref="B5:D5"/>
    <mergeCell ref="E5:L5"/>
    <mergeCell ref="M5:O5"/>
    <mergeCell ref="P5:W5"/>
    <mergeCell ref="AA5:AC5"/>
    <mergeCell ref="AD5:AE5"/>
    <mergeCell ref="AF5:AH5"/>
    <mergeCell ref="AI5:AK5"/>
    <mergeCell ref="AL5:AN5"/>
    <mergeCell ref="AD4:AE4"/>
    <mergeCell ref="AF4:AH4"/>
    <mergeCell ref="AI4:AK4"/>
    <mergeCell ref="AL4:AN4"/>
    <mergeCell ref="AO4:AP4"/>
    <mergeCell ref="AQ4:AS4"/>
    <mergeCell ref="B4:D4"/>
    <mergeCell ref="E4:L4"/>
    <mergeCell ref="M4:O4"/>
    <mergeCell ref="P4:R4"/>
    <mergeCell ref="Y4:Z17"/>
    <mergeCell ref="AA4:AC4"/>
    <mergeCell ref="AA12:AC12"/>
    <mergeCell ref="AA14:AC14"/>
    <mergeCell ref="AO5:AP5"/>
    <mergeCell ref="AQ5:AS5"/>
    <mergeCell ref="AT5:AV5"/>
    <mergeCell ref="B6:D6"/>
    <mergeCell ref="E6:L6"/>
    <mergeCell ref="M6:O6"/>
    <mergeCell ref="P6:W6"/>
    <mergeCell ref="AA6:AC6"/>
    <mergeCell ref="AD6:AE6"/>
    <mergeCell ref="AF6:AH6"/>
    <mergeCell ref="AI6:AK6"/>
    <mergeCell ref="AL6:AN6"/>
    <mergeCell ref="AO6:AP6"/>
    <mergeCell ref="AQ6:AS6"/>
    <mergeCell ref="AT6:AV6"/>
    <mergeCell ref="AA7:AC7"/>
    <mergeCell ref="AD7:AE7"/>
    <mergeCell ref="AF7:AH7"/>
    <mergeCell ref="AI7:AK7"/>
    <mergeCell ref="AL7:AN7"/>
    <mergeCell ref="AO7:AP7"/>
    <mergeCell ref="AQ7:AS7"/>
    <mergeCell ref="AT7:AV7"/>
    <mergeCell ref="B8:D8"/>
    <mergeCell ref="E8:G8"/>
    <mergeCell ref="I8:K8"/>
    <mergeCell ref="AA8:AC8"/>
    <mergeCell ref="AD8:AE8"/>
    <mergeCell ref="AF8:AH8"/>
    <mergeCell ref="AI8:AK8"/>
    <mergeCell ref="AL8:AN8"/>
    <mergeCell ref="AO8:AP8"/>
    <mergeCell ref="AQ8:AS8"/>
    <mergeCell ref="AT8:AV8"/>
    <mergeCell ref="AA16:AC16"/>
    <mergeCell ref="AL9:AN9"/>
    <mergeCell ref="AO9:AP9"/>
    <mergeCell ref="AA11:AC11"/>
    <mergeCell ref="AD11:AE11"/>
    <mergeCell ref="AF11:AH11"/>
    <mergeCell ref="AI11:AK11"/>
    <mergeCell ref="AL11:AN11"/>
    <mergeCell ref="AO11:AP11"/>
    <mergeCell ref="AQ9:AS9"/>
    <mergeCell ref="AT9:AV9"/>
    <mergeCell ref="AA10:AC10"/>
    <mergeCell ref="AD10:AE10"/>
    <mergeCell ref="AF10:AH10"/>
    <mergeCell ref="AI10:AK10"/>
    <mergeCell ref="AL10:AN10"/>
    <mergeCell ref="AO10:AP10"/>
    <mergeCell ref="AQ10:AS10"/>
    <mergeCell ref="AT10:AV10"/>
    <mergeCell ref="AA9:AC9"/>
    <mergeCell ref="AD9:AE9"/>
    <mergeCell ref="AF9:AH9"/>
    <mergeCell ref="AI9:AK9"/>
    <mergeCell ref="AQ11:AS11"/>
    <mergeCell ref="AT11:AV11"/>
    <mergeCell ref="AT12:AV12"/>
    <mergeCell ref="AA13:AC13"/>
    <mergeCell ref="AD13:AE13"/>
    <mergeCell ref="AF13:AH13"/>
    <mergeCell ref="AI13:AK13"/>
    <mergeCell ref="AL13:AN13"/>
    <mergeCell ref="AO13:AP13"/>
    <mergeCell ref="AQ13:AS13"/>
    <mergeCell ref="AT13:AV13"/>
    <mergeCell ref="AD12:AE12"/>
    <mergeCell ref="AF12:AH12"/>
    <mergeCell ref="AI12:AK12"/>
    <mergeCell ref="AL12:AN12"/>
    <mergeCell ref="AO12:AP12"/>
    <mergeCell ref="AQ12:AS12"/>
    <mergeCell ref="AT14:AV14"/>
    <mergeCell ref="AA15:AC15"/>
    <mergeCell ref="AD15:AE15"/>
    <mergeCell ref="AF15:AH15"/>
    <mergeCell ref="AI15:AK15"/>
    <mergeCell ref="AL15:AN15"/>
    <mergeCell ref="AO15:AP15"/>
    <mergeCell ref="AQ15:AS15"/>
    <mergeCell ref="AT15:AV15"/>
    <mergeCell ref="AD14:AE14"/>
    <mergeCell ref="AF14:AH14"/>
    <mergeCell ref="AI14:AK14"/>
    <mergeCell ref="AL14:AN14"/>
    <mergeCell ref="AO14:AP14"/>
    <mergeCell ref="AQ14:AS14"/>
    <mergeCell ref="B19:D20"/>
    <mergeCell ref="E19:W20"/>
    <mergeCell ref="Y19:Z20"/>
    <mergeCell ref="AA19:AP20"/>
    <mergeCell ref="AR19:AV19"/>
    <mergeCell ref="AR20:AT20"/>
    <mergeCell ref="AU20:AV20"/>
    <mergeCell ref="AT16:AV16"/>
    <mergeCell ref="AA17:AC17"/>
    <mergeCell ref="AD17:AE17"/>
    <mergeCell ref="AF17:AH17"/>
    <mergeCell ref="AI17:AK17"/>
    <mergeCell ref="AL17:AN17"/>
    <mergeCell ref="AO17:AP17"/>
    <mergeCell ref="AQ17:AS17"/>
    <mergeCell ref="AT17:AV17"/>
    <mergeCell ref="AD16:AE16"/>
    <mergeCell ref="AF16:AH16"/>
    <mergeCell ref="AI16:AK16"/>
    <mergeCell ref="AL16:AN16"/>
    <mergeCell ref="AO16:AP16"/>
    <mergeCell ref="AQ16:AS16"/>
    <mergeCell ref="B9:D17"/>
    <mergeCell ref="E9:W17"/>
    <mergeCell ref="AR21:AT21"/>
    <mergeCell ref="AU21:AV21"/>
    <mergeCell ref="AR22:AT22"/>
    <mergeCell ref="AU22:AV22"/>
    <mergeCell ref="B23:AV23"/>
    <mergeCell ref="C24:E24"/>
    <mergeCell ref="F24:K24"/>
    <mergeCell ref="L24:V24"/>
    <mergeCell ref="W24:Y24"/>
    <mergeCell ref="Z24:AB24"/>
    <mergeCell ref="AC24:AE24"/>
    <mergeCell ref="AF24:AP24"/>
    <mergeCell ref="AQ24:AS24"/>
    <mergeCell ref="AT24:AV24"/>
    <mergeCell ref="C25:E25"/>
    <mergeCell ref="F25:K25"/>
    <mergeCell ref="L25:V25"/>
    <mergeCell ref="W25:Y25"/>
    <mergeCell ref="Z25:AB25"/>
    <mergeCell ref="AC25:AE25"/>
    <mergeCell ref="AF25:AP25"/>
    <mergeCell ref="AQ25:AS25"/>
    <mergeCell ref="AT25:AV25"/>
    <mergeCell ref="C26:E26"/>
    <mergeCell ref="F26:K26"/>
    <mergeCell ref="L26:V26"/>
    <mergeCell ref="W26:Y26"/>
    <mergeCell ref="Z26:AB26"/>
    <mergeCell ref="AC26:AE26"/>
    <mergeCell ref="AF26:AP26"/>
    <mergeCell ref="AQ26:AS26"/>
    <mergeCell ref="AT26:AV26"/>
    <mergeCell ref="C27:E27"/>
    <mergeCell ref="F27:K27"/>
    <mergeCell ref="L27:V27"/>
    <mergeCell ref="W27:Y27"/>
    <mergeCell ref="Z27:AB27"/>
    <mergeCell ref="AC27:AE27"/>
    <mergeCell ref="AF27:AP27"/>
    <mergeCell ref="AQ27:AS27"/>
    <mergeCell ref="AT27:AV27"/>
    <mergeCell ref="C28:E28"/>
    <mergeCell ref="F28:K28"/>
    <mergeCell ref="L28:V28"/>
    <mergeCell ref="W28:Y28"/>
    <mergeCell ref="Z28:AB28"/>
    <mergeCell ref="AC28:AE28"/>
    <mergeCell ref="AF28:AP28"/>
    <mergeCell ref="AQ28:AS28"/>
    <mergeCell ref="AT28:AV28"/>
    <mergeCell ref="AF29:AP29"/>
    <mergeCell ref="AQ29:AS29"/>
    <mergeCell ref="AT29:AV29"/>
    <mergeCell ref="C30:E30"/>
    <mergeCell ref="F30:K30"/>
    <mergeCell ref="L30:V30"/>
    <mergeCell ref="W30:Y30"/>
    <mergeCell ref="Z30:AB30"/>
    <mergeCell ref="AC30:AE30"/>
    <mergeCell ref="AF30:AP30"/>
    <mergeCell ref="C29:E29"/>
    <mergeCell ref="F29:K29"/>
    <mergeCell ref="L29:V29"/>
    <mergeCell ref="W29:Y29"/>
    <mergeCell ref="Z29:AB29"/>
    <mergeCell ref="AC29:AE29"/>
    <mergeCell ref="AQ30:AS30"/>
    <mergeCell ref="AT30:AV30"/>
    <mergeCell ref="C31:E31"/>
    <mergeCell ref="F31:K31"/>
    <mergeCell ref="L31:V31"/>
    <mergeCell ref="W31:Y31"/>
    <mergeCell ref="Z31:AB31"/>
    <mergeCell ref="AC31:AE31"/>
    <mergeCell ref="AF31:AP31"/>
    <mergeCell ref="AQ31:AS31"/>
    <mergeCell ref="AT31:AV31"/>
    <mergeCell ref="C32:E32"/>
    <mergeCell ref="F32:K32"/>
    <mergeCell ref="L32:V32"/>
    <mergeCell ref="W32:Y32"/>
    <mergeCell ref="Z32:AB32"/>
    <mergeCell ref="AC32:AE32"/>
    <mergeCell ref="AF32:AP32"/>
    <mergeCell ref="AQ32:AS32"/>
    <mergeCell ref="AT32:AV32"/>
    <mergeCell ref="AQ34:AS34"/>
    <mergeCell ref="AT34:AV34"/>
    <mergeCell ref="AF33:AP33"/>
    <mergeCell ref="AQ33:AS33"/>
    <mergeCell ref="AT33:AV33"/>
    <mergeCell ref="C34:E34"/>
    <mergeCell ref="F34:K34"/>
    <mergeCell ref="L34:V34"/>
    <mergeCell ref="W34:Y34"/>
    <mergeCell ref="Z34:AB34"/>
    <mergeCell ref="AC34:AE34"/>
    <mergeCell ref="AF34:AP34"/>
    <mergeCell ref="C33:E33"/>
    <mergeCell ref="F33:K33"/>
    <mergeCell ref="L33:V33"/>
    <mergeCell ref="W33:Y33"/>
    <mergeCell ref="Z33:AB33"/>
    <mergeCell ref="AC33:AE33"/>
  </mergeCells>
  <phoneticPr fontId="3"/>
  <conditionalFormatting sqref="B23:AV23 AU20:AV22">
    <cfRule type="expression" dxfId="1" priority="1" stopIfTrue="1">
      <formula>ISBLANK(INDIRECT(ADDRESS(ROW(),COLUMN())))</formula>
    </cfRule>
  </conditionalFormatting>
  <dataValidations count="6">
    <dataValidation type="list" allowBlank="1" showInputMessage="1" showErrorMessage="1" sqref="AO5:AP17 AD5:AE17">
      <formula1>"社員"</formula1>
    </dataValidation>
    <dataValidation type="list" allowBlank="1" showInputMessage="1" showErrorMessage="1" sqref="AQ5:AS17 AF5:AH17">
      <formula1>役割</formula1>
    </dataValidation>
    <dataValidation type="list" allowBlank="1" showInputMessage="1" showErrorMessage="1" sqref="Z25:AB34">
      <formula1>$AX$5:$AX$30</formula1>
    </dataValidation>
    <dataValidation type="list" allowBlank="1" showInputMessage="1" showErrorMessage="1" sqref="W25:Y34">
      <formula1>指摘事由</formula1>
    </dataValidation>
    <dataValidation type="list" allowBlank="1" showInputMessage="1" showErrorMessage="1" sqref="P6">
      <formula1>DR種別</formula1>
    </dataValidation>
    <dataValidation type="list" allowBlank="1" showInputMessage="1" showErrorMessage="1" sqref="E5:L5">
      <formula1>"ソフトウェア開発文書"</formula1>
    </dataValidation>
  </dataValidation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BD34"/>
  <sheetViews>
    <sheetView showGridLines="0" workbookViewId="0">
      <selection activeCell="AF5" sqref="AF5:AH5"/>
    </sheetView>
  </sheetViews>
  <sheetFormatPr defaultColWidth="4.5" defaultRowHeight="16.5" customHeight="1" x14ac:dyDescent="0.15"/>
  <cols>
    <col min="1" max="1" width="2.25" style="157" customWidth="1"/>
    <col min="2" max="3" width="4.5" style="157" customWidth="1"/>
    <col min="4" max="4" width="4.5" style="161" customWidth="1"/>
    <col min="5" max="48" width="4.5" style="157" customWidth="1"/>
    <col min="49" max="49" width="4.5" style="159" customWidth="1"/>
    <col min="50" max="51" width="4.5" style="160" customWidth="1"/>
    <col min="52" max="53" width="4.5" style="159" customWidth="1"/>
    <col min="54" max="256" width="4.5" style="157" customWidth="1"/>
    <col min="257" max="16384" width="4.5" style="157"/>
  </cols>
  <sheetData>
    <row r="1" spans="2:56" ht="16.5" customHeight="1" x14ac:dyDescent="0.4">
      <c r="B1" s="536" t="s">
        <v>783</v>
      </c>
      <c r="C1" s="536"/>
      <c r="D1" s="536"/>
      <c r="E1" s="536"/>
      <c r="F1" s="536"/>
      <c r="G1" s="536"/>
      <c r="H1" s="536"/>
      <c r="I1" s="536"/>
      <c r="J1" s="536"/>
      <c r="K1" s="536"/>
      <c r="L1" s="536"/>
      <c r="M1" s="536"/>
      <c r="N1" s="536"/>
      <c r="AE1" s="158"/>
      <c r="AF1" s="530"/>
      <c r="AG1" s="530"/>
      <c r="AH1" s="532"/>
      <c r="AI1" s="532"/>
      <c r="AJ1" s="532"/>
      <c r="AK1" s="158"/>
      <c r="AL1" s="530"/>
      <c r="AM1" s="530"/>
      <c r="AN1" s="532"/>
      <c r="AO1" s="532"/>
      <c r="AP1" s="532"/>
      <c r="AQ1" s="158"/>
      <c r="AR1" s="537" t="s">
        <v>250</v>
      </c>
      <c r="AS1" s="537"/>
      <c r="AT1" s="529"/>
      <c r="AU1" s="529"/>
      <c r="AV1" s="529"/>
      <c r="AX1" s="160" t="s">
        <v>785</v>
      </c>
    </row>
    <row r="2" spans="2:56" ht="16.5" customHeight="1" x14ac:dyDescent="0.4">
      <c r="B2" s="536"/>
      <c r="C2" s="536"/>
      <c r="D2" s="536"/>
      <c r="E2" s="536"/>
      <c r="F2" s="536"/>
      <c r="G2" s="536"/>
      <c r="H2" s="536"/>
      <c r="I2" s="536"/>
      <c r="J2" s="536"/>
      <c r="K2" s="536"/>
      <c r="L2" s="536"/>
      <c r="M2" s="536"/>
      <c r="N2" s="536"/>
      <c r="AE2" s="158"/>
      <c r="AF2" s="530"/>
      <c r="AG2" s="530"/>
      <c r="AH2" s="531"/>
      <c r="AI2" s="532"/>
      <c r="AJ2" s="532"/>
      <c r="AK2" s="158"/>
      <c r="AL2" s="530"/>
      <c r="AM2" s="530"/>
      <c r="AN2" s="531"/>
      <c r="AO2" s="532"/>
      <c r="AP2" s="532"/>
      <c r="AQ2" s="158"/>
      <c r="AR2" s="533" t="s">
        <v>786</v>
      </c>
      <c r="AS2" s="533"/>
      <c r="AT2" s="534"/>
      <c r="AU2" s="535"/>
      <c r="AV2" s="535"/>
      <c r="AX2" s="160" t="s">
        <v>787</v>
      </c>
    </row>
    <row r="3" spans="2:56" ht="16.5" customHeight="1" thickBot="1" x14ac:dyDescent="0.45">
      <c r="AJ3" s="253"/>
      <c r="AK3" s="253"/>
      <c r="AL3" s="162"/>
      <c r="AM3" s="253"/>
      <c r="AN3" s="253"/>
    </row>
    <row r="4" spans="2:56" ht="16.5" customHeight="1" thickBot="1" x14ac:dyDescent="0.2">
      <c r="B4" s="564" t="s">
        <v>233</v>
      </c>
      <c r="C4" s="565"/>
      <c r="D4" s="565"/>
      <c r="E4" s="566"/>
      <c r="F4" s="567"/>
      <c r="G4" s="567"/>
      <c r="H4" s="567"/>
      <c r="I4" s="567"/>
      <c r="J4" s="567"/>
      <c r="K4" s="567"/>
      <c r="L4" s="568"/>
      <c r="M4" s="569"/>
      <c r="N4" s="570"/>
      <c r="O4" s="571"/>
      <c r="P4" s="572"/>
      <c r="Q4" s="572"/>
      <c r="R4" s="572"/>
      <c r="S4" s="163"/>
      <c r="Y4" s="573" t="s">
        <v>789</v>
      </c>
      <c r="Z4" s="574"/>
      <c r="AA4" s="563" t="s">
        <v>9</v>
      </c>
      <c r="AB4" s="561"/>
      <c r="AC4" s="561"/>
      <c r="AD4" s="561" t="s">
        <v>790</v>
      </c>
      <c r="AE4" s="561"/>
      <c r="AF4" s="561" t="s">
        <v>791</v>
      </c>
      <c r="AG4" s="561"/>
      <c r="AH4" s="561"/>
      <c r="AI4" s="538" t="s">
        <v>792</v>
      </c>
      <c r="AJ4" s="539"/>
      <c r="AK4" s="562"/>
      <c r="AL4" s="563" t="s">
        <v>9</v>
      </c>
      <c r="AM4" s="561"/>
      <c r="AN4" s="561"/>
      <c r="AO4" s="561" t="s">
        <v>790</v>
      </c>
      <c r="AP4" s="561"/>
      <c r="AQ4" s="561" t="s">
        <v>791</v>
      </c>
      <c r="AR4" s="561"/>
      <c r="AS4" s="561"/>
      <c r="AT4" s="538" t="s">
        <v>792</v>
      </c>
      <c r="AU4" s="539"/>
      <c r="AV4" s="540"/>
      <c r="AW4" s="157"/>
      <c r="AX4" s="160" t="s">
        <v>793</v>
      </c>
      <c r="BA4" s="159" t="str">
        <f>IF(ISBLANK(AA8), "", AA8)</f>
        <v/>
      </c>
      <c r="BB4" s="159"/>
      <c r="BC4" s="159"/>
      <c r="BD4" s="159"/>
    </row>
    <row r="5" spans="2:56" ht="16.5" customHeight="1" x14ac:dyDescent="0.15">
      <c r="B5" s="541" t="s">
        <v>794</v>
      </c>
      <c r="C5" s="542"/>
      <c r="D5" s="542"/>
      <c r="E5" s="543" t="s">
        <v>795</v>
      </c>
      <c r="F5" s="544"/>
      <c r="G5" s="544"/>
      <c r="H5" s="544"/>
      <c r="I5" s="544"/>
      <c r="J5" s="544"/>
      <c r="K5" s="544"/>
      <c r="L5" s="545"/>
      <c r="M5" s="546" t="s">
        <v>796</v>
      </c>
      <c r="N5" s="547"/>
      <c r="O5" s="548"/>
      <c r="P5" s="549"/>
      <c r="Q5" s="550"/>
      <c r="R5" s="550"/>
      <c r="S5" s="550"/>
      <c r="T5" s="550"/>
      <c r="U5" s="550"/>
      <c r="V5" s="550"/>
      <c r="W5" s="551"/>
      <c r="Y5" s="575"/>
      <c r="Z5" s="576"/>
      <c r="AA5" s="552"/>
      <c r="AB5" s="553"/>
      <c r="AC5" s="554"/>
      <c r="AD5" s="555"/>
      <c r="AE5" s="555"/>
      <c r="AF5" s="555"/>
      <c r="AG5" s="555"/>
      <c r="AH5" s="555"/>
      <c r="AI5" s="556"/>
      <c r="AJ5" s="556"/>
      <c r="AK5" s="557"/>
      <c r="AL5" s="558"/>
      <c r="AM5" s="559"/>
      <c r="AN5" s="560"/>
      <c r="AO5" s="555"/>
      <c r="AP5" s="555"/>
      <c r="AQ5" s="555"/>
      <c r="AR5" s="555"/>
      <c r="AS5" s="555"/>
      <c r="AT5" s="582"/>
      <c r="AU5" s="556"/>
      <c r="AV5" s="583"/>
      <c r="AW5" s="157"/>
      <c r="AX5" s="160" t="str">
        <f>IF(ISBLANK(AA5), "", AA5)</f>
        <v/>
      </c>
      <c r="BA5" s="159" t="str">
        <f>IF(ISBLANK(AA9), "", AA9)</f>
        <v/>
      </c>
      <c r="BB5" s="159"/>
      <c r="BC5" s="159"/>
      <c r="BD5" s="159"/>
    </row>
    <row r="6" spans="2:56" ht="16.5" customHeight="1" thickBot="1" x14ac:dyDescent="0.2">
      <c r="B6" s="584" t="s">
        <v>799</v>
      </c>
      <c r="C6" s="585"/>
      <c r="D6" s="586"/>
      <c r="E6" s="587"/>
      <c r="F6" s="588"/>
      <c r="G6" s="588"/>
      <c r="H6" s="588"/>
      <c r="I6" s="588"/>
      <c r="J6" s="588"/>
      <c r="K6" s="588"/>
      <c r="L6" s="589"/>
      <c r="M6" s="590" t="s">
        <v>242</v>
      </c>
      <c r="N6" s="591"/>
      <c r="O6" s="592"/>
      <c r="P6" s="593" t="s">
        <v>295</v>
      </c>
      <c r="Q6" s="594"/>
      <c r="R6" s="594"/>
      <c r="S6" s="594"/>
      <c r="T6" s="594"/>
      <c r="U6" s="594"/>
      <c r="V6" s="594"/>
      <c r="W6" s="595"/>
      <c r="Y6" s="575"/>
      <c r="Z6" s="576"/>
      <c r="AA6" s="579"/>
      <c r="AB6" s="580"/>
      <c r="AC6" s="581"/>
      <c r="AD6" s="555"/>
      <c r="AE6" s="555"/>
      <c r="AF6" s="596"/>
      <c r="AG6" s="596"/>
      <c r="AH6" s="596"/>
      <c r="AI6" s="598"/>
      <c r="AJ6" s="598"/>
      <c r="AK6" s="599"/>
      <c r="AL6" s="600"/>
      <c r="AM6" s="601"/>
      <c r="AN6" s="602"/>
      <c r="AO6" s="596"/>
      <c r="AP6" s="596"/>
      <c r="AQ6" s="596"/>
      <c r="AR6" s="596"/>
      <c r="AS6" s="596"/>
      <c r="AT6" s="598"/>
      <c r="AU6" s="598"/>
      <c r="AV6" s="603"/>
      <c r="AW6" s="157"/>
      <c r="AX6" s="160" t="str">
        <f t="shared" ref="AX6:AX17" si="0">IF(ISBLANK(AA6), "", AA6)</f>
        <v/>
      </c>
      <c r="BA6" s="159" t="str">
        <f>IF(ISBLANK(AA10), "", AA10)</f>
        <v/>
      </c>
      <c r="BB6" s="159"/>
      <c r="BC6" s="159"/>
      <c r="BD6" s="159"/>
    </row>
    <row r="7" spans="2:56" ht="16.5" customHeight="1" thickBot="1" x14ac:dyDescent="0.2">
      <c r="Y7" s="575"/>
      <c r="Z7" s="576"/>
      <c r="AA7" s="579"/>
      <c r="AB7" s="580"/>
      <c r="AC7" s="581"/>
      <c r="AD7" s="555"/>
      <c r="AE7" s="555"/>
      <c r="AF7" s="604"/>
      <c r="AG7" s="601"/>
      <c r="AH7" s="602"/>
      <c r="AI7" s="597"/>
      <c r="AJ7" s="598"/>
      <c r="AK7" s="599"/>
      <c r="AL7" s="600"/>
      <c r="AM7" s="601"/>
      <c r="AN7" s="602"/>
      <c r="AO7" s="596"/>
      <c r="AP7" s="596"/>
      <c r="AQ7" s="596"/>
      <c r="AR7" s="596"/>
      <c r="AS7" s="596"/>
      <c r="AT7" s="598"/>
      <c r="AU7" s="598"/>
      <c r="AV7" s="603"/>
      <c r="AW7" s="157"/>
      <c r="AX7" s="160" t="str">
        <f t="shared" si="0"/>
        <v/>
      </c>
      <c r="BA7" s="159" t="str">
        <f>IF(ISBLANK(AL5), "", AL5)</f>
        <v/>
      </c>
      <c r="BB7" s="159"/>
      <c r="BC7" s="159"/>
      <c r="BD7" s="159"/>
    </row>
    <row r="8" spans="2:56" ht="16.5" customHeight="1" thickBot="1" x14ac:dyDescent="0.2">
      <c r="B8" s="605" t="s">
        <v>244</v>
      </c>
      <c r="C8" s="606"/>
      <c r="D8" s="607"/>
      <c r="E8" s="608"/>
      <c r="F8" s="608"/>
      <c r="G8" s="608"/>
      <c r="H8" s="164" t="s">
        <v>805</v>
      </c>
      <c r="I8" s="608"/>
      <c r="J8" s="608"/>
      <c r="K8" s="609"/>
      <c r="Y8" s="575"/>
      <c r="Z8" s="576"/>
      <c r="AA8" s="579"/>
      <c r="AB8" s="580"/>
      <c r="AC8" s="581"/>
      <c r="AD8" s="555"/>
      <c r="AE8" s="555"/>
      <c r="AF8" s="596"/>
      <c r="AG8" s="596"/>
      <c r="AH8" s="596"/>
      <c r="AI8" s="597"/>
      <c r="AJ8" s="598"/>
      <c r="AK8" s="599"/>
      <c r="AL8" s="600"/>
      <c r="AM8" s="601"/>
      <c r="AN8" s="602"/>
      <c r="AO8" s="596"/>
      <c r="AP8" s="596"/>
      <c r="AQ8" s="596"/>
      <c r="AR8" s="596"/>
      <c r="AS8" s="596"/>
      <c r="AT8" s="598"/>
      <c r="AU8" s="598"/>
      <c r="AV8" s="603"/>
      <c r="AW8" s="157"/>
      <c r="AX8" s="160" t="str">
        <f t="shared" si="0"/>
        <v/>
      </c>
      <c r="BA8" s="159" t="str">
        <f>IF(ISBLANK(AL6), "", AL6)</f>
        <v/>
      </c>
      <c r="BB8" s="159"/>
      <c r="BC8" s="159"/>
      <c r="BD8" s="159"/>
    </row>
    <row r="9" spans="2:56" ht="16.5" customHeight="1" x14ac:dyDescent="0.15">
      <c r="B9" s="645" t="s">
        <v>806</v>
      </c>
      <c r="C9" s="646"/>
      <c r="D9" s="647"/>
      <c r="E9" s="701"/>
      <c r="F9" s="651"/>
      <c r="G9" s="651"/>
      <c r="H9" s="651"/>
      <c r="I9" s="651"/>
      <c r="J9" s="651"/>
      <c r="K9" s="651"/>
      <c r="L9" s="652"/>
      <c r="M9" s="652"/>
      <c r="N9" s="652"/>
      <c r="O9" s="652"/>
      <c r="P9" s="652"/>
      <c r="Q9" s="652"/>
      <c r="R9" s="652"/>
      <c r="S9" s="652"/>
      <c r="T9" s="652"/>
      <c r="U9" s="652"/>
      <c r="V9" s="652"/>
      <c r="W9" s="653"/>
      <c r="Y9" s="575"/>
      <c r="Z9" s="576"/>
      <c r="AA9" s="579"/>
      <c r="AB9" s="580"/>
      <c r="AC9" s="581"/>
      <c r="AD9" s="555"/>
      <c r="AE9" s="555"/>
      <c r="AF9" s="596"/>
      <c r="AG9" s="596"/>
      <c r="AH9" s="596"/>
      <c r="AI9" s="598"/>
      <c r="AJ9" s="598"/>
      <c r="AK9" s="599"/>
      <c r="AL9" s="600"/>
      <c r="AM9" s="601"/>
      <c r="AN9" s="602"/>
      <c r="AO9" s="596"/>
      <c r="AP9" s="596"/>
      <c r="AQ9" s="596"/>
      <c r="AR9" s="596"/>
      <c r="AS9" s="596"/>
      <c r="AT9" s="598"/>
      <c r="AU9" s="598"/>
      <c r="AV9" s="603"/>
      <c r="AW9" s="157"/>
      <c r="AX9" s="160" t="str">
        <f t="shared" si="0"/>
        <v/>
      </c>
      <c r="BA9" s="159" t="str">
        <f>IF(ISBLANK(AL7), "", AL7)</f>
        <v/>
      </c>
      <c r="BB9" s="159"/>
      <c r="BC9" s="159"/>
      <c r="BD9" s="159"/>
    </row>
    <row r="10" spans="2:56" ht="16.5" customHeight="1" x14ac:dyDescent="0.15">
      <c r="B10" s="575"/>
      <c r="C10" s="648"/>
      <c r="D10" s="576"/>
      <c r="E10" s="654"/>
      <c r="F10" s="651"/>
      <c r="G10" s="651"/>
      <c r="H10" s="651"/>
      <c r="I10" s="651"/>
      <c r="J10" s="651"/>
      <c r="K10" s="651"/>
      <c r="L10" s="651"/>
      <c r="M10" s="651"/>
      <c r="N10" s="651"/>
      <c r="O10" s="651"/>
      <c r="P10" s="651"/>
      <c r="Q10" s="651"/>
      <c r="R10" s="651"/>
      <c r="S10" s="651"/>
      <c r="T10" s="651"/>
      <c r="U10" s="651"/>
      <c r="V10" s="651"/>
      <c r="W10" s="655"/>
      <c r="Y10" s="575"/>
      <c r="Z10" s="576"/>
      <c r="AA10" s="579"/>
      <c r="AB10" s="580"/>
      <c r="AC10" s="581"/>
      <c r="AD10" s="555"/>
      <c r="AE10" s="555"/>
      <c r="AF10" s="596"/>
      <c r="AG10" s="596"/>
      <c r="AH10" s="596"/>
      <c r="AI10" s="598"/>
      <c r="AJ10" s="598"/>
      <c r="AK10" s="599"/>
      <c r="AL10" s="600"/>
      <c r="AM10" s="601"/>
      <c r="AN10" s="602"/>
      <c r="AO10" s="596"/>
      <c r="AP10" s="596"/>
      <c r="AQ10" s="596"/>
      <c r="AR10" s="596"/>
      <c r="AS10" s="596"/>
      <c r="AT10" s="598"/>
      <c r="AU10" s="598"/>
      <c r="AV10" s="603"/>
      <c r="AW10" s="157"/>
      <c r="AX10" s="160" t="str">
        <f t="shared" si="0"/>
        <v/>
      </c>
      <c r="BA10" s="159" t="str">
        <f>IF(ISBLANK(AL8), "", AL8)</f>
        <v/>
      </c>
      <c r="BB10" s="159"/>
      <c r="BC10" s="159"/>
      <c r="BD10" s="159"/>
    </row>
    <row r="11" spans="2:56" ht="16.5" customHeight="1" x14ac:dyDescent="0.15">
      <c r="B11" s="575"/>
      <c r="C11" s="648"/>
      <c r="D11" s="576"/>
      <c r="E11" s="654"/>
      <c r="F11" s="651"/>
      <c r="G11" s="651"/>
      <c r="H11" s="651"/>
      <c r="I11" s="651"/>
      <c r="J11" s="651"/>
      <c r="K11" s="651"/>
      <c r="L11" s="651"/>
      <c r="M11" s="651"/>
      <c r="N11" s="651"/>
      <c r="O11" s="651"/>
      <c r="P11" s="651"/>
      <c r="Q11" s="651"/>
      <c r="R11" s="651"/>
      <c r="S11" s="651"/>
      <c r="T11" s="651"/>
      <c r="U11" s="651"/>
      <c r="V11" s="651"/>
      <c r="W11" s="655"/>
      <c r="Y11" s="575"/>
      <c r="Z11" s="576"/>
      <c r="AA11" s="579"/>
      <c r="AB11" s="580"/>
      <c r="AC11" s="581"/>
      <c r="AD11" s="555"/>
      <c r="AE11" s="555"/>
      <c r="AF11" s="596"/>
      <c r="AG11" s="596"/>
      <c r="AH11" s="596"/>
      <c r="AI11" s="598"/>
      <c r="AJ11" s="598"/>
      <c r="AK11" s="599"/>
      <c r="AL11" s="600"/>
      <c r="AM11" s="601"/>
      <c r="AN11" s="602"/>
      <c r="AO11" s="596"/>
      <c r="AP11" s="596"/>
      <c r="AQ11" s="596"/>
      <c r="AR11" s="596"/>
      <c r="AS11" s="596"/>
      <c r="AT11" s="598"/>
      <c r="AU11" s="598"/>
      <c r="AV11" s="603"/>
      <c r="AW11" s="157"/>
      <c r="AX11" s="160" t="str">
        <f t="shared" si="0"/>
        <v/>
      </c>
    </row>
    <row r="12" spans="2:56" ht="16.5" customHeight="1" x14ac:dyDescent="0.15">
      <c r="B12" s="575"/>
      <c r="C12" s="648"/>
      <c r="D12" s="576"/>
      <c r="E12" s="654"/>
      <c r="F12" s="651"/>
      <c r="G12" s="651"/>
      <c r="H12" s="651"/>
      <c r="I12" s="651"/>
      <c r="J12" s="651"/>
      <c r="K12" s="651"/>
      <c r="L12" s="651"/>
      <c r="M12" s="651"/>
      <c r="N12" s="651"/>
      <c r="O12" s="651"/>
      <c r="P12" s="651"/>
      <c r="Q12" s="651"/>
      <c r="R12" s="651"/>
      <c r="S12" s="651"/>
      <c r="T12" s="651"/>
      <c r="U12" s="651"/>
      <c r="V12" s="651"/>
      <c r="W12" s="655"/>
      <c r="Y12" s="575"/>
      <c r="Z12" s="576"/>
      <c r="AA12" s="579"/>
      <c r="AB12" s="580"/>
      <c r="AC12" s="581"/>
      <c r="AD12" s="555"/>
      <c r="AE12" s="555"/>
      <c r="AF12" s="596"/>
      <c r="AG12" s="596"/>
      <c r="AH12" s="596"/>
      <c r="AI12" s="598"/>
      <c r="AJ12" s="598"/>
      <c r="AK12" s="599"/>
      <c r="AL12" s="600"/>
      <c r="AM12" s="601"/>
      <c r="AN12" s="602"/>
      <c r="AO12" s="596"/>
      <c r="AP12" s="596"/>
      <c r="AQ12" s="596"/>
      <c r="AR12" s="596"/>
      <c r="AS12" s="596"/>
      <c r="AT12" s="598"/>
      <c r="AU12" s="598"/>
      <c r="AV12" s="603"/>
      <c r="AW12" s="157"/>
      <c r="AX12" s="160" t="str">
        <f t="shared" si="0"/>
        <v/>
      </c>
    </row>
    <row r="13" spans="2:56" ht="16.5" customHeight="1" x14ac:dyDescent="0.15">
      <c r="B13" s="575"/>
      <c r="C13" s="648"/>
      <c r="D13" s="576"/>
      <c r="E13" s="654"/>
      <c r="F13" s="651"/>
      <c r="G13" s="651"/>
      <c r="H13" s="651"/>
      <c r="I13" s="651"/>
      <c r="J13" s="651"/>
      <c r="K13" s="651"/>
      <c r="L13" s="651"/>
      <c r="M13" s="651"/>
      <c r="N13" s="651"/>
      <c r="O13" s="651"/>
      <c r="P13" s="651"/>
      <c r="Q13" s="651"/>
      <c r="R13" s="651"/>
      <c r="S13" s="651"/>
      <c r="T13" s="651"/>
      <c r="U13" s="651"/>
      <c r="V13" s="651"/>
      <c r="W13" s="655"/>
      <c r="Y13" s="575"/>
      <c r="Z13" s="576"/>
      <c r="AA13" s="579"/>
      <c r="AB13" s="580"/>
      <c r="AC13" s="581"/>
      <c r="AD13" s="555"/>
      <c r="AE13" s="555"/>
      <c r="AF13" s="596"/>
      <c r="AG13" s="596"/>
      <c r="AH13" s="596"/>
      <c r="AI13" s="598"/>
      <c r="AJ13" s="598"/>
      <c r="AK13" s="599"/>
      <c r="AL13" s="600"/>
      <c r="AM13" s="601"/>
      <c r="AN13" s="602"/>
      <c r="AO13" s="596"/>
      <c r="AP13" s="596"/>
      <c r="AQ13" s="596"/>
      <c r="AR13" s="596"/>
      <c r="AS13" s="596"/>
      <c r="AT13" s="598"/>
      <c r="AU13" s="598"/>
      <c r="AV13" s="603"/>
      <c r="AW13" s="157"/>
      <c r="AX13" s="160" t="str">
        <f t="shared" si="0"/>
        <v/>
      </c>
      <c r="BA13" s="159" t="str">
        <f>IF(ISBLANK(AT5), "", AT5)</f>
        <v/>
      </c>
      <c r="BB13" s="159"/>
      <c r="BC13" s="159"/>
      <c r="BD13" s="159"/>
    </row>
    <row r="14" spans="2:56" ht="16.5" customHeight="1" x14ac:dyDescent="0.15">
      <c r="B14" s="575"/>
      <c r="C14" s="648"/>
      <c r="D14" s="576"/>
      <c r="E14" s="654"/>
      <c r="F14" s="651"/>
      <c r="G14" s="651"/>
      <c r="H14" s="651"/>
      <c r="I14" s="651"/>
      <c r="J14" s="651"/>
      <c r="K14" s="651"/>
      <c r="L14" s="651"/>
      <c r="M14" s="651"/>
      <c r="N14" s="651"/>
      <c r="O14" s="651"/>
      <c r="P14" s="651"/>
      <c r="Q14" s="651"/>
      <c r="R14" s="651"/>
      <c r="S14" s="651"/>
      <c r="T14" s="651"/>
      <c r="U14" s="651"/>
      <c r="V14" s="651"/>
      <c r="W14" s="655"/>
      <c r="Y14" s="575"/>
      <c r="Z14" s="576"/>
      <c r="AA14" s="579"/>
      <c r="AB14" s="580"/>
      <c r="AC14" s="581"/>
      <c r="AD14" s="555"/>
      <c r="AE14" s="555"/>
      <c r="AF14" s="596"/>
      <c r="AG14" s="596"/>
      <c r="AH14" s="596"/>
      <c r="AI14" s="598"/>
      <c r="AJ14" s="598"/>
      <c r="AK14" s="599"/>
      <c r="AL14" s="600"/>
      <c r="AM14" s="601"/>
      <c r="AN14" s="602"/>
      <c r="AO14" s="596"/>
      <c r="AP14" s="596"/>
      <c r="AQ14" s="596"/>
      <c r="AR14" s="596"/>
      <c r="AS14" s="596"/>
      <c r="AT14" s="598"/>
      <c r="AU14" s="598"/>
      <c r="AV14" s="603"/>
      <c r="AW14" s="157"/>
      <c r="AX14" s="160" t="str">
        <f t="shared" si="0"/>
        <v/>
      </c>
      <c r="BA14" s="159" t="str">
        <f>IF(ISBLANK(AT6), "", AT6)</f>
        <v/>
      </c>
      <c r="BB14" s="159"/>
      <c r="BC14" s="159"/>
      <c r="BD14" s="159"/>
    </row>
    <row r="15" spans="2:56" ht="16.5" customHeight="1" x14ac:dyDescent="0.15">
      <c r="B15" s="575"/>
      <c r="C15" s="648"/>
      <c r="D15" s="576"/>
      <c r="E15" s="654"/>
      <c r="F15" s="651"/>
      <c r="G15" s="651"/>
      <c r="H15" s="651"/>
      <c r="I15" s="651"/>
      <c r="J15" s="651"/>
      <c r="K15" s="651"/>
      <c r="L15" s="651"/>
      <c r="M15" s="651"/>
      <c r="N15" s="651"/>
      <c r="O15" s="651"/>
      <c r="P15" s="651"/>
      <c r="Q15" s="651"/>
      <c r="R15" s="651"/>
      <c r="S15" s="651"/>
      <c r="T15" s="651"/>
      <c r="U15" s="651"/>
      <c r="V15" s="651"/>
      <c r="W15" s="655"/>
      <c r="Y15" s="575"/>
      <c r="Z15" s="576"/>
      <c r="AA15" s="579"/>
      <c r="AB15" s="580"/>
      <c r="AC15" s="581"/>
      <c r="AD15" s="555"/>
      <c r="AE15" s="555"/>
      <c r="AF15" s="596"/>
      <c r="AG15" s="596"/>
      <c r="AH15" s="596"/>
      <c r="AI15" s="598"/>
      <c r="AJ15" s="598"/>
      <c r="AK15" s="599"/>
      <c r="AL15" s="600"/>
      <c r="AM15" s="601"/>
      <c r="AN15" s="602"/>
      <c r="AO15" s="596"/>
      <c r="AP15" s="596"/>
      <c r="AQ15" s="596"/>
      <c r="AR15" s="596"/>
      <c r="AS15" s="596"/>
      <c r="AT15" s="598"/>
      <c r="AU15" s="598"/>
      <c r="AV15" s="603"/>
      <c r="AW15" s="157"/>
      <c r="AX15" s="160" t="str">
        <f t="shared" si="0"/>
        <v/>
      </c>
      <c r="BA15" s="159" t="str">
        <f>IF(ISBLANK(AT7), "", AT7)</f>
        <v/>
      </c>
      <c r="BB15" s="159"/>
      <c r="BC15" s="159"/>
      <c r="BD15" s="159"/>
    </row>
    <row r="16" spans="2:56" ht="16.5" customHeight="1" x14ac:dyDescent="0.15">
      <c r="B16" s="575"/>
      <c r="C16" s="648"/>
      <c r="D16" s="576"/>
      <c r="E16" s="654"/>
      <c r="F16" s="651"/>
      <c r="G16" s="651"/>
      <c r="H16" s="651"/>
      <c r="I16" s="651"/>
      <c r="J16" s="651"/>
      <c r="K16" s="651"/>
      <c r="L16" s="651"/>
      <c r="M16" s="651"/>
      <c r="N16" s="651"/>
      <c r="O16" s="651"/>
      <c r="P16" s="651"/>
      <c r="Q16" s="651"/>
      <c r="R16" s="651"/>
      <c r="S16" s="651"/>
      <c r="T16" s="651"/>
      <c r="U16" s="651"/>
      <c r="V16" s="651"/>
      <c r="W16" s="655"/>
      <c r="Y16" s="575"/>
      <c r="Z16" s="576"/>
      <c r="AA16" s="579"/>
      <c r="AB16" s="580"/>
      <c r="AC16" s="581"/>
      <c r="AD16" s="555"/>
      <c r="AE16" s="555"/>
      <c r="AF16" s="596"/>
      <c r="AG16" s="596"/>
      <c r="AH16" s="596"/>
      <c r="AI16" s="598"/>
      <c r="AJ16" s="598"/>
      <c r="AK16" s="599"/>
      <c r="AL16" s="600"/>
      <c r="AM16" s="601"/>
      <c r="AN16" s="602"/>
      <c r="AO16" s="596"/>
      <c r="AP16" s="596"/>
      <c r="AQ16" s="596"/>
      <c r="AR16" s="596"/>
      <c r="AS16" s="596"/>
      <c r="AT16" s="598"/>
      <c r="AU16" s="598"/>
      <c r="AV16" s="603"/>
      <c r="AW16" s="157"/>
      <c r="AX16" s="160" t="str">
        <f t="shared" si="0"/>
        <v/>
      </c>
      <c r="BA16" s="159" t="str">
        <f>IF(ISBLANK(AT8), "", AT8)</f>
        <v/>
      </c>
      <c r="BB16" s="159"/>
      <c r="BC16" s="159"/>
      <c r="BD16" s="159"/>
    </row>
    <row r="17" spans="2:56" ht="16.5" customHeight="1" thickBot="1" x14ac:dyDescent="0.2">
      <c r="B17" s="577"/>
      <c r="C17" s="649"/>
      <c r="D17" s="578"/>
      <c r="E17" s="656"/>
      <c r="F17" s="657"/>
      <c r="G17" s="657"/>
      <c r="H17" s="657"/>
      <c r="I17" s="657"/>
      <c r="J17" s="657"/>
      <c r="K17" s="657"/>
      <c r="L17" s="657"/>
      <c r="M17" s="657"/>
      <c r="N17" s="657"/>
      <c r="O17" s="657"/>
      <c r="P17" s="657"/>
      <c r="Q17" s="657"/>
      <c r="R17" s="657"/>
      <c r="S17" s="657"/>
      <c r="T17" s="657"/>
      <c r="U17" s="657"/>
      <c r="V17" s="657"/>
      <c r="W17" s="658"/>
      <c r="Y17" s="577"/>
      <c r="Z17" s="578"/>
      <c r="AA17" s="633"/>
      <c r="AB17" s="634"/>
      <c r="AC17" s="635"/>
      <c r="AD17" s="636"/>
      <c r="AE17" s="636"/>
      <c r="AF17" s="637"/>
      <c r="AG17" s="637"/>
      <c r="AH17" s="637"/>
      <c r="AI17" s="638"/>
      <c r="AJ17" s="639"/>
      <c r="AK17" s="640"/>
      <c r="AL17" s="641"/>
      <c r="AM17" s="642"/>
      <c r="AN17" s="643"/>
      <c r="AO17" s="637"/>
      <c r="AP17" s="637"/>
      <c r="AQ17" s="637"/>
      <c r="AR17" s="637"/>
      <c r="AS17" s="637"/>
      <c r="AT17" s="639"/>
      <c r="AU17" s="639"/>
      <c r="AV17" s="644"/>
      <c r="AW17" s="157"/>
      <c r="AX17" s="160" t="str">
        <f t="shared" si="0"/>
        <v/>
      </c>
      <c r="BB17" s="159"/>
      <c r="BC17" s="159"/>
      <c r="BD17" s="159"/>
    </row>
    <row r="18" spans="2:56" ht="16.5" customHeight="1" thickBot="1" x14ac:dyDescent="0.2">
      <c r="AX18" s="160" t="str">
        <f>IF(ISBLANK(AL5), "", AL5)</f>
        <v/>
      </c>
    </row>
    <row r="19" spans="2:56" ht="16.5" customHeight="1" thickBot="1" x14ac:dyDescent="0.2">
      <c r="B19" s="610" t="s">
        <v>248</v>
      </c>
      <c r="C19" s="611"/>
      <c r="D19" s="611"/>
      <c r="E19" s="614"/>
      <c r="F19" s="615"/>
      <c r="G19" s="615"/>
      <c r="H19" s="615"/>
      <c r="I19" s="615"/>
      <c r="J19" s="615"/>
      <c r="K19" s="615"/>
      <c r="L19" s="615"/>
      <c r="M19" s="615"/>
      <c r="N19" s="615"/>
      <c r="O19" s="615"/>
      <c r="P19" s="615"/>
      <c r="Q19" s="615"/>
      <c r="R19" s="615"/>
      <c r="S19" s="615"/>
      <c r="T19" s="615"/>
      <c r="U19" s="615"/>
      <c r="V19" s="615"/>
      <c r="W19" s="616"/>
      <c r="Y19" s="620" t="s">
        <v>808</v>
      </c>
      <c r="Z19" s="621"/>
      <c r="AA19" s="543" t="s">
        <v>809</v>
      </c>
      <c r="AB19" s="544"/>
      <c r="AC19" s="544"/>
      <c r="AD19" s="544"/>
      <c r="AE19" s="544"/>
      <c r="AF19" s="544"/>
      <c r="AG19" s="544"/>
      <c r="AH19" s="544"/>
      <c r="AI19" s="544"/>
      <c r="AJ19" s="544"/>
      <c r="AK19" s="544"/>
      <c r="AL19" s="544"/>
      <c r="AM19" s="544"/>
      <c r="AN19" s="544"/>
      <c r="AO19" s="544"/>
      <c r="AP19" s="545"/>
      <c r="AR19" s="625" t="s">
        <v>810</v>
      </c>
      <c r="AS19" s="626"/>
      <c r="AT19" s="626"/>
      <c r="AU19" s="626"/>
      <c r="AV19" s="627"/>
      <c r="AX19" s="160" t="str">
        <f t="shared" ref="AX19:AX28" si="1">IF(ISBLANK(AL6), "", AL6)</f>
        <v/>
      </c>
    </row>
    <row r="20" spans="2:56" ht="16.5" customHeight="1" thickTop="1" thickBot="1" x14ac:dyDescent="0.2">
      <c r="B20" s="612"/>
      <c r="C20" s="613"/>
      <c r="D20" s="613"/>
      <c r="E20" s="617"/>
      <c r="F20" s="618"/>
      <c r="G20" s="618"/>
      <c r="H20" s="618"/>
      <c r="I20" s="618"/>
      <c r="J20" s="618"/>
      <c r="K20" s="618"/>
      <c r="L20" s="618"/>
      <c r="M20" s="618"/>
      <c r="N20" s="618"/>
      <c r="O20" s="618"/>
      <c r="P20" s="618"/>
      <c r="Q20" s="618"/>
      <c r="R20" s="618"/>
      <c r="S20" s="618"/>
      <c r="T20" s="618"/>
      <c r="U20" s="618"/>
      <c r="V20" s="618"/>
      <c r="W20" s="619"/>
      <c r="Y20" s="622"/>
      <c r="Z20" s="623"/>
      <c r="AA20" s="624"/>
      <c r="AB20" s="594"/>
      <c r="AC20" s="594"/>
      <c r="AD20" s="594"/>
      <c r="AE20" s="594"/>
      <c r="AF20" s="594"/>
      <c r="AG20" s="594"/>
      <c r="AH20" s="594"/>
      <c r="AI20" s="594"/>
      <c r="AJ20" s="594"/>
      <c r="AK20" s="594"/>
      <c r="AL20" s="594"/>
      <c r="AM20" s="594"/>
      <c r="AN20" s="594"/>
      <c r="AO20" s="594"/>
      <c r="AP20" s="595"/>
      <c r="AR20" s="628" t="s">
        <v>811</v>
      </c>
      <c r="AS20" s="629"/>
      <c r="AT20" s="630"/>
      <c r="AU20" s="631">
        <f>COUNTA(B25:B34)</f>
        <v>0</v>
      </c>
      <c r="AV20" s="632"/>
      <c r="AX20" s="160" t="str">
        <f t="shared" si="1"/>
        <v/>
      </c>
    </row>
    <row r="21" spans="2:56" ht="16.5" customHeight="1" x14ac:dyDescent="0.15">
      <c r="AR21" s="659" t="s">
        <v>812</v>
      </c>
      <c r="AS21" s="660"/>
      <c r="AT21" s="661"/>
      <c r="AU21" s="662">
        <f>COUNTA(AT25:AV34)</f>
        <v>0</v>
      </c>
      <c r="AV21" s="663"/>
      <c r="AX21" s="160" t="str">
        <f t="shared" si="1"/>
        <v/>
      </c>
    </row>
    <row r="22" spans="2:56" ht="16.5" customHeight="1" thickBot="1" x14ac:dyDescent="0.2">
      <c r="AR22" s="664" t="s">
        <v>813</v>
      </c>
      <c r="AS22" s="665"/>
      <c r="AT22" s="666"/>
      <c r="AU22" s="667">
        <f>AU20-AU21</f>
        <v>0</v>
      </c>
      <c r="AV22" s="668"/>
      <c r="AX22" s="160" t="str">
        <f t="shared" si="1"/>
        <v/>
      </c>
    </row>
    <row r="23" spans="2:56" ht="16.5" customHeight="1" thickBot="1" x14ac:dyDescent="0.2">
      <c r="B23" s="669" t="str">
        <f>E4&amp;" "&amp;E6&amp;" "&amp;E5&amp;IF(P5=""," ","("&amp;P5&amp;")")&amp;P6&amp;" 指摘事項一覧"</f>
        <v xml:space="preserve">  ソフトウェア開発文書 承認レビュー 指摘事項一覧</v>
      </c>
      <c r="C23" s="669"/>
      <c r="D23" s="669"/>
      <c r="E23" s="669"/>
      <c r="F23" s="669"/>
      <c r="G23" s="669"/>
      <c r="H23" s="669"/>
      <c r="I23" s="669"/>
      <c r="J23" s="669"/>
      <c r="K23" s="669"/>
      <c r="L23" s="669"/>
      <c r="M23" s="669"/>
      <c r="N23" s="669"/>
      <c r="O23" s="669"/>
      <c r="P23" s="669"/>
      <c r="Q23" s="669"/>
      <c r="R23" s="669"/>
      <c r="S23" s="669"/>
      <c r="T23" s="669"/>
      <c r="U23" s="669"/>
      <c r="V23" s="669"/>
      <c r="W23" s="669"/>
      <c r="X23" s="669"/>
      <c r="Y23" s="669"/>
      <c r="Z23" s="669"/>
      <c r="AA23" s="669"/>
      <c r="AB23" s="669"/>
      <c r="AC23" s="669"/>
      <c r="AD23" s="669"/>
      <c r="AE23" s="669"/>
      <c r="AF23" s="669"/>
      <c r="AG23" s="669"/>
      <c r="AH23" s="669"/>
      <c r="AI23" s="669"/>
      <c r="AJ23" s="669"/>
      <c r="AK23" s="669"/>
      <c r="AL23" s="669"/>
      <c r="AM23" s="669"/>
      <c r="AN23" s="669"/>
      <c r="AO23" s="669"/>
      <c r="AP23" s="669"/>
      <c r="AQ23" s="669"/>
      <c r="AR23" s="669"/>
      <c r="AS23" s="669"/>
      <c r="AT23" s="669"/>
      <c r="AU23" s="669"/>
      <c r="AV23" s="669"/>
      <c r="AX23" s="160" t="str">
        <f t="shared" si="1"/>
        <v/>
      </c>
    </row>
    <row r="24" spans="2:56" ht="16.5" customHeight="1" x14ac:dyDescent="0.15">
      <c r="B24" s="254" t="s">
        <v>262</v>
      </c>
      <c r="C24" s="670" t="s">
        <v>814</v>
      </c>
      <c r="D24" s="606"/>
      <c r="E24" s="607"/>
      <c r="F24" s="671" t="s">
        <v>815</v>
      </c>
      <c r="G24" s="671"/>
      <c r="H24" s="671"/>
      <c r="I24" s="671"/>
      <c r="J24" s="671"/>
      <c r="K24" s="671"/>
      <c r="L24" s="670" t="s">
        <v>816</v>
      </c>
      <c r="M24" s="606"/>
      <c r="N24" s="606"/>
      <c r="O24" s="606"/>
      <c r="P24" s="606"/>
      <c r="Q24" s="606"/>
      <c r="R24" s="606"/>
      <c r="S24" s="606"/>
      <c r="T24" s="606"/>
      <c r="U24" s="606"/>
      <c r="V24" s="606"/>
      <c r="W24" s="670" t="s">
        <v>270</v>
      </c>
      <c r="X24" s="606"/>
      <c r="Y24" s="606"/>
      <c r="Z24" s="671" t="s">
        <v>817</v>
      </c>
      <c r="AA24" s="671"/>
      <c r="AB24" s="671"/>
      <c r="AC24" s="671" t="s">
        <v>274</v>
      </c>
      <c r="AD24" s="671"/>
      <c r="AE24" s="672"/>
      <c r="AF24" s="605" t="s">
        <v>818</v>
      </c>
      <c r="AG24" s="606"/>
      <c r="AH24" s="606"/>
      <c r="AI24" s="606"/>
      <c r="AJ24" s="606"/>
      <c r="AK24" s="606"/>
      <c r="AL24" s="606"/>
      <c r="AM24" s="606"/>
      <c r="AN24" s="606"/>
      <c r="AO24" s="606"/>
      <c r="AP24" s="607"/>
      <c r="AQ24" s="606" t="s">
        <v>15</v>
      </c>
      <c r="AR24" s="606"/>
      <c r="AS24" s="607"/>
      <c r="AT24" s="671" t="s">
        <v>280</v>
      </c>
      <c r="AU24" s="671"/>
      <c r="AV24" s="672"/>
      <c r="AX24" s="160" t="str">
        <f t="shared" si="1"/>
        <v/>
      </c>
    </row>
    <row r="25" spans="2:56" ht="33" customHeight="1" x14ac:dyDescent="0.15">
      <c r="B25" s="165"/>
      <c r="C25" s="673"/>
      <c r="D25" s="674"/>
      <c r="E25" s="674"/>
      <c r="F25" s="675"/>
      <c r="G25" s="674"/>
      <c r="H25" s="674"/>
      <c r="I25" s="674"/>
      <c r="J25" s="674"/>
      <c r="K25" s="676"/>
      <c r="L25" s="677"/>
      <c r="M25" s="678"/>
      <c r="N25" s="678"/>
      <c r="O25" s="678"/>
      <c r="P25" s="678"/>
      <c r="Q25" s="678"/>
      <c r="R25" s="678"/>
      <c r="S25" s="678"/>
      <c r="T25" s="678"/>
      <c r="U25" s="678"/>
      <c r="V25" s="679"/>
      <c r="W25" s="675"/>
      <c r="X25" s="674"/>
      <c r="Y25" s="674"/>
      <c r="Z25" s="680"/>
      <c r="AA25" s="680"/>
      <c r="AB25" s="680"/>
      <c r="AC25" s="681"/>
      <c r="AD25" s="681"/>
      <c r="AE25" s="682"/>
      <c r="AF25" s="683"/>
      <c r="AG25" s="678"/>
      <c r="AH25" s="678"/>
      <c r="AI25" s="678"/>
      <c r="AJ25" s="678"/>
      <c r="AK25" s="678"/>
      <c r="AL25" s="678"/>
      <c r="AM25" s="678"/>
      <c r="AN25" s="678"/>
      <c r="AO25" s="678"/>
      <c r="AP25" s="679"/>
      <c r="AQ25" s="674"/>
      <c r="AR25" s="674"/>
      <c r="AS25" s="676"/>
      <c r="AT25" s="684"/>
      <c r="AU25" s="684"/>
      <c r="AV25" s="685"/>
      <c r="AX25" s="160" t="str">
        <f t="shared" si="1"/>
        <v/>
      </c>
    </row>
    <row r="26" spans="2:56" ht="33" customHeight="1" x14ac:dyDescent="0.15">
      <c r="B26" s="165"/>
      <c r="C26" s="673"/>
      <c r="D26" s="674"/>
      <c r="E26" s="674"/>
      <c r="F26" s="675"/>
      <c r="G26" s="674"/>
      <c r="H26" s="674"/>
      <c r="I26" s="674"/>
      <c r="J26" s="674"/>
      <c r="K26" s="676"/>
      <c r="L26" s="677"/>
      <c r="M26" s="678"/>
      <c r="N26" s="678"/>
      <c r="O26" s="678"/>
      <c r="P26" s="678"/>
      <c r="Q26" s="678"/>
      <c r="R26" s="678"/>
      <c r="S26" s="678"/>
      <c r="T26" s="678"/>
      <c r="U26" s="678"/>
      <c r="V26" s="679"/>
      <c r="W26" s="675"/>
      <c r="X26" s="674"/>
      <c r="Y26" s="674"/>
      <c r="Z26" s="680"/>
      <c r="AA26" s="680"/>
      <c r="AB26" s="680"/>
      <c r="AC26" s="681"/>
      <c r="AD26" s="681"/>
      <c r="AE26" s="682"/>
      <c r="AF26" s="700"/>
      <c r="AG26" s="678"/>
      <c r="AH26" s="678"/>
      <c r="AI26" s="678"/>
      <c r="AJ26" s="678"/>
      <c r="AK26" s="678"/>
      <c r="AL26" s="678"/>
      <c r="AM26" s="678"/>
      <c r="AN26" s="678"/>
      <c r="AO26" s="678"/>
      <c r="AP26" s="679"/>
      <c r="AQ26" s="674"/>
      <c r="AR26" s="674"/>
      <c r="AS26" s="676"/>
      <c r="AT26" s="684"/>
      <c r="AU26" s="684"/>
      <c r="AV26" s="685"/>
      <c r="AX26" s="160" t="str">
        <f t="shared" si="1"/>
        <v/>
      </c>
    </row>
    <row r="27" spans="2:56" ht="33" customHeight="1" x14ac:dyDescent="0.15">
      <c r="B27" s="165"/>
      <c r="C27" s="673"/>
      <c r="D27" s="674"/>
      <c r="E27" s="674"/>
      <c r="F27" s="675"/>
      <c r="G27" s="674"/>
      <c r="H27" s="674"/>
      <c r="I27" s="674"/>
      <c r="J27" s="674"/>
      <c r="K27" s="676"/>
      <c r="L27" s="677"/>
      <c r="M27" s="678"/>
      <c r="N27" s="678"/>
      <c r="O27" s="678"/>
      <c r="P27" s="678"/>
      <c r="Q27" s="678"/>
      <c r="R27" s="678"/>
      <c r="S27" s="678"/>
      <c r="T27" s="678"/>
      <c r="U27" s="678"/>
      <c r="V27" s="679"/>
      <c r="W27" s="675"/>
      <c r="X27" s="674"/>
      <c r="Y27" s="674"/>
      <c r="Z27" s="680"/>
      <c r="AA27" s="680"/>
      <c r="AB27" s="680"/>
      <c r="AC27" s="681"/>
      <c r="AD27" s="681"/>
      <c r="AE27" s="682"/>
      <c r="AF27" s="683"/>
      <c r="AG27" s="678"/>
      <c r="AH27" s="678"/>
      <c r="AI27" s="678"/>
      <c r="AJ27" s="678"/>
      <c r="AK27" s="678"/>
      <c r="AL27" s="678"/>
      <c r="AM27" s="678"/>
      <c r="AN27" s="678"/>
      <c r="AO27" s="678"/>
      <c r="AP27" s="679"/>
      <c r="AQ27" s="674"/>
      <c r="AR27" s="674"/>
      <c r="AS27" s="676"/>
      <c r="AT27" s="684"/>
      <c r="AU27" s="684"/>
      <c r="AV27" s="685"/>
      <c r="AX27" s="160" t="str">
        <f t="shared" si="1"/>
        <v/>
      </c>
    </row>
    <row r="28" spans="2:56" ht="33" customHeight="1" x14ac:dyDescent="0.15">
      <c r="B28" s="165"/>
      <c r="C28" s="673"/>
      <c r="D28" s="674"/>
      <c r="E28" s="674"/>
      <c r="F28" s="675"/>
      <c r="G28" s="674"/>
      <c r="H28" s="674"/>
      <c r="I28" s="674"/>
      <c r="J28" s="674"/>
      <c r="K28" s="676"/>
      <c r="L28" s="677"/>
      <c r="M28" s="678"/>
      <c r="N28" s="678"/>
      <c r="O28" s="678"/>
      <c r="P28" s="678"/>
      <c r="Q28" s="678"/>
      <c r="R28" s="678"/>
      <c r="S28" s="678"/>
      <c r="T28" s="678"/>
      <c r="U28" s="678"/>
      <c r="V28" s="679"/>
      <c r="W28" s="675"/>
      <c r="X28" s="674"/>
      <c r="Y28" s="674"/>
      <c r="Z28" s="680"/>
      <c r="AA28" s="680"/>
      <c r="AB28" s="680"/>
      <c r="AC28" s="681"/>
      <c r="AD28" s="681"/>
      <c r="AE28" s="682"/>
      <c r="AF28" s="683"/>
      <c r="AG28" s="678"/>
      <c r="AH28" s="678"/>
      <c r="AI28" s="678"/>
      <c r="AJ28" s="678"/>
      <c r="AK28" s="678"/>
      <c r="AL28" s="678"/>
      <c r="AM28" s="678"/>
      <c r="AN28" s="678"/>
      <c r="AO28" s="678"/>
      <c r="AP28" s="679"/>
      <c r="AQ28" s="674"/>
      <c r="AR28" s="674"/>
      <c r="AS28" s="676"/>
      <c r="AT28" s="684"/>
      <c r="AU28" s="684"/>
      <c r="AV28" s="685"/>
      <c r="AX28" s="160" t="str">
        <f t="shared" si="1"/>
        <v/>
      </c>
    </row>
    <row r="29" spans="2:56" ht="33" customHeight="1" x14ac:dyDescent="0.15">
      <c r="B29" s="165"/>
      <c r="C29" s="673"/>
      <c r="D29" s="674"/>
      <c r="E29" s="674"/>
      <c r="F29" s="675"/>
      <c r="G29" s="674"/>
      <c r="H29" s="674"/>
      <c r="I29" s="674"/>
      <c r="J29" s="674"/>
      <c r="K29" s="676"/>
      <c r="L29" s="677"/>
      <c r="M29" s="678"/>
      <c r="N29" s="678"/>
      <c r="O29" s="678"/>
      <c r="P29" s="678"/>
      <c r="Q29" s="678"/>
      <c r="R29" s="678"/>
      <c r="S29" s="678"/>
      <c r="T29" s="678"/>
      <c r="U29" s="678"/>
      <c r="V29" s="679"/>
      <c r="W29" s="675"/>
      <c r="X29" s="674"/>
      <c r="Y29" s="674"/>
      <c r="Z29" s="680"/>
      <c r="AA29" s="680"/>
      <c r="AB29" s="680"/>
      <c r="AC29" s="681"/>
      <c r="AD29" s="681"/>
      <c r="AE29" s="682"/>
      <c r="AF29" s="683"/>
      <c r="AG29" s="678"/>
      <c r="AH29" s="678"/>
      <c r="AI29" s="678"/>
      <c r="AJ29" s="678"/>
      <c r="AK29" s="678"/>
      <c r="AL29" s="678"/>
      <c r="AM29" s="678"/>
      <c r="AN29" s="678"/>
      <c r="AO29" s="678"/>
      <c r="AP29" s="679"/>
      <c r="AQ29" s="674"/>
      <c r="AR29" s="674"/>
      <c r="AS29" s="676"/>
      <c r="AT29" s="684"/>
      <c r="AU29" s="684"/>
      <c r="AV29" s="685"/>
      <c r="AX29" s="160" t="str">
        <f>IF(ISBLANK(AL16), "", AL16)</f>
        <v/>
      </c>
    </row>
    <row r="30" spans="2:56" ht="33" customHeight="1" x14ac:dyDescent="0.15">
      <c r="B30" s="165"/>
      <c r="C30" s="673"/>
      <c r="D30" s="674"/>
      <c r="E30" s="674"/>
      <c r="F30" s="675"/>
      <c r="G30" s="674"/>
      <c r="H30" s="674"/>
      <c r="I30" s="674"/>
      <c r="J30" s="674"/>
      <c r="K30" s="676"/>
      <c r="L30" s="677"/>
      <c r="M30" s="678"/>
      <c r="N30" s="678"/>
      <c r="O30" s="678"/>
      <c r="P30" s="678"/>
      <c r="Q30" s="678"/>
      <c r="R30" s="678"/>
      <c r="S30" s="678"/>
      <c r="T30" s="678"/>
      <c r="U30" s="678"/>
      <c r="V30" s="679"/>
      <c r="W30" s="675"/>
      <c r="X30" s="674"/>
      <c r="Y30" s="674"/>
      <c r="Z30" s="680"/>
      <c r="AA30" s="680"/>
      <c r="AB30" s="680"/>
      <c r="AC30" s="681"/>
      <c r="AD30" s="681"/>
      <c r="AE30" s="682"/>
      <c r="AF30" s="683"/>
      <c r="AG30" s="678"/>
      <c r="AH30" s="678"/>
      <c r="AI30" s="678"/>
      <c r="AJ30" s="678"/>
      <c r="AK30" s="678"/>
      <c r="AL30" s="678"/>
      <c r="AM30" s="678"/>
      <c r="AN30" s="678"/>
      <c r="AO30" s="678"/>
      <c r="AP30" s="679"/>
      <c r="AQ30" s="674"/>
      <c r="AR30" s="674"/>
      <c r="AS30" s="676"/>
      <c r="AT30" s="684"/>
      <c r="AU30" s="684"/>
      <c r="AV30" s="685"/>
    </row>
    <row r="31" spans="2:56" ht="33" customHeight="1" x14ac:dyDescent="0.15">
      <c r="B31" s="165"/>
      <c r="C31" s="673"/>
      <c r="D31" s="674"/>
      <c r="E31" s="674"/>
      <c r="F31" s="675"/>
      <c r="G31" s="674"/>
      <c r="H31" s="674"/>
      <c r="I31" s="674"/>
      <c r="J31" s="674"/>
      <c r="K31" s="676"/>
      <c r="L31" s="677"/>
      <c r="M31" s="678"/>
      <c r="N31" s="678"/>
      <c r="O31" s="678"/>
      <c r="P31" s="678"/>
      <c r="Q31" s="678"/>
      <c r="R31" s="678"/>
      <c r="S31" s="678"/>
      <c r="T31" s="678"/>
      <c r="U31" s="678"/>
      <c r="V31" s="679"/>
      <c r="W31" s="675"/>
      <c r="X31" s="674"/>
      <c r="Y31" s="674"/>
      <c r="Z31" s="680"/>
      <c r="AA31" s="680"/>
      <c r="AB31" s="680"/>
      <c r="AC31" s="681"/>
      <c r="AD31" s="681"/>
      <c r="AE31" s="682"/>
      <c r="AF31" s="683"/>
      <c r="AG31" s="678"/>
      <c r="AH31" s="678"/>
      <c r="AI31" s="678"/>
      <c r="AJ31" s="678"/>
      <c r="AK31" s="678"/>
      <c r="AL31" s="678"/>
      <c r="AM31" s="678"/>
      <c r="AN31" s="678"/>
      <c r="AO31" s="678"/>
      <c r="AP31" s="679"/>
      <c r="AQ31" s="674"/>
      <c r="AR31" s="674"/>
      <c r="AS31" s="676"/>
      <c r="AT31" s="684"/>
      <c r="AU31" s="684"/>
      <c r="AV31" s="685"/>
      <c r="AX31" s="160" t="s">
        <v>830</v>
      </c>
    </row>
    <row r="32" spans="2:56" ht="33" customHeight="1" x14ac:dyDescent="0.15">
      <c r="B32" s="165"/>
      <c r="C32" s="673"/>
      <c r="D32" s="674"/>
      <c r="E32" s="674"/>
      <c r="F32" s="675"/>
      <c r="G32" s="674"/>
      <c r="H32" s="674"/>
      <c r="I32" s="674"/>
      <c r="J32" s="674"/>
      <c r="K32" s="676"/>
      <c r="L32" s="677"/>
      <c r="M32" s="678"/>
      <c r="N32" s="678"/>
      <c r="O32" s="678"/>
      <c r="P32" s="678"/>
      <c r="Q32" s="678"/>
      <c r="R32" s="678"/>
      <c r="S32" s="678"/>
      <c r="T32" s="678"/>
      <c r="U32" s="678"/>
      <c r="V32" s="679"/>
      <c r="W32" s="675"/>
      <c r="X32" s="674"/>
      <c r="Y32" s="674"/>
      <c r="Z32" s="680"/>
      <c r="AA32" s="680"/>
      <c r="AB32" s="680"/>
      <c r="AC32" s="681"/>
      <c r="AD32" s="681"/>
      <c r="AE32" s="682"/>
      <c r="AF32" s="683"/>
      <c r="AG32" s="678"/>
      <c r="AH32" s="678"/>
      <c r="AI32" s="678"/>
      <c r="AJ32" s="678"/>
      <c r="AK32" s="678"/>
      <c r="AL32" s="678"/>
      <c r="AM32" s="678"/>
      <c r="AN32" s="678"/>
      <c r="AO32" s="678"/>
      <c r="AP32" s="679"/>
      <c r="AQ32" s="674"/>
      <c r="AR32" s="674"/>
      <c r="AS32" s="676"/>
      <c r="AT32" s="684"/>
      <c r="AU32" s="684"/>
      <c r="AV32" s="685"/>
    </row>
    <row r="33" spans="2:48" ht="33" customHeight="1" x14ac:dyDescent="0.15">
      <c r="B33" s="165"/>
      <c r="C33" s="673"/>
      <c r="D33" s="674"/>
      <c r="E33" s="674"/>
      <c r="F33" s="675"/>
      <c r="G33" s="674"/>
      <c r="H33" s="674"/>
      <c r="I33" s="674"/>
      <c r="J33" s="674"/>
      <c r="K33" s="676"/>
      <c r="L33" s="677"/>
      <c r="M33" s="678"/>
      <c r="N33" s="678"/>
      <c r="O33" s="678"/>
      <c r="P33" s="678"/>
      <c r="Q33" s="678"/>
      <c r="R33" s="678"/>
      <c r="S33" s="678"/>
      <c r="T33" s="678"/>
      <c r="U33" s="678"/>
      <c r="V33" s="679"/>
      <c r="W33" s="675"/>
      <c r="X33" s="674"/>
      <c r="Y33" s="674"/>
      <c r="Z33" s="680"/>
      <c r="AA33" s="680"/>
      <c r="AB33" s="680"/>
      <c r="AC33" s="681"/>
      <c r="AD33" s="681"/>
      <c r="AE33" s="682"/>
      <c r="AF33" s="683"/>
      <c r="AG33" s="678"/>
      <c r="AH33" s="678"/>
      <c r="AI33" s="678"/>
      <c r="AJ33" s="678"/>
      <c r="AK33" s="678"/>
      <c r="AL33" s="678"/>
      <c r="AM33" s="678"/>
      <c r="AN33" s="678"/>
      <c r="AO33" s="678"/>
      <c r="AP33" s="679"/>
      <c r="AQ33" s="674"/>
      <c r="AR33" s="674"/>
      <c r="AS33" s="676"/>
      <c r="AT33" s="684"/>
      <c r="AU33" s="684"/>
      <c r="AV33" s="685"/>
    </row>
    <row r="34" spans="2:48" ht="33" customHeight="1" thickBot="1" x14ac:dyDescent="0.2">
      <c r="B34" s="166"/>
      <c r="C34" s="692"/>
      <c r="D34" s="688"/>
      <c r="E34" s="689"/>
      <c r="F34" s="692"/>
      <c r="G34" s="688"/>
      <c r="H34" s="688"/>
      <c r="I34" s="688"/>
      <c r="J34" s="688"/>
      <c r="K34" s="689"/>
      <c r="L34" s="693"/>
      <c r="M34" s="694"/>
      <c r="N34" s="694"/>
      <c r="O34" s="694"/>
      <c r="P34" s="694"/>
      <c r="Q34" s="694"/>
      <c r="R34" s="694"/>
      <c r="S34" s="694"/>
      <c r="T34" s="694"/>
      <c r="U34" s="694"/>
      <c r="V34" s="694"/>
      <c r="W34" s="692"/>
      <c r="X34" s="688"/>
      <c r="Y34" s="688"/>
      <c r="Z34" s="695"/>
      <c r="AA34" s="695"/>
      <c r="AB34" s="695"/>
      <c r="AC34" s="696"/>
      <c r="AD34" s="696"/>
      <c r="AE34" s="697"/>
      <c r="AF34" s="698"/>
      <c r="AG34" s="694"/>
      <c r="AH34" s="694"/>
      <c r="AI34" s="694"/>
      <c r="AJ34" s="694"/>
      <c r="AK34" s="694"/>
      <c r="AL34" s="694"/>
      <c r="AM34" s="694"/>
      <c r="AN34" s="694"/>
      <c r="AO34" s="694"/>
      <c r="AP34" s="699"/>
      <c r="AQ34" s="688"/>
      <c r="AR34" s="688"/>
      <c r="AS34" s="689"/>
      <c r="AT34" s="690"/>
      <c r="AU34" s="690"/>
      <c r="AV34" s="691"/>
    </row>
  </sheetData>
  <mergeCells count="254">
    <mergeCell ref="AT1:AV1"/>
    <mergeCell ref="AF2:AG2"/>
    <mergeCell ref="AH2:AJ2"/>
    <mergeCell ref="AL2:AM2"/>
    <mergeCell ref="AN2:AP2"/>
    <mergeCell ref="AR2:AS2"/>
    <mergeCell ref="AT2:AV2"/>
    <mergeCell ref="B1:N2"/>
    <mergeCell ref="AF1:AG1"/>
    <mergeCell ref="AH1:AJ1"/>
    <mergeCell ref="AL1:AM1"/>
    <mergeCell ref="AN1:AP1"/>
    <mergeCell ref="AR1:AS1"/>
    <mergeCell ref="AT4:AV4"/>
    <mergeCell ref="B5:D5"/>
    <mergeCell ref="E5:L5"/>
    <mergeCell ref="M5:O5"/>
    <mergeCell ref="P5:W5"/>
    <mergeCell ref="AA5:AC5"/>
    <mergeCell ref="AD5:AE5"/>
    <mergeCell ref="AF5:AH5"/>
    <mergeCell ref="AI5:AK5"/>
    <mergeCell ref="AL5:AN5"/>
    <mergeCell ref="AD4:AE4"/>
    <mergeCell ref="AF4:AH4"/>
    <mergeCell ref="AI4:AK4"/>
    <mergeCell ref="AL4:AN4"/>
    <mergeCell ref="AO4:AP4"/>
    <mergeCell ref="AQ4:AS4"/>
    <mergeCell ref="B4:D4"/>
    <mergeCell ref="E4:L4"/>
    <mergeCell ref="M4:O4"/>
    <mergeCell ref="P4:R4"/>
    <mergeCell ref="Y4:Z17"/>
    <mergeCell ref="AA4:AC4"/>
    <mergeCell ref="AA12:AC12"/>
    <mergeCell ref="AA14:AC14"/>
    <mergeCell ref="AO5:AP5"/>
    <mergeCell ref="AQ5:AS5"/>
    <mergeCell ref="AT5:AV5"/>
    <mergeCell ref="B6:D6"/>
    <mergeCell ref="E6:L6"/>
    <mergeCell ref="M6:O6"/>
    <mergeCell ref="P6:W6"/>
    <mergeCell ref="AA6:AC6"/>
    <mergeCell ref="AD6:AE6"/>
    <mergeCell ref="AF6:AH6"/>
    <mergeCell ref="AI6:AK6"/>
    <mergeCell ref="AL6:AN6"/>
    <mergeCell ref="AO6:AP6"/>
    <mergeCell ref="AQ6:AS6"/>
    <mergeCell ref="AT6:AV6"/>
    <mergeCell ref="AA7:AC7"/>
    <mergeCell ref="AD7:AE7"/>
    <mergeCell ref="AF7:AH7"/>
    <mergeCell ref="AI7:AK7"/>
    <mergeCell ref="AL7:AN7"/>
    <mergeCell ref="AO7:AP7"/>
    <mergeCell ref="AQ7:AS7"/>
    <mergeCell ref="AT7:AV7"/>
    <mergeCell ref="B8:D8"/>
    <mergeCell ref="E8:G8"/>
    <mergeCell ref="I8:K8"/>
    <mergeCell ref="AA8:AC8"/>
    <mergeCell ref="AD8:AE8"/>
    <mergeCell ref="AF8:AH8"/>
    <mergeCell ref="AI8:AK8"/>
    <mergeCell ref="AL8:AN8"/>
    <mergeCell ref="AO8:AP8"/>
    <mergeCell ref="AQ8:AS8"/>
    <mergeCell ref="AT8:AV8"/>
    <mergeCell ref="AA16:AC16"/>
    <mergeCell ref="AL9:AN9"/>
    <mergeCell ref="AO9:AP9"/>
    <mergeCell ref="AA11:AC11"/>
    <mergeCell ref="AD11:AE11"/>
    <mergeCell ref="AF11:AH11"/>
    <mergeCell ref="AI11:AK11"/>
    <mergeCell ref="AL11:AN11"/>
    <mergeCell ref="AO11:AP11"/>
    <mergeCell ref="AQ9:AS9"/>
    <mergeCell ref="AT9:AV9"/>
    <mergeCell ref="AA10:AC10"/>
    <mergeCell ref="AD10:AE10"/>
    <mergeCell ref="AF10:AH10"/>
    <mergeCell ref="AI10:AK10"/>
    <mergeCell ref="AL10:AN10"/>
    <mergeCell ref="AO10:AP10"/>
    <mergeCell ref="AQ10:AS10"/>
    <mergeCell ref="AT10:AV10"/>
    <mergeCell ref="AA9:AC9"/>
    <mergeCell ref="AD9:AE9"/>
    <mergeCell ref="AF9:AH9"/>
    <mergeCell ref="AI9:AK9"/>
    <mergeCell ref="AQ11:AS11"/>
    <mergeCell ref="AT11:AV11"/>
    <mergeCell ref="AT12:AV12"/>
    <mergeCell ref="AA13:AC13"/>
    <mergeCell ref="AD13:AE13"/>
    <mergeCell ref="AF13:AH13"/>
    <mergeCell ref="AI13:AK13"/>
    <mergeCell ref="AL13:AN13"/>
    <mergeCell ref="AO13:AP13"/>
    <mergeCell ref="AQ13:AS13"/>
    <mergeCell ref="AT13:AV13"/>
    <mergeCell ref="AD12:AE12"/>
    <mergeCell ref="AF12:AH12"/>
    <mergeCell ref="AI12:AK12"/>
    <mergeCell ref="AL12:AN12"/>
    <mergeCell ref="AO12:AP12"/>
    <mergeCell ref="AQ12:AS12"/>
    <mergeCell ref="AT14:AV14"/>
    <mergeCell ref="AA15:AC15"/>
    <mergeCell ref="AD15:AE15"/>
    <mergeCell ref="AF15:AH15"/>
    <mergeCell ref="AI15:AK15"/>
    <mergeCell ref="AL15:AN15"/>
    <mergeCell ref="AO15:AP15"/>
    <mergeCell ref="AQ15:AS15"/>
    <mergeCell ref="AT15:AV15"/>
    <mergeCell ref="AD14:AE14"/>
    <mergeCell ref="AF14:AH14"/>
    <mergeCell ref="AI14:AK14"/>
    <mergeCell ref="AL14:AN14"/>
    <mergeCell ref="AO14:AP14"/>
    <mergeCell ref="AQ14:AS14"/>
    <mergeCell ref="B19:D20"/>
    <mergeCell ref="E19:W20"/>
    <mergeCell ref="Y19:Z20"/>
    <mergeCell ref="AA19:AP20"/>
    <mergeCell ref="AR19:AV19"/>
    <mergeCell ref="AR20:AT20"/>
    <mergeCell ref="AU20:AV20"/>
    <mergeCell ref="AT16:AV16"/>
    <mergeCell ref="AA17:AC17"/>
    <mergeCell ref="AD17:AE17"/>
    <mergeCell ref="AF17:AH17"/>
    <mergeCell ref="AI17:AK17"/>
    <mergeCell ref="AL17:AN17"/>
    <mergeCell ref="AO17:AP17"/>
    <mergeCell ref="AQ17:AS17"/>
    <mergeCell ref="AT17:AV17"/>
    <mergeCell ref="AD16:AE16"/>
    <mergeCell ref="AF16:AH16"/>
    <mergeCell ref="AI16:AK16"/>
    <mergeCell ref="AL16:AN16"/>
    <mergeCell ref="AO16:AP16"/>
    <mergeCell ref="AQ16:AS16"/>
    <mergeCell ref="B9:D17"/>
    <mergeCell ref="E9:W17"/>
    <mergeCell ref="AR21:AT21"/>
    <mergeCell ref="AU21:AV21"/>
    <mergeCell ref="AR22:AT22"/>
    <mergeCell ref="AU22:AV22"/>
    <mergeCell ref="B23:AV23"/>
    <mergeCell ref="C24:E24"/>
    <mergeCell ref="F24:K24"/>
    <mergeCell ref="L24:V24"/>
    <mergeCell ref="W24:Y24"/>
    <mergeCell ref="Z24:AB24"/>
    <mergeCell ref="AC24:AE24"/>
    <mergeCell ref="AF24:AP24"/>
    <mergeCell ref="AQ24:AS24"/>
    <mergeCell ref="AT24:AV24"/>
    <mergeCell ref="C25:E25"/>
    <mergeCell ref="F25:K25"/>
    <mergeCell ref="L25:V25"/>
    <mergeCell ref="W25:Y25"/>
    <mergeCell ref="Z25:AB25"/>
    <mergeCell ref="AC25:AE25"/>
    <mergeCell ref="AF25:AP25"/>
    <mergeCell ref="AQ25:AS25"/>
    <mergeCell ref="AT25:AV25"/>
    <mergeCell ref="C26:E26"/>
    <mergeCell ref="F26:K26"/>
    <mergeCell ref="L26:V26"/>
    <mergeCell ref="W26:Y26"/>
    <mergeCell ref="Z26:AB26"/>
    <mergeCell ref="AC26:AE26"/>
    <mergeCell ref="AF26:AP26"/>
    <mergeCell ref="AQ26:AS26"/>
    <mergeCell ref="AT26:AV26"/>
    <mergeCell ref="C27:E27"/>
    <mergeCell ref="F27:K27"/>
    <mergeCell ref="L27:V27"/>
    <mergeCell ref="W27:Y27"/>
    <mergeCell ref="Z27:AB27"/>
    <mergeCell ref="AC27:AE27"/>
    <mergeCell ref="AF27:AP27"/>
    <mergeCell ref="AQ27:AS27"/>
    <mergeCell ref="AT27:AV27"/>
    <mergeCell ref="C28:E28"/>
    <mergeCell ref="F28:K28"/>
    <mergeCell ref="L28:V28"/>
    <mergeCell ref="W28:Y28"/>
    <mergeCell ref="Z28:AB28"/>
    <mergeCell ref="AC28:AE28"/>
    <mergeCell ref="AF28:AP28"/>
    <mergeCell ref="AQ28:AS28"/>
    <mergeCell ref="AT28:AV28"/>
    <mergeCell ref="AF29:AP29"/>
    <mergeCell ref="AQ29:AS29"/>
    <mergeCell ref="AT29:AV29"/>
    <mergeCell ref="C30:E30"/>
    <mergeCell ref="F30:K30"/>
    <mergeCell ref="L30:V30"/>
    <mergeCell ref="W30:Y30"/>
    <mergeCell ref="Z30:AB30"/>
    <mergeCell ref="AC30:AE30"/>
    <mergeCell ref="AF30:AP30"/>
    <mergeCell ref="C29:E29"/>
    <mergeCell ref="F29:K29"/>
    <mergeCell ref="L29:V29"/>
    <mergeCell ref="W29:Y29"/>
    <mergeCell ref="Z29:AB29"/>
    <mergeCell ref="AC29:AE29"/>
    <mergeCell ref="AQ30:AS30"/>
    <mergeCell ref="AT30:AV30"/>
    <mergeCell ref="C31:E31"/>
    <mergeCell ref="F31:K31"/>
    <mergeCell ref="L31:V31"/>
    <mergeCell ref="W31:Y31"/>
    <mergeCell ref="Z31:AB31"/>
    <mergeCell ref="AC31:AE31"/>
    <mergeCell ref="AF31:AP31"/>
    <mergeCell ref="AQ31:AS31"/>
    <mergeCell ref="AT31:AV31"/>
    <mergeCell ref="C32:E32"/>
    <mergeCell ref="F32:K32"/>
    <mergeCell ref="L32:V32"/>
    <mergeCell ref="W32:Y32"/>
    <mergeCell ref="Z32:AB32"/>
    <mergeCell ref="AC32:AE32"/>
    <mergeCell ref="AF32:AP32"/>
    <mergeCell ref="AQ32:AS32"/>
    <mergeCell ref="AT32:AV32"/>
    <mergeCell ref="AQ34:AS34"/>
    <mergeCell ref="AT34:AV34"/>
    <mergeCell ref="AF33:AP33"/>
    <mergeCell ref="AQ33:AS33"/>
    <mergeCell ref="AT33:AV33"/>
    <mergeCell ref="C34:E34"/>
    <mergeCell ref="F34:K34"/>
    <mergeCell ref="L34:V34"/>
    <mergeCell ref="W34:Y34"/>
    <mergeCell ref="Z34:AB34"/>
    <mergeCell ref="AC34:AE34"/>
    <mergeCell ref="AF34:AP34"/>
    <mergeCell ref="C33:E33"/>
    <mergeCell ref="F33:K33"/>
    <mergeCell ref="L33:V33"/>
    <mergeCell ref="W33:Y33"/>
    <mergeCell ref="Z33:AB33"/>
    <mergeCell ref="AC33:AE33"/>
  </mergeCells>
  <phoneticPr fontId="3"/>
  <conditionalFormatting sqref="B23:AV23 AU20:AV22">
    <cfRule type="expression" dxfId="0" priority="1" stopIfTrue="1">
      <formula>ISBLANK(INDIRECT(ADDRESS(ROW(),COLUMN())))</formula>
    </cfRule>
  </conditionalFormatting>
  <dataValidations count="6">
    <dataValidation type="list" allowBlank="1" showInputMessage="1" showErrorMessage="1" sqref="E5:L5">
      <formula1>"ソフトウェア開発文書"</formula1>
    </dataValidation>
    <dataValidation type="list" allowBlank="1" showInputMessage="1" showErrorMessage="1" sqref="P6">
      <formula1>DR種別</formula1>
    </dataValidation>
    <dataValidation type="list" allowBlank="1" showInputMessage="1" showErrorMessage="1" sqref="W25:Y34">
      <formula1>指摘事由</formula1>
    </dataValidation>
    <dataValidation type="list" allowBlank="1" showInputMessage="1" showErrorMessage="1" sqref="Z25:AB34">
      <formula1>$AX$5:$AX$30</formula1>
    </dataValidation>
    <dataValidation type="list" allowBlank="1" showInputMessage="1" showErrorMessage="1" sqref="AQ5:AS17 AF5:AH17">
      <formula1>役割</formula1>
    </dataValidation>
    <dataValidation type="list" allowBlank="1" showInputMessage="1" showErrorMessage="1" sqref="AO5:AP17 AD5:AE17">
      <formula1>"社員"</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13</vt:i4>
      </vt:variant>
      <vt:variant>
        <vt:lpstr>名前付き一覧</vt:lpstr>
      </vt:variant>
      <vt:variant>
        <vt:i4>5</vt:i4>
      </vt:variant>
    </vt:vector>
  </HeadingPairs>
  <TitlesOfParts>
    <vt:vector size="18" baseType="lpstr">
      <vt:lpstr>表紙</vt:lpstr>
      <vt:lpstr>改版履歴</vt:lpstr>
      <vt:lpstr>ガイドライン</vt:lpstr>
      <vt:lpstr>仕様変更管理表</vt:lpstr>
      <vt:lpstr>概要</vt:lpstr>
      <vt:lpstr>機能仕様</vt:lpstr>
      <vt:lpstr>処理フロー</vt:lpstr>
      <vt:lpstr>メッセージ一覧</vt:lpstr>
      <vt:lpstr>検証項目書</vt:lpstr>
      <vt:lpstr>DRシート(20180517)</vt:lpstr>
      <vt:lpstr>DRシート(Phase2)</vt:lpstr>
      <vt:lpstr>DRシート(Phase1)</vt:lpstr>
      <vt:lpstr>DRシート(コピー用)</vt:lpstr>
      <vt:lpstr>DR種別</vt:lpstr>
      <vt:lpstr>指摘事由</vt:lpstr>
      <vt:lpstr>対象成果物</vt:lpstr>
      <vt:lpstr>発生要因</vt:lpstr>
      <vt:lpstr>役割</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工藤 隆之</dc:creator>
  <cp:keywords/>
  <dc:description/>
  <cp:lastModifiedBy>松本 翔平</cp:lastModifiedBy>
  <cp:revision/>
  <dcterms:created xsi:type="dcterms:W3CDTF">2009-02-06T06:31:58Z</dcterms:created>
  <dcterms:modified xsi:type="dcterms:W3CDTF">2018-05-17T08:30:08Z</dcterms:modified>
  <cp:category/>
  <cp:contentStatus/>
</cp:coreProperties>
</file>