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E:\source\trunk\SiNDY-u\AUXCreate\doc\"/>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都計図ラスター" sheetId="27" r:id="rId7"/>
    <sheet name="メッシュ矩形ラスター" sheetId="28" r:id="rId8"/>
    <sheet name="座標テキスト読込" sheetId="29" r:id="rId9"/>
    <sheet name="航空写真(GS国土基本図図郭)" sheetId="30" r:id="rId10"/>
    <sheet name="航空写真(overlap有メッシュ)" sheetId="31" r:id="rId11"/>
    <sheet name="処理フロー" sheetId="8" r:id="rId12"/>
    <sheet name="メッセージ一覧" sheetId="9" r:id="rId13"/>
    <sheet name="データ仕様" sheetId="11" r:id="rId14"/>
    <sheet name="検証記録" sheetId="24" r:id="rId15"/>
    <sheet name="QAシート" sheetId="21" r:id="rId16"/>
    <sheet name="DRシート(A版)" sheetId="25" r:id="rId17"/>
    <sheet name="DRシート(コピー用)" sheetId="22" r:id="rId18"/>
  </sheets>
  <externalReferences>
    <externalReference r:id="rId19"/>
  </externalReferences>
  <definedNames>
    <definedName name="_xlnm._FilterDatabase" localSheetId="3" hidden="1">仕様変更管理表!$C$4:$AJ$4</definedName>
    <definedName name="DR種別" localSheetId="16">ガイドライン!$E$238:$E$241</definedName>
    <definedName name="DR種別" localSheetId="17">ガイドライン!$E$238:$E$241</definedName>
    <definedName name="指摘事由" localSheetId="16">ガイドライン!$E$270:$E$274</definedName>
    <definedName name="指摘事由" localSheetId="17">ガイドライン!$E$270:$E$274</definedName>
    <definedName name="発生要因" localSheetId="14">[1]ガイドライン!$E$48:$E$56</definedName>
    <definedName name="発生要因">ガイドライン!$E$48:$E$56</definedName>
    <definedName name="役割" localSheetId="16">ガイドライン!$E$261:$E$265</definedName>
    <definedName name="役割" localSheetId="17">ガイドライン!$E$261:$E$265</definedName>
  </definedNames>
  <calcPr calcId="171027"/>
</workbook>
</file>

<file path=xl/calcChain.xml><?xml version="1.0" encoding="utf-8"?>
<calcChain xmlns="http://schemas.openxmlformats.org/spreadsheetml/2006/main">
  <c r="AX29" i="25" l="1"/>
  <c r="AX28" i="25"/>
  <c r="AX27" i="25"/>
  <c r="AX26" i="25"/>
  <c r="AX25" i="25"/>
  <c r="AX24" i="25"/>
  <c r="AX23" i="25"/>
  <c r="B23" i="25"/>
  <c r="AX22" i="25"/>
  <c r="AX21" i="25"/>
  <c r="AU21" i="25"/>
  <c r="AX20" i="25"/>
  <c r="AU20" i="25"/>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H6" i="19"/>
  <c r="AU22" i="25" l="1"/>
  <c r="AX29" i="22"/>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33"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<sst xmlns="http://schemas.openxmlformats.org/spreadsheetml/2006/main" count="899" uniqueCount="708">
  <si>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</si>
  <si>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</si>
  <si>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</si>
  <si>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</si>
  <si>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</si>
  <si>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</si>
  <si>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</si>
  <si>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</si>
  <si>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</si>
  <si>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</si>
  <si>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</si>
  <si>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</si>
  <si>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</si>
  <si>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</si>
  <si>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</si>
  <si>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</si>
  <si>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</si>
  <si>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</si>
  <si>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</si>
  <si>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</si>
  <si>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</si>
  <si>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</si>
  <si>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</si>
  <si>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</si>
  <si>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</si>
  <si>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</si>
  <si>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</si>
  <si>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</si>
  <si>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</si>
  <si>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</si>
  <si>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</si>
  <si>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</si>
  <si>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</si>
  <si>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</si>
  <si>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</si>
  <si>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</si>
  <si>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</si>
  <si>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</si>
  <si>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</si>
  <si>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</si>
  <si>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</si>
  <si>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</si>
  <si>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</si>
  <si>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</si>
  <si>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</si>
  <si>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</si>
  <si>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</si>
  <si>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</si>
  <si>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</si>
  <si>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</si>
  <si>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</si>
  <si>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</si>
  <si>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</si>
  <si>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</si>
  <si>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WEBブラウザ</t>
    <phoneticPr fontId="3"/>
  </si>
  <si>
    <t>必須コンポーネント</t>
    <rPh sb="0" eb="2">
      <t>ヒッス</t>
    </rPh>
    <phoneticPr fontId="3"/>
  </si>
  <si>
    <t>フレームワーク</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</si>
  <si>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</si>
  <si>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</si>
  <si>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</si>
  <si>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</si>
  <si>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</si>
  <si>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</si>
  <si>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</si>
  <si>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</si>
  <si>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</si>
  <si>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</si>
  <si>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</si>
  <si>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</si>
  <si>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</si>
  <si>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</si>
  <si>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</si>
  <si>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</si>
  <si>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</si>
  <si>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</si>
  <si>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</si>
  <si>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</si>
  <si>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</si>
  <si>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</si>
  <si>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</si>
  <si>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</si>
  <si>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</si>
  <si>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</si>
  <si>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</si>
  <si>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</si>
  <si>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</si>
  <si>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</si>
  <si>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</si>
  <si>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</si>
  <si>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</si>
  <si>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</si>
  <si>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</si>
  <si>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</si>
  <si>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</si>
  <si>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</si>
  <si>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</si>
  <si>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</si>
  <si>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</si>
  <si>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</si>
  <si>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</si>
  <si>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</si>
  <si>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</si>
  <si>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</si>
  <si>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</si>
  <si>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</si>
  <si>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</si>
  <si>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</si>
  <si>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</si>
  <si>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</si>
  <si>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</si>
  <si>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</si>
  <si>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</si>
  <si>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</si>
  <si>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</si>
  <si>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</si>
  <si>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</si>
  <si>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</si>
  <si>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</si>
  <si>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</si>
  <si>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</si>
  <si>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</si>
  <si>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</si>
  <si>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</si>
  <si>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</si>
  <si>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</si>
  <si>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</si>
  <si>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</si>
  <si>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</si>
  <si>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</si>
  <si>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</si>
  <si>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</si>
  <si>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</si>
  <si>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</si>
  <si>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</si>
  <si>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</si>
  <si>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</si>
  <si>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</si>
  <si>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</si>
  <si>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</si>
  <si>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</si>
  <si>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</si>
  <si>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</si>
  <si>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</si>
  <si>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</si>
  <si>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</si>
  <si>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</si>
  <si>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</si>
  <si>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</si>
  <si>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</si>
  <si>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</si>
  <si>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</si>
  <si>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</si>
  <si>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</si>
  <si>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</si>
  <si>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</si>
  <si>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</si>
  <si>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</si>
  <si>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</si>
  <si>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</si>
  <si>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</si>
  <si>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</si>
  <si>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</si>
  <si>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</si>
  <si>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</si>
  <si>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</si>
  <si>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</si>
  <si>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</si>
  <si>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</si>
  <si>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</si>
  <si>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</si>
  <si>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</si>
  <si>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</si>
  <si>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</si>
  <si>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</si>
  <si>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</si>
  <si>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</si>
  <si>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</si>
  <si>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</si>
  <si>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</si>
  <si>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</si>
  <si>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</si>
  <si>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</si>
  <si>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</si>
  <si>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</si>
  <si>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</si>
  <si>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</si>
  <si>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</si>
  <si>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</si>
  <si>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</si>
  <si>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</si>
  <si>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</si>
  <si>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</si>
  <si>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</si>
  <si>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</si>
  <si>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</si>
  <si>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</si>
  <si>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</si>
  <si>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</si>
  <si>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</si>
  <si>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</si>
  <si>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</si>
  <si>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</si>
  <si>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</si>
  <si>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</si>
  <si>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</si>
  <si>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</si>
  <si>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</si>
  <si>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</si>
  <si>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</si>
  <si>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</si>
  <si>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</si>
  <si>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</si>
  <si>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</si>
  <si>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</si>
  <si>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</si>
  <si>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</si>
  <si>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</si>
  <si>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</si>
  <si>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</si>
  <si>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</si>
  <si>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</si>
  <si>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</si>
  <si>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</si>
  <si>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</si>
  <si>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</si>
  <si>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</si>
  <si>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</si>
  <si>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</si>
  <si>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</si>
  <si>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</si>
  <si>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</si>
  <si>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</si>
  <si>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</si>
  <si>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</si>
  <si>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</si>
  <si>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</si>
  <si>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</si>
  <si>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</si>
  <si>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</si>
  <si>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</si>
  <si>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</si>
  <si>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</si>
  <si>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</si>
  <si>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</si>
  <si>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</si>
  <si>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</si>
  <si>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</si>
  <si>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</si>
  <si>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</si>
  <si>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</si>
  <si>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</si>
  <si>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</si>
  <si>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</si>
  <si>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</si>
  <si>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</si>
  <si>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</si>
  <si>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</si>
  <si>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</si>
  <si>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</si>
  <si>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</si>
  <si>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</si>
  <si>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</si>
  <si>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</si>
  <si>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</si>
  <si>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</si>
  <si>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</si>
  <si>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</si>
  <si>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</si>
  <si>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</si>
  <si>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</si>
  <si>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</si>
  <si>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</si>
  <si>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</si>
  <si>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</si>
  <si>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</si>
  <si>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</si>
  <si>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</si>
  <si>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</si>
  <si>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</si>
  <si>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</si>
  <si>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</si>
  <si>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</si>
  <si>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</si>
  <si>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</si>
  <si>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</si>
  <si>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</si>
  <si>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</si>
  <si>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</si>
  <si>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</si>
  <si>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</si>
  <si>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</si>
  <si>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</si>
  <si>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</si>
  <si>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</si>
  <si>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</si>
  <si>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</si>
  <si>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</si>
  <si>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</si>
  <si>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</si>
  <si>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</si>
  <si>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</si>
  <si>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</si>
  <si>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</si>
  <si>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</si>
  <si>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</si>
  <si>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</si>
  <si>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</si>
  <si>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</si>
  <si>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</si>
  <si>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</si>
  <si>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</si>
  <si>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</si>
  <si>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</si>
  <si>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</si>
  <si>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</si>
  <si>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</si>
  <si>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</si>
  <si>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</si>
  <si>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</si>
  <si>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</si>
  <si>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</si>
  <si>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</si>
  <si>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</si>
  <si>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</si>
  <si>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</si>
  <si>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</si>
  <si>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</si>
  <si>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</si>
  <si>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</si>
  <si>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</si>
  <si>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</si>
  <si>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</si>
  <si>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</si>
  <si>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</si>
  <si>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</si>
  <si>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</si>
  <si>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</si>
  <si>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</si>
  <si>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</si>
  <si>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</si>
  <si>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</si>
  <si>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</si>
  <si>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</si>
  <si>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</si>
  <si>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</si>
  <si>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</si>
  <si>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</si>
  <si>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</si>
  <si>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</si>
  <si>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</si>
  <si>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</si>
  <si>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</si>
  <si>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</si>
  <si>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</si>
  <si>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</si>
  <si>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</si>
  <si>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</si>
  <si>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</si>
  <si>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</si>
  <si>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</si>
  <si>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</si>
  <si>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</si>
  <si>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</si>
  <si>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</si>
  <si>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</si>
  <si>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</si>
  <si>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</si>
  <si>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</si>
  <si>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</si>
  <si>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</si>
  <si>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</si>
  <si>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</si>
  <si>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</si>
  <si>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</si>
  <si>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</si>
  <si>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</si>
  <si>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</si>
  <si>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</si>
  <si>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</si>
  <si>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</si>
  <si>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</si>
  <si>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</si>
  <si>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</si>
  <si>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</si>
  <si>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</si>
  <si>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</si>
  <si>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</si>
  <si>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</si>
  <si>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</si>
  <si>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</si>
  <si>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</si>
  <si>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</si>
  <si>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</si>
  <si>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</si>
  <si>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</si>
  <si>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</si>
  <si>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</si>
  <si>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</si>
  <si>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</si>
  <si>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</si>
  <si>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</si>
  <si>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</si>
  <si>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</si>
  <si>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</si>
  <si>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</si>
  <si>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</si>
  <si>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</si>
  <si>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</si>
  <si>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</si>
  <si>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</si>
  <si>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</si>
  <si>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</si>
  <si>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</si>
  <si>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</si>
  <si>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</si>
  <si>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</si>
  <si>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</si>
  <si>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</si>
  <si>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</si>
  <si>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</si>
  <si>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</si>
  <si>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</si>
  <si>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</si>
  <si>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</si>
  <si>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</si>
  <si>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</si>
  <si>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</si>
  <si>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</si>
  <si>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</si>
  <si>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</si>
  <si>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</si>
  <si>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</si>
  <si>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</si>
  <si>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</si>
  <si>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</si>
  <si>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</si>
  <si>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</si>
  <si>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</si>
  <si>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</si>
  <si>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</si>
  <si>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</si>
  <si>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</si>
  <si>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</si>
  <si>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</si>
  <si>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</si>
  <si>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</si>
  <si>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</si>
  <si>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</si>
  <si>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</si>
  <si>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</si>
  <si>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</si>
  <si>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</si>
  <si>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</si>
  <si>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</si>
  <si>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</si>
  <si>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</si>
  <si>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</si>
  <si>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</si>
  <si>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</si>
  <si>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</si>
  <si>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</si>
  <si>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</si>
  <si>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</si>
  <si>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</si>
  <si>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</si>
  <si>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</si>
  <si>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</si>
  <si>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</si>
  <si>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</si>
  <si>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</si>
  <si>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</si>
  <si>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</si>
  <si>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</si>
  <si>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</si>
  <si>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</si>
  <si>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</si>
  <si>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業務カテゴリ・プロジェクト名：[SiNDY-u]
ツール名：[AUXCreate]</t>
    <rPh sb="0" eb="2">
      <t>ギョウム</t>
    </rPh>
    <rPh sb="13" eb="14">
      <t>メイ</t>
    </rPh>
    <rPh sb="28" eb="29">
      <t>メイ</t>
    </rPh>
    <phoneticPr fontId="3"/>
  </si>
  <si>
    <t>技術開発本部第二技術部第一技術グループ</t>
  </si>
  <si>
    <t>青山 賢</t>
    <rPh sb="0" eb="2">
      <t>アオヤマ</t>
    </rPh>
    <rPh sb="3" eb="4">
      <t>マサル</t>
    </rPh>
    <phoneticPr fontId="3"/>
  </si>
  <si>
    <t>情報収集部
情報収集G</t>
    <rPh sb="0" eb="2">
      <t>ジョウホウ</t>
    </rPh>
    <rPh sb="2" eb="4">
      <t>シュウシュウ</t>
    </rPh>
    <rPh sb="4" eb="5">
      <t>ブ</t>
    </rPh>
    <rPh sb="6" eb="8">
      <t>ジョウホウ</t>
    </rPh>
    <rPh sb="8" eb="10">
      <t>シュウシュウ</t>
    </rPh>
    <phoneticPr fontId="3"/>
  </si>
  <si>
    <t>17秋</t>
    <rPh sb="2" eb="3">
      <t>アキ</t>
    </rPh>
    <phoneticPr fontId="3"/>
  </si>
  <si>
    <t>17.1.0.10</t>
    <phoneticPr fontId="3"/>
  </si>
  <si>
    <t>17.2.0.11</t>
    <phoneticPr fontId="3"/>
  </si>
  <si>
    <t>2017/6/xx</t>
    <phoneticPr fontId="3"/>
  </si>
  <si>
    <t>ラスターの種類で「航空写真（パスコ独自構成）」選択時、左上に約400mずれてジオリファレンスされる不具合を解消する。</t>
    <rPh sb="5" eb="7">
      <t>シュルイ</t>
    </rPh>
    <rPh sb="9" eb="11">
      <t>コウクウ</t>
    </rPh>
    <rPh sb="11" eb="13">
      <t>シャシン</t>
    </rPh>
    <rPh sb="17" eb="19">
      <t>ドクジ</t>
    </rPh>
    <rPh sb="19" eb="21">
      <t>コウセイ</t>
    </rPh>
    <rPh sb="23" eb="25">
      <t>センタク</t>
    </rPh>
    <rPh sb="25" eb="26">
      <t>ジ</t>
    </rPh>
    <rPh sb="27" eb="29">
      <t>ヒダリウエ</t>
    </rPh>
    <rPh sb="30" eb="31">
      <t>ヤク</t>
    </rPh>
    <rPh sb="49" eb="52">
      <t>フグアイ</t>
    </rPh>
    <rPh sb="53" eb="55">
      <t>カイショウ</t>
    </rPh>
    <phoneticPr fontId="3"/>
  </si>
  <si>
    <t>ラスターの種類で「航空写真（パスコ独自構成）」選択時、画像ファイルの格納を前提とするフォルダ名を画像ファイルの先頭2文字に変更する。</t>
    <rPh sb="5" eb="7">
      <t>シュルイ</t>
    </rPh>
    <rPh sb="9" eb="11">
      <t>コウクウ</t>
    </rPh>
    <rPh sb="11" eb="13">
      <t>シャシン</t>
    </rPh>
    <rPh sb="17" eb="19">
      <t>ドクジ</t>
    </rPh>
    <rPh sb="19" eb="21">
      <t>コウセイ</t>
    </rPh>
    <rPh sb="23" eb="25">
      <t>センタク</t>
    </rPh>
    <rPh sb="25" eb="26">
      <t>ジ</t>
    </rPh>
    <rPh sb="27" eb="29">
      <t>ガゾウ</t>
    </rPh>
    <rPh sb="34" eb="36">
      <t>カクノウ</t>
    </rPh>
    <rPh sb="37" eb="39">
      <t>ゼンテイ</t>
    </rPh>
    <rPh sb="46" eb="47">
      <t>メイ</t>
    </rPh>
    <rPh sb="48" eb="50">
      <t>ガゾウ</t>
    </rPh>
    <rPh sb="55" eb="57">
      <t>セントウ</t>
    </rPh>
    <rPh sb="58" eb="60">
      <t>モジ</t>
    </rPh>
    <rPh sb="61" eb="63">
      <t>ヘンコウ</t>
    </rPh>
    <phoneticPr fontId="3"/>
  </si>
  <si>
    <t>■対応方法
1.平面直角座標系（世界測地系）で表現されているワールドファイルを読み込み、
　ピクセル座標から平面直角座標系（世界測地系）に変換する。
2.平面直角座標系（世界測地系）から経緯度（世界測地系）に変換する。
3.経緯度（世界測地系）から経緯度（日本測地系）に変換する。（地域パラメータ使用）
　※地域パラメータファイルはレジストリ設定で指定可能
4.経緯度（日本測地系）から平面直角座標系（日本測地系）に変換し、AUXファイルに出力する。
■その他の変更点
・モード名を「航空写真（パスコ独自構成）」から「航空写真（GS国土基本図図郭）」に変更する。</t>
    <rPh sb="141" eb="143">
      <t>チイキ</t>
    </rPh>
    <rPh sb="154" eb="156">
      <t>チイキ</t>
    </rPh>
    <rPh sb="171" eb="173">
      <t>セッテイ</t>
    </rPh>
    <rPh sb="174" eb="176">
      <t>シテイ</t>
    </rPh>
    <rPh sb="176" eb="178">
      <t>カノウ</t>
    </rPh>
    <rPh sb="230" eb="231">
      <t>タ</t>
    </rPh>
    <rPh sb="232" eb="235">
      <t>ヘンコウテン</t>
    </rPh>
    <rPh sb="240" eb="241">
      <t>メイ</t>
    </rPh>
    <rPh sb="243" eb="245">
      <t>コウクウ</t>
    </rPh>
    <rPh sb="245" eb="247">
      <t>シャシン</t>
    </rPh>
    <rPh sb="251" eb="253">
      <t>ドクジ</t>
    </rPh>
    <rPh sb="253" eb="255">
      <t>コウセイ</t>
    </rPh>
    <rPh sb="260" eb="262">
      <t>コウクウ</t>
    </rPh>
    <rPh sb="262" eb="264">
      <t>シャシン</t>
    </rPh>
    <rPh sb="267" eb="269">
      <t>コクド</t>
    </rPh>
    <rPh sb="269" eb="271">
      <t>キホン</t>
    </rPh>
    <rPh sb="271" eb="272">
      <t>ズ</t>
    </rPh>
    <rPh sb="272" eb="273">
      <t>ズ</t>
    </rPh>
    <rPh sb="273" eb="274">
      <t>カク</t>
    </rPh>
    <rPh sb="277" eb="279">
      <t>ヘンコウ</t>
    </rPh>
    <phoneticPr fontId="3"/>
  </si>
  <si>
    <t>現行：[PNG/JPGイメージディレクトリ] ＋ ファイル名頭3字 ＋ [ファイル名]
　　変更：[PNG/JPGイメージディレクトリ] ＋ ファイル名頭2字 ＋ [ファイル名]</t>
    <phoneticPr fontId="3"/>
  </si>
  <si>
    <t>◆共通仕様</t>
    <rPh sb="1" eb="3">
      <t>キョウツウ</t>
    </rPh>
    <rPh sb="3" eb="5">
      <t>シヨウ</t>
    </rPh>
    <phoneticPr fontId="3"/>
  </si>
  <si>
    <t>・TIFF/PNG変換が設定されている場合は、TIFFイメージディレクトリ以下の所定のパスに「*.tif」ファイルが格納されていることを前提とします。</t>
    <rPh sb="9" eb="11">
      <t>ヘンカン</t>
    </rPh>
    <rPh sb="12" eb="14">
      <t>セッテイ</t>
    </rPh>
    <rPh sb="19" eb="21">
      <t>バアイ</t>
    </rPh>
    <rPh sb="37" eb="39">
      <t>イカ</t>
    </rPh>
    <rPh sb="40" eb="42">
      <t>ショテイ</t>
    </rPh>
    <rPh sb="58" eb="60">
      <t>カクノウ</t>
    </rPh>
    <rPh sb="68" eb="70">
      <t>ゼンテイ</t>
    </rPh>
    <phoneticPr fontId="3"/>
  </si>
  <si>
    <t>・変換されたPNGファイルは、「PNG/JPEGイメージディレクトリ」の所定の位置に出力され、そこに対してAUXファイルが付与されます。</t>
    <rPh sb="1" eb="3">
      <t>ヘンカン</t>
    </rPh>
    <rPh sb="36" eb="38">
      <t>ショテイ</t>
    </rPh>
    <rPh sb="39" eb="41">
      <t>イチ</t>
    </rPh>
    <rPh sb="42" eb="44">
      <t>シュツリョク</t>
    </rPh>
    <rPh sb="50" eb="51">
      <t>タイ</t>
    </rPh>
    <rPh sb="61" eb="63">
      <t>フヨ</t>
    </rPh>
    <phoneticPr fontId="3"/>
  </si>
  <si>
    <t>・所定の位置とは、「都計図ラスター」であれば「指定ディレクトリ階層\&lt;市区町村コード&gt;\&lt;市区町村コード&gt;.tif(png)」を意味します。</t>
    <rPh sb="1" eb="3">
      <t>ショテイ</t>
    </rPh>
    <rPh sb="4" eb="6">
      <t>イチ</t>
    </rPh>
    <rPh sb="10" eb="13">
      <t>トケイズ</t>
    </rPh>
    <rPh sb="23" eb="25">
      <t>シテイ</t>
    </rPh>
    <rPh sb="31" eb="33">
      <t>カイソウ</t>
    </rPh>
    <rPh sb="35" eb="37">
      <t>シク</t>
    </rPh>
    <rPh sb="37" eb="39">
      <t>チョウソン</t>
    </rPh>
    <rPh sb="45" eb="47">
      <t>シク</t>
    </rPh>
    <rPh sb="47" eb="49">
      <t>チョウソン</t>
    </rPh>
    <rPh sb="64" eb="66">
      <t>イミ</t>
    </rPh>
    <phoneticPr fontId="3"/>
  </si>
  <si>
    <t>◆出力方法</t>
    <rPh sb="1" eb="3">
      <t>シュツリョク</t>
    </rPh>
    <rPh sb="3" eb="5">
      <t>ホウホウ</t>
    </rPh>
    <phoneticPr fontId="3"/>
  </si>
  <si>
    <t>・「ラスターファイル指定」で実行する場合は、そのラスターファイルのみが対象となります。</t>
    <rPh sb="10" eb="12">
      <t>シテイ</t>
    </rPh>
    <rPh sb="14" eb="16">
      <t>ジッコウ</t>
    </rPh>
    <rPh sb="18" eb="20">
      <t>バアイ</t>
    </rPh>
    <rPh sb="35" eb="37">
      <t>タイショウ</t>
    </rPh>
    <phoneticPr fontId="3"/>
  </si>
  <si>
    <t>・「リストファイル指定」で実行する場合は、市区町村コードリストやメッシュコードリストを意味します。</t>
    <rPh sb="9" eb="11">
      <t>シテイ</t>
    </rPh>
    <rPh sb="13" eb="15">
      <t>ジッコウ</t>
    </rPh>
    <rPh sb="17" eb="19">
      <t>バアイ</t>
    </rPh>
    <rPh sb="21" eb="23">
      <t>シク</t>
    </rPh>
    <rPh sb="23" eb="25">
      <t>チョウソン</t>
    </rPh>
    <rPh sb="43" eb="45">
      <t>イミ</t>
    </rPh>
    <phoneticPr fontId="3"/>
  </si>
  <si>
    <t>・出力方法が「リストファイル指定」であれば、ログファイルの出力可否が選択できます。</t>
    <rPh sb="1" eb="3">
      <t>シュツリョク</t>
    </rPh>
    <rPh sb="3" eb="5">
      <t>ホウホウ</t>
    </rPh>
    <rPh sb="14" eb="16">
      <t>シテイ</t>
    </rPh>
    <rPh sb="29" eb="31">
      <t>シュツリョク</t>
    </rPh>
    <rPh sb="31" eb="33">
      <t>カヒ</t>
    </rPh>
    <rPh sb="34" eb="36">
      <t>センタク</t>
    </rPh>
    <phoneticPr fontId="3"/>
  </si>
  <si>
    <t>◆各機能の詳細</t>
    <rPh sb="1" eb="4">
      <t>カクキノウ</t>
    </rPh>
    <rPh sb="5" eb="7">
      <t>ショウサイ</t>
    </rPh>
    <phoneticPr fontId="3"/>
  </si>
  <si>
    <t>◆使用上の注意</t>
    <rPh sb="1" eb="4">
      <t>シヨウジョウ</t>
    </rPh>
    <rPh sb="5" eb="7">
      <t>チュウイ</t>
    </rPh>
    <phoneticPr fontId="3"/>
  </si>
  <si>
    <t>本件の対応にあたって、複数プロセスで同一の出力ファイルに書き込む操作をした場合の正常動作は保証していませんので、ご了承ください。</t>
    <rPh sb="0" eb="2">
      <t>ホンケン</t>
    </rPh>
    <rPh sb="3" eb="5">
      <t>タイオウ</t>
    </rPh>
    <rPh sb="57" eb="59">
      <t>リョウショウ</t>
    </rPh>
    <phoneticPr fontId="3"/>
  </si>
  <si>
    <t>bug 12058 - [u]AuxCreate 並列起動対応依頼</t>
    <phoneticPr fontId="3"/>
  </si>
  <si>
    <t>◆都計図ラスター概要</t>
    <rPh sb="1" eb="4">
      <t>トケイズ</t>
    </rPh>
    <rPh sb="8" eb="10">
      <t>ガイヨウ</t>
    </rPh>
    <phoneticPr fontId="3"/>
  </si>
  <si>
    <t>・都計図ラスターの出力は、市区町村コードの名称を持つ画像ファイルに対して処理を行います。</t>
    <rPh sb="1" eb="4">
      <t>トケイズ</t>
    </rPh>
    <rPh sb="9" eb="11">
      <t>シュツリョク</t>
    </rPh>
    <rPh sb="13" eb="15">
      <t>シク</t>
    </rPh>
    <rPh sb="15" eb="17">
      <t>チョウソン</t>
    </rPh>
    <rPh sb="21" eb="23">
      <t>メイショウ</t>
    </rPh>
    <rPh sb="24" eb="25">
      <t>モ</t>
    </rPh>
    <rPh sb="26" eb="28">
      <t>ガゾウ</t>
    </rPh>
    <rPh sb="33" eb="34">
      <t>タイ</t>
    </rPh>
    <rPh sb="36" eb="38">
      <t>ショリ</t>
    </rPh>
    <rPh sb="39" eb="40">
      <t>オコナ</t>
    </rPh>
    <phoneticPr fontId="3"/>
  </si>
  <si>
    <t>・平面直角座標系(19座標系)で表現された4隅の座標情報を「都計図四隅定義ファイル」から読みとり、</t>
    <rPh sb="1" eb="3">
      <t>ヘイメン</t>
    </rPh>
    <rPh sb="3" eb="5">
      <t>チョッカク</t>
    </rPh>
    <rPh sb="5" eb="7">
      <t>ザヒョウ</t>
    </rPh>
    <rPh sb="7" eb="8">
      <t>ケイ</t>
    </rPh>
    <rPh sb="11" eb="13">
      <t>ザヒョウ</t>
    </rPh>
    <rPh sb="13" eb="14">
      <t>ケイ</t>
    </rPh>
    <rPh sb="16" eb="18">
      <t>ヒョウゲン</t>
    </rPh>
    <rPh sb="22" eb="23">
      <t>スミ</t>
    </rPh>
    <rPh sb="24" eb="26">
      <t>ザヒョウ</t>
    </rPh>
    <rPh sb="26" eb="28">
      <t>ジョウホウ</t>
    </rPh>
    <rPh sb="30" eb="33">
      <t>トケイズ</t>
    </rPh>
    <rPh sb="33" eb="35">
      <t>ヨスミ</t>
    </rPh>
    <rPh sb="35" eb="37">
      <t>テイギ</t>
    </rPh>
    <rPh sb="44" eb="45">
      <t>ヨ</t>
    </rPh>
    <phoneticPr fontId="3"/>
  </si>
  <si>
    <t xml:space="preserve">  画像の4隅が指定された座標に来るような形でAUXファイルを生成します。</t>
    <rPh sb="21" eb="22">
      <t>カタチ</t>
    </rPh>
    <rPh sb="31" eb="33">
      <t>セイセイ</t>
    </rPh>
    <phoneticPr fontId="3"/>
  </si>
  <si>
    <t>◆都計図四隅定義ファイルについて</t>
    <rPh sb="1" eb="4">
      <t>トケイズ</t>
    </rPh>
    <rPh sb="4" eb="6">
      <t>ヨスミ</t>
    </rPh>
    <rPh sb="6" eb="8">
      <t>テイギ</t>
    </rPh>
    <phoneticPr fontId="3"/>
  </si>
  <si>
    <t>・都計図ラスターには「都計図四隅定義ファイル」が必要です。</t>
    <rPh sb="1" eb="4">
      <t>トケイズ</t>
    </rPh>
    <rPh sb="11" eb="14">
      <t>トケイズ</t>
    </rPh>
    <rPh sb="14" eb="16">
      <t>ヨスミ</t>
    </rPh>
    <rPh sb="16" eb="18">
      <t>テイギ</t>
    </rPh>
    <rPh sb="24" eb="26">
      <t>ヒツヨウ</t>
    </rPh>
    <phoneticPr fontId="3"/>
  </si>
  <si>
    <t>・「都計図四隅定義ファイル」に要求される仕様は下記のとおりです。</t>
    <rPh sb="2" eb="5">
      <t>トケイズ</t>
    </rPh>
    <rPh sb="5" eb="7">
      <t>ヨスミ</t>
    </rPh>
    <rPh sb="7" eb="9">
      <t>テイギ</t>
    </rPh>
    <rPh sb="15" eb="17">
      <t>ヨウキュウ</t>
    </rPh>
    <rPh sb="20" eb="22">
      <t>シヨウ</t>
    </rPh>
    <rPh sb="23" eb="25">
      <t>カキ</t>
    </rPh>
    <phoneticPr fontId="3"/>
  </si>
  <si>
    <t>　・カンマ区切りテキスト(cvs)で記述されていること</t>
    <rPh sb="5" eb="7">
      <t>クギ</t>
    </rPh>
    <rPh sb="18" eb="20">
      <t>キジュツ</t>
    </rPh>
    <phoneticPr fontId="3"/>
  </si>
  <si>
    <t>　・各列が下記のような構成になっていること(指定列以外の情報は処理には使われません)。</t>
    <rPh sb="2" eb="4">
      <t>カクレツ</t>
    </rPh>
    <rPh sb="5" eb="7">
      <t>カキ</t>
    </rPh>
    <rPh sb="11" eb="13">
      <t>コウセイ</t>
    </rPh>
    <rPh sb="22" eb="24">
      <t>シテイ</t>
    </rPh>
    <rPh sb="24" eb="25">
      <t>レツ</t>
    </rPh>
    <rPh sb="25" eb="27">
      <t>イガイ</t>
    </rPh>
    <rPh sb="28" eb="30">
      <t>ジョウホウ</t>
    </rPh>
    <rPh sb="31" eb="33">
      <t>ショリ</t>
    </rPh>
    <rPh sb="35" eb="36">
      <t>ツカ</t>
    </rPh>
    <phoneticPr fontId="3"/>
  </si>
  <si>
    <t>列番号</t>
    <rPh sb="0" eb="3">
      <t>レツバンゴウ</t>
    </rPh>
    <phoneticPr fontId="3"/>
  </si>
  <si>
    <t>意味</t>
    <rPh sb="0" eb="2">
      <t>イミ</t>
    </rPh>
    <phoneticPr fontId="3"/>
  </si>
  <si>
    <t>平面直角座標系の系番号(1～19)</t>
    <rPh sb="0" eb="2">
      <t>ヘイメン</t>
    </rPh>
    <rPh sb="2" eb="4">
      <t>チョッカク</t>
    </rPh>
    <rPh sb="4" eb="6">
      <t>ザヒョウ</t>
    </rPh>
    <rPh sb="6" eb="7">
      <t>ケイ</t>
    </rPh>
    <rPh sb="8" eb="9">
      <t>ケイ</t>
    </rPh>
    <rPh sb="9" eb="11">
      <t>バンゴウ</t>
    </rPh>
    <phoneticPr fontId="3"/>
  </si>
  <si>
    <t>画像左上隅のY座標</t>
    <rPh sb="0" eb="2">
      <t>ガゾウ</t>
    </rPh>
    <rPh sb="2" eb="4">
      <t>ヒダリウエ</t>
    </rPh>
    <rPh sb="4" eb="5">
      <t>スミ</t>
    </rPh>
    <rPh sb="7" eb="9">
      <t>ザヒョウ</t>
    </rPh>
    <phoneticPr fontId="3"/>
  </si>
  <si>
    <t>系原点からの相対座標。
Y座標が東西方向(東側が正)の距離、
X座標が南北方向(北側が正)の距離を表します。
単位は1km。</t>
    <rPh sb="0" eb="1">
      <t>ケイ</t>
    </rPh>
    <rPh sb="1" eb="3">
      <t>ゲンテン</t>
    </rPh>
    <rPh sb="6" eb="8">
      <t>ソウタイ</t>
    </rPh>
    <rPh sb="8" eb="10">
      <t>ザヒョウ</t>
    </rPh>
    <rPh sb="13" eb="15">
      <t>ザヒョウ</t>
    </rPh>
    <rPh sb="16" eb="18">
      <t>トウザイ</t>
    </rPh>
    <rPh sb="18" eb="20">
      <t>ホウコウ</t>
    </rPh>
    <rPh sb="21" eb="23">
      <t>ヒガシガワ</t>
    </rPh>
    <rPh sb="24" eb="25">
      <t>セイ</t>
    </rPh>
    <rPh sb="27" eb="29">
      <t>キョリ</t>
    </rPh>
    <rPh sb="32" eb="34">
      <t>ザヒョウ</t>
    </rPh>
    <rPh sb="35" eb="37">
      <t>ナンボク</t>
    </rPh>
    <rPh sb="37" eb="39">
      <t>ホウコウ</t>
    </rPh>
    <rPh sb="40" eb="42">
      <t>キタガワ</t>
    </rPh>
    <rPh sb="43" eb="44">
      <t>セイ</t>
    </rPh>
    <rPh sb="46" eb="48">
      <t>キョリ</t>
    </rPh>
    <rPh sb="49" eb="50">
      <t>アラワ</t>
    </rPh>
    <rPh sb="55" eb="57">
      <t>タンイ</t>
    </rPh>
    <phoneticPr fontId="3"/>
  </si>
  <si>
    <t>画像左上隅のX座標</t>
    <rPh sb="0" eb="2">
      <t>ガゾウ</t>
    </rPh>
    <rPh sb="2" eb="4">
      <t>ヒダリウエ</t>
    </rPh>
    <rPh sb="4" eb="5">
      <t>スミ</t>
    </rPh>
    <phoneticPr fontId="3"/>
  </si>
  <si>
    <t>画像左下隅のY座標</t>
    <rPh sb="0" eb="2">
      <t>ガゾウ</t>
    </rPh>
    <rPh sb="2" eb="4">
      <t>ヒダリシタ</t>
    </rPh>
    <rPh sb="4" eb="5">
      <t>スミ</t>
    </rPh>
    <phoneticPr fontId="3"/>
  </si>
  <si>
    <t>画像左下隅のX座標</t>
    <rPh sb="0" eb="2">
      <t>ガゾウ</t>
    </rPh>
    <rPh sb="2" eb="4">
      <t>ヒダリシタ</t>
    </rPh>
    <rPh sb="4" eb="5">
      <t>スミ</t>
    </rPh>
    <phoneticPr fontId="3"/>
  </si>
  <si>
    <t>画像右上隅のY座標</t>
    <rPh sb="0" eb="2">
      <t>ガゾウ</t>
    </rPh>
    <rPh sb="2" eb="4">
      <t>ミギウエ</t>
    </rPh>
    <rPh sb="4" eb="5">
      <t>スミ</t>
    </rPh>
    <phoneticPr fontId="3"/>
  </si>
  <si>
    <t>画像右上隅のX座標</t>
    <rPh sb="0" eb="2">
      <t>ガゾウ</t>
    </rPh>
    <rPh sb="2" eb="4">
      <t>ミギウエ</t>
    </rPh>
    <rPh sb="4" eb="5">
      <t>スミ</t>
    </rPh>
    <phoneticPr fontId="3"/>
  </si>
  <si>
    <t>画像右下隅のY座標</t>
    <rPh sb="0" eb="2">
      <t>ガゾウ</t>
    </rPh>
    <rPh sb="2" eb="4">
      <t>ミギシタ</t>
    </rPh>
    <rPh sb="4" eb="5">
      <t>スミ</t>
    </rPh>
    <phoneticPr fontId="3"/>
  </si>
  <si>
    <t>画像右下隅のX座標</t>
    <rPh sb="0" eb="2">
      <t>ガゾウ</t>
    </rPh>
    <rPh sb="2" eb="4">
      <t>ミギシタ</t>
    </rPh>
    <rPh sb="4" eb="5">
      <t>スミ</t>
    </rPh>
    <phoneticPr fontId="3"/>
  </si>
  <si>
    <t>市区町村コード</t>
    <rPh sb="0" eb="2">
      <t>シク</t>
    </rPh>
    <rPh sb="2" eb="4">
      <t>チョウソン</t>
    </rPh>
    <phoneticPr fontId="3"/>
  </si>
  <si>
    <t>画像に対応する市区町村コード(ファイル名から拡張子を除いた文字列)の値が、テキスト内のどこかに記述されていなければなりません。</t>
    <rPh sb="0" eb="2">
      <t>ガゾウ</t>
    </rPh>
    <rPh sb="3" eb="5">
      <t>タイオウ</t>
    </rPh>
    <rPh sb="7" eb="9">
      <t>シク</t>
    </rPh>
    <rPh sb="9" eb="11">
      <t>チョウソン</t>
    </rPh>
    <rPh sb="19" eb="20">
      <t>メイ</t>
    </rPh>
    <rPh sb="22" eb="25">
      <t>カクチョウシ</t>
    </rPh>
    <rPh sb="26" eb="27">
      <t>ノゾ</t>
    </rPh>
    <rPh sb="29" eb="32">
      <t>モジレツ</t>
    </rPh>
    <rPh sb="34" eb="35">
      <t>アタイ</t>
    </rPh>
    <rPh sb="41" eb="42">
      <t>ナイ</t>
    </rPh>
    <rPh sb="47" eb="49">
      <t>キジュツ</t>
    </rPh>
    <phoneticPr fontId="3"/>
  </si>
  <si>
    <t>◆画像パスについて</t>
    <rPh sb="1" eb="3">
      <t>ガゾウ</t>
    </rPh>
    <phoneticPr fontId="3"/>
  </si>
  <si>
    <t>・画像ファイルは指定された「PNG/JPEGイメージディレクトリ」以下の「市区町村コードディレクトリ」に格納されていることを前提とします。</t>
    <rPh sb="1" eb="3">
      <t>ガゾウ</t>
    </rPh>
    <rPh sb="8" eb="10">
      <t>シテイ</t>
    </rPh>
    <rPh sb="33" eb="35">
      <t>イカ</t>
    </rPh>
    <rPh sb="37" eb="39">
      <t>シク</t>
    </rPh>
    <rPh sb="39" eb="41">
      <t>チョウソン</t>
    </rPh>
    <rPh sb="52" eb="54">
      <t>カクノウ</t>
    </rPh>
    <rPh sb="62" eb="64">
      <t>ゼンテイ</t>
    </rPh>
    <phoneticPr fontId="3"/>
  </si>
  <si>
    <t>・例えば下記の設定の場合、画像フルパス名は下記のとおりです。</t>
    <rPh sb="1" eb="2">
      <t>タト</t>
    </rPh>
    <rPh sb="4" eb="6">
      <t>カキ</t>
    </rPh>
    <rPh sb="7" eb="9">
      <t>セッテイ</t>
    </rPh>
    <rPh sb="10" eb="12">
      <t>バアイ</t>
    </rPh>
    <rPh sb="13" eb="15">
      <t>ガゾウ</t>
    </rPh>
    <rPh sb="19" eb="20">
      <t>メイ</t>
    </rPh>
    <rPh sb="21" eb="23">
      <t>カキ</t>
    </rPh>
    <phoneticPr fontId="3"/>
  </si>
  <si>
    <t>設定項目</t>
    <rPh sb="0" eb="2">
      <t>セッテイ</t>
    </rPh>
    <rPh sb="2" eb="4">
      <t>コウモク</t>
    </rPh>
    <phoneticPr fontId="3"/>
  </si>
  <si>
    <t>値</t>
    <rPh sb="0" eb="1">
      <t>アタイ</t>
    </rPh>
    <phoneticPr fontId="3"/>
  </si>
  <si>
    <t>PNG/JPEGイメージディレクトリ</t>
    <phoneticPr fontId="3"/>
  </si>
  <si>
    <t>C:\images</t>
    <phoneticPr fontId="3"/>
  </si>
  <si>
    <t>PNGラスタファイル名</t>
    <rPh sb="10" eb="11">
      <t>メイ</t>
    </rPh>
    <phoneticPr fontId="3"/>
  </si>
  <si>
    <t>03201.png</t>
    <phoneticPr fontId="3"/>
  </si>
  <si>
    <t>格納を前提とする対象画像フルパス名</t>
    <rPh sb="0" eb="2">
      <t>カクノウ</t>
    </rPh>
    <rPh sb="3" eb="5">
      <t>ゼンテイ</t>
    </rPh>
    <rPh sb="8" eb="10">
      <t>タイショウ</t>
    </rPh>
    <rPh sb="10" eb="12">
      <t>ガゾウ</t>
    </rPh>
    <rPh sb="16" eb="17">
      <t>メイ</t>
    </rPh>
    <phoneticPr fontId="3"/>
  </si>
  <si>
    <r>
      <t>C:\images</t>
    </r>
    <r>
      <rPr>
        <sz val="10"/>
        <color indexed="10"/>
        <rFont val="ＭＳ Ｐゴシック"/>
        <family val="3"/>
        <charset val="128"/>
      </rPr>
      <t>\03201</t>
    </r>
    <r>
      <rPr>
        <sz val="10"/>
        <color indexed="8"/>
        <rFont val="ＭＳ Ｐゴシック"/>
        <family val="3"/>
        <charset val="128"/>
      </rPr>
      <t>\03201.png</t>
    </r>
    <phoneticPr fontId="3"/>
  </si>
  <si>
    <t>◆メッシュ矩形ラスター概要</t>
    <rPh sb="5" eb="7">
      <t>クケイ</t>
    </rPh>
    <phoneticPr fontId="3"/>
  </si>
  <si>
    <t>・メッシュ矩形ラスターの出力は、メッシュコードを持つ画像ファイルに対してAUXファイルを生成します。</t>
    <rPh sb="5" eb="7">
      <t>クケイ</t>
    </rPh>
    <rPh sb="12" eb="14">
      <t>シュツリョク</t>
    </rPh>
    <rPh sb="24" eb="25">
      <t>モ</t>
    </rPh>
    <rPh sb="26" eb="28">
      <t>ガゾウ</t>
    </rPh>
    <rPh sb="33" eb="34">
      <t>タイ</t>
    </rPh>
    <rPh sb="44" eb="46">
      <t>セイセイ</t>
    </rPh>
    <phoneticPr fontId="3"/>
  </si>
  <si>
    <t>・AUXファイルは、画像の4隅がメッシュ矩形の4隅に一致する形で生成されます。</t>
    <rPh sb="10" eb="12">
      <t>ガゾウ</t>
    </rPh>
    <rPh sb="14" eb="15">
      <t>スミ</t>
    </rPh>
    <rPh sb="20" eb="22">
      <t>クケイ</t>
    </rPh>
    <rPh sb="24" eb="25">
      <t>スミ</t>
    </rPh>
    <rPh sb="26" eb="28">
      <t>イッチ</t>
    </rPh>
    <rPh sb="30" eb="31">
      <t>カタチ</t>
    </rPh>
    <rPh sb="32" eb="34">
      <t>セイセイ</t>
    </rPh>
    <phoneticPr fontId="3"/>
  </si>
  <si>
    <t>・メッシュコードは1次メッシュ、2次メッシュ、都市地図メッシュに対応しています。</t>
    <rPh sb="10" eb="11">
      <t>ジ</t>
    </rPh>
    <rPh sb="17" eb="18">
      <t>ジ</t>
    </rPh>
    <rPh sb="23" eb="25">
      <t>トシ</t>
    </rPh>
    <rPh sb="25" eb="27">
      <t>チズ</t>
    </rPh>
    <rPh sb="32" eb="34">
      <t>タイオウ</t>
    </rPh>
    <phoneticPr fontId="3"/>
  </si>
  <si>
    <t>・画像ファイルは指定された「PNG/JPEGイメージディレクトリ」以下の「1次メッシュディレクトリ」に格納されていることを前提とします。</t>
    <rPh sb="1" eb="3">
      <t>ガゾウ</t>
    </rPh>
    <rPh sb="8" eb="10">
      <t>シテイ</t>
    </rPh>
    <rPh sb="33" eb="35">
      <t>イカ</t>
    </rPh>
    <rPh sb="38" eb="39">
      <t>ジ</t>
    </rPh>
    <rPh sb="51" eb="53">
      <t>カクノウ</t>
    </rPh>
    <rPh sb="61" eb="63">
      <t>ゼンテイ</t>
    </rPh>
    <phoneticPr fontId="3"/>
  </si>
  <si>
    <t>594141.png</t>
    <phoneticPr fontId="3"/>
  </si>
  <si>
    <r>
      <t>C:\images</t>
    </r>
    <r>
      <rPr>
        <sz val="10"/>
        <color indexed="10"/>
        <rFont val="ＭＳ Ｐゴシック"/>
        <family val="3"/>
        <charset val="128"/>
      </rPr>
      <t>\5941</t>
    </r>
    <r>
      <rPr>
        <sz val="10"/>
        <color indexed="8"/>
        <rFont val="ＭＳ Ｐゴシック"/>
        <family val="3"/>
        <charset val="128"/>
      </rPr>
      <t>\594141.png</t>
    </r>
    <phoneticPr fontId="3"/>
  </si>
  <si>
    <t>◆座標テキスト読み込み概要</t>
    <rPh sb="1" eb="3">
      <t>ザヒョウ</t>
    </rPh>
    <rPh sb="7" eb="8">
      <t>ヨ</t>
    </rPh>
    <rPh sb="9" eb="10">
      <t>コ</t>
    </rPh>
    <rPh sb="11" eb="13">
      <t>ガイヨウ</t>
    </rPh>
    <phoneticPr fontId="3"/>
  </si>
  <si>
    <t>・画像の4隅を任意の座標に対応付けたAUXファイルを生成します。</t>
    <rPh sb="1" eb="3">
      <t>ガゾウ</t>
    </rPh>
    <rPh sb="5" eb="6">
      <t>スミ</t>
    </rPh>
    <rPh sb="7" eb="9">
      <t>ニンイ</t>
    </rPh>
    <rPh sb="10" eb="12">
      <t>ザヒョウ</t>
    </rPh>
    <rPh sb="13" eb="16">
      <t>タイオウヅ</t>
    </rPh>
    <rPh sb="26" eb="28">
      <t>セイセイ</t>
    </rPh>
    <phoneticPr fontId="3"/>
  </si>
  <si>
    <t>・「PNG/JPEGイメージディレクトリ」に、画像ファイルの拡張子を「.txt」に置き換えたテキストファイルを配置します。</t>
    <rPh sb="23" eb="25">
      <t>ガゾウ</t>
    </rPh>
    <rPh sb="30" eb="33">
      <t>カクチョウシ</t>
    </rPh>
    <rPh sb="41" eb="42">
      <t>オ</t>
    </rPh>
    <rPh sb="43" eb="44">
      <t>カ</t>
    </rPh>
    <rPh sb="55" eb="57">
      <t>ハイチ</t>
    </rPh>
    <phoneticPr fontId="3"/>
  </si>
  <si>
    <t>・この機能は、下記の要望対応時に追加されました。</t>
    <rPh sb="3" eb="5">
      <t>キノウ</t>
    </rPh>
    <rPh sb="7" eb="9">
      <t>カキ</t>
    </rPh>
    <rPh sb="10" eb="12">
      <t>ヨウボウ</t>
    </rPh>
    <rPh sb="12" eb="14">
      <t>タイオウ</t>
    </rPh>
    <rPh sb="14" eb="15">
      <t>ジ</t>
    </rPh>
    <rPh sb="16" eb="18">
      <t>ツイカ</t>
    </rPh>
    <phoneticPr fontId="3"/>
  </si>
  <si>
    <t>[bug 5122]２次MESHと異なる範囲のラスタも対象に</t>
    <phoneticPr fontId="3"/>
  </si>
  <si>
    <t>http://orias.mr.ipc.pioneer.co.jp/bugzilla/show_bug.cgi?id=5122</t>
    <phoneticPr fontId="3"/>
  </si>
  <si>
    <t>◆座標テキストファイルについて</t>
    <rPh sb="1" eb="3">
      <t>ザヒョウ</t>
    </rPh>
    <phoneticPr fontId="3"/>
  </si>
  <si>
    <t>・座標テキスト読込には「座標テキストファイル」が必要です。</t>
    <rPh sb="1" eb="3">
      <t>ザヒョウ</t>
    </rPh>
    <rPh sb="7" eb="9">
      <t>ヨミコミ</t>
    </rPh>
    <rPh sb="12" eb="14">
      <t>ザヒョウ</t>
    </rPh>
    <rPh sb="24" eb="26">
      <t>ヒツヨウ</t>
    </rPh>
    <phoneticPr fontId="3"/>
  </si>
  <si>
    <t>・「座標テキストファイル」に要求される仕様は下記のとおりです。</t>
    <rPh sb="2" eb="4">
      <t>ザヒョウ</t>
    </rPh>
    <rPh sb="14" eb="16">
      <t>ヨウキュウ</t>
    </rPh>
    <rPh sb="19" eb="21">
      <t>シヨウ</t>
    </rPh>
    <rPh sb="22" eb="24">
      <t>カキ</t>
    </rPh>
    <phoneticPr fontId="3"/>
  </si>
  <si>
    <t>　・タブ区切りテキスト(tvs)で記述されていること</t>
    <rPh sb="4" eb="6">
      <t>クギ</t>
    </rPh>
    <rPh sb="17" eb="19">
      <t>キジュツ</t>
    </rPh>
    <phoneticPr fontId="3"/>
  </si>
  <si>
    <t>　・文字コードがSHIFT-JISであること</t>
    <rPh sb="2" eb="4">
      <t>モジ</t>
    </rPh>
    <phoneticPr fontId="3"/>
  </si>
  <si>
    <t>測地系設定(世界/日本)</t>
    <rPh sb="0" eb="2">
      <t>ソクチ</t>
    </rPh>
    <rPh sb="2" eb="3">
      <t>ケイ</t>
    </rPh>
    <rPh sb="3" eb="5">
      <t>セッテイ</t>
    </rPh>
    <rPh sb="6" eb="8">
      <t>セカイ</t>
    </rPh>
    <rPh sb="9" eb="11">
      <t>ニホン</t>
    </rPh>
    <phoneticPr fontId="3"/>
  </si>
  <si>
    <t>「世界」であれば世界測地系、そうでなければ日本測地系で座標指定が行われます。</t>
    <rPh sb="1" eb="3">
      <t>セカイ</t>
    </rPh>
    <rPh sb="8" eb="10">
      <t>セカイ</t>
    </rPh>
    <rPh sb="10" eb="12">
      <t>ソクチ</t>
    </rPh>
    <rPh sb="12" eb="13">
      <t>ケイ</t>
    </rPh>
    <rPh sb="21" eb="23">
      <t>ニホン</t>
    </rPh>
    <rPh sb="23" eb="25">
      <t>ソクチ</t>
    </rPh>
    <rPh sb="25" eb="26">
      <t>ケイ</t>
    </rPh>
    <rPh sb="27" eb="29">
      <t>ザヒョウ</t>
    </rPh>
    <rPh sb="29" eb="31">
      <t>シテイ</t>
    </rPh>
    <rPh sb="32" eb="33">
      <t>オコナ</t>
    </rPh>
    <phoneticPr fontId="3"/>
  </si>
  <si>
    <t>画像左上隅の東経</t>
    <rPh sb="0" eb="2">
      <t>ガゾウ</t>
    </rPh>
    <rPh sb="2" eb="4">
      <t>ヒダリウエ</t>
    </rPh>
    <rPh sb="4" eb="5">
      <t>スミ</t>
    </rPh>
    <rPh sb="6" eb="8">
      <t>トウケイ</t>
    </rPh>
    <phoneticPr fontId="3"/>
  </si>
  <si>
    <t>DEGで緯度経度を指定します。</t>
    <rPh sb="4" eb="6">
      <t>イド</t>
    </rPh>
    <rPh sb="6" eb="8">
      <t>ケイド</t>
    </rPh>
    <rPh sb="9" eb="11">
      <t>シテイ</t>
    </rPh>
    <phoneticPr fontId="3"/>
  </si>
  <si>
    <t>画像左上隅の北緯</t>
    <rPh sb="0" eb="2">
      <t>ガゾウ</t>
    </rPh>
    <rPh sb="2" eb="4">
      <t>ヒダリウエ</t>
    </rPh>
    <rPh sb="4" eb="5">
      <t>スミ</t>
    </rPh>
    <rPh sb="6" eb="8">
      <t>ホクイ</t>
    </rPh>
    <phoneticPr fontId="3"/>
  </si>
  <si>
    <t>画像右上隅の東経</t>
    <rPh sb="0" eb="2">
      <t>ガゾウ</t>
    </rPh>
    <rPh sb="2" eb="4">
      <t>ミギウエ</t>
    </rPh>
    <rPh sb="4" eb="5">
      <t>スミ</t>
    </rPh>
    <rPh sb="6" eb="8">
      <t>トウケイ</t>
    </rPh>
    <phoneticPr fontId="3"/>
  </si>
  <si>
    <t>画像右上隅の北緯</t>
    <rPh sb="0" eb="2">
      <t>ガゾウ</t>
    </rPh>
    <rPh sb="2" eb="4">
      <t>ミギウエ</t>
    </rPh>
    <rPh sb="4" eb="5">
      <t>スミ</t>
    </rPh>
    <rPh sb="6" eb="8">
      <t>ホクイ</t>
    </rPh>
    <phoneticPr fontId="3"/>
  </si>
  <si>
    <t>・画像ファイルは指定された「PNG/JPEGイメージディレクトリ」以下に格納されていることを前提とします。</t>
    <rPh sb="1" eb="3">
      <t>ガゾウ</t>
    </rPh>
    <rPh sb="8" eb="10">
      <t>シテイ</t>
    </rPh>
    <rPh sb="33" eb="35">
      <t>イカ</t>
    </rPh>
    <rPh sb="36" eb="38">
      <t>カクノウ</t>
    </rPh>
    <rPh sb="46" eb="48">
      <t>ゼンテイ</t>
    </rPh>
    <phoneticPr fontId="3"/>
  </si>
  <si>
    <t>座標テキストファイル名</t>
    <rPh sb="0" eb="2">
      <t>ザヒョウ</t>
    </rPh>
    <rPh sb="10" eb="11">
      <t>メイ</t>
    </rPh>
    <phoneticPr fontId="3"/>
  </si>
  <si>
    <t>textimg.txt</t>
    <phoneticPr fontId="3"/>
  </si>
  <si>
    <t>格納を前提とする座標テキストフルパス</t>
    <rPh sb="8" eb="10">
      <t>ザヒョウ</t>
    </rPh>
    <phoneticPr fontId="3"/>
  </si>
  <si>
    <t>C:\images\textimg.txt</t>
    <phoneticPr fontId="3"/>
  </si>
  <si>
    <t>C:\images\textimg.png(or textimg.jpg)</t>
    <phoneticPr fontId="3"/>
  </si>
  <si>
    <t>・この機能では、画像ファイルは「*.jpg」のみ対応されます。</t>
    <rPh sb="3" eb="5">
      <t>キノウ</t>
    </rPh>
    <rPh sb="8" eb="10">
      <t>ガゾウ</t>
    </rPh>
    <rPh sb="24" eb="26">
      <t>タイオウ</t>
    </rPh>
    <phoneticPr fontId="3"/>
  </si>
  <si>
    <t>・また、画像ファイルに対応するワールドファイル「*.jgw」が必要です。</t>
    <rPh sb="4" eb="6">
      <t>ガゾウ</t>
    </rPh>
    <rPh sb="11" eb="13">
      <t>タイオウ</t>
    </rPh>
    <rPh sb="31" eb="33">
      <t>ヒツヨウ</t>
    </rPh>
    <phoneticPr fontId="3"/>
  </si>
  <si>
    <t>[Desktop Help 10.0 - ラスタ データセットのワールド ファイル]</t>
    <phoneticPr fontId="3"/>
  </si>
  <si>
    <t>http://help.arcgis.com/ja/arcgisdesktop/10.0/help/index.html#//009t00000028000000</t>
    <phoneticPr fontId="3"/>
  </si>
  <si>
    <t>・画像ファイルは指定された「PNG/JPEGイメージディレクトリ」以下の「画像ファイル名冒頭3文字」ディレクトリに格納されていることを前提とします。</t>
    <rPh sb="1" eb="3">
      <t>ガゾウ</t>
    </rPh>
    <rPh sb="8" eb="10">
      <t>シテイ</t>
    </rPh>
    <rPh sb="33" eb="35">
      <t>イカ</t>
    </rPh>
    <rPh sb="37" eb="39">
      <t>ガゾウ</t>
    </rPh>
    <rPh sb="43" eb="44">
      <t>メイ</t>
    </rPh>
    <rPh sb="44" eb="46">
      <t>ボウトウ</t>
    </rPh>
    <rPh sb="47" eb="49">
      <t>モジ</t>
    </rPh>
    <rPh sb="57" eb="59">
      <t>カクノウ</t>
    </rPh>
    <rPh sb="67" eb="69">
      <t>ゼンテイ</t>
    </rPh>
    <phoneticPr fontId="3"/>
  </si>
  <si>
    <t>画像ファイル名</t>
    <rPh sb="0" eb="2">
      <t>ガゾウ</t>
    </rPh>
    <rPh sb="6" eb="7">
      <t>メイ</t>
    </rPh>
    <phoneticPr fontId="3"/>
  </si>
  <si>
    <t>12nc202.jpg</t>
    <phoneticPr fontId="3"/>
  </si>
  <si>
    <t>格納を前提とするワールドファイルフルパス名</t>
    <rPh sb="20" eb="21">
      <t>メイ</t>
    </rPh>
    <phoneticPr fontId="3"/>
  </si>
  <si>
    <t>◆航空写真(パスコ独自構成)概要</t>
    <phoneticPr fontId="3"/>
  </si>
  <si>
    <t>・パスコの航空写真(メッシュ指定)に対してAUXファイルを出力します。</t>
    <rPh sb="14" eb="16">
      <t>シテイ</t>
    </rPh>
    <rPh sb="18" eb="19">
      <t>タイ</t>
    </rPh>
    <rPh sb="29" eb="31">
      <t>シュツリョク</t>
    </rPh>
    <phoneticPr fontId="3"/>
  </si>
  <si>
    <t>・AUXファイルは、画像の4隅がメッシュ矩形の4隅に一致する形で生成されます。</t>
    <phoneticPr fontId="3"/>
  </si>
  <si>
    <t>・この機能では、画像ファイルは「*.jpg」のみ対応されます。</t>
    <phoneticPr fontId="3"/>
  </si>
  <si>
    <t>・また、画像ファイルに対応するワールドファイル「*.jgw」が必要です(存在しさえすれば、中身は何でもよいようです)。</t>
    <rPh sb="36" eb="38">
      <t>ソンザイ</t>
    </rPh>
    <rPh sb="45" eb="47">
      <t>ナカミ</t>
    </rPh>
    <rPh sb="48" eb="49">
      <t>ナン</t>
    </rPh>
    <phoneticPr fontId="3"/>
  </si>
  <si>
    <t>・機能面から言えば、メッシュ矩形ラスターの方がこの機能を完全包含していると言えます(jgwファイルを要求しない、jpgファイル以外もOK)。</t>
    <rPh sb="1" eb="3">
      <t>キノウ</t>
    </rPh>
    <rPh sb="3" eb="4">
      <t>メン</t>
    </rPh>
    <rPh sb="6" eb="7">
      <t>イ</t>
    </rPh>
    <rPh sb="14" eb="16">
      <t>クケイ</t>
    </rPh>
    <rPh sb="21" eb="22">
      <t>ホウ</t>
    </rPh>
    <rPh sb="25" eb="27">
      <t>キノウ</t>
    </rPh>
    <rPh sb="28" eb="30">
      <t>カンゼン</t>
    </rPh>
    <rPh sb="30" eb="32">
      <t>ホウガン</t>
    </rPh>
    <rPh sb="37" eb="38">
      <t>イ</t>
    </rPh>
    <rPh sb="50" eb="52">
      <t>ヨウキュウ</t>
    </rPh>
    <rPh sb="63" eb="65">
      <t>イガイ</t>
    </rPh>
    <phoneticPr fontId="3"/>
  </si>
  <si>
    <t>→この機能は不要かもしれません</t>
    <rPh sb="3" eb="5">
      <t>キノウ</t>
    </rPh>
    <rPh sb="6" eb="8">
      <t>フヨウ</t>
    </rPh>
    <phoneticPr fontId="3"/>
  </si>
  <si>
    <t>594141.jpg</t>
    <phoneticPr fontId="3"/>
  </si>
  <si>
    <t>格納を前提とするワールドファイルフルパス名</t>
    <phoneticPr fontId="3"/>
  </si>
  <si>
    <r>
      <t>C:\images</t>
    </r>
    <r>
      <rPr>
        <sz val="10"/>
        <color indexed="10"/>
        <rFont val="ＭＳ Ｐゴシック"/>
        <family val="3"/>
        <charset val="128"/>
      </rPr>
      <t>\5941</t>
    </r>
    <r>
      <rPr>
        <sz val="10"/>
        <color indexed="8"/>
        <rFont val="ＭＳ Ｐゴシック"/>
        <family val="3"/>
        <charset val="128"/>
      </rPr>
      <t>\594141.jgw</t>
    </r>
    <phoneticPr fontId="3"/>
  </si>
  <si>
    <r>
      <t>C:\images</t>
    </r>
    <r>
      <rPr>
        <sz val="10"/>
        <color indexed="10"/>
        <rFont val="ＭＳ Ｐゴシック"/>
        <family val="3"/>
        <charset val="128"/>
      </rPr>
      <t>\5941</t>
    </r>
    <r>
      <rPr>
        <sz val="10"/>
        <color indexed="8"/>
        <rFont val="ＭＳ Ｐゴシック"/>
        <family val="3"/>
        <charset val="128"/>
      </rPr>
      <t>\594141.jpg</t>
    </r>
    <phoneticPr fontId="3"/>
  </si>
  <si>
    <t>◆航空写真(GS国土基本図図郭)概要</t>
    <rPh sb="8" eb="10">
      <t>コクド</t>
    </rPh>
    <rPh sb="10" eb="12">
      <t>キホン</t>
    </rPh>
    <rPh sb="12" eb="13">
      <t>ズ</t>
    </rPh>
    <rPh sb="13" eb="14">
      <t>ズ</t>
    </rPh>
    <rPh sb="14" eb="15">
      <t>カク</t>
    </rPh>
    <rPh sb="16" eb="18">
      <t>ガイヨウ</t>
    </rPh>
    <phoneticPr fontId="3"/>
  </si>
  <si>
    <t>・画像ファイルは指定された「PNG/JPEGイメージディレクトリ」以下の「画像ファイル名冒頭2文字」ディレクトリに格納されていることを前提とします。</t>
    <rPh sb="1" eb="3">
      <t>ガゾウ</t>
    </rPh>
    <rPh sb="8" eb="10">
      <t>シテイ</t>
    </rPh>
    <rPh sb="33" eb="35">
      <t>イカ</t>
    </rPh>
    <rPh sb="37" eb="39">
      <t>ガゾウ</t>
    </rPh>
    <rPh sb="43" eb="44">
      <t>メイ</t>
    </rPh>
    <rPh sb="44" eb="46">
      <t>ボウトウ</t>
    </rPh>
    <rPh sb="47" eb="49">
      <t>モジ</t>
    </rPh>
    <rPh sb="57" eb="59">
      <t>カクノウ</t>
    </rPh>
    <rPh sb="67" eb="69">
      <t>ゼンテイ</t>
    </rPh>
    <phoneticPr fontId="3"/>
  </si>
  <si>
    <t>◆ワールドファイルについて</t>
    <phoneticPr fontId="3"/>
  </si>
  <si>
    <t>・ワールドファイルの系番号は、ファイル名の1～2文字で定義されます。（系番号が1～9の場合は"1","01"のいずれの表記でも認識されます。）</t>
    <rPh sb="10" eb="11">
      <t>ケイ</t>
    </rPh>
    <rPh sb="11" eb="13">
      <t>バンゴウ</t>
    </rPh>
    <rPh sb="19" eb="20">
      <t>メイ</t>
    </rPh>
    <rPh sb="24" eb="26">
      <t>モジ</t>
    </rPh>
    <rPh sb="27" eb="29">
      <t>テイギ</t>
    </rPh>
    <rPh sb="35" eb="36">
      <t>ケイ</t>
    </rPh>
    <rPh sb="36" eb="38">
      <t>バンゴウ</t>
    </rPh>
    <rPh sb="43" eb="45">
      <t>バアイ</t>
    </rPh>
    <rPh sb="59" eb="61">
      <t>ヒョウキ</t>
    </rPh>
    <rPh sb="63" eb="65">
      <t>ニンシキ</t>
    </rPh>
    <phoneticPr fontId="3"/>
  </si>
  <si>
    <t>・ワールドファイルに記述されるXYの値は、平面直角座標系（世界測地系）の原点からの相対位置で、単位は[メートル]です。</t>
    <rPh sb="10" eb="12">
      <t>キジュツ</t>
    </rPh>
    <rPh sb="18" eb="19">
      <t>アタイ</t>
    </rPh>
    <rPh sb="21" eb="23">
      <t>ヘイメン</t>
    </rPh>
    <rPh sb="23" eb="25">
      <t>チョッカク</t>
    </rPh>
    <rPh sb="25" eb="27">
      <t>ザヒョウ</t>
    </rPh>
    <rPh sb="27" eb="28">
      <t>ケイ</t>
    </rPh>
    <rPh sb="29" eb="31">
      <t>セカイ</t>
    </rPh>
    <rPh sb="31" eb="33">
      <t>ソクチ</t>
    </rPh>
    <rPh sb="33" eb="34">
      <t>ケイ</t>
    </rPh>
    <rPh sb="36" eb="38">
      <t>ゲンテン</t>
    </rPh>
    <rPh sb="41" eb="43">
      <t>ソウタイ</t>
    </rPh>
    <rPh sb="43" eb="45">
      <t>イチ</t>
    </rPh>
    <rPh sb="47" eb="49">
      <t>タンイ</t>
    </rPh>
    <phoneticPr fontId="3"/>
  </si>
  <si>
    <t>・GSの国土基本図図郭の航空写真に対してAUXファイルを出力します。</t>
    <rPh sb="4" eb="6">
      <t>コクド</t>
    </rPh>
    <rPh sb="6" eb="8">
      <t>キホン</t>
    </rPh>
    <rPh sb="8" eb="9">
      <t>ズ</t>
    </rPh>
    <rPh sb="9" eb="10">
      <t>ズ</t>
    </rPh>
    <rPh sb="10" eb="11">
      <t>カク</t>
    </rPh>
    <rPh sb="12" eb="14">
      <t>コウクウ</t>
    </rPh>
    <rPh sb="14" eb="16">
      <t>シャシン</t>
    </rPh>
    <rPh sb="17" eb="18">
      <t>タイ</t>
    </rPh>
    <rPh sb="28" eb="30">
      <t>シュツリョク</t>
    </rPh>
    <phoneticPr fontId="3"/>
  </si>
  <si>
    <t>・ワールドファイルに記述される各行の値は下記のとおりです。</t>
    <rPh sb="10" eb="12">
      <t>キジュツ</t>
    </rPh>
    <rPh sb="15" eb="17">
      <t>カクギョウ</t>
    </rPh>
    <rPh sb="18" eb="19">
      <t>アタイ</t>
    </rPh>
    <rPh sb="20" eb="22">
      <t>カキ</t>
    </rPh>
    <phoneticPr fontId="3"/>
  </si>
  <si>
    <t>行数</t>
    <rPh sb="0" eb="2">
      <t>ギョウスウ</t>
    </rPh>
    <phoneticPr fontId="3"/>
  </si>
  <si>
    <t>X方向の回転角度</t>
    <rPh sb="1" eb="3">
      <t>ホウコウ</t>
    </rPh>
    <rPh sb="4" eb="6">
      <t>カイテン</t>
    </rPh>
    <rPh sb="6" eb="8">
      <t>カクド</t>
    </rPh>
    <phoneticPr fontId="3"/>
  </si>
  <si>
    <t>Y方向の回転角度</t>
    <rPh sb="1" eb="3">
      <t>ホウコウ</t>
    </rPh>
    <rPh sb="4" eb="6">
      <t>カイテン</t>
    </rPh>
    <rPh sb="6" eb="8">
      <t>カクド</t>
    </rPh>
    <phoneticPr fontId="3"/>
  </si>
  <si>
    <t>左上ピクセルの中心X座標</t>
    <rPh sb="0" eb="2">
      <t>ヒダリウエ</t>
    </rPh>
    <rPh sb="7" eb="9">
      <t>チュウシン</t>
    </rPh>
    <rPh sb="10" eb="12">
      <t>ザヒョウ</t>
    </rPh>
    <phoneticPr fontId="3"/>
  </si>
  <si>
    <t>左上ピクセルの中心Y座標</t>
    <rPh sb="0" eb="2">
      <t>ヒダリウエ</t>
    </rPh>
    <rPh sb="7" eb="9">
      <t>チュウシン</t>
    </rPh>
    <rPh sb="10" eb="12">
      <t>ザヒョウ</t>
    </rPh>
    <phoneticPr fontId="3"/>
  </si>
  <si>
    <t>とり得る値</t>
    <rPh sb="2" eb="3">
      <t>ウ</t>
    </rPh>
    <rPh sb="4" eb="5">
      <t>アタイ</t>
    </rPh>
    <phoneticPr fontId="3"/>
  </si>
  <si>
    <t>0～360</t>
    <phoneticPr fontId="3"/>
  </si>
  <si>
    <t>-300,000～300,000</t>
    <phoneticPr fontId="3"/>
  </si>
  <si>
    <t>-160,000～160,000</t>
    <phoneticPr fontId="3"/>
  </si>
  <si>
    <t>・参考資料</t>
    <rPh sb="1" eb="3">
      <t>サンコウ</t>
    </rPh>
    <rPh sb="3" eb="5">
      <t>シリョウ</t>
    </rPh>
    <phoneticPr fontId="3"/>
  </si>
  <si>
    <t>Y方向の1ピクセルのサイズ</t>
    <rPh sb="1" eb="3">
      <t>ホウコウ</t>
    </rPh>
    <phoneticPr fontId="3"/>
  </si>
  <si>
    <t>X方向の1ピクセルのサイズ</t>
    <rPh sb="1" eb="3">
      <t>ホウコウ</t>
    </rPh>
    <phoneticPr fontId="3"/>
  </si>
  <si>
    <r>
      <t>C:\images</t>
    </r>
    <r>
      <rPr>
        <b/>
        <sz val="10"/>
        <color rgb="FFFF0000"/>
        <rFont val="ＭＳ Ｐゴシック"/>
        <family val="3"/>
        <charset val="128"/>
      </rPr>
      <t>\12\</t>
    </r>
    <r>
      <rPr>
        <sz val="10"/>
        <color indexed="8"/>
        <rFont val="ＭＳ Ｐゴシック"/>
        <family val="3"/>
        <charset val="128"/>
      </rPr>
      <t>12nc202.jgw</t>
    </r>
    <phoneticPr fontId="3"/>
  </si>
  <si>
    <r>
      <t>C:\images</t>
    </r>
    <r>
      <rPr>
        <b/>
        <sz val="10"/>
        <color rgb="FFFF0000"/>
        <rFont val="ＭＳ Ｐゴシック"/>
        <family val="3"/>
        <charset val="128"/>
      </rPr>
      <t>\12\</t>
    </r>
    <r>
      <rPr>
        <sz val="10"/>
        <color indexed="8"/>
        <rFont val="ＭＳ Ｐゴシック"/>
        <family val="3"/>
        <charset val="128"/>
      </rPr>
      <t>12nc202.jpg</t>
    </r>
    <phoneticPr fontId="3"/>
  </si>
  <si>
    <t>B18-110</t>
    <phoneticPr fontId="3"/>
  </si>
  <si>
    <t>Windows 7 Professional SP1 32bit</t>
    <phoneticPr fontId="3"/>
  </si>
  <si>
    <t>Intel Core i7-2600 3.40GHz</t>
    <phoneticPr fontId="3"/>
  </si>
  <si>
    <t>4GB</t>
    <phoneticPr fontId="3"/>
  </si>
  <si>
    <t>17.2.0.11</t>
    <phoneticPr fontId="3"/>
  </si>
  <si>
    <t>■ダイアログ</t>
    <phoneticPr fontId="3"/>
  </si>
  <si>
    <t>・AuxCreate.exeを起動すると下記のようなダイアログが出力されます。</t>
    <phoneticPr fontId="3"/>
  </si>
  <si>
    <t>都計図ラスター</t>
  </si>
  <si>
    <t>メッシュ矩形ラスター</t>
  </si>
  <si>
    <t>座標テキスト読込</t>
  </si>
  <si>
    <t>航空写真(overlap有メッシュ)</t>
  </si>
  <si>
    <t>・各機能の詳細については、下記の各シートをご覧ください。</t>
    <rPh sb="1" eb="4">
      <t>カクキノウ</t>
    </rPh>
    <rPh sb="5" eb="7">
      <t>ショウサイ</t>
    </rPh>
    <rPh sb="13" eb="15">
      <t>カキ</t>
    </rPh>
    <rPh sb="16" eb="17">
      <t>カク</t>
    </rPh>
    <rPh sb="22" eb="23">
      <t>ラン</t>
    </rPh>
    <phoneticPr fontId="3"/>
  </si>
  <si>
    <t>航空写真(GS国土基本図図郭)</t>
    <rPh sb="7" eb="9">
      <t>コクド</t>
    </rPh>
    <rPh sb="9" eb="11">
      <t>キホン</t>
    </rPh>
    <rPh sb="11" eb="12">
      <t>ズ</t>
    </rPh>
    <rPh sb="12" eb="13">
      <t>ズ</t>
    </rPh>
    <rPh sb="13" eb="14">
      <t>カク</t>
    </rPh>
    <phoneticPr fontId="3"/>
  </si>
  <si>
    <t>◆測地系変換について</t>
    <rPh sb="1" eb="3">
      <t>ソクチ</t>
    </rPh>
    <rPh sb="3" eb="4">
      <t>ケイ</t>
    </rPh>
    <rPh sb="4" eb="6">
      <t>ヘンカン</t>
    </rPh>
    <phoneticPr fontId="3"/>
  </si>
  <si>
    <t>・ワールドファイルの記述内容から実座標を算出する際に、世界測地系から日本測地系に測地系変換を行ないます。</t>
    <rPh sb="10" eb="12">
      <t>キジュツ</t>
    </rPh>
    <rPh sb="12" eb="14">
      <t>ナイヨウ</t>
    </rPh>
    <rPh sb="16" eb="17">
      <t>ジツ</t>
    </rPh>
    <rPh sb="17" eb="19">
      <t>ザヒョウ</t>
    </rPh>
    <rPh sb="20" eb="22">
      <t>サンシュツ</t>
    </rPh>
    <rPh sb="24" eb="25">
      <t>サイ</t>
    </rPh>
    <rPh sb="27" eb="29">
      <t>セカイ</t>
    </rPh>
    <rPh sb="29" eb="31">
      <t>ソクチ</t>
    </rPh>
    <rPh sb="31" eb="32">
      <t>ケイ</t>
    </rPh>
    <rPh sb="34" eb="36">
      <t>ニホン</t>
    </rPh>
    <rPh sb="36" eb="38">
      <t>ソクチ</t>
    </rPh>
    <rPh sb="38" eb="39">
      <t>ケイ</t>
    </rPh>
    <rPh sb="40" eb="42">
      <t>ソクチ</t>
    </rPh>
    <rPh sb="42" eb="43">
      <t>ケイ</t>
    </rPh>
    <rPh sb="43" eb="45">
      <t>ヘンカン</t>
    </rPh>
    <rPh sb="46" eb="47">
      <t>オコ</t>
    </rPh>
    <phoneticPr fontId="3"/>
  </si>
  <si>
    <t>・実際の変換フローは下図のとおりです。</t>
    <rPh sb="1" eb="3">
      <t>ジッサイ</t>
    </rPh>
    <rPh sb="4" eb="6">
      <t>ヘンカン</t>
    </rPh>
    <rPh sb="10" eb="12">
      <t>カズ</t>
    </rPh>
    <phoneticPr fontId="3"/>
  </si>
  <si>
    <t>◆地域パラメータファイルについて</t>
    <rPh sb="1" eb="3">
      <t>チイキ</t>
    </rPh>
    <phoneticPr fontId="3"/>
  </si>
  <si>
    <t>・地域パラメータファイルはレジストリキーによって格納ファイルパスを指定することができます。</t>
    <rPh sb="1" eb="3">
      <t>チイキ</t>
    </rPh>
    <rPh sb="24" eb="26">
      <t>カクノウ</t>
    </rPh>
    <rPh sb="33" eb="35">
      <t>シテイ</t>
    </rPh>
    <phoneticPr fontId="3"/>
  </si>
  <si>
    <t>・レジストリキーが存在しない場合や空文字が指定されている場合、ツールと同じフォルダ内の"TKY2JGD.par"を地域パラメータファイルとしてみなします。</t>
    <rPh sb="9" eb="11">
      <t>ソンザイ</t>
    </rPh>
    <rPh sb="14" eb="16">
      <t>バアイ</t>
    </rPh>
    <rPh sb="17" eb="18">
      <t>カラ</t>
    </rPh>
    <rPh sb="18" eb="20">
      <t>モジ</t>
    </rPh>
    <rPh sb="21" eb="23">
      <t>シテイ</t>
    </rPh>
    <rPh sb="28" eb="30">
      <t>バアイ</t>
    </rPh>
    <rPh sb="35" eb="36">
      <t>オナ</t>
    </rPh>
    <rPh sb="41" eb="42">
      <t>ナイ</t>
    </rPh>
    <rPh sb="57" eb="59">
      <t>チイキ</t>
    </rPh>
    <phoneticPr fontId="3"/>
  </si>
  <si>
    <t>・地域パラメータファイルを指定するレジストリキーは下記のとおりです。</t>
    <rPh sb="1" eb="3">
      <t>チイキ</t>
    </rPh>
    <rPh sb="13" eb="15">
      <t>シテイ</t>
    </rPh>
    <rPh sb="25" eb="27">
      <t>カキ</t>
    </rPh>
    <phoneticPr fontId="3"/>
  </si>
  <si>
    <t>HKEY_CURRENT_USER\Software\INCREMENT P CORPORATION\SiNDY-u\AUXCreate</t>
    <phoneticPr fontId="3"/>
  </si>
  <si>
    <t>→ParamPath（REG_SZ）にフルパスを指定する</t>
    <rPh sb="24" eb="26">
      <t>シテイ</t>
    </rPh>
    <phoneticPr fontId="3"/>
  </si>
  <si>
    <t>・bug12058への対応により、複数プロセスでの起動が可能となりました。</t>
    <rPh sb="11" eb="13">
      <t>タイオウ</t>
    </rPh>
    <rPh sb="17" eb="19">
      <t>フクスウ</t>
    </rPh>
    <rPh sb="25" eb="27">
      <t>キドウ</t>
    </rPh>
    <rPh sb="28" eb="30">
      <t>カノウ</t>
    </rPh>
    <phoneticPr fontId="3"/>
  </si>
  <si>
    <t>・本ツールの動作には下記のファイルが必要となります。</t>
    <rPh sb="1" eb="2">
      <t>ホン</t>
    </rPh>
    <rPh sb="6" eb="8">
      <t>ドウサ</t>
    </rPh>
    <rPh sb="10" eb="12">
      <t>カキ</t>
    </rPh>
    <rPh sb="18" eb="20">
      <t>ヒツヨウ</t>
    </rPh>
    <phoneticPr fontId="3"/>
  </si>
  <si>
    <t>AUXCreate.exe</t>
    <phoneticPr fontId="3"/>
  </si>
  <si>
    <t>i_view32.exe</t>
    <phoneticPr fontId="3"/>
  </si>
  <si>
    <t>Interop.ArcGISVersionLib.dll</t>
    <phoneticPr fontId="3"/>
  </si>
  <si>
    <t>Interop.crdcnvLibLib.dll</t>
    <phoneticPr fontId="3"/>
  </si>
  <si>
    <t>MeshToLL.dll</t>
    <phoneticPr fontId="3"/>
  </si>
  <si>
    <t>TKY2JGD.par</t>
    <phoneticPr fontId="3"/>
  </si>
  <si>
    <t>ツールのバイナリ</t>
    <phoneticPr fontId="3"/>
  </si>
  <si>
    <t>ArcGISのライセンス認証に使用するファイル</t>
    <rPh sb="12" eb="14">
      <t>ニンショウ</t>
    </rPh>
    <rPh sb="15" eb="17">
      <t>シヨウ</t>
    </rPh>
    <phoneticPr fontId="3"/>
  </si>
  <si>
    <t>測地系変換に使用するファイル</t>
    <rPh sb="0" eb="2">
      <t>ソクチ</t>
    </rPh>
    <rPh sb="2" eb="3">
      <t>ケイ</t>
    </rPh>
    <rPh sb="3" eb="5">
      <t>ヘンカン</t>
    </rPh>
    <rPh sb="6" eb="8">
      <t>シヨウ</t>
    </rPh>
    <phoneticPr fontId="3"/>
  </si>
  <si>
    <t>メッシュコードから経緯度への変換に使用するファイル</t>
    <rPh sb="9" eb="12">
      <t>ケイイド</t>
    </rPh>
    <rPh sb="14" eb="16">
      <t>ヘンカン</t>
    </rPh>
    <rPh sb="17" eb="19">
      <t>シヨウ</t>
    </rPh>
    <phoneticPr fontId="3"/>
  </si>
  <si>
    <t>地域パラメータファイル</t>
    <rPh sb="0" eb="2">
      <t>チイキ</t>
    </rPh>
    <phoneticPr fontId="3"/>
  </si>
  <si>
    <t>画像ビューア（フリーウェア）</t>
    <rPh sb="0" eb="2">
      <t>ガゾウ</t>
    </rPh>
    <phoneticPr fontId="3"/>
  </si>
  <si>
    <t>crdcnvLib.dll</t>
    <phoneticPr fontId="3"/>
  </si>
  <si>
    <t>必須</t>
    <rPh sb="0" eb="2">
      <t>ヒッス</t>
    </rPh>
    <phoneticPr fontId="3"/>
  </si>
  <si>
    <t>ラスターの種類「航空写真（GS国土基本図図郭）」選択時には必要</t>
    <rPh sb="5" eb="7">
      <t>シュルイ</t>
    </rPh>
    <rPh sb="8" eb="10">
      <t>コウクウ</t>
    </rPh>
    <rPh sb="10" eb="12">
      <t>シャシン</t>
    </rPh>
    <rPh sb="15" eb="17">
      <t>コクド</t>
    </rPh>
    <rPh sb="17" eb="19">
      <t>キホン</t>
    </rPh>
    <rPh sb="19" eb="20">
      <t>ズ</t>
    </rPh>
    <rPh sb="20" eb="21">
      <t>ズ</t>
    </rPh>
    <rPh sb="21" eb="22">
      <t>カク</t>
    </rPh>
    <rPh sb="24" eb="26">
      <t>センタク</t>
    </rPh>
    <rPh sb="26" eb="27">
      <t>ジ</t>
    </rPh>
    <rPh sb="29" eb="31">
      <t>ヒツヨウ</t>
    </rPh>
    <phoneticPr fontId="3"/>
  </si>
  <si>
    <t>ラスターの種類「航空写真（GS国土基本図図郭）」選択時には必要、レジストリキーによって格納パスの指定可能</t>
    <rPh sb="5" eb="7">
      <t>シュルイ</t>
    </rPh>
    <rPh sb="8" eb="10">
      <t>コウクウ</t>
    </rPh>
    <rPh sb="10" eb="12">
      <t>シャシン</t>
    </rPh>
    <rPh sb="15" eb="17">
      <t>コクド</t>
    </rPh>
    <rPh sb="17" eb="19">
      <t>キホン</t>
    </rPh>
    <rPh sb="19" eb="20">
      <t>ズ</t>
    </rPh>
    <rPh sb="20" eb="21">
      <t>ズ</t>
    </rPh>
    <rPh sb="21" eb="22">
      <t>カク</t>
    </rPh>
    <rPh sb="24" eb="26">
      <t>センタク</t>
    </rPh>
    <rPh sb="26" eb="27">
      <t>ジ</t>
    </rPh>
    <rPh sb="29" eb="31">
      <t>ヒツヨウ</t>
    </rPh>
    <rPh sb="43" eb="45">
      <t>カクノウ</t>
    </rPh>
    <rPh sb="48" eb="50">
      <t>シテイ</t>
    </rPh>
    <rPh sb="50" eb="52">
      <t>カノウ</t>
    </rPh>
    <phoneticPr fontId="3"/>
  </si>
  <si>
    <t>必要となる場面</t>
    <rPh sb="0" eb="2">
      <t>ヒツヨウ</t>
    </rPh>
    <rPh sb="5" eb="7">
      <t>バメン</t>
    </rPh>
    <phoneticPr fontId="3"/>
  </si>
  <si>
    <t>青山 賢</t>
    <rPh sb="0" eb="2">
      <t>アオヤマ</t>
    </rPh>
    <rPh sb="3" eb="4">
      <t>マサル</t>
    </rPh>
    <phoneticPr fontId="3"/>
  </si>
  <si>
    <t>2017/6/12</t>
    <phoneticPr fontId="3"/>
  </si>
  <si>
    <t>合格</t>
    <rPh sb="0" eb="2">
      <t>ゴウカク</t>
    </rPh>
    <phoneticPr fontId="3"/>
  </si>
  <si>
    <t>SiNDY-u - 2017年6月スポット対応 - bug12218_12236対応</t>
    <rPh sb="14" eb="15">
      <t>ネン</t>
    </rPh>
    <rPh sb="16" eb="17">
      <t>ガツ</t>
    </rPh>
    <rPh sb="21" eb="23">
      <t>タイオウ</t>
    </rPh>
    <phoneticPr fontId="3"/>
  </si>
  <si>
    <t>本ブック</t>
    <phoneticPr fontId="3"/>
  </si>
  <si>
    <t>スポット対応（bug12218,12236）</t>
    <rPh sb="4" eb="6">
      <t>タイオウ</t>
    </rPh>
    <phoneticPr fontId="3"/>
  </si>
  <si>
    <t>村上 翔太朗</t>
    <phoneticPr fontId="3"/>
  </si>
  <si>
    <t>松本 翔平</t>
    <rPh sb="0" eb="2">
      <t>マツモト</t>
    </rPh>
    <rPh sb="3" eb="5">
      <t>ショウヘイ</t>
    </rPh>
    <phoneticPr fontId="3"/>
  </si>
  <si>
    <t>社員</t>
  </si>
  <si>
    <t>---</t>
    <phoneticPr fontId="3"/>
  </si>
  <si>
    <t>bug12218およびbug12236対応による仕様変更管理表シート No.1,2の追記、検証記録シート No.1の追記、AuxCreate説明書の内容の移行に関して、問題ないか確認を行い、承認を得る。</t>
    <rPh sb="47" eb="49">
      <t>キロク</t>
    </rPh>
    <rPh sb="70" eb="73">
      <t>セツメイショ</t>
    </rPh>
    <rPh sb="74" eb="76">
      <t>ナイヨウ</t>
    </rPh>
    <rPh sb="77" eb="79">
      <t>イコウ</t>
    </rPh>
    <rPh sb="80" eb="81">
      <t>カン</t>
    </rPh>
    <rPh sb="84" eb="86">
      <t>モンダイ</t>
    </rPh>
    <phoneticPr fontId="3"/>
  </si>
  <si>
    <t>右記のテストレポート参照</t>
    <rPh sb="0" eb="2">
      <t>ウキ</t>
    </rPh>
    <rPh sb="10" eb="12">
      <t>サンショウ</t>
    </rPh>
    <phoneticPr fontId="3"/>
  </si>
  <si>
    <t>bug12218およびbug12236対応による改修が問題ないかを確認する。</t>
    <rPh sb="24" eb="26">
      <t>カイシュウ</t>
    </rPh>
    <rPh sb="27" eb="29">
      <t>モンダイ</t>
    </rPh>
    <rPh sb="33" eb="35">
      <t>カクニン</t>
    </rPh>
    <phoneticPr fontId="3"/>
  </si>
  <si>
    <t>本シートはAUXCreate（以下、本ツール）で扱われるデータの仕様について記したものである。</t>
    <rPh sb="0" eb="1">
      <t>ホン</t>
    </rPh>
    <rPh sb="15" eb="17">
      <t>イカ</t>
    </rPh>
    <rPh sb="18" eb="19">
      <t>ホン</t>
    </rPh>
    <rPh sb="24" eb="25">
      <t>アツカ</t>
    </rPh>
    <rPh sb="32" eb="34">
      <t>シヨウ</t>
    </rPh>
    <rPh sb="38" eb="39">
      <t>シル</t>
    </rPh>
    <phoneticPr fontId="3"/>
  </si>
  <si>
    <t>ラスターの種類「メッシュ矩形ラスター」「航空写真（overlap有メッシュ）選択時には必要</t>
    <rPh sb="5" eb="7">
      <t>シュルイ</t>
    </rPh>
    <rPh sb="12" eb="14">
      <t>クケイ</t>
    </rPh>
    <rPh sb="20" eb="22">
      <t>コウクウ</t>
    </rPh>
    <rPh sb="22" eb="24">
      <t>シャシン</t>
    </rPh>
    <rPh sb="32" eb="33">
      <t>ア</t>
    </rPh>
    <rPh sb="38" eb="40">
      <t>センタク</t>
    </rPh>
    <rPh sb="40" eb="41">
      <t>ジ</t>
    </rPh>
    <rPh sb="43" eb="45">
      <t>ヒツヨウ</t>
    </rPh>
    <phoneticPr fontId="3"/>
  </si>
  <si>
    <r>
      <t>ラスターの種類「航空写真（GS国土基本図図郭）」選択時には</t>
    </r>
    <r>
      <rPr>
        <sz val="11"/>
        <color rgb="FFFF0000"/>
        <rFont val="メイリオ"/>
        <family val="3"/>
        <charset val="128"/>
      </rPr>
      <t>事前にレジストリ登録</t>
    </r>
    <r>
      <rPr>
        <sz val="11"/>
        <rFont val="メイリオ"/>
        <family val="3"/>
        <charset val="128"/>
      </rPr>
      <t>が必要</t>
    </r>
    <rPh sb="5" eb="7">
      <t>シュルイ</t>
    </rPh>
    <rPh sb="8" eb="10">
      <t>コウクウ</t>
    </rPh>
    <rPh sb="10" eb="12">
      <t>シャシン</t>
    </rPh>
    <rPh sb="15" eb="17">
      <t>コクド</t>
    </rPh>
    <rPh sb="17" eb="19">
      <t>キホン</t>
    </rPh>
    <rPh sb="19" eb="20">
      <t>ズ</t>
    </rPh>
    <rPh sb="20" eb="21">
      <t>ズ</t>
    </rPh>
    <rPh sb="21" eb="22">
      <t>カク</t>
    </rPh>
    <rPh sb="24" eb="26">
      <t>センタク</t>
    </rPh>
    <rPh sb="26" eb="27">
      <t>ジ</t>
    </rPh>
    <rPh sb="29" eb="31">
      <t>ジゼン</t>
    </rPh>
    <rPh sb="40" eb="42">
      <t>ヒツヨウ</t>
    </rPh>
    <phoneticPr fontId="3"/>
  </si>
  <si>
    <t>全般</t>
    <rPh sb="0" eb="2">
      <t>ゼンパン</t>
    </rPh>
    <phoneticPr fontId="3"/>
  </si>
  <si>
    <t>ツール名がテンプレートののまま(○○ツール)になっています。</t>
    <phoneticPr fontId="3"/>
  </si>
  <si>
    <t>概要シート</t>
    <rPh sb="0" eb="2">
      <t>ガイヨウ</t>
    </rPh>
    <phoneticPr fontId="3"/>
  </si>
  <si>
    <t>記述がテンプレートのままのようです。</t>
    <rPh sb="0" eb="2">
      <t>キジュツ</t>
    </rPh>
    <phoneticPr fontId="3"/>
  </si>
  <si>
    <t>村上 翔太朗</t>
  </si>
  <si>
    <t>本シートはAUXCreate（以下、本ツール）において出力されるメッセージについて記したものである。</t>
    <rPh sb="0" eb="1">
      <t>ホン</t>
    </rPh>
    <rPh sb="15" eb="17">
      <t>イカ</t>
    </rPh>
    <rPh sb="18" eb="19">
      <t>ホン</t>
    </rPh>
    <rPh sb="27" eb="29">
      <t>シュツリョク</t>
    </rPh>
    <rPh sb="41" eb="42">
      <t>シル</t>
    </rPh>
    <phoneticPr fontId="3"/>
  </si>
  <si>
    <t>本文書は、AUXCreate（以下、本ツール）の機能仕様について記したものである。</t>
    <rPh sb="0" eb="1">
      <t>ホン</t>
    </rPh>
    <rPh sb="1" eb="3">
      <t>ブンショ</t>
    </rPh>
    <rPh sb="15" eb="17">
      <t>イカ</t>
    </rPh>
    <rPh sb="18" eb="19">
      <t>ホン</t>
    </rPh>
    <rPh sb="24" eb="26">
      <t>キノウ</t>
    </rPh>
    <rPh sb="26" eb="28">
      <t>シヨウ</t>
    </rPh>
    <rPh sb="32" eb="33">
      <t>シル</t>
    </rPh>
    <phoneticPr fontId="3"/>
  </si>
  <si>
    <t>○○ツールをAUXCreateに修正いたしました。</t>
    <rPh sb="16" eb="18">
      <t>シュウセイ</t>
    </rPh>
    <phoneticPr fontId="3"/>
  </si>
  <si>
    <t>青山 賢</t>
    <rPh sb="0" eb="2">
      <t>アオヤマ</t>
    </rPh>
    <rPh sb="3" eb="4">
      <t>マサル</t>
    </rPh>
    <phoneticPr fontId="3"/>
  </si>
  <si>
    <t>Visual Studio 2012</t>
    <phoneticPr fontId="3"/>
  </si>
  <si>
    <t>Visual Basic</t>
    <phoneticPr fontId="3"/>
  </si>
  <si>
    <t>Windows7 SP1</t>
    <phoneticPr fontId="3"/>
  </si>
  <si>
    <t>ArcGIS10.1 SP1</t>
    <phoneticPr fontId="3"/>
  </si>
  <si>
    <t>ArcGIS10.1 SP1</t>
    <phoneticPr fontId="3"/>
  </si>
  <si>
    <t>.NET Framework 2.0</t>
    <phoneticPr fontId="3"/>
  </si>
  <si>
    <t>crdcnv_Lib(17.2.0.5)</t>
    <phoneticPr fontId="3"/>
  </si>
  <si>
    <t>コンテンツ本部 情報収集部 情報収集G</t>
    <rPh sb="5" eb="7">
      <t>ホンブ</t>
    </rPh>
    <rPh sb="8" eb="10">
      <t>ジョウホウ</t>
    </rPh>
    <rPh sb="10" eb="12">
      <t>シュウシュウ</t>
    </rPh>
    <rPh sb="12" eb="13">
      <t>ブ</t>
    </rPh>
    <rPh sb="14" eb="16">
      <t>ジョウホウ</t>
    </rPh>
    <rPh sb="16" eb="18">
      <t>シュウシュウ</t>
    </rPh>
    <phoneticPr fontId="3"/>
  </si>
  <si>
    <t>ジオリファレンス</t>
    <phoneticPr fontId="3"/>
  </si>
  <si>
    <t>ラスタ画像のジオリファレンス</t>
    <phoneticPr fontId="3"/>
  </si>
  <si>
    <t>なし</t>
    <phoneticPr fontId="3"/>
  </si>
  <si>
    <t>あり</t>
    <phoneticPr fontId="3"/>
  </si>
  <si>
    <t>SiNDY-u</t>
    <phoneticPr fontId="3"/>
  </si>
  <si>
    <t>AuxCreate説明書</t>
    <rPh sb="9" eb="12">
      <t>セツメイショ</t>
    </rPh>
    <phoneticPr fontId="3"/>
  </si>
  <si>
    <t>http://preon.mr.ipc.pioneer.co.jp/svn/source/trunk/SiNDY-u/AUXCreate/doc</t>
    <phoneticPr fontId="3"/>
  </si>
  <si>
    <t>\\win\tdc\Tools\SiNDY-u\common\AuxCreate</t>
    <phoneticPr fontId="3"/>
  </si>
  <si>
    <t>新規作成
仕様変更管理表No.1,2を追記。
概要シートを追記。
検証記録No.1を追記。
AuxCreate説明書の内容を移行し、bug12218,12236の対応にあわせて修正・追記。</t>
    <rPh sb="0" eb="2">
      <t>シンキ</t>
    </rPh>
    <rPh sb="2" eb="4">
      <t>サクセイ</t>
    </rPh>
    <rPh sb="5" eb="7">
      <t>シヨウ</t>
    </rPh>
    <rPh sb="7" eb="9">
      <t>ヘンコウ</t>
    </rPh>
    <rPh sb="9" eb="11">
      <t>カンリ</t>
    </rPh>
    <rPh sb="11" eb="12">
      <t>ヒョウ</t>
    </rPh>
    <rPh sb="19" eb="21">
      <t>ツイキ</t>
    </rPh>
    <rPh sb="23" eb="25">
      <t>ガイヨウ</t>
    </rPh>
    <rPh sb="29" eb="31">
      <t>ツイキ</t>
    </rPh>
    <rPh sb="33" eb="35">
      <t>ケンショウ</t>
    </rPh>
    <rPh sb="35" eb="37">
      <t>キロク</t>
    </rPh>
    <rPh sb="42" eb="44">
      <t>ツイキ</t>
    </rPh>
    <rPh sb="59" eb="61">
      <t>ナイヨウ</t>
    </rPh>
    <rPh sb="62" eb="64">
      <t>イコウ</t>
    </rPh>
    <rPh sb="81" eb="83">
      <t>タイオウ</t>
    </rPh>
    <rPh sb="88" eb="90">
      <t>シュウセイ</t>
    </rPh>
    <rPh sb="91" eb="93">
      <t>ツイキ</t>
    </rPh>
    <phoneticPr fontId="3"/>
  </si>
  <si>
    <t>埋められる部分を埋めました。</t>
    <rPh sb="4" eb="6">
      <t>ブブン</t>
    </rPh>
    <rPh sb="7" eb="8">
      <t>ウ</t>
    </rPh>
    <phoneticPr fontId="3"/>
  </si>
  <si>
    <t>本シートはAUXCreate（以下、本ツール）に実装される機能の詳細について記したものである。</t>
    <rPh sb="0" eb="1">
      <t>ホン</t>
    </rPh>
    <rPh sb="15" eb="17">
      <t>イカ</t>
    </rPh>
    <rPh sb="18" eb="19">
      <t>ホン</t>
    </rPh>
    <rPh sb="24" eb="26">
      <t>ジッソウ</t>
    </rPh>
    <rPh sb="29" eb="31">
      <t>キノウ</t>
    </rPh>
    <rPh sb="32" eb="34">
      <t>ショウサイ</t>
    </rPh>
    <rPh sb="38" eb="39">
      <t>シル</t>
    </rPh>
    <phoneticPr fontId="3"/>
  </si>
  <si>
    <t>都計図ラスター
メッシュ矩形ラスター
座標テキスト読込
航空写真(GS国土基本図図郭)
航空写真(overlap有メッシュ)</t>
    <rPh sb="0" eb="2">
      <t>トケイ</t>
    </rPh>
    <rPh sb="2" eb="3">
      <t>ズ</t>
    </rPh>
    <rPh sb="12" eb="14">
      <t>クケイ</t>
    </rPh>
    <rPh sb="19" eb="21">
      <t>ザヒョウ</t>
    </rPh>
    <rPh sb="25" eb="27">
      <t>ヨミコミ</t>
    </rPh>
    <rPh sb="28" eb="30">
      <t>コウクウ</t>
    </rPh>
    <rPh sb="30" eb="32">
      <t>シャシン</t>
    </rPh>
    <rPh sb="35" eb="37">
      <t>コクド</t>
    </rPh>
    <rPh sb="37" eb="39">
      <t>キホン</t>
    </rPh>
    <rPh sb="39" eb="40">
      <t>ズ</t>
    </rPh>
    <rPh sb="40" eb="42">
      <t>ズカク</t>
    </rPh>
    <rPh sb="44" eb="46">
      <t>コウクウ</t>
    </rPh>
    <rPh sb="46" eb="48">
      <t>シャシン</t>
    </rPh>
    <rPh sb="56" eb="57">
      <t>アリ</t>
    </rPh>
    <phoneticPr fontId="3"/>
  </si>
  <si>
    <t>改善提案</t>
    <rPh sb="0" eb="2">
      <t>カイゼン</t>
    </rPh>
    <rPh sb="2" eb="4">
      <t>テイアン</t>
    </rPh>
    <phoneticPr fontId="3"/>
  </si>
  <si>
    <t>松本 翔平</t>
    <rPh sb="0" eb="2">
      <t>マツモト</t>
    </rPh>
    <rPh sb="3" eb="5">
      <t>ショウヘイ</t>
    </rPh>
    <phoneticPr fontId="3"/>
  </si>
  <si>
    <t>目盛線のあるなしがシートによって異なっているので、統一した方がいいです。コミット前に修正してもらえればと思います。</t>
    <rPh sb="0" eb="2">
      <t>メモリ</t>
    </rPh>
    <rPh sb="2" eb="3">
      <t>セン</t>
    </rPh>
    <rPh sb="16" eb="17">
      <t>コト</t>
    </rPh>
    <rPh sb="25" eb="27">
      <t>トウイツ</t>
    </rPh>
    <rPh sb="29" eb="30">
      <t>ホウ</t>
    </rPh>
    <rPh sb="40" eb="41">
      <t>マエ</t>
    </rPh>
    <rPh sb="42" eb="44">
      <t>シュウセイ</t>
    </rPh>
    <rPh sb="52" eb="53">
      <t>オモ</t>
    </rPh>
    <phoneticPr fontId="3"/>
  </si>
  <si>
    <t>AuxCreate説明書から移行したページが目盛線ありになっていたので、目盛線なしに修正いたしました。</t>
    <rPh sb="9" eb="12">
      <t>セツメイショ</t>
    </rPh>
    <rPh sb="14" eb="16">
      <t>イコウ</t>
    </rPh>
    <rPh sb="22" eb="24">
      <t>メモ</t>
    </rPh>
    <rPh sb="24" eb="25">
      <t>セン</t>
    </rPh>
    <rPh sb="36" eb="38">
      <t>メモリ</t>
    </rPh>
    <rPh sb="38" eb="39">
      <t>セン</t>
    </rPh>
    <rPh sb="42" eb="44">
      <t>シュウセイ</t>
    </rPh>
    <phoneticPr fontId="3"/>
  </si>
  <si>
    <t>B</t>
    <phoneticPr fontId="3"/>
  </si>
  <si>
    <t>Arc10.3.1検証の為、検証記録シートNo.2を記入。</t>
    <phoneticPr fontId="3"/>
  </si>
  <si>
    <t>B18-110
-----
B23156</t>
    <phoneticPr fontId="3"/>
  </si>
  <si>
    <t>Intel Core i7-2600 3.40GHz
-----
Intel Core i7-6700 3.40GHz</t>
    <phoneticPr fontId="3"/>
  </si>
  <si>
    <t>4GB
-----
8GB</t>
    <phoneticPr fontId="3"/>
  </si>
  <si>
    <t>Arc10.1
-----
Arc10.3.1</t>
    <phoneticPr fontId="3"/>
  </si>
  <si>
    <t>17.2.0.11</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</si>
  <si>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</si>
  <si>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合格
（条件付）</t>
    <rPh sb="0" eb="2">
      <t>ゴウカク</t>
    </rPh>
    <rPh sb="4" eb="7">
      <t>ジョウケンツキ</t>
    </rPh>
    <phoneticPr fontId="3"/>
  </si>
  <si>
    <t>SiNDY-u - Arc10.3.1 SiNDY-u検証 - Arc10.3.1環境用検証</t>
    <phoneticPr fontId="3"/>
  </si>
  <si>
    <t>2017/6/19</t>
    <phoneticPr fontId="3"/>
  </si>
  <si>
    <t>右記に含まれる本ツールのテストケースをArc10.1、Arc10.3.1環境にて実施。
Arc10.1環境とArc10.3.1環境で生成される*.aux.xmlに差異があるが、ジオリファレンスされる位置が同じであることからツールの動作としては問題ないと判断し、今回は条件付きで合格とする。</t>
    <rPh sb="51" eb="53">
      <t>カンキョウ</t>
    </rPh>
    <rPh sb="63" eb="65">
      <t>カンキョウ</t>
    </rPh>
    <rPh sb="126" eb="128">
      <t>ハンダン</t>
    </rPh>
    <rPh sb="138" eb="140">
      <t>ゴウカク</t>
    </rPh>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</si>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</sst>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78">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11"/>
      <color theme="1"/>
      <name val="ＭＳ Ｐゴシック"/>
      <family val="3"/>
      <charset val="128"/>
      <scheme val="minor"/>
    </font>
    <font>
      <b/>
      <sz val="11"/>
      <color theme="1"/>
      <name val="ＭＳ Ｐゴシック"/>
      <family val="3"/>
      <charset val="128"/>
      <scheme val="minor"/>
    </font>
    <font>
      <sz val="10"/>
      <color theme="1"/>
      <name val="ＭＳ Ｐゴシック"/>
      <family val="3"/>
      <charset val="128"/>
      <scheme val="minor"/>
    </font>
    <font>
      <u/>
      <sz val="11"/>
      <color theme="10"/>
      <name val="ＭＳ Ｐゴシック"/>
      <family val="3"/>
      <charset val="128"/>
    </font>
    <font>
      <u/>
      <sz val="10"/>
      <color theme="10"/>
      <name val="ＭＳ Ｐゴシック"/>
      <family val="3"/>
      <charset val="128"/>
    </font>
    <font>
      <sz val="10"/>
      <color indexed="10"/>
      <name val="ＭＳ Ｐゴシック"/>
      <family val="3"/>
      <charset val="128"/>
    </font>
    <font>
      <sz val="10"/>
      <color indexed="8"/>
      <name val="ＭＳ Ｐゴシック"/>
      <family val="3"/>
      <charset val="128"/>
    </font>
    <font>
      <sz val="10"/>
      <color rgb="FFFF0000"/>
      <name val="ＭＳ Ｐゴシック"/>
      <family val="3"/>
      <charset val="128"/>
      <scheme val="minor"/>
    </font>
    <font>
      <b/>
      <sz val="10"/>
      <color theme="1"/>
      <name val="ＭＳ Ｐゴシック"/>
      <family val="3"/>
      <charset val="128"/>
      <scheme val="minor"/>
    </font>
    <font>
      <b/>
      <sz val="10"/>
      <color rgb="FFFF0000"/>
      <name val="ＭＳ Ｐゴシック"/>
      <family val="3"/>
      <charset val="128"/>
    </font>
    <font>
      <sz val="11"/>
      <color theme="1"/>
      <name val="メイリオ"/>
      <family val="3"/>
      <charset val="128"/>
    </font>
    <font>
      <b/>
      <sz val="11"/>
      <color theme="1"/>
      <name val="メイリオ"/>
      <family val="3"/>
      <charset val="128"/>
    </font>
    <font>
      <u/>
      <sz val="10"/>
      <color theme="10"/>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right style="thin">
        <color indexed="64"/>
      </right>
      <top style="medium">
        <color indexed="64"/>
      </top>
      <bottom style="double">
        <color indexed="64"/>
      </bottom>
      <diagonal/>
    </border>
  </borders>
  <cellStyleXfs count="92">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xf numFmtId="0" fontId="65" fillId="0" borderId="0">
      <alignment vertical="center"/>
    </xf>
    <xf numFmtId="0" fontId="68" fillId="0" borderId="0" applyNumberFormat="0" applyFill="0" applyBorder="0" applyAlignment="0" applyProtection="0">
      <alignment vertical="top"/>
      <protection locked="0"/>
    </xf>
  </cellStyleXfs>
  <cellXfs count="53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1"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0" fontId="59" fillId="32" borderId="62" xfId="88" applyFont="1" applyFill="1" applyBorder="1" applyAlignment="1">
      <alignment horizontal="center" vertical="center"/>
    </xf>
    <xf numFmtId="0" fontId="53" fillId="0" borderId="0" xfId="88" applyFont="1" applyFill="1" applyBorder="1" applyAlignment="1">
      <alignment horizontal="center"/>
    </xf>
    <xf numFmtId="0" fontId="65" fillId="0" borderId="0" xfId="90">
      <alignment vertical="center"/>
    </xf>
    <xf numFmtId="0" fontId="66" fillId="0" borderId="0" xfId="90" applyFont="1">
      <alignment vertical="center"/>
    </xf>
    <xf numFmtId="0" fontId="67" fillId="0" borderId="0" xfId="90" applyFont="1">
      <alignment vertical="center"/>
    </xf>
    <xf numFmtId="0" fontId="69" fillId="0" borderId="0" xfId="91" applyFont="1" applyAlignment="1" applyProtection="1">
      <alignment vertical="center"/>
    </xf>
    <xf numFmtId="0" fontId="66" fillId="30" borderId="142" xfId="90" applyFont="1" applyFill="1" applyBorder="1">
      <alignment vertical="center"/>
    </xf>
    <xf numFmtId="0" fontId="67" fillId="0" borderId="51" xfId="90" applyFont="1" applyBorder="1">
      <alignment vertical="center"/>
    </xf>
    <xf numFmtId="0" fontId="67" fillId="0" borderId="24" xfId="90" applyFont="1" applyBorder="1">
      <alignment vertical="center"/>
    </xf>
    <xf numFmtId="0" fontId="67" fillId="0" borderId="26" xfId="90" applyFont="1" applyBorder="1">
      <alignment vertical="center"/>
    </xf>
    <xf numFmtId="0" fontId="67" fillId="0" borderId="0" xfId="90" applyFont="1" applyAlignment="1">
      <alignment horizontal="left" vertical="center"/>
    </xf>
    <xf numFmtId="0" fontId="69" fillId="0" borderId="0" xfId="91" applyFont="1" applyAlignment="1" applyProtection="1">
      <alignment horizontal="left" vertical="center"/>
    </xf>
    <xf numFmtId="0" fontId="72" fillId="0" borderId="0" xfId="90" applyFont="1">
      <alignment vertical="center"/>
    </xf>
    <xf numFmtId="0" fontId="72" fillId="0" borderId="0" xfId="90" applyFont="1" applyAlignment="1">
      <alignment horizontal="left" vertical="center" indent="1"/>
    </xf>
    <xf numFmtId="0" fontId="66" fillId="30" borderId="142" xfId="90" applyFont="1" applyFill="1" applyBorder="1" applyAlignment="1">
      <alignment vertical="center"/>
    </xf>
    <xf numFmtId="0" fontId="67" fillId="0" borderId="24" xfId="90" applyFont="1" applyBorder="1" applyAlignment="1">
      <alignment vertical="center"/>
    </xf>
    <xf numFmtId="0" fontId="67" fillId="0" borderId="26" xfId="90" applyFont="1" applyBorder="1" applyAlignment="1">
      <alignment vertical="center"/>
    </xf>
    <xf numFmtId="0" fontId="67" fillId="0" borderId="147" xfId="90" applyFont="1" applyBorder="1" applyAlignment="1">
      <alignment vertical="center"/>
    </xf>
    <xf numFmtId="0" fontId="73" fillId="0" borderId="0" xfId="90" applyFont="1">
      <alignment vertical="center"/>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0" fontId="75" fillId="0" borderId="0" xfId="90" applyFont="1">
      <alignment vertical="center"/>
    </xf>
    <xf numFmtId="0" fontId="76" fillId="0" borderId="0" xfId="90" applyFont="1">
      <alignment vertical="center"/>
    </xf>
    <xf numFmtId="0" fontId="57" fillId="0" borderId="0" xfId="90" applyFont="1">
      <alignment vertical="center"/>
    </xf>
    <xf numFmtId="0" fontId="77" fillId="0" borderId="0" xfId="91" applyFont="1" applyAlignment="1" applyProtection="1">
      <alignment vertical="center"/>
    </xf>
    <xf numFmtId="0" fontId="75" fillId="0" borderId="0" xfId="90" applyFont="1" applyFill="1">
      <alignment vertical="center"/>
    </xf>
    <xf numFmtId="0" fontId="57" fillId="0" borderId="0" xfId="90" applyFont="1" applyFill="1">
      <alignment vertical="center"/>
    </xf>
    <xf numFmtId="49" fontId="56" fillId="0" borderId="140" xfId="55" applyNumberFormat="1" applyFont="1" applyBorder="1" applyAlignment="1" applyProtection="1">
      <alignment vertical="center" wrapText="1"/>
    </xf>
    <xf numFmtId="0" fontId="53" fillId="0" borderId="141" xfId="0" applyFont="1" applyBorder="1" applyAlignment="1">
      <alignment vertical="center" wrapText="1"/>
    </xf>
    <xf numFmtId="0" fontId="41" fillId="0" borderId="0" xfId="55" applyAlignment="1" applyProtection="1">
      <alignment vertic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0" borderId="3" xfId="80" applyFont="1" applyBorder="1" applyAlignment="1">
      <alignment vertical="center"/>
    </xf>
    <xf numFmtId="0" fontId="41" fillId="0" borderId="3" xfId="55" applyBorder="1" applyAlignment="1" applyProtection="1">
      <alignment vertical="center" wrapText="1"/>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3"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57" fillId="0" borderId="3" xfId="55" applyFont="1" applyBorder="1" applyAlignment="1" applyProtection="1">
      <alignment wrapText="1"/>
    </xf>
    <xf numFmtId="0" fontId="57" fillId="0" borderId="3" xfId="55" applyFont="1" applyBorder="1" applyAlignment="1" applyProtection="1"/>
    <xf numFmtId="0" fontId="41" fillId="0" borderId="43" xfId="55" applyBorder="1" applyAlignment="1" applyProtection="1"/>
    <xf numFmtId="0" fontId="53" fillId="0" borderId="38" xfId="80" applyFont="1" applyBorder="1" applyAlignment="1">
      <alignment vertical="center"/>
    </xf>
    <xf numFmtId="0" fontId="66" fillId="30" borderId="143" xfId="90" applyFont="1" applyFill="1" applyBorder="1" applyAlignment="1">
      <alignment horizontal="center" vertical="center"/>
    </xf>
    <xf numFmtId="0" fontId="53" fillId="0" borderId="24" xfId="80" applyFont="1" applyBorder="1" applyAlignment="1">
      <alignment vertical="center"/>
    </xf>
    <xf numFmtId="0" fontId="53" fillId="0" borderId="26" xfId="80" applyFont="1" applyBorder="1" applyAlignment="1">
      <alignment vertical="center"/>
    </xf>
    <xf numFmtId="0" fontId="53" fillId="0" borderId="27" xfId="80" applyFont="1" applyBorder="1" applyAlignment="1">
      <alignment vertical="center"/>
    </xf>
    <xf numFmtId="0" fontId="66" fillId="30" borderId="142" xfId="90" applyFont="1" applyFill="1" applyBorder="1" applyAlignment="1">
      <alignment horizontal="center" vertical="center"/>
    </xf>
    <xf numFmtId="0" fontId="53" fillId="0" borderId="51" xfId="80" applyFont="1" applyBorder="1" applyAlignment="1">
      <alignment vertical="center"/>
    </xf>
    <xf numFmtId="0" fontId="66" fillId="30" borderId="144" xfId="90" applyFont="1" applyFill="1" applyBorder="1" applyAlignment="1">
      <alignment horizontal="center" vertical="center"/>
    </xf>
    <xf numFmtId="0" fontId="44" fillId="0" borderId="27" xfId="80" applyFont="1" applyBorder="1" applyAlignment="1">
      <alignment vertical="center"/>
    </xf>
    <xf numFmtId="0" fontId="44" fillId="0" borderId="28" xfId="80" applyFont="1" applyBorder="1" applyAlignment="1">
      <alignment vertical="center"/>
    </xf>
    <xf numFmtId="0" fontId="44" fillId="0" borderId="38" xfId="80" applyFont="1" applyBorder="1" applyAlignment="1">
      <alignment vertical="center"/>
    </xf>
    <xf numFmtId="0" fontId="44" fillId="0" borderId="76" xfId="80" applyFont="1" applyBorder="1" applyAlignment="1">
      <alignment vertical="center"/>
    </xf>
    <xf numFmtId="0" fontId="44" fillId="0" borderId="3" xfId="80" applyFont="1" applyBorder="1" applyAlignment="1">
      <alignment vertical="center"/>
    </xf>
    <xf numFmtId="0" fontId="44" fillId="0" borderId="25" xfId="80" applyFont="1" applyBorder="1" applyAlignment="1">
      <alignment vertical="center"/>
    </xf>
    <xf numFmtId="0" fontId="66" fillId="30" borderId="143" xfId="90" applyFont="1" applyFill="1" applyBorder="1" applyAlignment="1">
      <alignment vertical="center"/>
    </xf>
    <xf numFmtId="0" fontId="66" fillId="0" borderId="143" xfId="90" applyFont="1" applyBorder="1" applyAlignment="1">
      <alignment vertical="center"/>
    </xf>
    <xf numFmtId="0" fontId="66" fillId="0" borderId="144" xfId="90" applyFont="1" applyBorder="1" applyAlignment="1">
      <alignment vertical="center"/>
    </xf>
    <xf numFmtId="0" fontId="67" fillId="0" borderId="38" xfId="90" applyFont="1" applyBorder="1" applyAlignment="1">
      <alignment vertical="center"/>
    </xf>
    <xf numFmtId="0" fontId="67" fillId="0" borderId="76" xfId="90" applyFont="1" applyBorder="1" applyAlignment="1">
      <alignment vertical="center"/>
    </xf>
    <xf numFmtId="0" fontId="67" fillId="0" borderId="3" xfId="90" applyFont="1" applyBorder="1" applyAlignment="1">
      <alignment vertical="center"/>
    </xf>
    <xf numFmtId="0" fontId="67" fillId="0" borderId="3" xfId="90" applyFont="1" applyBorder="1" applyAlignment="1">
      <alignment vertical="center" wrapText="1"/>
    </xf>
    <xf numFmtId="0" fontId="67" fillId="0" borderId="25" xfId="90" applyFont="1" applyBorder="1" applyAlignment="1">
      <alignment vertical="center"/>
    </xf>
    <xf numFmtId="0" fontId="67" fillId="0" borderId="26" xfId="90" applyFont="1" applyBorder="1" applyAlignment="1">
      <alignment vertical="center"/>
    </xf>
    <xf numFmtId="0" fontId="67" fillId="0" borderId="27" xfId="90" applyFont="1" applyBorder="1" applyAlignment="1">
      <alignment vertical="center"/>
    </xf>
    <xf numFmtId="0" fontId="67" fillId="0" borderId="28" xfId="90" applyFont="1" applyBorder="1" applyAlignment="1">
      <alignment vertical="center"/>
    </xf>
    <xf numFmtId="0" fontId="67" fillId="0" borderId="27" xfId="90" applyFont="1" applyBorder="1" applyAlignment="1">
      <alignment vertical="center" wrapText="1"/>
    </xf>
    <xf numFmtId="0" fontId="67" fillId="0" borderId="28" xfId="90" applyFont="1" applyBorder="1" applyAlignment="1">
      <alignment vertical="center" wrapText="1"/>
    </xf>
    <xf numFmtId="0" fontId="67" fillId="0" borderId="51" xfId="90" applyFont="1" applyBorder="1" applyAlignment="1">
      <alignment vertical="center"/>
    </xf>
    <xf numFmtId="0" fontId="67" fillId="0" borderId="24" xfId="90" applyFont="1" applyBorder="1" applyAlignment="1">
      <alignment vertical="center"/>
    </xf>
    <xf numFmtId="0" fontId="66" fillId="30" borderId="142" xfId="90" applyFont="1" applyFill="1" applyBorder="1" applyAlignment="1">
      <alignment vertical="center"/>
    </xf>
    <xf numFmtId="0" fontId="66" fillId="30" borderId="144" xfId="90" applyFont="1" applyFill="1" applyBorder="1" applyAlignment="1">
      <alignment vertical="center"/>
    </xf>
    <xf numFmtId="0" fontId="66" fillId="30" borderId="145" xfId="90" applyFont="1" applyFill="1" applyBorder="1" applyAlignment="1">
      <alignment vertical="center"/>
    </xf>
    <xf numFmtId="0" fontId="66" fillId="30" borderId="98" xfId="90" applyFont="1" applyFill="1" applyBorder="1" applyAlignment="1">
      <alignment vertical="center"/>
    </xf>
    <xf numFmtId="0" fontId="66" fillId="0" borderId="98" xfId="90" applyFont="1" applyBorder="1" applyAlignment="1">
      <alignment vertical="center"/>
    </xf>
    <xf numFmtId="0" fontId="66" fillId="0" borderId="99" xfId="90" applyFont="1" applyBorder="1" applyAlignment="1">
      <alignment vertical="center"/>
    </xf>
    <xf numFmtId="0" fontId="67" fillId="0" borderId="65" xfId="90" applyFont="1" applyBorder="1" applyAlignment="1">
      <alignment vertical="center"/>
    </xf>
    <xf numFmtId="0" fontId="67" fillId="0" borderId="66" xfId="90" applyFont="1" applyBorder="1" applyAlignment="1">
      <alignment vertical="center"/>
    </xf>
    <xf numFmtId="0" fontId="67" fillId="0" borderId="56" xfId="90" applyFont="1" applyBorder="1" applyAlignment="1">
      <alignment vertical="center"/>
    </xf>
    <xf numFmtId="0" fontId="67" fillId="0" borderId="41" xfId="90" applyFont="1" applyBorder="1" applyAlignment="1">
      <alignment vertical="center" wrapText="1"/>
    </xf>
    <xf numFmtId="0" fontId="67" fillId="0" borderId="63" xfId="90" applyFont="1" applyBorder="1" applyAlignment="1">
      <alignment vertical="center"/>
    </xf>
    <xf numFmtId="0" fontId="67" fillId="0" borderId="146" xfId="90" applyFont="1" applyBorder="1" applyAlignment="1">
      <alignment vertical="center"/>
    </xf>
    <xf numFmtId="0" fontId="67" fillId="0" borderId="64" xfId="90" applyFont="1" applyBorder="1" applyAlignment="1">
      <alignment vertical="center"/>
    </xf>
    <xf numFmtId="0" fontId="67" fillId="0" borderId="0" xfId="90" applyFont="1" applyAlignment="1">
      <alignment vertical="center"/>
    </xf>
    <xf numFmtId="0" fontId="67" fillId="0" borderId="93" xfId="90" applyFont="1" applyBorder="1" applyAlignment="1">
      <alignment vertical="center"/>
    </xf>
    <xf numFmtId="0" fontId="67" fillId="0" borderId="72" xfId="90" applyFont="1" applyBorder="1" applyAlignment="1">
      <alignment vertical="center"/>
    </xf>
    <xf numFmtId="0" fontId="67" fillId="0" borderId="4" xfId="90" applyFont="1" applyBorder="1" applyAlignment="1">
      <alignment vertical="center"/>
    </xf>
    <xf numFmtId="0" fontId="67" fillId="0" borderId="74" xfId="90" applyFont="1" applyBorder="1" applyAlignment="1">
      <alignment vertical="center"/>
    </xf>
    <xf numFmtId="0" fontId="67" fillId="0" borderId="53" xfId="90" applyFont="1" applyBorder="1" applyAlignment="1">
      <alignment vertical="center"/>
    </xf>
    <xf numFmtId="0" fontId="67" fillId="0" borderId="2" xfId="90" applyFont="1" applyBorder="1" applyAlignment="1">
      <alignment vertical="center"/>
    </xf>
    <xf numFmtId="0" fontId="67" fillId="0" borderId="16" xfId="90" applyFont="1" applyBorder="1" applyAlignment="1">
      <alignment vertical="center"/>
    </xf>
    <xf numFmtId="0" fontId="67" fillId="0" borderId="43" xfId="90" applyFont="1" applyBorder="1" applyAlignment="1">
      <alignment vertical="center"/>
    </xf>
    <xf numFmtId="0" fontId="67" fillId="0" borderId="57" xfId="90" applyFont="1" applyBorder="1" applyAlignment="1">
      <alignment vertical="center"/>
    </xf>
    <xf numFmtId="0" fontId="66" fillId="30" borderId="148" xfId="90" applyFont="1" applyFill="1" applyBorder="1" applyAlignment="1">
      <alignment vertical="center"/>
    </xf>
    <xf numFmtId="0" fontId="66" fillId="30" borderId="99" xfId="90" applyFont="1" applyFill="1" applyBorder="1" applyAlignment="1">
      <alignment vertical="center"/>
    </xf>
    <xf numFmtId="0" fontId="67" fillId="0" borderId="44" xfId="90" applyFont="1" applyBorder="1" applyAlignment="1">
      <alignment vertical="center"/>
    </xf>
    <xf numFmtId="0" fontId="67" fillId="0" borderId="59" xfId="90" applyFont="1" applyBorder="1" applyAlignment="1">
      <alignment vertical="center"/>
    </xf>
    <xf numFmtId="0" fontId="67" fillId="0" borderId="48" xfId="90" applyFont="1" applyBorder="1" applyAlignment="1">
      <alignment vertical="center"/>
    </xf>
    <xf numFmtId="49" fontId="67" fillId="0" borderId="59" xfId="90" applyNumberFormat="1" applyFont="1" applyBorder="1" applyAlignment="1">
      <alignment horizontal="center" vertical="center"/>
    </xf>
    <xf numFmtId="49" fontId="67" fillId="0" borderId="58" xfId="90" applyNumberFormat="1" applyFont="1" applyBorder="1" applyAlignment="1">
      <alignment horizontal="center" vertical="center"/>
    </xf>
    <xf numFmtId="0" fontId="67" fillId="0" borderId="2" xfId="90" applyFont="1" applyBorder="1" applyAlignment="1">
      <alignment horizontal="center" vertical="center"/>
    </xf>
    <xf numFmtId="0" fontId="67" fillId="0" borderId="57" xfId="90" applyFont="1" applyBorder="1" applyAlignment="1">
      <alignment horizontal="center" vertical="center"/>
    </xf>
    <xf numFmtId="0" fontId="67" fillId="0" borderId="101" xfId="90" applyFont="1" applyBorder="1" applyAlignment="1">
      <alignment horizontal="center" vertical="center"/>
    </xf>
    <xf numFmtId="0" fontId="67" fillId="0" borderId="104" xfId="90" applyFont="1" applyBorder="1" applyAlignment="1">
      <alignment horizontal="center" vertical="center"/>
    </xf>
    <xf numFmtId="49" fontId="67" fillId="0" borderId="2" xfId="90" applyNumberFormat="1" applyFont="1" applyBorder="1" applyAlignment="1">
      <alignment horizontal="center" vertical="center"/>
    </xf>
    <xf numFmtId="49" fontId="67" fillId="0" borderId="57" xfId="90" applyNumberFormat="1" applyFont="1" applyBorder="1" applyAlignment="1">
      <alignment horizontal="center" vertical="center"/>
    </xf>
    <xf numFmtId="0" fontId="67" fillId="0" borderId="103" xfId="90" applyFont="1" applyBorder="1" applyAlignment="1">
      <alignment vertical="center"/>
    </xf>
    <xf numFmtId="0" fontId="67" fillId="0" borderId="101" xfId="90" applyFont="1" applyBorder="1" applyAlignment="1">
      <alignment vertical="center"/>
    </xf>
    <xf numFmtId="0" fontId="67" fillId="0" borderId="102" xfId="90" applyFont="1" applyBorder="1" applyAlignment="1">
      <alignment vertical="center"/>
    </xf>
    <xf numFmtId="0" fontId="65" fillId="0" borderId="2" xfId="90" applyBorder="1" applyAlignment="1">
      <alignment vertical="center"/>
    </xf>
    <xf numFmtId="0" fontId="65" fillId="0" borderId="16" xfId="90" applyBorder="1" applyAlignment="1">
      <alignment vertical="center"/>
    </xf>
    <xf numFmtId="0" fontId="65" fillId="0" borderId="57" xfId="90" applyBorder="1" applyAlignment="1">
      <alignment vertical="center"/>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88"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14" fontId="53" fillId="0" borderId="96" xfId="88" applyNumberFormat="1" applyFont="1" applyFill="1" applyBorder="1" applyAlignment="1" applyProtection="1">
      <alignment horizontal="center" vertical="center"/>
      <protection locked="0"/>
    </xf>
    <xf numFmtId="0" fontId="53" fillId="0" borderId="85" xfId="88" applyFont="1" applyFill="1" applyBorder="1" applyProtection="1">
      <alignment vertical="center"/>
      <protection locked="0"/>
    </xf>
    <xf numFmtId="0" fontId="53" fillId="0" borderId="88" xfId="88" applyFont="1" applyFill="1" applyBorder="1" applyProtection="1">
      <alignment vertical="center"/>
      <protection locked="0"/>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5" xfId="88" quotePrefix="1"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14" fontId="53" fillId="0" borderId="86" xfId="88" applyNumberFormat="1" applyFont="1" applyFill="1" applyBorder="1" applyAlignment="1" applyProtection="1">
      <alignment horizontal="center"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186" fontId="53" fillId="0" borderId="51" xfId="0" applyNumberFormat="1" applyFont="1" applyBorder="1" applyAlignment="1">
      <alignment vertical="center" wrapText="1"/>
    </xf>
    <xf numFmtId="49" fontId="41" fillId="0" borderId="52" xfId="55" applyNumberFormat="1" applyBorder="1" applyAlignment="1" applyProtection="1">
      <alignment vertical="center" wrapText="1"/>
    </xf>
    <xf numFmtId="49" fontId="41" fillId="0" borderId="140" xfId="55" applyNumberFormat="1" applyBorder="1" applyAlignment="1" applyProtection="1">
      <alignment vertical="center" wrapText="1"/>
    </xf>
  </cellXfs>
  <cellStyles count="9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ハイパーリンク 3" xfId="91"/>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 3" xfId="9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CCFF"/>
      <color rgb="FF2D2F40"/>
      <color rgb="FF99CCFF"/>
      <color rgb="FFFFFF99"/>
      <color rgb="FFFF99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18</xdr:col>
      <xdr:colOff>57690</xdr:colOff>
      <xdr:row>28</xdr:row>
      <xdr:rowOff>19784</xdr:rowOff>
    </xdr:to>
    <xdr:pic>
      <xdr:nvPicPr>
        <xdr:cNvPr id="16" name="図 15">
          <a:extLst>
            <a:ext uri="{FF2B5EF4-FFF2-40B4-BE49-F238E27FC236}">
              <a16:creationId xmlns:a16="http://schemas.microsoft.com/office/drawing/2014/main" id="{8ED25B1C-98CA-45FA-A625-11940BD15C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1476375"/>
          <a:ext cx="3867690" cy="5258534"/>
        </a:xfrm>
        <a:prstGeom prst="rect">
          <a:avLst/>
        </a:prstGeom>
      </xdr:spPr>
    </xdr:pic>
    <xdr:clientData/>
  </xdr:twoCellAnchor>
  <xdr:twoCellAnchor>
    <xdr:from>
      <xdr:col>19</xdr:col>
      <xdr:colOff>38100</xdr:colOff>
      <xdr:row>9</xdr:row>
      <xdr:rowOff>104775</xdr:rowOff>
    </xdr:from>
    <xdr:to>
      <xdr:col>29</xdr:col>
      <xdr:colOff>111150</xdr:colOff>
      <xdr:row>10</xdr:row>
      <xdr:rowOff>152400</xdr:rowOff>
    </xdr:to>
    <xdr:sp macro="" textlink="">
      <xdr:nvSpPr>
        <xdr:cNvPr id="4" name="角丸四角形吹き出し 2">
          <a:extLst>
            <a:ext uri="{FF2B5EF4-FFF2-40B4-BE49-F238E27FC236}">
              <a16:creationId xmlns:a16="http://schemas.microsoft.com/office/drawing/2014/main" id="{A4630463-635A-4E39-B908-2DD20D964454}"/>
            </a:ext>
          </a:extLst>
        </xdr:cNvPr>
        <xdr:cNvSpPr/>
      </xdr:nvSpPr>
      <xdr:spPr>
        <a:xfrm>
          <a:off x="4562475" y="2295525"/>
          <a:ext cx="2454300" cy="285750"/>
        </a:xfrm>
        <a:prstGeom prst="wedgeRoundRectCallout">
          <a:avLst>
            <a:gd name="adj1" fmla="val -71093"/>
            <a:gd name="adj2" fmla="val -1501"/>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(1)</a:t>
          </a:r>
          <a:r>
            <a:rPr kumimoji="1" lang="ja-JP" altLang="en-US" sz="1000"/>
            <a:t>ラスターの種類ラジオボタン</a:t>
          </a:r>
        </a:p>
      </xdr:txBody>
    </xdr:sp>
    <xdr:clientData/>
  </xdr:twoCellAnchor>
  <xdr:twoCellAnchor>
    <xdr:from>
      <xdr:col>3</xdr:col>
      <xdr:colOff>38100</xdr:colOff>
      <xdr:row>8</xdr:row>
      <xdr:rowOff>90488</xdr:rowOff>
    </xdr:from>
    <xdr:to>
      <xdr:col>16</xdr:col>
      <xdr:colOff>180974</xdr:colOff>
      <xdr:row>11</xdr:row>
      <xdr:rowOff>166688</xdr:rowOff>
    </xdr:to>
    <xdr:sp macro="" textlink="">
      <xdr:nvSpPr>
        <xdr:cNvPr id="5" name="正方形/長方形 4">
          <a:extLst>
            <a:ext uri="{FF2B5EF4-FFF2-40B4-BE49-F238E27FC236}">
              <a16:creationId xmlns:a16="http://schemas.microsoft.com/office/drawing/2014/main" id="{A8716134-13B5-49E5-8923-A6937BD6E675}"/>
            </a:ext>
          </a:extLst>
        </xdr:cNvPr>
        <xdr:cNvSpPr/>
      </xdr:nvSpPr>
      <xdr:spPr>
        <a:xfrm>
          <a:off x="752475" y="2043113"/>
          <a:ext cx="3238499" cy="790575"/>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38100</xdr:colOff>
      <xdr:row>11</xdr:row>
      <xdr:rowOff>228600</xdr:rowOff>
    </xdr:from>
    <xdr:to>
      <xdr:col>16</xdr:col>
      <xdr:colOff>182475</xdr:colOff>
      <xdr:row>13</xdr:row>
      <xdr:rowOff>161925</xdr:rowOff>
    </xdr:to>
    <xdr:sp macro="" textlink="">
      <xdr:nvSpPr>
        <xdr:cNvPr id="6" name="正方形/長方形 5">
          <a:extLst>
            <a:ext uri="{FF2B5EF4-FFF2-40B4-BE49-F238E27FC236}">
              <a16:creationId xmlns:a16="http://schemas.microsoft.com/office/drawing/2014/main" id="{C8B61A14-EC7D-4DFC-961D-107184E77446}"/>
            </a:ext>
          </a:extLst>
        </xdr:cNvPr>
        <xdr:cNvSpPr/>
      </xdr:nvSpPr>
      <xdr:spPr>
        <a:xfrm>
          <a:off x="752475" y="2895600"/>
          <a:ext cx="3240000" cy="409575"/>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19</xdr:col>
      <xdr:colOff>66675</xdr:colOff>
      <xdr:row>12</xdr:row>
      <xdr:rowOff>82867</xdr:rowOff>
    </xdr:from>
    <xdr:to>
      <xdr:col>29</xdr:col>
      <xdr:colOff>139725</xdr:colOff>
      <xdr:row>13</xdr:row>
      <xdr:rowOff>130492</xdr:rowOff>
    </xdr:to>
    <xdr:sp macro="" textlink="">
      <xdr:nvSpPr>
        <xdr:cNvPr id="7" name="角丸四角形吹き出し 5">
          <a:extLst>
            <a:ext uri="{FF2B5EF4-FFF2-40B4-BE49-F238E27FC236}">
              <a16:creationId xmlns:a16="http://schemas.microsoft.com/office/drawing/2014/main" id="{9D4C3582-FB00-4DC1-9E0F-6A41D523170E}"/>
            </a:ext>
          </a:extLst>
        </xdr:cNvPr>
        <xdr:cNvSpPr/>
      </xdr:nvSpPr>
      <xdr:spPr>
        <a:xfrm>
          <a:off x="4591050" y="2987992"/>
          <a:ext cx="2454300" cy="285750"/>
        </a:xfrm>
        <a:prstGeom prst="wedgeRoundRectCallout">
          <a:avLst>
            <a:gd name="adj1" fmla="val -72438"/>
            <a:gd name="adj2" fmla="val -8168"/>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(2)</a:t>
          </a:r>
          <a:r>
            <a:rPr kumimoji="1" lang="ja-JP" altLang="en-US" sz="1000"/>
            <a:t>都計図四隅定義ファイルの設定</a:t>
          </a:r>
        </a:p>
      </xdr:txBody>
    </xdr:sp>
    <xdr:clientData/>
  </xdr:twoCellAnchor>
  <xdr:twoCellAnchor>
    <xdr:from>
      <xdr:col>3</xdr:col>
      <xdr:colOff>38100</xdr:colOff>
      <xdr:row>14</xdr:row>
      <xdr:rowOff>47625</xdr:rowOff>
    </xdr:from>
    <xdr:to>
      <xdr:col>16</xdr:col>
      <xdr:colOff>182475</xdr:colOff>
      <xdr:row>17</xdr:row>
      <xdr:rowOff>0</xdr:rowOff>
    </xdr:to>
    <xdr:sp macro="" textlink="">
      <xdr:nvSpPr>
        <xdr:cNvPr id="8" name="正方形/長方形 7">
          <a:extLst>
            <a:ext uri="{FF2B5EF4-FFF2-40B4-BE49-F238E27FC236}">
              <a16:creationId xmlns:a16="http://schemas.microsoft.com/office/drawing/2014/main" id="{80D050F2-4DD0-4935-9F95-74E49DA3871C}"/>
            </a:ext>
          </a:extLst>
        </xdr:cNvPr>
        <xdr:cNvSpPr/>
      </xdr:nvSpPr>
      <xdr:spPr>
        <a:xfrm>
          <a:off x="752475" y="3429000"/>
          <a:ext cx="3240000" cy="666750"/>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19</xdr:col>
      <xdr:colOff>66675</xdr:colOff>
      <xdr:row>15</xdr:row>
      <xdr:rowOff>60959</xdr:rowOff>
    </xdr:from>
    <xdr:to>
      <xdr:col>29</xdr:col>
      <xdr:colOff>139725</xdr:colOff>
      <xdr:row>16</xdr:row>
      <xdr:rowOff>108584</xdr:rowOff>
    </xdr:to>
    <xdr:sp macro="" textlink="">
      <xdr:nvSpPr>
        <xdr:cNvPr id="9" name="角丸四角形吹き出し 6">
          <a:extLst>
            <a:ext uri="{FF2B5EF4-FFF2-40B4-BE49-F238E27FC236}">
              <a16:creationId xmlns:a16="http://schemas.microsoft.com/office/drawing/2014/main" id="{902C38ED-142B-4483-A70F-AE7F9E6F4527}"/>
            </a:ext>
          </a:extLst>
        </xdr:cNvPr>
        <xdr:cNvSpPr/>
      </xdr:nvSpPr>
      <xdr:spPr>
        <a:xfrm>
          <a:off x="4591050" y="3680459"/>
          <a:ext cx="2454300" cy="285750"/>
        </a:xfrm>
        <a:prstGeom prst="wedgeRoundRectCallout">
          <a:avLst>
            <a:gd name="adj1" fmla="val -72826"/>
            <a:gd name="adj2" fmla="val -11501"/>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(3)TIFF</a:t>
          </a:r>
          <a:r>
            <a:rPr kumimoji="1" lang="ja-JP" altLang="en-US" sz="1000"/>
            <a:t>→</a:t>
          </a:r>
          <a:r>
            <a:rPr kumimoji="1" lang="en-US" altLang="ja-JP" sz="1000"/>
            <a:t>PNG</a:t>
          </a:r>
          <a:r>
            <a:rPr kumimoji="1" lang="ja-JP" altLang="en-US" sz="1000"/>
            <a:t>変換の設定</a:t>
          </a:r>
        </a:p>
      </xdr:txBody>
    </xdr:sp>
    <xdr:clientData/>
  </xdr:twoCellAnchor>
  <xdr:twoCellAnchor>
    <xdr:from>
      <xdr:col>3</xdr:col>
      <xdr:colOff>38100</xdr:colOff>
      <xdr:row>17</xdr:row>
      <xdr:rowOff>76200</xdr:rowOff>
    </xdr:from>
    <xdr:to>
      <xdr:col>16</xdr:col>
      <xdr:colOff>182475</xdr:colOff>
      <xdr:row>19</xdr:row>
      <xdr:rowOff>104775</xdr:rowOff>
    </xdr:to>
    <xdr:sp macro="" textlink="">
      <xdr:nvSpPr>
        <xdr:cNvPr id="10" name="正方形/長方形 9">
          <a:extLst>
            <a:ext uri="{FF2B5EF4-FFF2-40B4-BE49-F238E27FC236}">
              <a16:creationId xmlns:a16="http://schemas.microsoft.com/office/drawing/2014/main" id="{E5B04C8B-AFF8-4C24-AA3A-59C0E1F29C61}"/>
            </a:ext>
          </a:extLst>
        </xdr:cNvPr>
        <xdr:cNvSpPr/>
      </xdr:nvSpPr>
      <xdr:spPr>
        <a:xfrm>
          <a:off x="752475" y="4171950"/>
          <a:ext cx="3240000" cy="504825"/>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19</xdr:col>
      <xdr:colOff>66675</xdr:colOff>
      <xdr:row>18</xdr:row>
      <xdr:rowOff>39051</xdr:rowOff>
    </xdr:from>
    <xdr:to>
      <xdr:col>29</xdr:col>
      <xdr:colOff>139725</xdr:colOff>
      <xdr:row>19</xdr:row>
      <xdr:rowOff>86676</xdr:rowOff>
    </xdr:to>
    <xdr:sp macro="" textlink="">
      <xdr:nvSpPr>
        <xdr:cNvPr id="11" name="角丸四角形吹き出し 9">
          <a:extLst>
            <a:ext uri="{FF2B5EF4-FFF2-40B4-BE49-F238E27FC236}">
              <a16:creationId xmlns:a16="http://schemas.microsoft.com/office/drawing/2014/main" id="{3961FFDE-4D6E-4C9F-8FA3-0A6CEA676034}"/>
            </a:ext>
          </a:extLst>
        </xdr:cNvPr>
        <xdr:cNvSpPr/>
      </xdr:nvSpPr>
      <xdr:spPr>
        <a:xfrm>
          <a:off x="4591050" y="4372926"/>
          <a:ext cx="2454300" cy="285750"/>
        </a:xfrm>
        <a:prstGeom prst="wedgeRoundRectCallout">
          <a:avLst>
            <a:gd name="adj1" fmla="val -72050"/>
            <a:gd name="adj2" fmla="val -34835"/>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(4)PNG/JPEG</a:t>
          </a:r>
          <a:r>
            <a:rPr kumimoji="1" lang="ja-JP" altLang="en-US" sz="1000"/>
            <a:t>イメージディレクトリの設定</a:t>
          </a:r>
        </a:p>
      </xdr:txBody>
    </xdr:sp>
    <xdr:clientData/>
  </xdr:twoCellAnchor>
  <xdr:twoCellAnchor>
    <xdr:from>
      <xdr:col>3</xdr:col>
      <xdr:colOff>38100</xdr:colOff>
      <xdr:row>19</xdr:row>
      <xdr:rowOff>161925</xdr:rowOff>
    </xdr:from>
    <xdr:to>
      <xdr:col>16</xdr:col>
      <xdr:colOff>182475</xdr:colOff>
      <xdr:row>22</xdr:row>
      <xdr:rowOff>171450</xdr:rowOff>
    </xdr:to>
    <xdr:sp macro="" textlink="">
      <xdr:nvSpPr>
        <xdr:cNvPr id="12" name="正方形/長方形 11">
          <a:extLst>
            <a:ext uri="{FF2B5EF4-FFF2-40B4-BE49-F238E27FC236}">
              <a16:creationId xmlns:a16="http://schemas.microsoft.com/office/drawing/2014/main" id="{BAAB2DCF-9BF8-4684-AD0E-E16BD6D83E16}"/>
            </a:ext>
          </a:extLst>
        </xdr:cNvPr>
        <xdr:cNvSpPr/>
      </xdr:nvSpPr>
      <xdr:spPr>
        <a:xfrm>
          <a:off x="752475" y="4733925"/>
          <a:ext cx="3240000" cy="723900"/>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47625</xdr:colOff>
      <xdr:row>23</xdr:row>
      <xdr:rowOff>47624</xdr:rowOff>
    </xdr:from>
    <xdr:to>
      <xdr:col>16</xdr:col>
      <xdr:colOff>192000</xdr:colOff>
      <xdr:row>25</xdr:row>
      <xdr:rowOff>228599</xdr:rowOff>
    </xdr:to>
    <xdr:sp macro="" textlink="">
      <xdr:nvSpPr>
        <xdr:cNvPr id="13" name="正方形/長方形 12">
          <a:extLst>
            <a:ext uri="{FF2B5EF4-FFF2-40B4-BE49-F238E27FC236}">
              <a16:creationId xmlns:a16="http://schemas.microsoft.com/office/drawing/2014/main" id="{2A0E386A-48F2-4B36-B9BE-E169C61C7335}"/>
            </a:ext>
          </a:extLst>
        </xdr:cNvPr>
        <xdr:cNvSpPr/>
      </xdr:nvSpPr>
      <xdr:spPr>
        <a:xfrm>
          <a:off x="762000" y="5572124"/>
          <a:ext cx="3240000" cy="657225"/>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19</xdr:col>
      <xdr:colOff>66675</xdr:colOff>
      <xdr:row>21</xdr:row>
      <xdr:rowOff>17143</xdr:rowOff>
    </xdr:from>
    <xdr:to>
      <xdr:col>29</xdr:col>
      <xdr:colOff>139725</xdr:colOff>
      <xdr:row>22</xdr:row>
      <xdr:rowOff>64768</xdr:rowOff>
    </xdr:to>
    <xdr:sp macro="" textlink="">
      <xdr:nvSpPr>
        <xdr:cNvPr id="14" name="角丸四角形吹き出し 12">
          <a:extLst>
            <a:ext uri="{FF2B5EF4-FFF2-40B4-BE49-F238E27FC236}">
              <a16:creationId xmlns:a16="http://schemas.microsoft.com/office/drawing/2014/main" id="{25D3090F-974F-4D7E-957A-20991F9E12E8}"/>
            </a:ext>
          </a:extLst>
        </xdr:cNvPr>
        <xdr:cNvSpPr/>
      </xdr:nvSpPr>
      <xdr:spPr>
        <a:xfrm>
          <a:off x="4591050" y="5065393"/>
          <a:ext cx="2454300" cy="285750"/>
        </a:xfrm>
        <a:prstGeom prst="wedgeRoundRectCallout">
          <a:avLst>
            <a:gd name="adj1" fmla="val -72438"/>
            <a:gd name="adj2" fmla="val -38168"/>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(5)</a:t>
          </a:r>
          <a:r>
            <a:rPr kumimoji="1" lang="ja-JP" altLang="en-US" sz="1000"/>
            <a:t>出力方法の設定</a:t>
          </a:r>
        </a:p>
      </xdr:txBody>
    </xdr:sp>
    <xdr:clientData/>
  </xdr:twoCellAnchor>
  <xdr:twoCellAnchor>
    <xdr:from>
      <xdr:col>19</xdr:col>
      <xdr:colOff>66675</xdr:colOff>
      <xdr:row>23</xdr:row>
      <xdr:rowOff>233361</xdr:rowOff>
    </xdr:from>
    <xdr:to>
      <xdr:col>29</xdr:col>
      <xdr:colOff>139725</xdr:colOff>
      <xdr:row>25</xdr:row>
      <xdr:rowOff>42861</xdr:rowOff>
    </xdr:to>
    <xdr:sp macro="" textlink="">
      <xdr:nvSpPr>
        <xdr:cNvPr id="15" name="角丸四角形吹き出し 13">
          <a:extLst>
            <a:ext uri="{FF2B5EF4-FFF2-40B4-BE49-F238E27FC236}">
              <a16:creationId xmlns:a16="http://schemas.microsoft.com/office/drawing/2014/main" id="{E05CA5A7-901F-44A7-B3C8-0BB45D4E722D}"/>
            </a:ext>
          </a:extLst>
        </xdr:cNvPr>
        <xdr:cNvSpPr/>
      </xdr:nvSpPr>
      <xdr:spPr>
        <a:xfrm>
          <a:off x="4591050" y="5757861"/>
          <a:ext cx="2454300" cy="285750"/>
        </a:xfrm>
        <a:prstGeom prst="wedgeRoundRectCallout">
          <a:avLst>
            <a:gd name="adj1" fmla="val -72438"/>
            <a:gd name="adj2" fmla="val -8168"/>
            <a:gd name="adj3" fmla="val 16667"/>
          </a:avLst>
        </a:prstGeom>
        <a:solidFill>
          <a:srgbClr val="FFFF99"/>
        </a:solidFill>
        <a:ln w="9525">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kumimoji="1" lang="en-US" altLang="ja-JP" sz="1000"/>
            <a:t>(6)</a:t>
          </a:r>
          <a:r>
            <a:rPr kumimoji="1" lang="ja-JP" altLang="en-US" sz="1000"/>
            <a:t>ログ出力の設定</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37346</xdr:colOff>
      <xdr:row>37</xdr:row>
      <xdr:rowOff>114300</xdr:rowOff>
    </xdr:from>
    <xdr:to>
      <xdr:col>6</xdr:col>
      <xdr:colOff>658981</xdr:colOff>
      <xdr:row>43</xdr:row>
      <xdr:rowOff>142875</xdr:rowOff>
    </xdr:to>
    <xdr:sp macro="" textlink="">
      <xdr:nvSpPr>
        <xdr:cNvPr id="2" name="右矢印 3">
          <a:extLst>
            <a:ext uri="{FF2B5EF4-FFF2-40B4-BE49-F238E27FC236}">
              <a16:creationId xmlns:a16="http://schemas.microsoft.com/office/drawing/2014/main" id="{A91B9F68-76D2-45DD-95B5-E208162BFF87}"/>
            </a:ext>
          </a:extLst>
        </xdr:cNvPr>
        <xdr:cNvSpPr/>
      </xdr:nvSpPr>
      <xdr:spPr>
        <a:xfrm>
          <a:off x="2285246" y="6019800"/>
          <a:ext cx="1993235" cy="942975"/>
        </a:xfrm>
        <a:prstGeom prst="rightArrow">
          <a:avLst/>
        </a:prstGeom>
        <a:solidFill>
          <a:srgbClr val="BF35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測地系変換</a:t>
          </a:r>
          <a:endParaRPr kumimoji="1" lang="en-US" altLang="ja-JP" sz="1200"/>
        </a:p>
      </xdr:txBody>
    </xdr:sp>
    <xdr:clientData/>
  </xdr:twoCellAnchor>
  <xdr:twoCellAnchor>
    <xdr:from>
      <xdr:col>1</xdr:col>
      <xdr:colOff>5012</xdr:colOff>
      <xdr:row>39</xdr:row>
      <xdr:rowOff>5013</xdr:rowOff>
    </xdr:from>
    <xdr:to>
      <xdr:col>3</xdr:col>
      <xdr:colOff>686802</xdr:colOff>
      <xdr:row>43</xdr:row>
      <xdr:rowOff>0</xdr:rowOff>
    </xdr:to>
    <xdr:sp macro="" textlink="">
      <xdr:nvSpPr>
        <xdr:cNvPr id="3" name="テキスト ボックス 2">
          <a:extLst>
            <a:ext uri="{FF2B5EF4-FFF2-40B4-BE49-F238E27FC236}">
              <a16:creationId xmlns:a16="http://schemas.microsoft.com/office/drawing/2014/main" id="{BB813AB9-5C31-4F31-AF03-6C5AA7A043FC}"/>
            </a:ext>
          </a:extLst>
        </xdr:cNvPr>
        <xdr:cNvSpPr txBox="1"/>
      </xdr:nvSpPr>
      <xdr:spPr>
        <a:xfrm>
          <a:off x="195512" y="5549566"/>
          <a:ext cx="2055395" cy="596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t>平面直角座標系</a:t>
          </a:r>
          <a:endParaRPr kumimoji="1" lang="en-US" altLang="ja-JP" sz="1200"/>
        </a:p>
        <a:p>
          <a:pPr algn="ctr"/>
          <a:r>
            <a:rPr kumimoji="1" lang="ja-JP" altLang="en-US" sz="1200"/>
            <a:t>（世界測地系）</a:t>
          </a:r>
        </a:p>
      </xdr:txBody>
    </xdr:sp>
    <xdr:clientData/>
  </xdr:twoCellAnchor>
  <xdr:twoCellAnchor>
    <xdr:from>
      <xdr:col>7</xdr:col>
      <xdr:colOff>9524</xdr:colOff>
      <xdr:row>39</xdr:row>
      <xdr:rowOff>9526</xdr:rowOff>
    </xdr:from>
    <xdr:to>
      <xdr:col>10</xdr:col>
      <xdr:colOff>4716</xdr:colOff>
      <xdr:row>43</xdr:row>
      <xdr:rowOff>5547</xdr:rowOff>
    </xdr:to>
    <xdr:sp macro="" textlink="">
      <xdr:nvSpPr>
        <xdr:cNvPr id="4" name="テキスト ボックス 3">
          <a:extLst>
            <a:ext uri="{FF2B5EF4-FFF2-40B4-BE49-F238E27FC236}">
              <a16:creationId xmlns:a16="http://schemas.microsoft.com/office/drawing/2014/main" id="{7096E397-062D-46B0-813E-76AB614DF886}"/>
            </a:ext>
          </a:extLst>
        </xdr:cNvPr>
        <xdr:cNvSpPr txBox="1"/>
      </xdr:nvSpPr>
      <xdr:spPr>
        <a:xfrm>
          <a:off x="4320840" y="5554079"/>
          <a:ext cx="2055600" cy="59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t>平面直角座標系</a:t>
          </a:r>
          <a:endParaRPr kumimoji="1" lang="en-US" altLang="ja-JP" sz="1200"/>
        </a:p>
        <a:p>
          <a:pPr algn="ctr"/>
          <a:r>
            <a:rPr kumimoji="1" lang="ja-JP" altLang="en-US" sz="1200"/>
            <a:t>（日本測地系）</a:t>
          </a:r>
        </a:p>
      </xdr:txBody>
    </xdr:sp>
    <xdr:clientData/>
  </xdr:twoCellAnchor>
  <xdr:twoCellAnchor>
    <xdr:from>
      <xdr:col>1</xdr:col>
      <xdr:colOff>5012</xdr:colOff>
      <xdr:row>50</xdr:row>
      <xdr:rowOff>7212</xdr:rowOff>
    </xdr:from>
    <xdr:to>
      <xdr:col>4</xdr:col>
      <xdr:colOff>204</xdr:colOff>
      <xdr:row>54</xdr:row>
      <xdr:rowOff>3233</xdr:rowOff>
    </xdr:to>
    <xdr:sp macro="" textlink="">
      <xdr:nvSpPr>
        <xdr:cNvPr id="5" name="テキスト ボックス 4">
          <a:extLst>
            <a:ext uri="{FF2B5EF4-FFF2-40B4-BE49-F238E27FC236}">
              <a16:creationId xmlns:a16="http://schemas.microsoft.com/office/drawing/2014/main" id="{57A6BD33-8E8C-4EB4-A033-2F06C553077E}"/>
            </a:ext>
          </a:extLst>
        </xdr:cNvPr>
        <xdr:cNvSpPr txBox="1"/>
      </xdr:nvSpPr>
      <xdr:spPr>
        <a:xfrm>
          <a:off x="195512" y="7909152"/>
          <a:ext cx="2052592" cy="605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t>経緯度</a:t>
          </a:r>
          <a:endParaRPr kumimoji="1" lang="en-US" altLang="ja-JP" sz="1200"/>
        </a:p>
        <a:p>
          <a:pPr algn="ctr"/>
          <a:r>
            <a:rPr kumimoji="1" lang="ja-JP" altLang="en-US" sz="1200"/>
            <a:t>（世界測地系）</a:t>
          </a:r>
        </a:p>
      </xdr:txBody>
    </xdr:sp>
    <xdr:clientData/>
  </xdr:twoCellAnchor>
  <xdr:twoCellAnchor>
    <xdr:from>
      <xdr:col>7</xdr:col>
      <xdr:colOff>9524</xdr:colOff>
      <xdr:row>50</xdr:row>
      <xdr:rowOff>7212</xdr:rowOff>
    </xdr:from>
    <xdr:to>
      <xdr:col>10</xdr:col>
      <xdr:colOff>4716</xdr:colOff>
      <xdr:row>54</xdr:row>
      <xdr:rowOff>3233</xdr:rowOff>
    </xdr:to>
    <xdr:sp macro="" textlink="">
      <xdr:nvSpPr>
        <xdr:cNvPr id="6" name="テキスト ボックス 5">
          <a:extLst>
            <a:ext uri="{FF2B5EF4-FFF2-40B4-BE49-F238E27FC236}">
              <a16:creationId xmlns:a16="http://schemas.microsoft.com/office/drawing/2014/main" id="{F2A2604E-7DE6-4BBC-B436-4C0DC844B2FE}"/>
            </a:ext>
          </a:extLst>
        </xdr:cNvPr>
        <xdr:cNvSpPr txBox="1"/>
      </xdr:nvSpPr>
      <xdr:spPr>
        <a:xfrm>
          <a:off x="4314824" y="7909152"/>
          <a:ext cx="2052592" cy="605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t>経緯度</a:t>
          </a:r>
          <a:endParaRPr kumimoji="1" lang="en-US" altLang="ja-JP" sz="1200"/>
        </a:p>
        <a:p>
          <a:pPr algn="ctr"/>
          <a:r>
            <a:rPr kumimoji="1" lang="ja-JP" altLang="en-US" sz="1200"/>
            <a:t>（日本測地系）</a:t>
          </a:r>
        </a:p>
      </xdr:txBody>
    </xdr:sp>
    <xdr:clientData/>
  </xdr:twoCellAnchor>
  <xdr:twoCellAnchor>
    <xdr:from>
      <xdr:col>4</xdr:col>
      <xdr:colOff>204</xdr:colOff>
      <xdr:row>52</xdr:row>
      <xdr:rowOff>5223</xdr:rowOff>
    </xdr:from>
    <xdr:to>
      <xdr:col>7</xdr:col>
      <xdr:colOff>9524</xdr:colOff>
      <xdr:row>52</xdr:row>
      <xdr:rowOff>5223</xdr:rowOff>
    </xdr:to>
    <xdr:cxnSp macro="">
      <xdr:nvCxnSpPr>
        <xdr:cNvPr id="7" name="直線矢印コネクタ 6">
          <a:extLst>
            <a:ext uri="{FF2B5EF4-FFF2-40B4-BE49-F238E27FC236}">
              <a16:creationId xmlns:a16="http://schemas.microsoft.com/office/drawing/2014/main" id="{2629D82E-4419-4F38-A13D-DF46BFC7C5FA}"/>
            </a:ext>
          </a:extLst>
        </xdr:cNvPr>
        <xdr:cNvCxnSpPr>
          <a:stCxn id="5" idx="3"/>
          <a:endCxn id="6" idx="1"/>
        </xdr:cNvCxnSpPr>
      </xdr:nvCxnSpPr>
      <xdr:spPr>
        <a:xfrm>
          <a:off x="2248104" y="8211963"/>
          <a:ext cx="2066720" cy="0"/>
        </a:xfrm>
        <a:prstGeom prst="straightConnector1">
          <a:avLst/>
        </a:prstGeom>
        <a:ln>
          <a:solidFill>
            <a:srgbClr val="2D2F4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350020</xdr:colOff>
      <xdr:row>43</xdr:row>
      <xdr:rowOff>5547</xdr:rowOff>
    </xdr:from>
    <xdr:to>
      <xdr:col>8</xdr:col>
      <xdr:colOff>350020</xdr:colOff>
      <xdr:row>50</xdr:row>
      <xdr:rowOff>7212</xdr:rowOff>
    </xdr:to>
    <xdr:cxnSp macro="">
      <xdr:nvCxnSpPr>
        <xdr:cNvPr id="8" name="直線矢印コネクタ 7">
          <a:extLst>
            <a:ext uri="{FF2B5EF4-FFF2-40B4-BE49-F238E27FC236}">
              <a16:creationId xmlns:a16="http://schemas.microsoft.com/office/drawing/2014/main" id="{F3BA5F8D-614E-4073-83D2-476CA0084EB7}"/>
            </a:ext>
          </a:extLst>
        </xdr:cNvPr>
        <xdr:cNvCxnSpPr>
          <a:stCxn id="6" idx="0"/>
          <a:endCxn id="4" idx="2"/>
        </xdr:cNvCxnSpPr>
      </xdr:nvCxnSpPr>
      <xdr:spPr>
        <a:xfrm flipV="1">
          <a:off x="5341120" y="6840687"/>
          <a:ext cx="0" cy="1068465"/>
        </a:xfrm>
        <a:prstGeom prst="straightConnector1">
          <a:avLst/>
        </a:prstGeom>
        <a:ln>
          <a:solidFill>
            <a:srgbClr val="2D2F4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345508</xdr:colOff>
      <xdr:row>43</xdr:row>
      <xdr:rowOff>0</xdr:rowOff>
    </xdr:from>
    <xdr:to>
      <xdr:col>2</xdr:col>
      <xdr:colOff>345907</xdr:colOff>
      <xdr:row>50</xdr:row>
      <xdr:rowOff>7212</xdr:rowOff>
    </xdr:to>
    <xdr:cxnSp macro="">
      <xdr:nvCxnSpPr>
        <xdr:cNvPr id="9" name="直線矢印コネクタ 8">
          <a:extLst>
            <a:ext uri="{FF2B5EF4-FFF2-40B4-BE49-F238E27FC236}">
              <a16:creationId xmlns:a16="http://schemas.microsoft.com/office/drawing/2014/main" id="{58329FEE-FF9B-4409-945E-AE6F7A46C14C}"/>
            </a:ext>
          </a:extLst>
        </xdr:cNvPr>
        <xdr:cNvCxnSpPr>
          <a:stCxn id="3" idx="2"/>
          <a:endCxn id="5" idx="0"/>
        </xdr:cNvCxnSpPr>
      </xdr:nvCxnSpPr>
      <xdr:spPr>
        <a:xfrm flipH="1">
          <a:off x="1221808" y="6835140"/>
          <a:ext cx="399" cy="1074012"/>
        </a:xfrm>
        <a:prstGeom prst="straightConnector1">
          <a:avLst/>
        </a:prstGeom>
        <a:ln>
          <a:solidFill>
            <a:srgbClr val="2D2F4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7018</xdr:colOff>
      <xdr:row>55</xdr:row>
      <xdr:rowOff>31283</xdr:rowOff>
    </xdr:from>
    <xdr:to>
      <xdr:col>7</xdr:col>
      <xdr:colOff>2210</xdr:colOff>
      <xdr:row>59</xdr:row>
      <xdr:rowOff>27304</xdr:rowOff>
    </xdr:to>
    <xdr:sp macro="" textlink="">
      <xdr:nvSpPr>
        <xdr:cNvPr id="10" name="楕円 9">
          <a:extLst>
            <a:ext uri="{FF2B5EF4-FFF2-40B4-BE49-F238E27FC236}">
              <a16:creationId xmlns:a16="http://schemas.microsoft.com/office/drawing/2014/main" id="{B9D947DB-9BDF-4755-9332-476C78F4D60A}"/>
            </a:ext>
          </a:extLst>
        </xdr:cNvPr>
        <xdr:cNvSpPr/>
      </xdr:nvSpPr>
      <xdr:spPr>
        <a:xfrm>
          <a:off x="2254918" y="8695223"/>
          <a:ext cx="2052592" cy="605621"/>
        </a:xfrm>
        <a:prstGeom prst="ellipse">
          <a:avLst/>
        </a:prstGeom>
        <a:solidFill>
          <a:srgbClr val="2D2F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地域パラメータ</a:t>
          </a:r>
        </a:p>
      </xdr:txBody>
    </xdr:sp>
    <xdr:clientData/>
  </xdr:twoCellAnchor>
  <xdr:twoCellAnchor>
    <xdr:from>
      <xdr:col>5</xdr:col>
      <xdr:colOff>347514</xdr:colOff>
      <xdr:row>51</xdr:row>
      <xdr:rowOff>151629</xdr:rowOff>
    </xdr:from>
    <xdr:to>
      <xdr:col>5</xdr:col>
      <xdr:colOff>348015</xdr:colOff>
      <xdr:row>55</xdr:row>
      <xdr:rowOff>31283</xdr:rowOff>
    </xdr:to>
    <xdr:cxnSp macro="">
      <xdr:nvCxnSpPr>
        <xdr:cNvPr id="11" name="直線矢印コネクタ 10">
          <a:extLst>
            <a:ext uri="{FF2B5EF4-FFF2-40B4-BE49-F238E27FC236}">
              <a16:creationId xmlns:a16="http://schemas.microsoft.com/office/drawing/2014/main" id="{EAF38BDE-549B-4CB6-8303-E72041C7201B}"/>
            </a:ext>
          </a:extLst>
        </xdr:cNvPr>
        <xdr:cNvCxnSpPr>
          <a:stCxn id="10" idx="0"/>
        </xdr:cNvCxnSpPr>
      </xdr:nvCxnSpPr>
      <xdr:spPr>
        <a:xfrm flipV="1">
          <a:off x="3281214" y="8205969"/>
          <a:ext cx="501" cy="489254"/>
        </a:xfrm>
        <a:prstGeom prst="straightConnector1">
          <a:avLst/>
        </a:prstGeom>
        <a:ln>
          <a:solidFill>
            <a:srgbClr val="2D2F4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262039</xdr:colOff>
      <xdr:row>48</xdr:row>
      <xdr:rowOff>133350</xdr:rowOff>
    </xdr:from>
    <xdr:to>
      <xdr:col>6</xdr:col>
      <xdr:colOff>433489</xdr:colOff>
      <xdr:row>51</xdr:row>
      <xdr:rowOff>0</xdr:rowOff>
    </xdr:to>
    <xdr:sp macro="" textlink="">
      <xdr:nvSpPr>
        <xdr:cNvPr id="30" name="吹き出し: 角を丸めた四角形 29">
          <a:extLst>
            <a:ext uri="{FF2B5EF4-FFF2-40B4-BE49-F238E27FC236}">
              <a16:creationId xmlns:a16="http://schemas.microsoft.com/office/drawing/2014/main" id="{BC301C84-0860-42A6-B41D-5242FD414CD8}"/>
            </a:ext>
          </a:extLst>
        </xdr:cNvPr>
        <xdr:cNvSpPr/>
      </xdr:nvSpPr>
      <xdr:spPr>
        <a:xfrm>
          <a:off x="2509939" y="7730490"/>
          <a:ext cx="1543050" cy="323850"/>
        </a:xfrm>
        <a:prstGeom prst="wedgeRoundRectCallout">
          <a:avLst>
            <a:gd name="adj1" fmla="val 401"/>
            <a:gd name="adj2" fmla="val 95441"/>
            <a:gd name="adj3" fmla="val 16667"/>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2D2F40"/>
              </a:solidFill>
            </a:rPr>
            <a:t>crdcnvLib</a:t>
          </a:r>
          <a:endParaRPr kumimoji="1" lang="ja-JP" altLang="en-US" sz="1100">
            <a:solidFill>
              <a:srgbClr val="2D2F40"/>
            </a:solidFill>
          </a:endParaRPr>
        </a:p>
      </xdr:txBody>
    </xdr:sp>
    <xdr:clientData/>
  </xdr:twoCellAnchor>
  <xdr:twoCellAnchor>
    <xdr:from>
      <xdr:col>5</xdr:col>
      <xdr:colOff>509689</xdr:colOff>
      <xdr:row>45</xdr:row>
      <xdr:rowOff>73055</xdr:rowOff>
    </xdr:from>
    <xdr:to>
      <xdr:col>7</xdr:col>
      <xdr:colOff>681139</xdr:colOff>
      <xdr:row>47</xdr:row>
      <xdr:rowOff>92105</xdr:rowOff>
    </xdr:to>
    <xdr:sp macro="" textlink="">
      <xdr:nvSpPr>
        <xdr:cNvPr id="32" name="吹き出し: 角を丸めた四角形 31">
          <a:extLst>
            <a:ext uri="{FF2B5EF4-FFF2-40B4-BE49-F238E27FC236}">
              <a16:creationId xmlns:a16="http://schemas.microsoft.com/office/drawing/2014/main" id="{ED6BD197-0C98-4A87-BB87-51F643F94F25}"/>
            </a:ext>
          </a:extLst>
        </xdr:cNvPr>
        <xdr:cNvSpPr/>
      </xdr:nvSpPr>
      <xdr:spPr>
        <a:xfrm>
          <a:off x="3443389" y="7212995"/>
          <a:ext cx="1543050" cy="323850"/>
        </a:xfrm>
        <a:prstGeom prst="wedgeRoundRectCallout">
          <a:avLst>
            <a:gd name="adj1" fmla="val 72006"/>
            <a:gd name="adj2" fmla="val -3382"/>
            <a:gd name="adj3" fmla="val 16667"/>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2D2F40"/>
              </a:solidFill>
            </a:rPr>
            <a:t>crdcnvLib</a:t>
          </a:r>
          <a:endParaRPr kumimoji="1" lang="ja-JP" altLang="en-US" sz="1100">
            <a:solidFill>
              <a:srgbClr val="2D2F40"/>
            </a:solidFill>
          </a:endParaRPr>
        </a:p>
      </xdr:txBody>
    </xdr:sp>
    <xdr:clientData/>
  </xdr:twoCellAnchor>
  <xdr:twoCellAnchor>
    <xdr:from>
      <xdr:col>2</xdr:col>
      <xdr:colOff>684949</xdr:colOff>
      <xdr:row>45</xdr:row>
      <xdr:rowOff>70281</xdr:rowOff>
    </xdr:from>
    <xdr:to>
      <xdr:col>5</xdr:col>
      <xdr:colOff>170599</xdr:colOff>
      <xdr:row>47</xdr:row>
      <xdr:rowOff>89331</xdr:rowOff>
    </xdr:to>
    <xdr:sp macro="" textlink="">
      <xdr:nvSpPr>
        <xdr:cNvPr id="33" name="吹き出し: 角を丸めた四角形 32">
          <a:extLst>
            <a:ext uri="{FF2B5EF4-FFF2-40B4-BE49-F238E27FC236}">
              <a16:creationId xmlns:a16="http://schemas.microsoft.com/office/drawing/2014/main" id="{47CC528D-DCD5-4D33-BB27-D003B1CFAF92}"/>
            </a:ext>
          </a:extLst>
        </xdr:cNvPr>
        <xdr:cNvSpPr/>
      </xdr:nvSpPr>
      <xdr:spPr>
        <a:xfrm>
          <a:off x="1561249" y="7194981"/>
          <a:ext cx="1543050" cy="323850"/>
        </a:xfrm>
        <a:prstGeom prst="wedgeRoundRectCallout">
          <a:avLst>
            <a:gd name="adj1" fmla="val -72439"/>
            <a:gd name="adj2" fmla="val -5735"/>
            <a:gd name="adj3" fmla="val 16667"/>
          </a:avLst>
        </a:prstGeom>
        <a:solidFill>
          <a:srgbClr val="FF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2D2F40"/>
              </a:solidFill>
            </a:rPr>
            <a:t>ArcObjects</a:t>
          </a:r>
          <a:endParaRPr kumimoji="1" lang="ja-JP" altLang="en-US" sz="1100">
            <a:solidFill>
              <a:srgbClr val="2D2F40"/>
            </a:solidFill>
          </a:endParaRPr>
        </a:p>
      </xdr:txBody>
    </xdr:sp>
    <xdr:clientData/>
  </xdr:twoCellAnchor>
  <xdr:twoCellAnchor editAs="oneCell">
    <xdr:from>
      <xdr:col>2</xdr:col>
      <xdr:colOff>57150</xdr:colOff>
      <xdr:row>66</xdr:row>
      <xdr:rowOff>38100</xdr:rowOff>
    </xdr:from>
    <xdr:to>
      <xdr:col>18</xdr:col>
      <xdr:colOff>390525</xdr:colOff>
      <xdr:row>73</xdr:row>
      <xdr:rowOff>104775</xdr:rowOff>
    </xdr:to>
    <xdr:pic>
      <xdr:nvPicPr>
        <xdr:cNvPr id="37" name="図 36" descr="レジストリ エディター">
          <a:extLst>
            <a:ext uri="{FF2B5EF4-FFF2-40B4-BE49-F238E27FC236}">
              <a16:creationId xmlns:a16="http://schemas.microsoft.com/office/drawing/2014/main" id="{FBF1AFD2-79BF-446C-AE12-5F98A86E09D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33450" y="10363200"/>
          <a:ext cx="11306175" cy="1133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hyperlink" Target="http://help.arcgis.com/ja/arcgisdesktop/10.0/help/index.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hyperlink" Target="http://preon/testlink/lib/results/resultsTC.php?format=0&amp;tplan_id=152902" TargetMode="External"/><Relationship Id="rId2" Type="http://schemas.openxmlformats.org/officeDocument/2006/relationships/hyperlink" Target="http://confluence.ipc.pioneer.co.jp/confluence/pages/viewpage.action?pageId=25690420" TargetMode="External"/><Relationship Id="rId1" Type="http://schemas.openxmlformats.org/officeDocument/2006/relationships/hyperlink" Target="http://preon/testlink/lib/results/resultsTC.php?format=0&amp;tplan_id=161642"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Tools/SiNDY-u/common/AuxCreate" TargetMode="External"/><Relationship Id="rId1" Type="http://schemas.openxmlformats.org/officeDocument/2006/relationships/hyperlink" Target="http://preon.mr.ipc.pioneer.co.jp/svn/source/trunk/SiNDY-u/AUXCreate/doc"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http://preon.mr.ipc.pioneer.co.jp/bugzilla/show_bug.cgi?id=120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orias.mr.ipc.pioneer.co.jp/bugzilla/show_bug.cgi?id=51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5"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30" t="s">
        <v>170</v>
      </c>
      <c r="B6" s="231"/>
      <c r="C6" s="231"/>
      <c r="D6" s="231"/>
      <c r="E6" s="231"/>
      <c r="F6" s="231"/>
      <c r="G6" s="231"/>
      <c r="H6" s="231"/>
      <c r="I6" s="231"/>
    </row>
    <row r="7" spans="1:9" ht="19.5" thickBot="1">
      <c r="A7" s="2"/>
      <c r="B7" s="2"/>
      <c r="C7" s="2"/>
      <c r="D7" s="2"/>
      <c r="E7" s="2"/>
      <c r="F7" s="2"/>
      <c r="G7" s="2"/>
      <c r="H7" s="2"/>
      <c r="I7" s="2"/>
    </row>
    <row r="11" spans="1:9">
      <c r="A11" s="232" t="s">
        <v>476</v>
      </c>
      <c r="B11" s="233"/>
      <c r="C11" s="233"/>
      <c r="D11" s="233"/>
      <c r="E11" s="233"/>
      <c r="F11" s="233"/>
      <c r="G11" s="233"/>
      <c r="H11" s="233"/>
      <c r="I11" s="233"/>
    </row>
    <row r="12" spans="1:9">
      <c r="A12" s="233"/>
      <c r="B12" s="233"/>
      <c r="C12" s="233"/>
      <c r="D12" s="233"/>
      <c r="E12" s="233"/>
      <c r="F12" s="233"/>
      <c r="G12" s="233"/>
      <c r="H12" s="233"/>
      <c r="I12" s="233"/>
    </row>
    <row r="13" spans="1:9">
      <c r="A13" s="233"/>
      <c r="B13" s="233"/>
      <c r="C13" s="233"/>
      <c r="D13" s="233"/>
      <c r="E13" s="233"/>
      <c r="F13" s="233"/>
      <c r="G13" s="233"/>
      <c r="H13" s="233"/>
      <c r="I13" s="233"/>
    </row>
    <row r="14" spans="1:9">
      <c r="A14" s="233"/>
      <c r="B14" s="233"/>
      <c r="C14" s="233"/>
      <c r="D14" s="233"/>
      <c r="E14" s="233"/>
      <c r="F14" s="233"/>
      <c r="G14" s="233"/>
      <c r="H14" s="233"/>
      <c r="I14" s="233"/>
    </row>
    <row r="15" spans="1:9">
      <c r="A15" s="233"/>
      <c r="B15" s="233"/>
      <c r="C15" s="233"/>
      <c r="D15" s="233"/>
      <c r="E15" s="233"/>
      <c r="F15" s="233"/>
      <c r="G15" s="233"/>
      <c r="H15" s="233"/>
      <c r="I15" s="233"/>
    </row>
    <row r="16" spans="1:9">
      <c r="A16" s="233"/>
      <c r="B16" s="233"/>
      <c r="C16" s="233"/>
      <c r="D16" s="233"/>
      <c r="E16" s="233"/>
      <c r="F16" s="233"/>
      <c r="G16" s="233"/>
      <c r="H16" s="233"/>
      <c r="I16" s="233"/>
    </row>
    <row r="27" spans="5:9">
      <c r="F27" s="238" t="s">
        <v>477</v>
      </c>
      <c r="G27" s="239"/>
      <c r="H27" s="239"/>
      <c r="I27" s="240"/>
    </row>
    <row r="28" spans="5:9" ht="14.25" customHeight="1">
      <c r="I28" s="3" t="s">
        <v>21</v>
      </c>
    </row>
    <row r="30" spans="5:9" ht="19.5">
      <c r="F30" s="234" t="s">
        <v>22</v>
      </c>
      <c r="G30" s="235"/>
      <c r="H30" s="236" t="s">
        <v>235</v>
      </c>
      <c r="I30" s="237"/>
    </row>
    <row r="31" spans="5:9">
      <c r="E31" s="4"/>
      <c r="F31" s="4"/>
    </row>
    <row r="32" spans="5:9">
      <c r="E32" s="5"/>
      <c r="F32" s="5" t="s">
        <v>23</v>
      </c>
      <c r="G32" s="228" t="s">
        <v>52</v>
      </c>
      <c r="H32" s="229"/>
      <c r="I32" s="6" t="s">
        <v>24</v>
      </c>
    </row>
    <row r="33" spans="5:9" ht="39.75" customHeight="1">
      <c r="E33" s="7" t="s">
        <v>25</v>
      </c>
      <c r="F33" s="8" t="s">
        <v>707</v>
      </c>
      <c r="G33" s="9" t="s">
        <v>53</v>
      </c>
      <c r="H33" s="9" t="s">
        <v>53</v>
      </c>
      <c r="I33" s="10" t="s">
        <v>478</v>
      </c>
    </row>
    <row r="34" spans="5:9">
      <c r="E34" s="11" t="s">
        <v>26</v>
      </c>
      <c r="F34" s="12" t="s">
        <v>707</v>
      </c>
      <c r="G34" s="13" t="s">
        <v>53</v>
      </c>
      <c r="H34" s="13" t="s">
        <v>53</v>
      </c>
      <c r="I34" s="14">
        <v>42905</v>
      </c>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66"/>
  <sheetViews>
    <sheetView showGridLines="0" zoomScaleNormal="100" workbookViewId="0">
      <selection activeCell="L21" sqref="L21"/>
    </sheetView>
  </sheetViews>
  <sheetFormatPr defaultRowHeight="12"/>
  <cols>
    <col min="1" max="1" width="2.5" style="202" customWidth="1"/>
    <col min="2" max="256" width="9" style="202"/>
    <col min="257" max="257" width="2.5" style="202" customWidth="1"/>
    <col min="258" max="512" width="9" style="202"/>
    <col min="513" max="513" width="2.5" style="202" customWidth="1"/>
    <col min="514" max="768" width="9" style="202"/>
    <col min="769" max="769" width="2.5" style="202" customWidth="1"/>
    <col min="770" max="1024" width="9" style="202"/>
    <col min="1025" max="1025" width="2.5" style="202" customWidth="1"/>
    <col min="1026" max="1280" width="9" style="202"/>
    <col min="1281" max="1281" width="2.5" style="202" customWidth="1"/>
    <col min="1282" max="1536" width="9" style="202"/>
    <col min="1537" max="1537" width="2.5" style="202" customWidth="1"/>
    <col min="1538" max="1792" width="9" style="202"/>
    <col min="1793" max="1793" width="2.5" style="202" customWidth="1"/>
    <col min="1794" max="2048" width="9" style="202"/>
    <col min="2049" max="2049" width="2.5" style="202" customWidth="1"/>
    <col min="2050" max="2304" width="9" style="202"/>
    <col min="2305" max="2305" width="2.5" style="202" customWidth="1"/>
    <col min="2306" max="2560" width="9" style="202"/>
    <col min="2561" max="2561" width="2.5" style="202" customWidth="1"/>
    <col min="2562" max="2816" width="9" style="202"/>
    <col min="2817" max="2817" width="2.5" style="202" customWidth="1"/>
    <col min="2818" max="3072" width="9" style="202"/>
    <col min="3073" max="3073" width="2.5" style="202" customWidth="1"/>
    <col min="3074" max="3328" width="9" style="202"/>
    <col min="3329" max="3329" width="2.5" style="202" customWidth="1"/>
    <col min="3330" max="3584" width="9" style="202"/>
    <col min="3585" max="3585" width="2.5" style="202" customWidth="1"/>
    <col min="3586" max="3840" width="9" style="202"/>
    <col min="3841" max="3841" width="2.5" style="202" customWidth="1"/>
    <col min="3842" max="4096" width="9" style="202"/>
    <col min="4097" max="4097" width="2.5" style="202" customWidth="1"/>
    <col min="4098" max="4352" width="9" style="202"/>
    <col min="4353" max="4353" width="2.5" style="202" customWidth="1"/>
    <col min="4354" max="4608" width="9" style="202"/>
    <col min="4609" max="4609" width="2.5" style="202" customWidth="1"/>
    <col min="4610" max="4864" width="9" style="202"/>
    <col min="4865" max="4865" width="2.5" style="202" customWidth="1"/>
    <col min="4866" max="5120" width="9" style="202"/>
    <col min="5121" max="5121" width="2.5" style="202" customWidth="1"/>
    <col min="5122" max="5376" width="9" style="202"/>
    <col min="5377" max="5377" width="2.5" style="202" customWidth="1"/>
    <col min="5378" max="5632" width="9" style="202"/>
    <col min="5633" max="5633" width="2.5" style="202" customWidth="1"/>
    <col min="5634" max="5888" width="9" style="202"/>
    <col min="5889" max="5889" width="2.5" style="202" customWidth="1"/>
    <col min="5890" max="6144" width="9" style="202"/>
    <col min="6145" max="6145" width="2.5" style="202" customWidth="1"/>
    <col min="6146" max="6400" width="9" style="202"/>
    <col min="6401" max="6401" width="2.5" style="202" customWidth="1"/>
    <col min="6402" max="6656" width="9" style="202"/>
    <col min="6657" max="6657" width="2.5" style="202" customWidth="1"/>
    <col min="6658" max="6912" width="9" style="202"/>
    <col min="6913" max="6913" width="2.5" style="202" customWidth="1"/>
    <col min="6914" max="7168" width="9" style="202"/>
    <col min="7169" max="7169" width="2.5" style="202" customWidth="1"/>
    <col min="7170" max="7424" width="9" style="202"/>
    <col min="7425" max="7425" width="2.5" style="202" customWidth="1"/>
    <col min="7426" max="7680" width="9" style="202"/>
    <col min="7681" max="7681" width="2.5" style="202" customWidth="1"/>
    <col min="7682" max="7936" width="9" style="202"/>
    <col min="7937" max="7937" width="2.5" style="202" customWidth="1"/>
    <col min="7938" max="8192" width="9" style="202"/>
    <col min="8193" max="8193" width="2.5" style="202" customWidth="1"/>
    <col min="8194" max="8448" width="9" style="202"/>
    <col min="8449" max="8449" width="2.5" style="202" customWidth="1"/>
    <col min="8450" max="8704" width="9" style="202"/>
    <col min="8705" max="8705" width="2.5" style="202" customWidth="1"/>
    <col min="8706" max="8960" width="9" style="202"/>
    <col min="8961" max="8961" width="2.5" style="202" customWidth="1"/>
    <col min="8962" max="9216" width="9" style="202"/>
    <col min="9217" max="9217" width="2.5" style="202" customWidth="1"/>
    <col min="9218" max="9472" width="9" style="202"/>
    <col min="9473" max="9473" width="2.5" style="202" customWidth="1"/>
    <col min="9474" max="9728" width="9" style="202"/>
    <col min="9729" max="9729" width="2.5" style="202" customWidth="1"/>
    <col min="9730" max="9984" width="9" style="202"/>
    <col min="9985" max="9985" width="2.5" style="202" customWidth="1"/>
    <col min="9986" max="10240" width="9" style="202"/>
    <col min="10241" max="10241" width="2.5" style="202" customWidth="1"/>
    <col min="10242" max="10496" width="9" style="202"/>
    <col min="10497" max="10497" width="2.5" style="202" customWidth="1"/>
    <col min="10498" max="10752" width="9" style="202"/>
    <col min="10753" max="10753" width="2.5" style="202" customWidth="1"/>
    <col min="10754" max="11008" width="9" style="202"/>
    <col min="11009" max="11009" width="2.5" style="202" customWidth="1"/>
    <col min="11010" max="11264" width="9" style="202"/>
    <col min="11265" max="11265" width="2.5" style="202" customWidth="1"/>
    <col min="11266" max="11520" width="9" style="202"/>
    <col min="11521" max="11521" width="2.5" style="202" customWidth="1"/>
    <col min="11522" max="11776" width="9" style="202"/>
    <col min="11777" max="11777" width="2.5" style="202" customWidth="1"/>
    <col min="11778" max="12032" width="9" style="202"/>
    <col min="12033" max="12033" width="2.5" style="202" customWidth="1"/>
    <col min="12034" max="12288" width="9" style="202"/>
    <col min="12289" max="12289" width="2.5" style="202" customWidth="1"/>
    <col min="12290" max="12544" width="9" style="202"/>
    <col min="12545" max="12545" width="2.5" style="202" customWidth="1"/>
    <col min="12546" max="12800" width="9" style="202"/>
    <col min="12801" max="12801" width="2.5" style="202" customWidth="1"/>
    <col min="12802" max="13056" width="9" style="202"/>
    <col min="13057" max="13057" width="2.5" style="202" customWidth="1"/>
    <col min="13058" max="13312" width="9" style="202"/>
    <col min="13313" max="13313" width="2.5" style="202" customWidth="1"/>
    <col min="13314" max="13568" width="9" style="202"/>
    <col min="13569" max="13569" width="2.5" style="202" customWidth="1"/>
    <col min="13570" max="13824" width="9" style="202"/>
    <col min="13825" max="13825" width="2.5" style="202" customWidth="1"/>
    <col min="13826" max="14080" width="9" style="202"/>
    <col min="14081" max="14081" width="2.5" style="202" customWidth="1"/>
    <col min="14082" max="14336" width="9" style="202"/>
    <col min="14337" max="14337" width="2.5" style="202" customWidth="1"/>
    <col min="14338" max="14592" width="9" style="202"/>
    <col min="14593" max="14593" width="2.5" style="202" customWidth="1"/>
    <col min="14594" max="14848" width="9" style="202"/>
    <col min="14849" max="14849" width="2.5" style="202" customWidth="1"/>
    <col min="14850" max="15104" width="9" style="202"/>
    <col min="15105" max="15105" width="2.5" style="202" customWidth="1"/>
    <col min="15106" max="15360" width="9" style="202"/>
    <col min="15361" max="15361" width="2.5" style="202" customWidth="1"/>
    <col min="15362" max="15616" width="9" style="202"/>
    <col min="15617" max="15617" width="2.5" style="202" customWidth="1"/>
    <col min="15618" max="15872" width="9" style="202"/>
    <col min="15873" max="15873" width="2.5" style="202" customWidth="1"/>
    <col min="15874" max="16128" width="9" style="202"/>
    <col min="16129" max="16129" width="2.5" style="202" customWidth="1"/>
    <col min="16130" max="16384" width="9" style="202"/>
  </cols>
  <sheetData>
    <row r="1" spans="2:9" ht="13.5">
      <c r="B1" s="201" t="s">
        <v>584</v>
      </c>
    </row>
    <row r="2" spans="2:9">
      <c r="B2" s="202" t="s">
        <v>589</v>
      </c>
    </row>
    <row r="3" spans="2:9">
      <c r="B3" s="202" t="s">
        <v>565</v>
      </c>
    </row>
    <row r="4" spans="2:9">
      <c r="B4" s="202" t="s">
        <v>566</v>
      </c>
    </row>
    <row r="6" spans="2:9" ht="13.5">
      <c r="B6" s="201" t="s">
        <v>523</v>
      </c>
    </row>
    <row r="7" spans="2:9">
      <c r="B7" s="202" t="s">
        <v>585</v>
      </c>
    </row>
    <row r="8" spans="2:9">
      <c r="B8" s="202" t="s">
        <v>525</v>
      </c>
    </row>
    <row r="9" spans="2:9" ht="12.75" thickBot="1"/>
    <row r="10" spans="2:9" ht="14.25" thickBot="1">
      <c r="B10" s="310" t="s">
        <v>526</v>
      </c>
      <c r="C10" s="295"/>
      <c r="D10" s="295"/>
      <c r="E10" s="295"/>
      <c r="F10" s="295" t="s">
        <v>527</v>
      </c>
      <c r="G10" s="295"/>
      <c r="H10" s="295"/>
      <c r="I10" s="311"/>
    </row>
    <row r="11" spans="2:9" ht="12.75" thickTop="1">
      <c r="B11" s="308" t="s">
        <v>528</v>
      </c>
      <c r="C11" s="298"/>
      <c r="D11" s="298"/>
      <c r="E11" s="298"/>
      <c r="F11" s="298" t="s">
        <v>529</v>
      </c>
      <c r="G11" s="298"/>
      <c r="H11" s="298"/>
      <c r="I11" s="299"/>
    </row>
    <row r="12" spans="2:9">
      <c r="B12" s="309" t="s">
        <v>570</v>
      </c>
      <c r="C12" s="300"/>
      <c r="D12" s="300"/>
      <c r="E12" s="300"/>
      <c r="F12" s="300" t="s">
        <v>571</v>
      </c>
      <c r="G12" s="300"/>
      <c r="H12" s="300"/>
      <c r="I12" s="302"/>
    </row>
    <row r="13" spans="2:9">
      <c r="B13" s="328" t="s">
        <v>572</v>
      </c>
      <c r="C13" s="329"/>
      <c r="D13" s="329"/>
      <c r="E13" s="330"/>
      <c r="F13" s="331" t="s">
        <v>603</v>
      </c>
      <c r="G13" s="329"/>
      <c r="H13" s="329"/>
      <c r="I13" s="332"/>
    </row>
    <row r="14" spans="2:9" ht="12.75" thickBot="1">
      <c r="B14" s="303" t="s">
        <v>532</v>
      </c>
      <c r="C14" s="304"/>
      <c r="D14" s="304"/>
      <c r="E14" s="304"/>
      <c r="F14" s="304" t="s">
        <v>604</v>
      </c>
      <c r="G14" s="304"/>
      <c r="H14" s="304"/>
      <c r="I14" s="305"/>
    </row>
    <row r="17" spans="2:9">
      <c r="B17" s="216" t="s">
        <v>586</v>
      </c>
    </row>
    <row r="18" spans="2:9">
      <c r="B18" s="202" t="s">
        <v>587</v>
      </c>
    </row>
    <row r="19" spans="2:9">
      <c r="B19" s="202" t="s">
        <v>588</v>
      </c>
    </row>
    <row r="20" spans="2:9">
      <c r="B20" s="202" t="s">
        <v>590</v>
      </c>
    </row>
    <row r="21" spans="2:9" ht="12.75" thickBot="1"/>
    <row r="22" spans="2:9" ht="14.25" thickBot="1">
      <c r="B22" s="212" t="s">
        <v>591</v>
      </c>
      <c r="C22" s="312" t="s">
        <v>527</v>
      </c>
      <c r="D22" s="313"/>
      <c r="E22" s="333"/>
      <c r="F22" s="313" t="s">
        <v>596</v>
      </c>
      <c r="G22" s="313"/>
      <c r="H22" s="313"/>
      <c r="I22" s="334"/>
    </row>
    <row r="23" spans="2:9" ht="14.25" customHeight="1" thickTop="1">
      <c r="B23" s="215">
        <v>1</v>
      </c>
      <c r="C23" s="346" t="s">
        <v>602</v>
      </c>
      <c r="D23" s="347"/>
      <c r="E23" s="348"/>
      <c r="F23" s="342" t="s">
        <v>53</v>
      </c>
      <c r="G23" s="342"/>
      <c r="H23" s="342"/>
      <c r="I23" s="343"/>
    </row>
    <row r="24" spans="2:9" ht="13.5" customHeight="1">
      <c r="B24" s="213">
        <v>2</v>
      </c>
      <c r="C24" s="331" t="s">
        <v>592</v>
      </c>
      <c r="D24" s="329"/>
      <c r="E24" s="330"/>
      <c r="F24" s="340" t="s">
        <v>597</v>
      </c>
      <c r="G24" s="340"/>
      <c r="H24" s="340"/>
      <c r="I24" s="341"/>
    </row>
    <row r="25" spans="2:9" ht="13.5" customHeight="1">
      <c r="B25" s="213">
        <v>3</v>
      </c>
      <c r="C25" s="331" t="s">
        <v>593</v>
      </c>
      <c r="D25" s="329"/>
      <c r="E25" s="330"/>
      <c r="F25" s="340" t="s">
        <v>597</v>
      </c>
      <c r="G25" s="340"/>
      <c r="H25" s="340"/>
      <c r="I25" s="341"/>
    </row>
    <row r="26" spans="2:9" ht="13.5" customHeight="1">
      <c r="B26" s="213">
        <v>4</v>
      </c>
      <c r="C26" s="331" t="s">
        <v>601</v>
      </c>
      <c r="D26" s="329"/>
      <c r="E26" s="330"/>
      <c r="F26" s="340" t="s">
        <v>53</v>
      </c>
      <c r="G26" s="340"/>
      <c r="H26" s="340"/>
      <c r="I26" s="341"/>
    </row>
    <row r="27" spans="2:9" ht="13.5" customHeight="1">
      <c r="B27" s="213">
        <v>5</v>
      </c>
      <c r="C27" s="331" t="s">
        <v>594</v>
      </c>
      <c r="D27" s="329"/>
      <c r="E27" s="330"/>
      <c r="F27" s="344" t="s">
        <v>598</v>
      </c>
      <c r="G27" s="344"/>
      <c r="H27" s="344"/>
      <c r="I27" s="345"/>
    </row>
    <row r="28" spans="2:9" ht="14.25" customHeight="1" thickBot="1">
      <c r="B28" s="214">
        <v>6</v>
      </c>
      <c r="C28" s="335" t="s">
        <v>595</v>
      </c>
      <c r="D28" s="336"/>
      <c r="E28" s="337"/>
      <c r="F28" s="338" t="s">
        <v>599</v>
      </c>
      <c r="G28" s="338"/>
      <c r="H28" s="338"/>
      <c r="I28" s="339"/>
    </row>
    <row r="30" spans="2:9">
      <c r="B30" s="202" t="s">
        <v>600</v>
      </c>
    </row>
    <row r="31" spans="2:9">
      <c r="B31" s="202" t="s">
        <v>567</v>
      </c>
    </row>
    <row r="32" spans="2:9">
      <c r="B32" s="203" t="s">
        <v>568</v>
      </c>
    </row>
    <row r="35" spans="2:2">
      <c r="B35" s="216" t="s">
        <v>618</v>
      </c>
    </row>
    <row r="36" spans="2:2">
      <c r="B36" s="202" t="s">
        <v>619</v>
      </c>
    </row>
    <row r="37" spans="2:2">
      <c r="B37" s="202" t="s">
        <v>620</v>
      </c>
    </row>
    <row r="61" spans="2:2">
      <c r="B61" s="216" t="s">
        <v>621</v>
      </c>
    </row>
    <row r="62" spans="2:2">
      <c r="B62" s="202" t="s">
        <v>622</v>
      </c>
    </row>
    <row r="63" spans="2:2">
      <c r="B63" s="202" t="s">
        <v>623</v>
      </c>
    </row>
    <row r="64" spans="2:2">
      <c r="B64" s="202" t="s">
        <v>624</v>
      </c>
    </row>
    <row r="65" spans="3:3">
      <c r="C65" s="202" t="s">
        <v>625</v>
      </c>
    </row>
    <row r="66" spans="3:3">
      <c r="C66" s="202" t="s">
        <v>626</v>
      </c>
    </row>
  </sheetData>
  <mergeCells count="24">
    <mergeCell ref="C22:E22"/>
    <mergeCell ref="F22:I22"/>
    <mergeCell ref="C28:E28"/>
    <mergeCell ref="C27:E27"/>
    <mergeCell ref="C26:E26"/>
    <mergeCell ref="C25:E25"/>
    <mergeCell ref="C24:E24"/>
    <mergeCell ref="F28:I28"/>
    <mergeCell ref="F24:I24"/>
    <mergeCell ref="F25:I25"/>
    <mergeCell ref="F23:I23"/>
    <mergeCell ref="F26:I26"/>
    <mergeCell ref="F27:I27"/>
    <mergeCell ref="C23:E23"/>
    <mergeCell ref="B13:E13"/>
    <mergeCell ref="F13:I13"/>
    <mergeCell ref="B14:E14"/>
    <mergeCell ref="F14:I14"/>
    <mergeCell ref="B10:E10"/>
    <mergeCell ref="F10:I10"/>
    <mergeCell ref="B11:E11"/>
    <mergeCell ref="F11:I11"/>
    <mergeCell ref="B12:E12"/>
    <mergeCell ref="F12:I12"/>
  </mergeCells>
  <phoneticPr fontId="3"/>
  <hyperlinks>
    <hyperlink ref="B32" r:id="rId1" location="//009t00000028000000"/>
  </hyperlinks>
  <pageMargins left="0.7" right="0.7" top="0.75" bottom="0.75" header="0.3" footer="0.3"/>
  <pageSetup paperSize="9" orientation="portrait"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17"/>
  <sheetViews>
    <sheetView showGridLines="0" workbookViewId="0"/>
  </sheetViews>
  <sheetFormatPr defaultRowHeight="12"/>
  <cols>
    <col min="1" max="1" width="2.5" style="202" customWidth="1"/>
    <col min="2" max="256" width="9" style="202"/>
    <col min="257" max="257" width="2.5" style="202" customWidth="1"/>
    <col min="258" max="512" width="9" style="202"/>
    <col min="513" max="513" width="2.5" style="202" customWidth="1"/>
    <col min="514" max="768" width="9" style="202"/>
    <col min="769" max="769" width="2.5" style="202" customWidth="1"/>
    <col min="770" max="1024" width="9" style="202"/>
    <col min="1025" max="1025" width="2.5" style="202" customWidth="1"/>
    <col min="1026" max="1280" width="9" style="202"/>
    <col min="1281" max="1281" width="2.5" style="202" customWidth="1"/>
    <col min="1282" max="1536" width="9" style="202"/>
    <col min="1537" max="1537" width="2.5" style="202" customWidth="1"/>
    <col min="1538" max="1792" width="9" style="202"/>
    <col min="1793" max="1793" width="2.5" style="202" customWidth="1"/>
    <col min="1794" max="2048" width="9" style="202"/>
    <col min="2049" max="2049" width="2.5" style="202" customWidth="1"/>
    <col min="2050" max="2304" width="9" style="202"/>
    <col min="2305" max="2305" width="2.5" style="202" customWidth="1"/>
    <col min="2306" max="2560" width="9" style="202"/>
    <col min="2561" max="2561" width="2.5" style="202" customWidth="1"/>
    <col min="2562" max="2816" width="9" style="202"/>
    <col min="2817" max="2817" width="2.5" style="202" customWidth="1"/>
    <col min="2818" max="3072" width="9" style="202"/>
    <col min="3073" max="3073" width="2.5" style="202" customWidth="1"/>
    <col min="3074" max="3328" width="9" style="202"/>
    <col min="3329" max="3329" width="2.5" style="202" customWidth="1"/>
    <col min="3330" max="3584" width="9" style="202"/>
    <col min="3585" max="3585" width="2.5" style="202" customWidth="1"/>
    <col min="3586" max="3840" width="9" style="202"/>
    <col min="3841" max="3841" width="2.5" style="202" customWidth="1"/>
    <col min="3842" max="4096" width="9" style="202"/>
    <col min="4097" max="4097" width="2.5" style="202" customWidth="1"/>
    <col min="4098" max="4352" width="9" style="202"/>
    <col min="4353" max="4353" width="2.5" style="202" customWidth="1"/>
    <col min="4354" max="4608" width="9" style="202"/>
    <col min="4609" max="4609" width="2.5" style="202" customWidth="1"/>
    <col min="4610" max="4864" width="9" style="202"/>
    <col min="4865" max="4865" width="2.5" style="202" customWidth="1"/>
    <col min="4866" max="5120" width="9" style="202"/>
    <col min="5121" max="5121" width="2.5" style="202" customWidth="1"/>
    <col min="5122" max="5376" width="9" style="202"/>
    <col min="5377" max="5377" width="2.5" style="202" customWidth="1"/>
    <col min="5378" max="5632" width="9" style="202"/>
    <col min="5633" max="5633" width="2.5" style="202" customWidth="1"/>
    <col min="5634" max="5888" width="9" style="202"/>
    <col min="5889" max="5889" width="2.5" style="202" customWidth="1"/>
    <col min="5890" max="6144" width="9" style="202"/>
    <col min="6145" max="6145" width="2.5" style="202" customWidth="1"/>
    <col min="6146" max="6400" width="9" style="202"/>
    <col min="6401" max="6401" width="2.5" style="202" customWidth="1"/>
    <col min="6402" max="6656" width="9" style="202"/>
    <col min="6657" max="6657" width="2.5" style="202" customWidth="1"/>
    <col min="6658" max="6912" width="9" style="202"/>
    <col min="6913" max="6913" width="2.5" style="202" customWidth="1"/>
    <col min="6914" max="7168" width="9" style="202"/>
    <col min="7169" max="7169" width="2.5" style="202" customWidth="1"/>
    <col min="7170" max="7424" width="9" style="202"/>
    <col min="7425" max="7425" width="2.5" style="202" customWidth="1"/>
    <col min="7426" max="7680" width="9" style="202"/>
    <col min="7681" max="7681" width="2.5" style="202" customWidth="1"/>
    <col min="7682" max="7936" width="9" style="202"/>
    <col min="7937" max="7937" width="2.5" style="202" customWidth="1"/>
    <col min="7938" max="8192" width="9" style="202"/>
    <col min="8193" max="8193" width="2.5" style="202" customWidth="1"/>
    <col min="8194" max="8448" width="9" style="202"/>
    <col min="8449" max="8449" width="2.5" style="202" customWidth="1"/>
    <col min="8450" max="8704" width="9" style="202"/>
    <col min="8705" max="8705" width="2.5" style="202" customWidth="1"/>
    <col min="8706" max="8960" width="9" style="202"/>
    <col min="8961" max="8961" width="2.5" style="202" customWidth="1"/>
    <col min="8962" max="9216" width="9" style="202"/>
    <col min="9217" max="9217" width="2.5" style="202" customWidth="1"/>
    <col min="9218" max="9472" width="9" style="202"/>
    <col min="9473" max="9473" width="2.5" style="202" customWidth="1"/>
    <col min="9474" max="9728" width="9" style="202"/>
    <col min="9729" max="9729" width="2.5" style="202" customWidth="1"/>
    <col min="9730" max="9984" width="9" style="202"/>
    <col min="9985" max="9985" width="2.5" style="202" customWidth="1"/>
    <col min="9986" max="10240" width="9" style="202"/>
    <col min="10241" max="10241" width="2.5" style="202" customWidth="1"/>
    <col min="10242" max="10496" width="9" style="202"/>
    <col min="10497" max="10497" width="2.5" style="202" customWidth="1"/>
    <col min="10498" max="10752" width="9" style="202"/>
    <col min="10753" max="10753" width="2.5" style="202" customWidth="1"/>
    <col min="10754" max="11008" width="9" style="202"/>
    <col min="11009" max="11009" width="2.5" style="202" customWidth="1"/>
    <col min="11010" max="11264" width="9" style="202"/>
    <col min="11265" max="11265" width="2.5" style="202" customWidth="1"/>
    <col min="11266" max="11520" width="9" style="202"/>
    <col min="11521" max="11521" width="2.5" style="202" customWidth="1"/>
    <col min="11522" max="11776" width="9" style="202"/>
    <col min="11777" max="11777" width="2.5" style="202" customWidth="1"/>
    <col min="11778" max="12032" width="9" style="202"/>
    <col min="12033" max="12033" width="2.5" style="202" customWidth="1"/>
    <col min="12034" max="12288" width="9" style="202"/>
    <col min="12289" max="12289" width="2.5" style="202" customWidth="1"/>
    <col min="12290" max="12544" width="9" style="202"/>
    <col min="12545" max="12545" width="2.5" style="202" customWidth="1"/>
    <col min="12546" max="12800" width="9" style="202"/>
    <col min="12801" max="12801" width="2.5" style="202" customWidth="1"/>
    <col min="12802" max="13056" width="9" style="202"/>
    <col min="13057" max="13057" width="2.5" style="202" customWidth="1"/>
    <col min="13058" max="13312" width="9" style="202"/>
    <col min="13313" max="13313" width="2.5" style="202" customWidth="1"/>
    <col min="13314" max="13568" width="9" style="202"/>
    <col min="13569" max="13569" width="2.5" style="202" customWidth="1"/>
    <col min="13570" max="13824" width="9" style="202"/>
    <col min="13825" max="13825" width="2.5" style="202" customWidth="1"/>
    <col min="13826" max="14080" width="9" style="202"/>
    <col min="14081" max="14081" width="2.5" style="202" customWidth="1"/>
    <col min="14082" max="14336" width="9" style="202"/>
    <col min="14337" max="14337" width="2.5" style="202" customWidth="1"/>
    <col min="14338" max="14592" width="9" style="202"/>
    <col min="14593" max="14593" width="2.5" style="202" customWidth="1"/>
    <col min="14594" max="14848" width="9" style="202"/>
    <col min="14849" max="14849" width="2.5" style="202" customWidth="1"/>
    <col min="14850" max="15104" width="9" style="202"/>
    <col min="15105" max="15105" width="2.5" style="202" customWidth="1"/>
    <col min="15106" max="15360" width="9" style="202"/>
    <col min="15361" max="15361" width="2.5" style="202" customWidth="1"/>
    <col min="15362" max="15616" width="9" style="202"/>
    <col min="15617" max="15617" width="2.5" style="202" customWidth="1"/>
    <col min="15618" max="15872" width="9" style="202"/>
    <col min="15873" max="15873" width="2.5" style="202" customWidth="1"/>
    <col min="15874" max="16128" width="9" style="202"/>
    <col min="16129" max="16129" width="2.5" style="202" customWidth="1"/>
    <col min="16130" max="16384" width="9" style="202"/>
  </cols>
  <sheetData>
    <row r="1" spans="2:9" ht="13.5">
      <c r="B1" s="201" t="s">
        <v>573</v>
      </c>
    </row>
    <row r="2" spans="2:9">
      <c r="B2" s="202" t="s">
        <v>574</v>
      </c>
    </row>
    <row r="3" spans="2:9">
      <c r="B3" s="202" t="s">
        <v>575</v>
      </c>
    </row>
    <row r="4" spans="2:9">
      <c r="B4" s="202" t="s">
        <v>576</v>
      </c>
    </row>
    <row r="5" spans="2:9">
      <c r="B5" s="202" t="s">
        <v>577</v>
      </c>
    </row>
    <row r="6" spans="2:9">
      <c r="B6" s="210" t="s">
        <v>578</v>
      </c>
    </row>
    <row r="7" spans="2:9">
      <c r="B7" s="211" t="s">
        <v>579</v>
      </c>
    </row>
    <row r="9" spans="2:9" ht="13.5">
      <c r="B9" s="201" t="s">
        <v>523</v>
      </c>
    </row>
    <row r="10" spans="2:9">
      <c r="B10" s="202" t="s">
        <v>569</v>
      </c>
    </row>
    <row r="11" spans="2:9">
      <c r="B11" s="202" t="s">
        <v>525</v>
      </c>
    </row>
    <row r="12" spans="2:9" ht="12.75" thickBot="1"/>
    <row r="13" spans="2:9" ht="14.25" thickBot="1">
      <c r="B13" s="310" t="s">
        <v>526</v>
      </c>
      <c r="C13" s="295"/>
      <c r="D13" s="295"/>
      <c r="E13" s="295"/>
      <c r="F13" s="295" t="s">
        <v>527</v>
      </c>
      <c r="G13" s="295"/>
      <c r="H13" s="295"/>
      <c r="I13" s="311"/>
    </row>
    <row r="14" spans="2:9" ht="12.75" thickTop="1">
      <c r="B14" s="308" t="s">
        <v>528</v>
      </c>
      <c r="C14" s="298"/>
      <c r="D14" s="298"/>
      <c r="E14" s="298"/>
      <c r="F14" s="298" t="s">
        <v>529</v>
      </c>
      <c r="G14" s="298"/>
      <c r="H14" s="298"/>
      <c r="I14" s="299"/>
    </row>
    <row r="15" spans="2:9">
      <c r="B15" s="309" t="s">
        <v>530</v>
      </c>
      <c r="C15" s="300"/>
      <c r="D15" s="300"/>
      <c r="E15" s="300"/>
      <c r="F15" s="300" t="s">
        <v>580</v>
      </c>
      <c r="G15" s="300"/>
      <c r="H15" s="300"/>
      <c r="I15" s="302"/>
    </row>
    <row r="16" spans="2:9" ht="13.5">
      <c r="B16" s="328" t="s">
        <v>581</v>
      </c>
      <c r="C16" s="349"/>
      <c r="D16" s="349"/>
      <c r="E16" s="350"/>
      <c r="F16" s="331" t="s">
        <v>582</v>
      </c>
      <c r="G16" s="349"/>
      <c r="H16" s="349"/>
      <c r="I16" s="351"/>
    </row>
    <row r="17" spans="2:9" ht="12.75" thickBot="1">
      <c r="B17" s="303" t="s">
        <v>532</v>
      </c>
      <c r="C17" s="304"/>
      <c r="D17" s="304"/>
      <c r="E17" s="304"/>
      <c r="F17" s="304" t="s">
        <v>583</v>
      </c>
      <c r="G17" s="304"/>
      <c r="H17" s="304"/>
      <c r="I17" s="305"/>
    </row>
  </sheetData>
  <mergeCells count="10">
    <mergeCell ref="B16:E16"/>
    <mergeCell ref="F16:I16"/>
    <mergeCell ref="B17:E17"/>
    <mergeCell ref="F17:I17"/>
    <mergeCell ref="B13:E13"/>
    <mergeCell ref="F13:I13"/>
    <mergeCell ref="B14:E14"/>
    <mergeCell ref="F14:I14"/>
    <mergeCell ref="B15:E15"/>
    <mergeCell ref="F15:I15"/>
  </mergeCells>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0" t="s">
        <v>72</v>
      </c>
      <c r="B1" s="91"/>
    </row>
    <row r="2" spans="1:2">
      <c r="A2" s="92"/>
      <c r="B2" s="91" t="s">
        <v>71</v>
      </c>
    </row>
    <row r="11" spans="1:2">
      <c r="B11" s="91" t="s">
        <v>70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election activeCell="C3" sqref="C3"/>
    </sheetView>
  </sheetViews>
  <sheetFormatPr defaultColWidth="2.5" defaultRowHeight="18.75"/>
  <cols>
    <col min="1" max="1" width="2.5" style="92" customWidth="1"/>
    <col min="2" max="2" width="2.5" style="91" customWidth="1"/>
    <col min="3" max="16384" width="2.5" style="48"/>
  </cols>
  <sheetData>
    <row r="1" spans="1:70" ht="22.5">
      <c r="A1" s="90" t="s">
        <v>87</v>
      </c>
    </row>
    <row r="2" spans="1:70">
      <c r="B2" s="91" t="s">
        <v>0</v>
      </c>
    </row>
    <row r="3" spans="1:70">
      <c r="C3" s="48" t="s">
        <v>667</v>
      </c>
    </row>
    <row r="5" spans="1:70">
      <c r="B5" s="91" t="s">
        <v>86</v>
      </c>
    </row>
    <row r="7" spans="1:70">
      <c r="C7" s="353" t="s">
        <v>81</v>
      </c>
      <c r="D7" s="353"/>
      <c r="E7" s="353" t="s">
        <v>79</v>
      </c>
      <c r="F7" s="353"/>
      <c r="G7" s="353"/>
      <c r="H7" s="353"/>
      <c r="I7" s="353"/>
      <c r="J7" s="353"/>
      <c r="K7" s="353"/>
      <c r="L7" s="353"/>
      <c r="M7" s="353"/>
      <c r="N7" s="353"/>
      <c r="O7" s="353"/>
      <c r="P7" s="353"/>
      <c r="Q7" s="353"/>
      <c r="R7" s="353"/>
      <c r="S7" s="353"/>
      <c r="T7" s="353"/>
      <c r="U7" s="353"/>
      <c r="V7" s="353"/>
      <c r="W7" s="353"/>
      <c r="X7" s="353"/>
      <c r="Y7" s="353" t="s">
        <v>78</v>
      </c>
      <c r="Z7" s="353"/>
      <c r="AA7" s="353"/>
      <c r="AB7" s="353"/>
      <c r="AC7" s="353"/>
      <c r="AD7" s="353"/>
      <c r="AE7" s="353"/>
      <c r="AF7" s="353"/>
      <c r="AG7" s="353"/>
      <c r="AH7" s="353"/>
      <c r="AI7" s="353"/>
      <c r="AJ7" s="353"/>
      <c r="AK7" s="353"/>
      <c r="AL7" s="353"/>
      <c r="AM7" s="353"/>
      <c r="AN7" s="353"/>
      <c r="AO7" s="353"/>
      <c r="AP7" s="353"/>
      <c r="AQ7" s="353"/>
      <c r="AR7" s="353"/>
      <c r="AS7" s="353" t="s">
        <v>77</v>
      </c>
      <c r="AT7" s="353"/>
      <c r="AU7" s="353"/>
      <c r="AV7" s="353"/>
      <c r="AW7" s="353"/>
      <c r="AX7" s="353"/>
      <c r="AY7" s="353"/>
      <c r="AZ7" s="353"/>
      <c r="BA7" s="353"/>
      <c r="BB7" s="353"/>
      <c r="BC7" s="353"/>
      <c r="BD7" s="353"/>
      <c r="BE7" s="353"/>
      <c r="BF7" s="353"/>
      <c r="BG7" s="353"/>
      <c r="BH7" s="353"/>
      <c r="BI7" s="353"/>
      <c r="BJ7" s="353"/>
      <c r="BK7" s="353"/>
      <c r="BL7" s="353"/>
    </row>
    <row r="8" spans="1:70" ht="37.5" customHeight="1">
      <c r="C8" s="293">
        <v>1</v>
      </c>
      <c r="D8" s="293"/>
      <c r="E8" s="352" t="s">
        <v>85</v>
      </c>
      <c r="F8" s="352"/>
      <c r="G8" s="352"/>
      <c r="H8" s="352"/>
      <c r="I8" s="352"/>
      <c r="J8" s="352"/>
      <c r="K8" s="352"/>
      <c r="L8" s="352"/>
      <c r="M8" s="352"/>
      <c r="N8" s="352"/>
      <c r="O8" s="352"/>
      <c r="P8" s="352"/>
      <c r="Q8" s="352"/>
      <c r="R8" s="352"/>
      <c r="S8" s="352"/>
      <c r="T8" s="352"/>
      <c r="U8" s="352"/>
      <c r="V8" s="352"/>
      <c r="W8" s="352"/>
      <c r="X8" s="352"/>
      <c r="Y8" s="352" t="s">
        <v>84</v>
      </c>
      <c r="Z8" s="352"/>
      <c r="AA8" s="352"/>
      <c r="AB8" s="352"/>
      <c r="AC8" s="352"/>
      <c r="AD8" s="352"/>
      <c r="AE8" s="352"/>
      <c r="AF8" s="352"/>
      <c r="AG8" s="352"/>
      <c r="AH8" s="352"/>
      <c r="AI8" s="352"/>
      <c r="AJ8" s="352"/>
      <c r="AK8" s="352"/>
      <c r="AL8" s="352"/>
      <c r="AM8" s="352"/>
      <c r="AN8" s="352"/>
      <c r="AO8" s="352"/>
      <c r="AP8" s="352"/>
      <c r="AQ8" s="352"/>
      <c r="AR8" s="352"/>
      <c r="AS8" s="352" t="s">
        <v>83</v>
      </c>
      <c r="AT8" s="352"/>
      <c r="AU8" s="352"/>
      <c r="AV8" s="352"/>
      <c r="AW8" s="352"/>
      <c r="AX8" s="352"/>
      <c r="AY8" s="352"/>
      <c r="AZ8" s="352"/>
      <c r="BA8" s="352"/>
      <c r="BB8" s="352"/>
      <c r="BC8" s="352"/>
      <c r="BD8" s="352"/>
      <c r="BE8" s="352"/>
      <c r="BF8" s="352"/>
      <c r="BG8" s="352"/>
      <c r="BH8" s="352"/>
      <c r="BI8" s="352"/>
      <c r="BJ8" s="352"/>
      <c r="BK8" s="352"/>
      <c r="BL8" s="352"/>
    </row>
    <row r="9" spans="1:70" ht="37.5" customHeight="1">
      <c r="C9" s="293"/>
      <c r="D9" s="293"/>
      <c r="E9" s="352"/>
      <c r="F9" s="352"/>
      <c r="G9" s="352"/>
      <c r="H9" s="352"/>
      <c r="I9" s="352"/>
      <c r="J9" s="352"/>
      <c r="K9" s="352"/>
      <c r="L9" s="352"/>
      <c r="M9" s="352"/>
      <c r="N9" s="352"/>
      <c r="O9" s="352"/>
      <c r="P9" s="352"/>
      <c r="Q9" s="352"/>
      <c r="R9" s="352"/>
      <c r="S9" s="352"/>
      <c r="T9" s="352"/>
      <c r="U9" s="352"/>
      <c r="V9" s="352"/>
      <c r="W9" s="352"/>
      <c r="X9" s="352"/>
      <c r="Y9" s="352"/>
      <c r="Z9" s="352"/>
      <c r="AA9" s="352"/>
      <c r="AB9" s="352"/>
      <c r="AC9" s="352"/>
      <c r="AD9" s="352"/>
      <c r="AE9" s="352"/>
      <c r="AF9" s="352"/>
      <c r="AG9" s="352"/>
      <c r="AH9" s="352"/>
      <c r="AI9" s="352"/>
      <c r="AJ9" s="352"/>
      <c r="AK9" s="352"/>
      <c r="AL9" s="352"/>
      <c r="AM9" s="352"/>
      <c r="AN9" s="352"/>
      <c r="AO9" s="352"/>
      <c r="AP9" s="352"/>
      <c r="AQ9" s="352"/>
      <c r="AR9" s="352"/>
      <c r="AS9" s="352"/>
      <c r="AT9" s="352"/>
      <c r="AU9" s="352"/>
      <c r="AV9" s="352"/>
      <c r="AW9" s="352"/>
      <c r="AX9" s="352"/>
      <c r="AY9" s="352"/>
      <c r="AZ9" s="352"/>
      <c r="BA9" s="352"/>
      <c r="BB9" s="352"/>
      <c r="BC9" s="352"/>
      <c r="BD9" s="352"/>
      <c r="BE9" s="352"/>
      <c r="BF9" s="352"/>
      <c r="BG9" s="352"/>
      <c r="BH9" s="352"/>
      <c r="BI9" s="352"/>
      <c r="BJ9" s="352"/>
      <c r="BK9" s="352"/>
      <c r="BL9" s="352"/>
    </row>
    <row r="12" spans="1:70">
      <c r="B12" s="91" t="s">
        <v>82</v>
      </c>
    </row>
    <row r="14" spans="1:70">
      <c r="C14" s="353" t="s">
        <v>81</v>
      </c>
      <c r="D14" s="353"/>
      <c r="E14" s="353" t="s">
        <v>80</v>
      </c>
      <c r="F14" s="353"/>
      <c r="G14" s="353"/>
      <c r="H14" s="353"/>
      <c r="I14" s="353"/>
      <c r="J14" s="353"/>
      <c r="K14" s="353" t="s">
        <v>79</v>
      </c>
      <c r="L14" s="353"/>
      <c r="M14" s="353"/>
      <c r="N14" s="353"/>
      <c r="O14" s="353"/>
      <c r="P14" s="353"/>
      <c r="Q14" s="353"/>
      <c r="R14" s="353"/>
      <c r="S14" s="353"/>
      <c r="T14" s="353"/>
      <c r="U14" s="353"/>
      <c r="V14" s="353"/>
      <c r="W14" s="353"/>
      <c r="X14" s="353"/>
      <c r="Y14" s="353"/>
      <c r="Z14" s="353"/>
      <c r="AA14" s="353"/>
      <c r="AB14" s="353"/>
      <c r="AC14" s="353"/>
      <c r="AD14" s="353"/>
      <c r="AE14" s="353" t="s">
        <v>78</v>
      </c>
      <c r="AF14" s="353"/>
      <c r="AG14" s="353"/>
      <c r="AH14" s="353"/>
      <c r="AI14" s="353"/>
      <c r="AJ14" s="353"/>
      <c r="AK14" s="353"/>
      <c r="AL14" s="353"/>
      <c r="AM14" s="353"/>
      <c r="AN14" s="353"/>
      <c r="AO14" s="353"/>
      <c r="AP14" s="353"/>
      <c r="AQ14" s="353"/>
      <c r="AR14" s="353"/>
      <c r="AS14" s="353"/>
      <c r="AT14" s="353"/>
      <c r="AU14" s="353"/>
      <c r="AV14" s="353"/>
      <c r="AW14" s="353"/>
      <c r="AX14" s="353"/>
      <c r="AY14" s="353" t="s">
        <v>77</v>
      </c>
      <c r="AZ14" s="353"/>
      <c r="BA14" s="353"/>
      <c r="BB14" s="353"/>
      <c r="BC14" s="353"/>
      <c r="BD14" s="353"/>
      <c r="BE14" s="353"/>
      <c r="BF14" s="353"/>
      <c r="BG14" s="353"/>
      <c r="BH14" s="353"/>
      <c r="BI14" s="353"/>
      <c r="BJ14" s="353"/>
      <c r="BK14" s="353"/>
      <c r="BL14" s="353"/>
      <c r="BM14" s="353"/>
      <c r="BN14" s="353"/>
      <c r="BO14" s="353"/>
      <c r="BP14" s="353"/>
      <c r="BQ14" s="353"/>
      <c r="BR14" s="353"/>
    </row>
    <row r="15" spans="1:70" ht="56.25" customHeight="1">
      <c r="C15" s="293">
        <v>1</v>
      </c>
      <c r="D15" s="293"/>
      <c r="E15" s="293" t="s">
        <v>76</v>
      </c>
      <c r="F15" s="293"/>
      <c r="G15" s="293"/>
      <c r="H15" s="293"/>
      <c r="I15" s="293"/>
      <c r="J15" s="293"/>
      <c r="K15" s="352" t="s">
        <v>75</v>
      </c>
      <c r="L15" s="352"/>
      <c r="M15" s="352"/>
      <c r="N15" s="352"/>
      <c r="O15" s="352"/>
      <c r="P15" s="352"/>
      <c r="Q15" s="352"/>
      <c r="R15" s="352"/>
      <c r="S15" s="352"/>
      <c r="T15" s="352"/>
      <c r="U15" s="352"/>
      <c r="V15" s="352"/>
      <c r="W15" s="352"/>
      <c r="X15" s="352"/>
      <c r="Y15" s="352"/>
      <c r="Z15" s="352"/>
      <c r="AA15" s="352"/>
      <c r="AB15" s="352"/>
      <c r="AC15" s="352"/>
      <c r="AD15" s="352"/>
      <c r="AE15" s="352" t="s">
        <v>74</v>
      </c>
      <c r="AF15" s="352"/>
      <c r="AG15" s="352"/>
      <c r="AH15" s="352"/>
      <c r="AI15" s="352"/>
      <c r="AJ15" s="352"/>
      <c r="AK15" s="352"/>
      <c r="AL15" s="352"/>
      <c r="AM15" s="352"/>
      <c r="AN15" s="352"/>
      <c r="AO15" s="352"/>
      <c r="AP15" s="352"/>
      <c r="AQ15" s="352"/>
      <c r="AR15" s="352"/>
      <c r="AS15" s="352"/>
      <c r="AT15" s="352"/>
      <c r="AU15" s="352"/>
      <c r="AV15" s="352"/>
      <c r="AW15" s="352"/>
      <c r="AX15" s="352"/>
      <c r="AY15" s="352" t="s">
        <v>73</v>
      </c>
      <c r="AZ15" s="352"/>
      <c r="BA15" s="352"/>
      <c r="BB15" s="352"/>
      <c r="BC15" s="352"/>
      <c r="BD15" s="352"/>
      <c r="BE15" s="352"/>
      <c r="BF15" s="352"/>
      <c r="BG15" s="352"/>
      <c r="BH15" s="352"/>
      <c r="BI15" s="352"/>
      <c r="BJ15" s="352"/>
      <c r="BK15" s="352"/>
      <c r="BL15" s="352"/>
      <c r="BM15" s="352"/>
      <c r="BN15" s="352"/>
      <c r="BO15" s="352"/>
      <c r="BP15" s="352"/>
      <c r="BQ15" s="352"/>
      <c r="BR15" s="352"/>
    </row>
    <row r="16" spans="1:70" ht="56.25" customHeight="1">
      <c r="C16" s="293"/>
      <c r="D16" s="293"/>
      <c r="E16" s="293"/>
      <c r="F16" s="293"/>
      <c r="G16" s="293"/>
      <c r="H16" s="293"/>
      <c r="I16" s="293"/>
      <c r="J16" s="293"/>
      <c r="K16" s="352"/>
      <c r="L16" s="352"/>
      <c r="M16" s="352"/>
      <c r="N16" s="352"/>
      <c r="O16" s="352"/>
      <c r="P16" s="352"/>
      <c r="Q16" s="352"/>
      <c r="R16" s="352"/>
      <c r="S16" s="352"/>
      <c r="T16" s="352"/>
      <c r="U16" s="352"/>
      <c r="V16" s="352"/>
      <c r="W16" s="352"/>
      <c r="X16" s="352"/>
      <c r="Y16" s="352"/>
      <c r="Z16" s="352"/>
      <c r="AA16" s="352"/>
      <c r="AB16" s="352"/>
      <c r="AC16" s="352"/>
      <c r="AD16" s="352"/>
      <c r="AE16" s="352"/>
      <c r="AF16" s="352"/>
      <c r="AG16" s="352"/>
      <c r="AH16" s="352"/>
      <c r="AI16" s="352"/>
      <c r="AJ16" s="352"/>
      <c r="AK16" s="352"/>
      <c r="AL16" s="352"/>
      <c r="AM16" s="352"/>
      <c r="AN16" s="352"/>
      <c r="AO16" s="352"/>
      <c r="AP16" s="352"/>
      <c r="AQ16" s="352"/>
      <c r="AR16" s="352"/>
      <c r="AS16" s="352"/>
      <c r="AT16" s="352"/>
      <c r="AU16" s="352"/>
      <c r="AV16" s="352"/>
      <c r="AW16" s="352"/>
      <c r="AX16" s="352"/>
      <c r="AY16" s="352"/>
      <c r="AZ16" s="352"/>
      <c r="BA16" s="352"/>
      <c r="BB16" s="352"/>
      <c r="BC16" s="352"/>
      <c r="BD16" s="352"/>
      <c r="BE16" s="352"/>
      <c r="BF16" s="352"/>
      <c r="BG16" s="352"/>
      <c r="BH16" s="352"/>
      <c r="BI16" s="352"/>
      <c r="BJ16" s="352"/>
      <c r="BK16" s="352"/>
      <c r="BL16" s="352"/>
      <c r="BM16" s="352"/>
      <c r="BN16" s="352"/>
      <c r="BO16" s="352"/>
      <c r="BP16" s="352"/>
      <c r="BQ16" s="352"/>
      <c r="BR16" s="352"/>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3" customWidth="1"/>
    <col min="2" max="2" width="3.125" style="91" customWidth="1"/>
    <col min="3" max="256" width="3.125" style="48" customWidth="1"/>
    <col min="257" max="16384" width="2.5" style="48"/>
  </cols>
  <sheetData>
    <row r="1" spans="1:32" ht="22.5">
      <c r="A1" s="90" t="s">
        <v>122</v>
      </c>
    </row>
    <row r="2" spans="1:32">
      <c r="B2" s="91" t="s">
        <v>0</v>
      </c>
    </row>
    <row r="3" spans="1:32">
      <c r="C3" s="48" t="s">
        <v>659</v>
      </c>
    </row>
    <row r="5" spans="1:32">
      <c r="B5" s="91" t="s">
        <v>121</v>
      </c>
    </row>
    <row r="6" spans="1:32">
      <c r="C6" s="48" t="s">
        <v>120</v>
      </c>
    </row>
    <row r="8" spans="1:32">
      <c r="D8" s="353" t="s">
        <v>119</v>
      </c>
      <c r="E8" s="353"/>
      <c r="F8" s="353"/>
      <c r="G8" s="353"/>
      <c r="H8" s="353"/>
      <c r="I8" s="353"/>
      <c r="J8" s="353"/>
      <c r="K8" s="353"/>
      <c r="L8" s="353" t="s">
        <v>4</v>
      </c>
      <c r="M8" s="353"/>
      <c r="N8" s="353"/>
      <c r="O8" s="353"/>
      <c r="P8" s="353"/>
      <c r="Q8" s="353"/>
      <c r="R8" s="353"/>
      <c r="S8" s="353"/>
      <c r="T8" s="353"/>
      <c r="U8" s="353"/>
      <c r="V8" s="353"/>
      <c r="W8" s="353"/>
      <c r="X8" s="353"/>
      <c r="Y8" s="353"/>
      <c r="Z8" s="353"/>
      <c r="AA8" s="353"/>
      <c r="AB8" s="353"/>
      <c r="AC8" s="353"/>
      <c r="AD8" s="353"/>
      <c r="AE8" s="353"/>
      <c r="AF8" s="353"/>
    </row>
    <row r="9" spans="1:32">
      <c r="D9" s="354" t="s">
        <v>118</v>
      </c>
      <c r="E9" s="354"/>
      <c r="F9" s="354"/>
      <c r="G9" s="354"/>
      <c r="H9" s="354"/>
      <c r="I9" s="354"/>
      <c r="J9" s="354"/>
      <c r="K9" s="354"/>
      <c r="L9" s="354" t="s">
        <v>117</v>
      </c>
      <c r="M9" s="354"/>
      <c r="N9" s="354"/>
      <c r="O9" s="354"/>
      <c r="P9" s="354"/>
      <c r="Q9" s="354"/>
      <c r="R9" s="354"/>
      <c r="S9" s="354"/>
      <c r="T9" s="354"/>
      <c r="U9" s="354"/>
      <c r="V9" s="354"/>
      <c r="W9" s="354"/>
      <c r="X9" s="354"/>
      <c r="Y9" s="354"/>
      <c r="Z9" s="354"/>
      <c r="AA9" s="354"/>
      <c r="AB9" s="354"/>
      <c r="AC9" s="354"/>
      <c r="AD9" s="354"/>
      <c r="AE9" s="354"/>
      <c r="AF9" s="354"/>
    </row>
    <row r="10" spans="1:32">
      <c r="D10" s="354"/>
      <c r="E10" s="354"/>
      <c r="F10" s="354"/>
      <c r="G10" s="354"/>
      <c r="H10" s="354"/>
      <c r="I10" s="354"/>
      <c r="J10" s="354"/>
      <c r="K10" s="354"/>
      <c r="L10" s="354"/>
      <c r="M10" s="354"/>
      <c r="N10" s="354"/>
      <c r="O10" s="354"/>
      <c r="P10" s="354"/>
      <c r="Q10" s="354"/>
      <c r="R10" s="354"/>
      <c r="S10" s="354"/>
      <c r="T10" s="354"/>
      <c r="U10" s="354"/>
      <c r="V10" s="354"/>
      <c r="W10" s="354"/>
      <c r="X10" s="354"/>
      <c r="Y10" s="354"/>
      <c r="Z10" s="354"/>
      <c r="AA10" s="354"/>
      <c r="AB10" s="354"/>
      <c r="AC10" s="354"/>
      <c r="AD10" s="354"/>
      <c r="AE10" s="354"/>
      <c r="AF10" s="354"/>
    </row>
    <row r="11" spans="1:32">
      <c r="D11" s="354"/>
      <c r="E11" s="354"/>
      <c r="F11" s="354"/>
      <c r="G11" s="354"/>
      <c r="H11" s="354"/>
      <c r="I11" s="354"/>
      <c r="J11" s="354"/>
      <c r="K11" s="354"/>
      <c r="L11" s="354"/>
      <c r="M11" s="354"/>
      <c r="N11" s="354"/>
      <c r="O11" s="354"/>
      <c r="P11" s="354"/>
      <c r="Q11" s="354"/>
      <c r="R11" s="354"/>
      <c r="S11" s="354"/>
      <c r="T11" s="354"/>
      <c r="U11" s="354"/>
      <c r="V11" s="354"/>
      <c r="W11" s="354"/>
      <c r="X11" s="354"/>
      <c r="Y11" s="354"/>
      <c r="Z11" s="354"/>
      <c r="AA11" s="354"/>
      <c r="AB11" s="354"/>
      <c r="AC11" s="354"/>
      <c r="AD11" s="354"/>
      <c r="AE11" s="354"/>
      <c r="AF11" s="354"/>
    </row>
    <row r="12" spans="1:32">
      <c r="D12" s="354"/>
      <c r="E12" s="354"/>
      <c r="F12" s="354"/>
      <c r="G12" s="354"/>
      <c r="H12" s="354"/>
      <c r="I12" s="354"/>
      <c r="J12" s="354"/>
      <c r="K12" s="354"/>
      <c r="L12" s="354"/>
      <c r="M12" s="354"/>
      <c r="N12" s="354"/>
      <c r="O12" s="354"/>
      <c r="P12" s="354"/>
      <c r="Q12" s="354"/>
      <c r="R12" s="354"/>
      <c r="S12" s="354"/>
      <c r="T12" s="354"/>
      <c r="U12" s="354"/>
      <c r="V12" s="354"/>
      <c r="W12" s="354"/>
      <c r="X12" s="354"/>
      <c r="Y12" s="354"/>
      <c r="Z12" s="354"/>
      <c r="AA12" s="354"/>
      <c r="AB12" s="354"/>
      <c r="AC12" s="354"/>
      <c r="AD12" s="354"/>
      <c r="AE12" s="354"/>
      <c r="AF12" s="354"/>
    </row>
    <row r="15" spans="1:32">
      <c r="B15" s="91" t="s">
        <v>116</v>
      </c>
    </row>
    <row r="16" spans="1:32">
      <c r="C16" s="48" t="s">
        <v>4</v>
      </c>
    </row>
    <row r="18" spans="3:15">
      <c r="C18" s="48" t="s">
        <v>115</v>
      </c>
    </row>
    <row r="19" spans="3:15">
      <c r="D19" s="48" t="s">
        <v>114</v>
      </c>
    </row>
    <row r="21" spans="3:15">
      <c r="D21" s="48" t="s">
        <v>113</v>
      </c>
    </row>
    <row r="22" spans="3:15">
      <c r="D22" s="353" t="s">
        <v>112</v>
      </c>
      <c r="E22" s="353"/>
      <c r="F22" s="353"/>
      <c r="G22" s="353"/>
      <c r="H22" s="354" t="s">
        <v>111</v>
      </c>
      <c r="I22" s="354"/>
      <c r="J22" s="354"/>
      <c r="K22" s="354"/>
      <c r="L22" s="354"/>
      <c r="M22" s="354"/>
      <c r="N22" s="354"/>
      <c r="O22" s="354"/>
    </row>
    <row r="23" spans="3:15">
      <c r="D23" s="353" t="s">
        <v>110</v>
      </c>
      <c r="E23" s="353"/>
      <c r="F23" s="353"/>
      <c r="G23" s="353"/>
      <c r="H23" s="354" t="s">
        <v>35</v>
      </c>
      <c r="I23" s="354"/>
      <c r="J23" s="354"/>
      <c r="K23" s="354"/>
      <c r="L23" s="354"/>
      <c r="M23" s="354"/>
      <c r="N23" s="354"/>
      <c r="O23" s="354"/>
    </row>
    <row r="24" spans="3:15">
      <c r="D24" s="353" t="s">
        <v>109</v>
      </c>
      <c r="E24" s="353"/>
      <c r="F24" s="353"/>
      <c r="G24" s="353"/>
      <c r="H24" s="354" t="s">
        <v>108</v>
      </c>
      <c r="I24" s="354"/>
      <c r="J24" s="354"/>
      <c r="K24" s="354"/>
      <c r="L24" s="354"/>
      <c r="M24" s="354"/>
      <c r="N24" s="354"/>
      <c r="O24" s="354"/>
    </row>
    <row r="25" spans="3:15">
      <c r="D25" s="353" t="s">
        <v>107</v>
      </c>
      <c r="E25" s="353"/>
      <c r="F25" s="353"/>
      <c r="G25" s="353"/>
      <c r="H25" s="354" t="s">
        <v>35</v>
      </c>
      <c r="I25" s="354"/>
      <c r="J25" s="354"/>
      <c r="K25" s="354"/>
      <c r="L25" s="354"/>
      <c r="M25" s="354"/>
      <c r="N25" s="354"/>
      <c r="O25" s="354"/>
    </row>
    <row r="26" spans="3:15">
      <c r="D26" s="353"/>
      <c r="E26" s="353"/>
      <c r="F26" s="353"/>
      <c r="G26" s="353"/>
      <c r="H26" s="354"/>
      <c r="I26" s="354"/>
      <c r="J26" s="354"/>
      <c r="K26" s="354"/>
      <c r="L26" s="354"/>
      <c r="M26" s="354"/>
      <c r="N26" s="354"/>
      <c r="O26" s="354"/>
    </row>
    <row r="27" spans="3:15">
      <c r="D27" s="353"/>
      <c r="E27" s="353"/>
      <c r="F27" s="353"/>
      <c r="G27" s="353"/>
      <c r="H27" s="354"/>
      <c r="I27" s="354"/>
      <c r="J27" s="354"/>
      <c r="K27" s="354"/>
      <c r="L27" s="354"/>
      <c r="M27" s="354"/>
      <c r="N27" s="354"/>
      <c r="O27" s="354"/>
    </row>
    <row r="28" spans="3:15">
      <c r="D28" s="353"/>
      <c r="E28" s="353"/>
      <c r="F28" s="353"/>
      <c r="G28" s="353"/>
      <c r="H28" s="354"/>
      <c r="I28" s="354"/>
      <c r="J28" s="354"/>
      <c r="K28" s="354"/>
      <c r="L28" s="354"/>
      <c r="M28" s="354"/>
      <c r="N28" s="354"/>
      <c r="O28" s="354"/>
    </row>
    <row r="29" spans="3:15">
      <c r="D29" s="353"/>
      <c r="E29" s="353"/>
      <c r="F29" s="353"/>
      <c r="G29" s="353"/>
      <c r="H29" s="354"/>
      <c r="I29" s="354"/>
      <c r="J29" s="354"/>
      <c r="K29" s="354"/>
      <c r="L29" s="354"/>
      <c r="M29" s="354"/>
      <c r="N29" s="354"/>
      <c r="O29" s="354"/>
    </row>
    <row r="31" spans="3:15">
      <c r="D31" s="48" t="s">
        <v>106</v>
      </c>
    </row>
    <row r="33" spans="4:4">
      <c r="D33" s="48" t="s">
        <v>105</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N5" sqref="N5"/>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0" t="s">
        <v>454</v>
      </c>
      <c r="B1" s="173"/>
      <c r="C1" s="173"/>
      <c r="D1" s="173"/>
      <c r="E1" s="173"/>
      <c r="F1" s="173"/>
      <c r="G1" s="173"/>
      <c r="H1" s="173"/>
      <c r="I1" s="173"/>
      <c r="J1" s="173"/>
      <c r="K1" s="173"/>
      <c r="L1" s="173"/>
      <c r="M1" s="173"/>
    </row>
    <row r="2" spans="1:15" ht="19.5" customHeight="1" thickBot="1">
      <c r="B2" s="355" t="s">
        <v>447</v>
      </c>
      <c r="C2" s="180" t="s">
        <v>455</v>
      </c>
      <c r="D2" s="181"/>
      <c r="E2" s="181"/>
      <c r="F2" s="181"/>
      <c r="G2" s="182"/>
      <c r="H2" s="355" t="s">
        <v>456</v>
      </c>
      <c r="I2" s="355" t="s">
        <v>457</v>
      </c>
      <c r="J2" s="355" t="s">
        <v>458</v>
      </c>
      <c r="K2" s="355" t="s">
        <v>459</v>
      </c>
      <c r="L2" s="355" t="s">
        <v>460</v>
      </c>
      <c r="M2" s="355" t="s">
        <v>134</v>
      </c>
      <c r="N2" s="357" t="s">
        <v>461</v>
      </c>
      <c r="O2" s="355" t="s">
        <v>462</v>
      </c>
    </row>
    <row r="3" spans="1:15" ht="19.5" customHeight="1" thickBot="1">
      <c r="B3" s="356"/>
      <c r="C3" s="183" t="s">
        <v>463</v>
      </c>
      <c r="D3" s="184" t="s">
        <v>464</v>
      </c>
      <c r="E3" s="184" t="s">
        <v>465</v>
      </c>
      <c r="F3" s="184" t="s">
        <v>466</v>
      </c>
      <c r="G3" s="185" t="s">
        <v>467</v>
      </c>
      <c r="H3" s="356"/>
      <c r="I3" s="356"/>
      <c r="J3" s="356"/>
      <c r="K3" s="356"/>
      <c r="L3" s="356"/>
      <c r="M3" s="356"/>
      <c r="N3" s="358"/>
      <c r="O3" s="356"/>
    </row>
    <row r="4" spans="1:15" ht="96.75" customHeight="1">
      <c r="B4" s="94">
        <v>1</v>
      </c>
      <c r="C4" s="95" t="s">
        <v>605</v>
      </c>
      <c r="D4" s="217" t="s">
        <v>606</v>
      </c>
      <c r="E4" s="217" t="s">
        <v>607</v>
      </c>
      <c r="F4" s="217" t="s">
        <v>608</v>
      </c>
      <c r="G4" s="218"/>
      <c r="H4" s="186" t="s">
        <v>609</v>
      </c>
      <c r="I4" s="226" t="s">
        <v>658</v>
      </c>
      <c r="J4" s="187" t="s">
        <v>648</v>
      </c>
      <c r="K4" s="188" t="s">
        <v>657</v>
      </c>
      <c r="L4" s="225" t="s">
        <v>649</v>
      </c>
      <c r="M4" s="188"/>
      <c r="N4" s="189" t="s">
        <v>646</v>
      </c>
      <c r="O4" s="190" t="s">
        <v>647</v>
      </c>
    </row>
    <row r="5" spans="1:15" ht="148.5">
      <c r="B5" s="96">
        <v>2</v>
      </c>
      <c r="C5" s="531" t="s">
        <v>697</v>
      </c>
      <c r="D5" s="217" t="s">
        <v>606</v>
      </c>
      <c r="E5" s="217" t="s">
        <v>698</v>
      </c>
      <c r="F5" s="217" t="s">
        <v>699</v>
      </c>
      <c r="G5" s="218" t="s">
        <v>700</v>
      </c>
      <c r="H5" s="191" t="s">
        <v>701</v>
      </c>
      <c r="I5" s="532" t="s">
        <v>702</v>
      </c>
      <c r="J5" s="187" t="s">
        <v>703</v>
      </c>
      <c r="K5" s="188" t="s">
        <v>706</v>
      </c>
      <c r="L5" s="533" t="s">
        <v>704</v>
      </c>
      <c r="M5" s="188"/>
      <c r="N5" s="188" t="s">
        <v>478</v>
      </c>
      <c r="O5" s="190" t="s">
        <v>705</v>
      </c>
    </row>
    <row r="6" spans="1:15" ht="63.95" customHeight="1">
      <c r="B6" s="96"/>
      <c r="C6" s="97"/>
      <c r="D6" s="98"/>
      <c r="E6" s="98"/>
      <c r="F6" s="98"/>
      <c r="G6" s="99"/>
      <c r="H6" s="191"/>
      <c r="I6" s="187"/>
      <c r="J6" s="187"/>
      <c r="K6" s="188"/>
      <c r="L6" s="188"/>
      <c r="M6" s="188"/>
      <c r="N6" s="188"/>
      <c r="O6" s="190"/>
    </row>
    <row r="7" spans="1:15" ht="63.95" customHeight="1">
      <c r="B7" s="96"/>
      <c r="C7" s="97"/>
      <c r="D7" s="98"/>
      <c r="E7" s="98"/>
      <c r="F7" s="98"/>
      <c r="G7" s="99"/>
      <c r="H7" s="191"/>
      <c r="I7" s="187"/>
      <c r="J7" s="187"/>
      <c r="K7" s="188"/>
      <c r="L7" s="188"/>
      <c r="M7" s="188"/>
      <c r="N7" s="188"/>
      <c r="O7" s="190"/>
    </row>
    <row r="8" spans="1:15" ht="63.95" customHeight="1">
      <c r="B8" s="96"/>
      <c r="C8" s="97"/>
      <c r="D8" s="98"/>
      <c r="E8" s="98"/>
      <c r="F8" s="98"/>
      <c r="G8" s="99"/>
      <c r="H8" s="191"/>
      <c r="I8" s="187"/>
      <c r="J8" s="187"/>
      <c r="K8" s="188"/>
      <c r="L8" s="188"/>
      <c r="M8" s="188"/>
      <c r="N8" s="188"/>
      <c r="O8" s="190"/>
    </row>
    <row r="9" spans="1:15" ht="63.95" customHeight="1" thickBot="1">
      <c r="B9" s="100"/>
      <c r="C9" s="101"/>
      <c r="D9" s="102"/>
      <c r="E9" s="102"/>
      <c r="F9" s="102"/>
      <c r="G9" s="103"/>
      <c r="H9" s="192"/>
      <c r="I9" s="193"/>
      <c r="J9" s="193"/>
      <c r="K9" s="194"/>
      <c r="L9" s="195"/>
      <c r="M9" s="195"/>
      <c r="N9" s="194"/>
      <c r="O9" s="195"/>
    </row>
  </sheetData>
  <mergeCells count="9">
    <mergeCell ref="M2:M3"/>
    <mergeCell ref="N2:N3"/>
    <mergeCell ref="O2:O3"/>
    <mergeCell ref="B2:B3"/>
    <mergeCell ref="H2:H3"/>
    <mergeCell ref="I2:I3"/>
    <mergeCell ref="J2:J3"/>
    <mergeCell ref="K2:K3"/>
    <mergeCell ref="L2:L3"/>
  </mergeCells>
  <phoneticPr fontId="3"/>
  <hyperlinks>
    <hyperlink ref="L4" r:id="rId1"/>
    <hyperlink ref="I5" r:id="rId2" display="Arc10.3.1環境でもArc10.1巻京都同一の結果が得られることを確認する。"/>
    <hyperlink ref="L5" r:id="rId3"/>
  </hyperlinks>
  <pageMargins left="0.75" right="0.75" top="1" bottom="1" header="0.51200000000000001" footer="0.51200000000000001"/>
  <pageSetup paperSize="9" orientation="landscape" r:id="rId4"/>
  <headerFooter alignWithMargins="0">
    <oddHeader>&amp;L[&amp;F]&amp;C&amp;A&amp;R&amp;P/&amp;N</oddHeader>
  </headerFooter>
  <legacy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C4" sqref="C4"/>
    </sheetView>
  </sheetViews>
  <sheetFormatPr defaultRowHeight="18.75"/>
  <cols>
    <col min="1" max="1" width="2.5" style="140" customWidth="1"/>
    <col min="2" max="2" width="5" style="140" customWidth="1"/>
    <col min="3" max="3" width="15.25" style="164" bestFit="1" customWidth="1"/>
    <col min="4" max="5" width="68.75" style="139" customWidth="1"/>
    <col min="6" max="6" width="9.875" style="139" bestFit="1" customWidth="1"/>
    <col min="7" max="8" width="11.625" style="139" bestFit="1" customWidth="1"/>
    <col min="9" max="9" width="31.25" style="139" customWidth="1"/>
    <col min="10" max="256" width="5" style="139" customWidth="1"/>
    <col min="257" max="16384" width="9" style="139"/>
  </cols>
  <sheetData>
    <row r="1" spans="2:9" ht="24.75">
      <c r="B1" s="138" t="s">
        <v>323</v>
      </c>
    </row>
    <row r="2" spans="2:9" ht="19.5" thickBot="1"/>
    <row r="3" spans="2:9" ht="19.5" thickBot="1">
      <c r="B3" s="130" t="s">
        <v>324</v>
      </c>
      <c r="C3" s="129" t="s">
        <v>329</v>
      </c>
      <c r="D3" s="118" t="s">
        <v>325</v>
      </c>
      <c r="E3" s="118" t="s">
        <v>326</v>
      </c>
      <c r="F3" s="118" t="s">
        <v>327</v>
      </c>
      <c r="G3" s="118" t="s">
        <v>328</v>
      </c>
      <c r="H3" s="118" t="s">
        <v>331</v>
      </c>
      <c r="I3" s="119" t="s">
        <v>330</v>
      </c>
    </row>
    <row r="4" spans="2:9">
      <c r="B4" s="141">
        <v>1</v>
      </c>
      <c r="C4" s="165"/>
      <c r="D4" s="142"/>
      <c r="E4" s="142"/>
      <c r="F4" s="143"/>
      <c r="G4" s="144"/>
      <c r="H4" s="145"/>
      <c r="I4" s="168"/>
    </row>
    <row r="5" spans="2:9">
      <c r="B5" s="146">
        <v>2</v>
      </c>
      <c r="C5" s="166"/>
      <c r="D5" s="169"/>
      <c r="E5" s="169"/>
      <c r="F5" s="148"/>
      <c r="G5" s="170"/>
      <c r="H5" s="148"/>
      <c r="I5" s="149"/>
    </row>
    <row r="6" spans="2:9">
      <c r="B6" s="146">
        <v>3</v>
      </c>
      <c r="C6" s="166"/>
      <c r="D6" s="147"/>
      <c r="E6" s="147"/>
      <c r="F6" s="148"/>
      <c r="G6" s="148"/>
      <c r="H6" s="148"/>
      <c r="I6" s="149"/>
    </row>
    <row r="7" spans="2:9">
      <c r="B7" s="146">
        <v>4</v>
      </c>
      <c r="C7" s="166"/>
      <c r="D7" s="147"/>
      <c r="E7" s="147"/>
      <c r="F7" s="148"/>
      <c r="G7" s="148"/>
      <c r="H7" s="148"/>
      <c r="I7" s="149"/>
    </row>
    <row r="8" spans="2:9">
      <c r="B8" s="146">
        <v>5</v>
      </c>
      <c r="C8" s="166"/>
      <c r="D8" s="147"/>
      <c r="E8" s="147"/>
      <c r="F8" s="148"/>
      <c r="G8" s="148"/>
      <c r="H8" s="148"/>
      <c r="I8" s="149"/>
    </row>
    <row r="9" spans="2:9">
      <c r="B9" s="146">
        <v>6</v>
      </c>
      <c r="C9" s="166"/>
      <c r="D9" s="147"/>
      <c r="E9" s="147"/>
      <c r="F9" s="148"/>
      <c r="G9" s="148"/>
      <c r="H9" s="148"/>
      <c r="I9" s="149"/>
    </row>
    <row r="10" spans="2:9">
      <c r="B10" s="146">
        <v>7</v>
      </c>
      <c r="C10" s="166"/>
      <c r="D10" s="147"/>
      <c r="E10" s="147"/>
      <c r="F10" s="148"/>
      <c r="G10" s="148"/>
      <c r="H10" s="148"/>
      <c r="I10" s="149"/>
    </row>
    <row r="11" spans="2:9">
      <c r="B11" s="146">
        <v>8</v>
      </c>
      <c r="C11" s="166"/>
      <c r="D11" s="147"/>
      <c r="E11" s="147"/>
      <c r="F11" s="148"/>
      <c r="G11" s="148"/>
      <c r="H11" s="148"/>
      <c r="I11" s="149"/>
    </row>
    <row r="12" spans="2:9">
      <c r="B12" s="146">
        <v>9</v>
      </c>
      <c r="C12" s="166"/>
      <c r="D12" s="147"/>
      <c r="E12" s="147"/>
      <c r="F12" s="148"/>
      <c r="G12" s="148"/>
      <c r="H12" s="148"/>
      <c r="I12" s="149"/>
    </row>
    <row r="13" spans="2:9">
      <c r="B13" s="146">
        <v>10</v>
      </c>
      <c r="C13" s="166"/>
      <c r="D13" s="147"/>
      <c r="E13" s="147"/>
      <c r="F13" s="148"/>
      <c r="G13" s="148"/>
      <c r="H13" s="148"/>
      <c r="I13" s="149"/>
    </row>
    <row r="14" spans="2:9">
      <c r="B14" s="146"/>
      <c r="C14" s="166"/>
      <c r="D14" s="147"/>
      <c r="E14" s="147"/>
      <c r="F14" s="148"/>
      <c r="G14" s="148"/>
      <c r="H14" s="148"/>
      <c r="I14" s="149"/>
    </row>
    <row r="15" spans="2:9">
      <c r="B15" s="146"/>
      <c r="C15" s="166"/>
      <c r="D15" s="147"/>
      <c r="E15" s="147"/>
      <c r="F15" s="148"/>
      <c r="G15" s="148"/>
      <c r="H15" s="148"/>
      <c r="I15" s="149"/>
    </row>
    <row r="16" spans="2:9">
      <c r="B16" s="146"/>
      <c r="C16" s="166"/>
      <c r="D16" s="147"/>
      <c r="E16" s="147"/>
      <c r="F16" s="148"/>
      <c r="G16" s="148"/>
      <c r="H16" s="148"/>
      <c r="I16" s="149"/>
    </row>
    <row r="17" spans="2:9">
      <c r="B17" s="146"/>
      <c r="C17" s="166"/>
      <c r="D17" s="147"/>
      <c r="E17" s="147"/>
      <c r="F17" s="148"/>
      <c r="G17" s="148"/>
      <c r="H17" s="148"/>
      <c r="I17" s="149"/>
    </row>
    <row r="18" spans="2:9">
      <c r="B18" s="146"/>
      <c r="C18" s="166"/>
      <c r="D18" s="147"/>
      <c r="E18" s="147"/>
      <c r="F18" s="148"/>
      <c r="G18" s="148"/>
      <c r="H18" s="148"/>
      <c r="I18" s="149"/>
    </row>
    <row r="19" spans="2:9">
      <c r="B19" s="146"/>
      <c r="C19" s="166"/>
      <c r="D19" s="147"/>
      <c r="E19" s="147"/>
      <c r="F19" s="148"/>
      <c r="G19" s="148"/>
      <c r="H19" s="148"/>
      <c r="I19" s="149"/>
    </row>
    <row r="20" spans="2:9">
      <c r="B20" s="146"/>
      <c r="C20" s="166"/>
      <c r="D20" s="147"/>
      <c r="E20" s="147"/>
      <c r="F20" s="148"/>
      <c r="G20" s="148"/>
      <c r="H20" s="148"/>
      <c r="I20" s="149"/>
    </row>
    <row r="21" spans="2:9">
      <c r="B21" s="146"/>
      <c r="C21" s="166"/>
      <c r="D21" s="147"/>
      <c r="E21" s="147"/>
      <c r="F21" s="148"/>
      <c r="G21" s="148"/>
      <c r="H21" s="148"/>
      <c r="I21" s="149"/>
    </row>
    <row r="22" spans="2:9">
      <c r="B22" s="146"/>
      <c r="C22" s="166"/>
      <c r="D22" s="147"/>
      <c r="E22" s="147"/>
      <c r="F22" s="148"/>
      <c r="G22" s="148"/>
      <c r="H22" s="148"/>
      <c r="I22" s="149"/>
    </row>
    <row r="23" spans="2:9" ht="19.5" thickBot="1">
      <c r="B23" s="150"/>
      <c r="C23" s="167"/>
      <c r="D23" s="151"/>
      <c r="E23" s="151"/>
      <c r="F23" s="152"/>
      <c r="G23" s="152"/>
      <c r="H23" s="152"/>
      <c r="I23" s="153"/>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topLeftCell="A7" workbookViewId="0">
      <selection activeCell="AT27" sqref="AT27:AV27"/>
    </sheetView>
  </sheetViews>
  <sheetFormatPr defaultColWidth="4.5" defaultRowHeight="16.5" customHeight="1"/>
  <cols>
    <col min="1" max="1" width="2.25" style="154" customWidth="1"/>
    <col min="2" max="3" width="4.5" style="154" customWidth="1"/>
    <col min="4" max="4" width="4.5" style="157" customWidth="1"/>
    <col min="5" max="48" width="4.5" style="154" customWidth="1"/>
    <col min="49" max="49" width="4.5" style="156" customWidth="1"/>
    <col min="50" max="51" width="4.5" style="172" customWidth="1"/>
    <col min="52" max="53" width="4.5" style="156" customWidth="1"/>
    <col min="54" max="256" width="4.5" style="154" customWidth="1"/>
    <col min="257" max="16384" width="4.5" style="154"/>
  </cols>
  <sheetData>
    <row r="1" spans="2:56" ht="16.5" customHeight="1">
      <c r="B1" s="529" t="s">
        <v>437</v>
      </c>
      <c r="C1" s="529"/>
      <c r="D1" s="529"/>
      <c r="E1" s="529"/>
      <c r="F1" s="529"/>
      <c r="G1" s="529"/>
      <c r="H1" s="529"/>
      <c r="I1" s="529"/>
      <c r="J1" s="529"/>
      <c r="K1" s="529"/>
      <c r="L1" s="529"/>
      <c r="M1" s="529"/>
      <c r="N1" s="529"/>
      <c r="AE1" s="155"/>
      <c r="AF1" s="523"/>
      <c r="AG1" s="523"/>
      <c r="AH1" s="525"/>
      <c r="AI1" s="525"/>
      <c r="AJ1" s="525"/>
      <c r="AK1" s="155"/>
      <c r="AL1" s="523"/>
      <c r="AM1" s="523"/>
      <c r="AN1" s="525"/>
      <c r="AO1" s="525"/>
      <c r="AP1" s="525"/>
      <c r="AQ1" s="155"/>
      <c r="AR1" s="530" t="s">
        <v>242</v>
      </c>
      <c r="AS1" s="530"/>
      <c r="AT1" s="522" t="s">
        <v>646</v>
      </c>
      <c r="AU1" s="522"/>
      <c r="AV1" s="522"/>
      <c r="AX1" s="172" t="s">
        <v>444</v>
      </c>
    </row>
    <row r="2" spans="2:56" ht="16.5" customHeight="1">
      <c r="B2" s="529"/>
      <c r="C2" s="529"/>
      <c r="D2" s="529"/>
      <c r="E2" s="529"/>
      <c r="F2" s="529"/>
      <c r="G2" s="529"/>
      <c r="H2" s="529"/>
      <c r="I2" s="529"/>
      <c r="J2" s="529"/>
      <c r="K2" s="529"/>
      <c r="L2" s="529"/>
      <c r="M2" s="529"/>
      <c r="N2" s="529"/>
      <c r="AE2" s="155"/>
      <c r="AF2" s="523"/>
      <c r="AG2" s="523"/>
      <c r="AH2" s="524"/>
      <c r="AI2" s="525"/>
      <c r="AJ2" s="525"/>
      <c r="AK2" s="155"/>
      <c r="AL2" s="523"/>
      <c r="AM2" s="523"/>
      <c r="AN2" s="524"/>
      <c r="AO2" s="525"/>
      <c r="AP2" s="525"/>
      <c r="AQ2" s="155"/>
      <c r="AR2" s="526" t="s">
        <v>243</v>
      </c>
      <c r="AS2" s="526"/>
      <c r="AT2" s="527">
        <v>42900</v>
      </c>
      <c r="AU2" s="528"/>
      <c r="AV2" s="528"/>
      <c r="AX2" s="172" t="s">
        <v>443</v>
      </c>
    </row>
    <row r="3" spans="2:56" ht="16.5" customHeight="1" thickBot="1">
      <c r="AJ3" s="199"/>
      <c r="AK3" s="199"/>
      <c r="AL3" s="159"/>
      <c r="AM3" s="199"/>
      <c r="AN3" s="199"/>
    </row>
    <row r="4" spans="2:56" ht="16.5" customHeight="1" thickBot="1">
      <c r="B4" s="511" t="s">
        <v>244</v>
      </c>
      <c r="C4" s="512"/>
      <c r="D4" s="512"/>
      <c r="E4" s="513" t="s">
        <v>651</v>
      </c>
      <c r="F4" s="514"/>
      <c r="G4" s="514"/>
      <c r="H4" s="514"/>
      <c r="I4" s="514"/>
      <c r="J4" s="514"/>
      <c r="K4" s="514"/>
      <c r="L4" s="515"/>
      <c r="M4" s="516"/>
      <c r="N4" s="517"/>
      <c r="O4" s="518"/>
      <c r="P4" s="519"/>
      <c r="Q4" s="519"/>
      <c r="R4" s="519"/>
      <c r="S4" s="160"/>
      <c r="Y4" s="520" t="s">
        <v>245</v>
      </c>
      <c r="Z4" s="521"/>
      <c r="AA4" s="510" t="s">
        <v>25</v>
      </c>
      <c r="AB4" s="508"/>
      <c r="AC4" s="508"/>
      <c r="AD4" s="508" t="s">
        <v>246</v>
      </c>
      <c r="AE4" s="508"/>
      <c r="AF4" s="508" t="s">
        <v>247</v>
      </c>
      <c r="AG4" s="508"/>
      <c r="AH4" s="508"/>
      <c r="AI4" s="490" t="s">
        <v>248</v>
      </c>
      <c r="AJ4" s="491"/>
      <c r="AK4" s="509"/>
      <c r="AL4" s="510" t="s">
        <v>25</v>
      </c>
      <c r="AM4" s="508"/>
      <c r="AN4" s="508"/>
      <c r="AO4" s="508" t="s">
        <v>246</v>
      </c>
      <c r="AP4" s="508"/>
      <c r="AQ4" s="508" t="s">
        <v>247</v>
      </c>
      <c r="AR4" s="508"/>
      <c r="AS4" s="508"/>
      <c r="AT4" s="490" t="s">
        <v>248</v>
      </c>
      <c r="AU4" s="491"/>
      <c r="AV4" s="492"/>
      <c r="AW4" s="154"/>
      <c r="AX4" s="172" t="s">
        <v>446</v>
      </c>
      <c r="BA4" s="156" t="str">
        <f>IF(ISBLANK(AA8), "", AA8)</f>
        <v/>
      </c>
      <c r="BB4" s="156"/>
      <c r="BC4" s="156"/>
      <c r="BD4" s="156"/>
    </row>
    <row r="5" spans="2:56" ht="16.5" customHeight="1">
      <c r="B5" s="493" t="s">
        <v>249</v>
      </c>
      <c r="C5" s="494"/>
      <c r="D5" s="494"/>
      <c r="E5" s="416" t="s">
        <v>275</v>
      </c>
      <c r="F5" s="417"/>
      <c r="G5" s="417"/>
      <c r="H5" s="417"/>
      <c r="I5" s="417"/>
      <c r="J5" s="417"/>
      <c r="K5" s="417"/>
      <c r="L5" s="418"/>
      <c r="M5" s="495" t="s">
        <v>251</v>
      </c>
      <c r="N5" s="496"/>
      <c r="O5" s="497"/>
      <c r="P5" s="498"/>
      <c r="Q5" s="499"/>
      <c r="R5" s="499"/>
      <c r="S5" s="499"/>
      <c r="T5" s="499"/>
      <c r="U5" s="499"/>
      <c r="V5" s="499"/>
      <c r="W5" s="500"/>
      <c r="Y5" s="453"/>
      <c r="Z5" s="455"/>
      <c r="AA5" s="501" t="s">
        <v>652</v>
      </c>
      <c r="AB5" s="502"/>
      <c r="AC5" s="503"/>
      <c r="AD5" s="444" t="s">
        <v>654</v>
      </c>
      <c r="AE5" s="444"/>
      <c r="AF5" s="444" t="s">
        <v>252</v>
      </c>
      <c r="AG5" s="444"/>
      <c r="AH5" s="444"/>
      <c r="AI5" s="478">
        <v>42900</v>
      </c>
      <c r="AJ5" s="478"/>
      <c r="AK5" s="504"/>
      <c r="AL5" s="505"/>
      <c r="AM5" s="506"/>
      <c r="AN5" s="507"/>
      <c r="AO5" s="444"/>
      <c r="AP5" s="444"/>
      <c r="AQ5" s="444"/>
      <c r="AR5" s="444"/>
      <c r="AS5" s="444"/>
      <c r="AT5" s="477"/>
      <c r="AU5" s="478"/>
      <c r="AV5" s="479"/>
      <c r="AW5" s="154"/>
      <c r="AX5" s="172" t="str">
        <f>IF(ISBLANK(AA5), "", AA5)</f>
        <v>村上 翔太朗</v>
      </c>
      <c r="BA5" s="156" t="str">
        <f>IF(ISBLANK(AA9), "", AA9)</f>
        <v/>
      </c>
      <c r="BB5" s="156"/>
      <c r="BC5" s="156"/>
      <c r="BD5" s="156"/>
    </row>
    <row r="6" spans="2:56" ht="16.5" customHeight="1" thickBot="1">
      <c r="B6" s="480" t="s">
        <v>253</v>
      </c>
      <c r="C6" s="481"/>
      <c r="D6" s="482"/>
      <c r="E6" s="483"/>
      <c r="F6" s="484"/>
      <c r="G6" s="484"/>
      <c r="H6" s="484"/>
      <c r="I6" s="484"/>
      <c r="J6" s="484"/>
      <c r="K6" s="484"/>
      <c r="L6" s="485"/>
      <c r="M6" s="486" t="s">
        <v>254</v>
      </c>
      <c r="N6" s="487"/>
      <c r="O6" s="488"/>
      <c r="P6" s="489" t="s">
        <v>281</v>
      </c>
      <c r="Q6" s="420"/>
      <c r="R6" s="420"/>
      <c r="S6" s="420"/>
      <c r="T6" s="420"/>
      <c r="U6" s="420"/>
      <c r="V6" s="420"/>
      <c r="W6" s="421"/>
      <c r="Y6" s="453"/>
      <c r="Z6" s="455"/>
      <c r="AA6" s="468" t="s">
        <v>653</v>
      </c>
      <c r="AB6" s="469"/>
      <c r="AC6" s="470"/>
      <c r="AD6" s="444" t="s">
        <v>654</v>
      </c>
      <c r="AE6" s="444"/>
      <c r="AF6" s="445" t="s">
        <v>252</v>
      </c>
      <c r="AG6" s="445"/>
      <c r="AH6" s="445"/>
      <c r="AI6" s="430">
        <v>42901</v>
      </c>
      <c r="AJ6" s="430"/>
      <c r="AK6" s="446"/>
      <c r="AL6" s="447"/>
      <c r="AM6" s="448"/>
      <c r="AN6" s="449"/>
      <c r="AO6" s="445"/>
      <c r="AP6" s="445"/>
      <c r="AQ6" s="445"/>
      <c r="AR6" s="445"/>
      <c r="AS6" s="445"/>
      <c r="AT6" s="430"/>
      <c r="AU6" s="430"/>
      <c r="AV6" s="431"/>
      <c r="AW6" s="154"/>
      <c r="AX6" s="172" t="str">
        <f t="shared" ref="AX6:AX17" si="0">IF(ISBLANK(AA6), "", AA6)</f>
        <v>松本 翔平</v>
      </c>
      <c r="BA6" s="156" t="str">
        <f>IF(ISBLANK(AA10), "", AA10)</f>
        <v/>
      </c>
      <c r="BB6" s="156"/>
      <c r="BC6" s="156"/>
      <c r="BD6" s="156"/>
    </row>
    <row r="7" spans="2:56" ht="16.5" customHeight="1" thickBot="1">
      <c r="Y7" s="453"/>
      <c r="Z7" s="455"/>
      <c r="AA7" s="468" t="s">
        <v>646</v>
      </c>
      <c r="AB7" s="469"/>
      <c r="AC7" s="470"/>
      <c r="AD7" s="444" t="s">
        <v>654</v>
      </c>
      <c r="AE7" s="444"/>
      <c r="AF7" s="471" t="s">
        <v>256</v>
      </c>
      <c r="AG7" s="472"/>
      <c r="AH7" s="473"/>
      <c r="AI7" s="474" t="s">
        <v>655</v>
      </c>
      <c r="AJ7" s="430"/>
      <c r="AK7" s="446"/>
      <c r="AL7" s="447"/>
      <c r="AM7" s="448"/>
      <c r="AN7" s="449"/>
      <c r="AO7" s="445"/>
      <c r="AP7" s="445"/>
      <c r="AQ7" s="445"/>
      <c r="AR7" s="445"/>
      <c r="AS7" s="445"/>
      <c r="AT7" s="430"/>
      <c r="AU7" s="430"/>
      <c r="AV7" s="431"/>
      <c r="AW7" s="154"/>
      <c r="AX7" s="172" t="str">
        <f t="shared" si="0"/>
        <v>青山 賢</v>
      </c>
      <c r="BA7" s="156" t="str">
        <f>IF(ISBLANK(AL5), "", AL5)</f>
        <v/>
      </c>
      <c r="BB7" s="156"/>
      <c r="BC7" s="156"/>
      <c r="BD7" s="156"/>
    </row>
    <row r="8" spans="2:56" ht="16.5" customHeight="1" thickBot="1">
      <c r="B8" s="401" t="s">
        <v>257</v>
      </c>
      <c r="C8" s="397"/>
      <c r="D8" s="398"/>
      <c r="E8" s="475">
        <v>42900</v>
      </c>
      <c r="F8" s="475"/>
      <c r="G8" s="475"/>
      <c r="H8" s="161" t="s">
        <v>258</v>
      </c>
      <c r="I8" s="475">
        <v>42902</v>
      </c>
      <c r="J8" s="475"/>
      <c r="K8" s="476"/>
      <c r="Y8" s="453"/>
      <c r="Z8" s="455"/>
      <c r="AA8" s="468"/>
      <c r="AB8" s="469"/>
      <c r="AC8" s="470"/>
      <c r="AD8" s="444"/>
      <c r="AE8" s="444"/>
      <c r="AF8" s="445"/>
      <c r="AG8" s="445"/>
      <c r="AH8" s="445"/>
      <c r="AI8" s="474"/>
      <c r="AJ8" s="430"/>
      <c r="AK8" s="446"/>
      <c r="AL8" s="447"/>
      <c r="AM8" s="448"/>
      <c r="AN8" s="449"/>
      <c r="AO8" s="445"/>
      <c r="AP8" s="445"/>
      <c r="AQ8" s="445"/>
      <c r="AR8" s="445"/>
      <c r="AS8" s="445"/>
      <c r="AT8" s="430"/>
      <c r="AU8" s="430"/>
      <c r="AV8" s="431"/>
      <c r="AW8" s="154"/>
      <c r="AX8" s="172" t="str">
        <f t="shared" si="0"/>
        <v/>
      </c>
      <c r="BA8" s="156" t="str">
        <f>IF(ISBLANK(AL6), "", AL6)</f>
        <v/>
      </c>
      <c r="BB8" s="156"/>
      <c r="BC8" s="156"/>
      <c r="BD8" s="156"/>
    </row>
    <row r="9" spans="2:56" ht="16.5" customHeight="1">
      <c r="B9" s="450" t="s">
        <v>322</v>
      </c>
      <c r="C9" s="451"/>
      <c r="D9" s="452"/>
      <c r="E9" s="459" t="s">
        <v>650</v>
      </c>
      <c r="F9" s="460"/>
      <c r="G9" s="460"/>
      <c r="H9" s="460"/>
      <c r="I9" s="460"/>
      <c r="J9" s="460"/>
      <c r="K9" s="460"/>
      <c r="L9" s="461"/>
      <c r="M9" s="461"/>
      <c r="N9" s="461"/>
      <c r="O9" s="461"/>
      <c r="P9" s="461"/>
      <c r="Q9" s="461"/>
      <c r="R9" s="461"/>
      <c r="S9" s="461"/>
      <c r="T9" s="461"/>
      <c r="U9" s="461"/>
      <c r="V9" s="461"/>
      <c r="W9" s="462"/>
      <c r="Y9" s="453"/>
      <c r="Z9" s="455"/>
      <c r="AA9" s="468"/>
      <c r="AB9" s="469"/>
      <c r="AC9" s="470"/>
      <c r="AD9" s="444"/>
      <c r="AE9" s="444"/>
      <c r="AF9" s="445"/>
      <c r="AG9" s="445"/>
      <c r="AH9" s="445"/>
      <c r="AI9" s="430"/>
      <c r="AJ9" s="430"/>
      <c r="AK9" s="446"/>
      <c r="AL9" s="447"/>
      <c r="AM9" s="448"/>
      <c r="AN9" s="449"/>
      <c r="AO9" s="445"/>
      <c r="AP9" s="445"/>
      <c r="AQ9" s="445"/>
      <c r="AR9" s="445"/>
      <c r="AS9" s="445"/>
      <c r="AT9" s="430"/>
      <c r="AU9" s="430"/>
      <c r="AV9" s="431"/>
      <c r="AW9" s="154"/>
      <c r="AX9" s="172" t="str">
        <f t="shared" si="0"/>
        <v/>
      </c>
      <c r="BA9" s="156" t="str">
        <f>IF(ISBLANK(AL7), "", AL7)</f>
        <v/>
      </c>
      <c r="BB9" s="156"/>
      <c r="BC9" s="156"/>
      <c r="BD9" s="156"/>
    </row>
    <row r="10" spans="2:56" ht="16.5" customHeight="1">
      <c r="B10" s="453"/>
      <c r="C10" s="454"/>
      <c r="D10" s="455"/>
      <c r="E10" s="463"/>
      <c r="F10" s="460"/>
      <c r="G10" s="460"/>
      <c r="H10" s="460"/>
      <c r="I10" s="460"/>
      <c r="J10" s="460"/>
      <c r="K10" s="460"/>
      <c r="L10" s="460"/>
      <c r="M10" s="460"/>
      <c r="N10" s="460"/>
      <c r="O10" s="460"/>
      <c r="P10" s="460"/>
      <c r="Q10" s="460"/>
      <c r="R10" s="460"/>
      <c r="S10" s="460"/>
      <c r="T10" s="460"/>
      <c r="U10" s="460"/>
      <c r="V10" s="460"/>
      <c r="W10" s="464"/>
      <c r="Y10" s="453"/>
      <c r="Z10" s="455"/>
      <c r="AA10" s="468"/>
      <c r="AB10" s="469"/>
      <c r="AC10" s="470"/>
      <c r="AD10" s="444"/>
      <c r="AE10" s="444"/>
      <c r="AF10" s="445"/>
      <c r="AG10" s="445"/>
      <c r="AH10" s="445"/>
      <c r="AI10" s="430"/>
      <c r="AJ10" s="430"/>
      <c r="AK10" s="446"/>
      <c r="AL10" s="447"/>
      <c r="AM10" s="448"/>
      <c r="AN10" s="449"/>
      <c r="AO10" s="445"/>
      <c r="AP10" s="445"/>
      <c r="AQ10" s="445"/>
      <c r="AR10" s="445"/>
      <c r="AS10" s="445"/>
      <c r="AT10" s="430"/>
      <c r="AU10" s="430"/>
      <c r="AV10" s="431"/>
      <c r="AW10" s="154"/>
      <c r="AX10" s="172" t="str">
        <f t="shared" si="0"/>
        <v/>
      </c>
      <c r="BA10" s="156" t="str">
        <f>IF(ISBLANK(AL8), "", AL8)</f>
        <v/>
      </c>
      <c r="BB10" s="156"/>
      <c r="BC10" s="156"/>
      <c r="BD10" s="156"/>
    </row>
    <row r="11" spans="2:56" ht="16.5" customHeight="1">
      <c r="B11" s="453"/>
      <c r="C11" s="454"/>
      <c r="D11" s="455"/>
      <c r="E11" s="463"/>
      <c r="F11" s="460"/>
      <c r="G11" s="460"/>
      <c r="H11" s="460"/>
      <c r="I11" s="460"/>
      <c r="J11" s="460"/>
      <c r="K11" s="460"/>
      <c r="L11" s="460"/>
      <c r="M11" s="460"/>
      <c r="N11" s="460"/>
      <c r="O11" s="460"/>
      <c r="P11" s="460"/>
      <c r="Q11" s="460"/>
      <c r="R11" s="460"/>
      <c r="S11" s="460"/>
      <c r="T11" s="460"/>
      <c r="U11" s="460"/>
      <c r="V11" s="460"/>
      <c r="W11" s="464"/>
      <c r="Y11" s="453"/>
      <c r="Z11" s="455"/>
      <c r="AA11" s="468"/>
      <c r="AB11" s="469"/>
      <c r="AC11" s="470"/>
      <c r="AD11" s="444"/>
      <c r="AE11" s="444"/>
      <c r="AF11" s="445"/>
      <c r="AG11" s="445"/>
      <c r="AH11" s="445"/>
      <c r="AI11" s="430"/>
      <c r="AJ11" s="430"/>
      <c r="AK11" s="446"/>
      <c r="AL11" s="447"/>
      <c r="AM11" s="448"/>
      <c r="AN11" s="449"/>
      <c r="AO11" s="445"/>
      <c r="AP11" s="445"/>
      <c r="AQ11" s="445"/>
      <c r="AR11" s="445"/>
      <c r="AS11" s="445"/>
      <c r="AT11" s="430"/>
      <c r="AU11" s="430"/>
      <c r="AV11" s="431"/>
      <c r="AW11" s="154"/>
      <c r="AX11" s="172" t="str">
        <f t="shared" si="0"/>
        <v/>
      </c>
    </row>
    <row r="12" spans="2:56" ht="16.5" customHeight="1">
      <c r="B12" s="453"/>
      <c r="C12" s="454"/>
      <c r="D12" s="455"/>
      <c r="E12" s="463"/>
      <c r="F12" s="460"/>
      <c r="G12" s="460"/>
      <c r="H12" s="460"/>
      <c r="I12" s="460"/>
      <c r="J12" s="460"/>
      <c r="K12" s="460"/>
      <c r="L12" s="460"/>
      <c r="M12" s="460"/>
      <c r="N12" s="460"/>
      <c r="O12" s="460"/>
      <c r="P12" s="460"/>
      <c r="Q12" s="460"/>
      <c r="R12" s="460"/>
      <c r="S12" s="460"/>
      <c r="T12" s="460"/>
      <c r="U12" s="460"/>
      <c r="V12" s="460"/>
      <c r="W12" s="464"/>
      <c r="Y12" s="453"/>
      <c r="Z12" s="455"/>
      <c r="AA12" s="468"/>
      <c r="AB12" s="469"/>
      <c r="AC12" s="470"/>
      <c r="AD12" s="444"/>
      <c r="AE12" s="444"/>
      <c r="AF12" s="445"/>
      <c r="AG12" s="445"/>
      <c r="AH12" s="445"/>
      <c r="AI12" s="430"/>
      <c r="AJ12" s="430"/>
      <c r="AK12" s="446"/>
      <c r="AL12" s="447"/>
      <c r="AM12" s="448"/>
      <c r="AN12" s="449"/>
      <c r="AO12" s="445"/>
      <c r="AP12" s="445"/>
      <c r="AQ12" s="445"/>
      <c r="AR12" s="445"/>
      <c r="AS12" s="445"/>
      <c r="AT12" s="430"/>
      <c r="AU12" s="430"/>
      <c r="AV12" s="431"/>
      <c r="AW12" s="154"/>
      <c r="AX12" s="172" t="str">
        <f t="shared" si="0"/>
        <v/>
      </c>
    </row>
    <row r="13" spans="2:56" ht="16.5" customHeight="1">
      <c r="B13" s="453"/>
      <c r="C13" s="454"/>
      <c r="D13" s="455"/>
      <c r="E13" s="463"/>
      <c r="F13" s="460"/>
      <c r="G13" s="460"/>
      <c r="H13" s="460"/>
      <c r="I13" s="460"/>
      <c r="J13" s="460"/>
      <c r="K13" s="460"/>
      <c r="L13" s="460"/>
      <c r="M13" s="460"/>
      <c r="N13" s="460"/>
      <c r="O13" s="460"/>
      <c r="P13" s="460"/>
      <c r="Q13" s="460"/>
      <c r="R13" s="460"/>
      <c r="S13" s="460"/>
      <c r="T13" s="460"/>
      <c r="U13" s="460"/>
      <c r="V13" s="460"/>
      <c r="W13" s="464"/>
      <c r="Y13" s="453"/>
      <c r="Z13" s="455"/>
      <c r="AA13" s="468"/>
      <c r="AB13" s="469"/>
      <c r="AC13" s="470"/>
      <c r="AD13" s="444"/>
      <c r="AE13" s="444"/>
      <c r="AF13" s="445"/>
      <c r="AG13" s="445"/>
      <c r="AH13" s="445"/>
      <c r="AI13" s="430"/>
      <c r="AJ13" s="430"/>
      <c r="AK13" s="446"/>
      <c r="AL13" s="447"/>
      <c r="AM13" s="448"/>
      <c r="AN13" s="449"/>
      <c r="AO13" s="445"/>
      <c r="AP13" s="445"/>
      <c r="AQ13" s="445"/>
      <c r="AR13" s="445"/>
      <c r="AS13" s="445"/>
      <c r="AT13" s="430"/>
      <c r="AU13" s="430"/>
      <c r="AV13" s="431"/>
      <c r="AW13" s="154"/>
      <c r="AX13" s="172" t="str">
        <f t="shared" si="0"/>
        <v/>
      </c>
      <c r="BA13" s="156" t="str">
        <f>IF(ISBLANK(AT5), "", AT5)</f>
        <v/>
      </c>
      <c r="BB13" s="156"/>
      <c r="BC13" s="156"/>
      <c r="BD13" s="156"/>
    </row>
    <row r="14" spans="2:56" ht="16.5" customHeight="1">
      <c r="B14" s="453"/>
      <c r="C14" s="454"/>
      <c r="D14" s="455"/>
      <c r="E14" s="463"/>
      <c r="F14" s="460"/>
      <c r="G14" s="460"/>
      <c r="H14" s="460"/>
      <c r="I14" s="460"/>
      <c r="J14" s="460"/>
      <c r="K14" s="460"/>
      <c r="L14" s="460"/>
      <c r="M14" s="460"/>
      <c r="N14" s="460"/>
      <c r="O14" s="460"/>
      <c r="P14" s="460"/>
      <c r="Q14" s="460"/>
      <c r="R14" s="460"/>
      <c r="S14" s="460"/>
      <c r="T14" s="460"/>
      <c r="U14" s="460"/>
      <c r="V14" s="460"/>
      <c r="W14" s="464"/>
      <c r="Y14" s="453"/>
      <c r="Z14" s="455"/>
      <c r="AA14" s="468"/>
      <c r="AB14" s="469"/>
      <c r="AC14" s="470"/>
      <c r="AD14" s="444"/>
      <c r="AE14" s="444"/>
      <c r="AF14" s="445"/>
      <c r="AG14" s="445"/>
      <c r="AH14" s="445"/>
      <c r="AI14" s="430"/>
      <c r="AJ14" s="430"/>
      <c r="AK14" s="446"/>
      <c r="AL14" s="447"/>
      <c r="AM14" s="448"/>
      <c r="AN14" s="449"/>
      <c r="AO14" s="445"/>
      <c r="AP14" s="445"/>
      <c r="AQ14" s="445"/>
      <c r="AR14" s="445"/>
      <c r="AS14" s="445"/>
      <c r="AT14" s="430"/>
      <c r="AU14" s="430"/>
      <c r="AV14" s="431"/>
      <c r="AW14" s="154"/>
      <c r="AX14" s="172" t="str">
        <f t="shared" si="0"/>
        <v/>
      </c>
      <c r="BA14" s="156" t="str">
        <f>IF(ISBLANK(AT6), "", AT6)</f>
        <v/>
      </c>
      <c r="BB14" s="156"/>
      <c r="BC14" s="156"/>
      <c r="BD14" s="156"/>
    </row>
    <row r="15" spans="2:56" ht="16.5" customHeight="1">
      <c r="B15" s="453"/>
      <c r="C15" s="454"/>
      <c r="D15" s="455"/>
      <c r="E15" s="463"/>
      <c r="F15" s="460"/>
      <c r="G15" s="460"/>
      <c r="H15" s="460"/>
      <c r="I15" s="460"/>
      <c r="J15" s="460"/>
      <c r="K15" s="460"/>
      <c r="L15" s="460"/>
      <c r="M15" s="460"/>
      <c r="N15" s="460"/>
      <c r="O15" s="460"/>
      <c r="P15" s="460"/>
      <c r="Q15" s="460"/>
      <c r="R15" s="460"/>
      <c r="S15" s="460"/>
      <c r="T15" s="460"/>
      <c r="U15" s="460"/>
      <c r="V15" s="460"/>
      <c r="W15" s="464"/>
      <c r="Y15" s="453"/>
      <c r="Z15" s="455"/>
      <c r="AA15" s="468"/>
      <c r="AB15" s="469"/>
      <c r="AC15" s="470"/>
      <c r="AD15" s="444"/>
      <c r="AE15" s="444"/>
      <c r="AF15" s="445"/>
      <c r="AG15" s="445"/>
      <c r="AH15" s="445"/>
      <c r="AI15" s="430"/>
      <c r="AJ15" s="430"/>
      <c r="AK15" s="446"/>
      <c r="AL15" s="447"/>
      <c r="AM15" s="448"/>
      <c r="AN15" s="449"/>
      <c r="AO15" s="445"/>
      <c r="AP15" s="445"/>
      <c r="AQ15" s="445"/>
      <c r="AR15" s="445"/>
      <c r="AS15" s="445"/>
      <c r="AT15" s="430"/>
      <c r="AU15" s="430"/>
      <c r="AV15" s="431"/>
      <c r="AW15" s="154"/>
      <c r="AX15" s="172" t="str">
        <f t="shared" si="0"/>
        <v/>
      </c>
      <c r="BA15" s="156" t="str">
        <f>IF(ISBLANK(AT7), "", AT7)</f>
        <v/>
      </c>
      <c r="BB15" s="156"/>
      <c r="BC15" s="156"/>
      <c r="BD15" s="156"/>
    </row>
    <row r="16" spans="2:56" ht="16.5" customHeight="1">
      <c r="B16" s="453"/>
      <c r="C16" s="454"/>
      <c r="D16" s="455"/>
      <c r="E16" s="463"/>
      <c r="F16" s="460"/>
      <c r="G16" s="460"/>
      <c r="H16" s="460"/>
      <c r="I16" s="460"/>
      <c r="J16" s="460"/>
      <c r="K16" s="460"/>
      <c r="L16" s="460"/>
      <c r="M16" s="460"/>
      <c r="N16" s="460"/>
      <c r="O16" s="460"/>
      <c r="P16" s="460"/>
      <c r="Q16" s="460"/>
      <c r="R16" s="460"/>
      <c r="S16" s="460"/>
      <c r="T16" s="460"/>
      <c r="U16" s="460"/>
      <c r="V16" s="460"/>
      <c r="W16" s="464"/>
      <c r="Y16" s="453"/>
      <c r="Z16" s="455"/>
      <c r="AA16" s="468"/>
      <c r="AB16" s="469"/>
      <c r="AC16" s="470"/>
      <c r="AD16" s="444"/>
      <c r="AE16" s="444"/>
      <c r="AF16" s="445"/>
      <c r="AG16" s="445"/>
      <c r="AH16" s="445"/>
      <c r="AI16" s="430"/>
      <c r="AJ16" s="430"/>
      <c r="AK16" s="446"/>
      <c r="AL16" s="447"/>
      <c r="AM16" s="448"/>
      <c r="AN16" s="449"/>
      <c r="AO16" s="445"/>
      <c r="AP16" s="445"/>
      <c r="AQ16" s="445"/>
      <c r="AR16" s="445"/>
      <c r="AS16" s="445"/>
      <c r="AT16" s="430"/>
      <c r="AU16" s="430"/>
      <c r="AV16" s="431"/>
      <c r="AW16" s="154"/>
      <c r="AX16" s="172" t="str">
        <f t="shared" si="0"/>
        <v/>
      </c>
      <c r="BA16" s="156" t="str">
        <f>IF(ISBLANK(AT8), "", AT8)</f>
        <v/>
      </c>
      <c r="BB16" s="156"/>
      <c r="BC16" s="156"/>
      <c r="BD16" s="156"/>
    </row>
    <row r="17" spans="2:56" ht="16.5" customHeight="1" thickBot="1">
      <c r="B17" s="456"/>
      <c r="C17" s="457"/>
      <c r="D17" s="458"/>
      <c r="E17" s="465"/>
      <c r="F17" s="466"/>
      <c r="G17" s="466"/>
      <c r="H17" s="466"/>
      <c r="I17" s="466"/>
      <c r="J17" s="466"/>
      <c r="K17" s="466"/>
      <c r="L17" s="466"/>
      <c r="M17" s="466"/>
      <c r="N17" s="466"/>
      <c r="O17" s="466"/>
      <c r="P17" s="466"/>
      <c r="Q17" s="466"/>
      <c r="R17" s="466"/>
      <c r="S17" s="466"/>
      <c r="T17" s="466"/>
      <c r="U17" s="466"/>
      <c r="V17" s="466"/>
      <c r="W17" s="467"/>
      <c r="Y17" s="456"/>
      <c r="Z17" s="458"/>
      <c r="AA17" s="432"/>
      <c r="AB17" s="433"/>
      <c r="AC17" s="434"/>
      <c r="AD17" s="435"/>
      <c r="AE17" s="435"/>
      <c r="AF17" s="436"/>
      <c r="AG17" s="436"/>
      <c r="AH17" s="436"/>
      <c r="AI17" s="437"/>
      <c r="AJ17" s="438"/>
      <c r="AK17" s="439"/>
      <c r="AL17" s="440"/>
      <c r="AM17" s="441"/>
      <c r="AN17" s="442"/>
      <c r="AO17" s="436"/>
      <c r="AP17" s="436"/>
      <c r="AQ17" s="436"/>
      <c r="AR17" s="436"/>
      <c r="AS17" s="436"/>
      <c r="AT17" s="438"/>
      <c r="AU17" s="438"/>
      <c r="AV17" s="443"/>
      <c r="AW17" s="154"/>
      <c r="AX17" s="172" t="str">
        <f t="shared" si="0"/>
        <v/>
      </c>
      <c r="BB17" s="156"/>
      <c r="BC17" s="156"/>
      <c r="BD17" s="156"/>
    </row>
    <row r="18" spans="2:56" ht="16.5" customHeight="1" thickBot="1">
      <c r="AX18" s="172" t="str">
        <f>IF(ISBLANK(AL5), "", AL5)</f>
        <v/>
      </c>
    </row>
    <row r="19" spans="2:56" ht="16.5" customHeight="1" thickBot="1">
      <c r="B19" s="402" t="s">
        <v>259</v>
      </c>
      <c r="C19" s="403"/>
      <c r="D19" s="403"/>
      <c r="E19" s="406" t="s">
        <v>656</v>
      </c>
      <c r="F19" s="407"/>
      <c r="G19" s="407"/>
      <c r="H19" s="407"/>
      <c r="I19" s="407"/>
      <c r="J19" s="407"/>
      <c r="K19" s="407"/>
      <c r="L19" s="407"/>
      <c r="M19" s="407"/>
      <c r="N19" s="407"/>
      <c r="O19" s="407"/>
      <c r="P19" s="407"/>
      <c r="Q19" s="407"/>
      <c r="R19" s="407"/>
      <c r="S19" s="407"/>
      <c r="T19" s="407"/>
      <c r="U19" s="407"/>
      <c r="V19" s="407"/>
      <c r="W19" s="408"/>
      <c r="Y19" s="412" t="s">
        <v>260</v>
      </c>
      <c r="Z19" s="413"/>
      <c r="AA19" s="416" t="s">
        <v>261</v>
      </c>
      <c r="AB19" s="417"/>
      <c r="AC19" s="417"/>
      <c r="AD19" s="417"/>
      <c r="AE19" s="417"/>
      <c r="AF19" s="417"/>
      <c r="AG19" s="417"/>
      <c r="AH19" s="417"/>
      <c r="AI19" s="417"/>
      <c r="AJ19" s="417"/>
      <c r="AK19" s="417"/>
      <c r="AL19" s="417"/>
      <c r="AM19" s="417"/>
      <c r="AN19" s="417"/>
      <c r="AO19" s="417"/>
      <c r="AP19" s="418"/>
      <c r="AR19" s="422" t="s">
        <v>262</v>
      </c>
      <c r="AS19" s="423"/>
      <c r="AT19" s="423"/>
      <c r="AU19" s="423"/>
      <c r="AV19" s="424"/>
      <c r="AX19" s="172" t="str">
        <f t="shared" ref="AX19:AX28" si="1">IF(ISBLANK(AL6), "", AL6)</f>
        <v/>
      </c>
    </row>
    <row r="20" spans="2:56" ht="16.5" customHeight="1" thickTop="1" thickBot="1">
      <c r="B20" s="404"/>
      <c r="C20" s="405"/>
      <c r="D20" s="405"/>
      <c r="E20" s="409"/>
      <c r="F20" s="410"/>
      <c r="G20" s="410"/>
      <c r="H20" s="410"/>
      <c r="I20" s="410"/>
      <c r="J20" s="410"/>
      <c r="K20" s="410"/>
      <c r="L20" s="410"/>
      <c r="M20" s="410"/>
      <c r="N20" s="410"/>
      <c r="O20" s="410"/>
      <c r="P20" s="410"/>
      <c r="Q20" s="410"/>
      <c r="R20" s="410"/>
      <c r="S20" s="410"/>
      <c r="T20" s="410"/>
      <c r="U20" s="410"/>
      <c r="V20" s="410"/>
      <c r="W20" s="411"/>
      <c r="Y20" s="414"/>
      <c r="Z20" s="415"/>
      <c r="AA20" s="419"/>
      <c r="AB20" s="420"/>
      <c r="AC20" s="420"/>
      <c r="AD20" s="420"/>
      <c r="AE20" s="420"/>
      <c r="AF20" s="420"/>
      <c r="AG20" s="420"/>
      <c r="AH20" s="420"/>
      <c r="AI20" s="420"/>
      <c r="AJ20" s="420"/>
      <c r="AK20" s="420"/>
      <c r="AL20" s="420"/>
      <c r="AM20" s="420"/>
      <c r="AN20" s="420"/>
      <c r="AO20" s="420"/>
      <c r="AP20" s="421"/>
      <c r="AR20" s="425" t="s">
        <v>263</v>
      </c>
      <c r="AS20" s="426"/>
      <c r="AT20" s="427"/>
      <c r="AU20" s="428">
        <f>COUNTA(B25:B34)</f>
        <v>3</v>
      </c>
      <c r="AV20" s="429"/>
      <c r="AX20" s="172" t="str">
        <f t="shared" si="1"/>
        <v/>
      </c>
    </row>
    <row r="21" spans="2:56" ht="16.5" customHeight="1">
      <c r="AR21" s="385" t="s">
        <v>264</v>
      </c>
      <c r="AS21" s="386"/>
      <c r="AT21" s="387"/>
      <c r="AU21" s="388">
        <f>COUNTA(AT25:AV34)</f>
        <v>3</v>
      </c>
      <c r="AV21" s="389"/>
      <c r="AX21" s="172" t="str">
        <f t="shared" si="1"/>
        <v/>
      </c>
    </row>
    <row r="22" spans="2:56" ht="16.5" customHeight="1" thickBot="1">
      <c r="AR22" s="390" t="s">
        <v>265</v>
      </c>
      <c r="AS22" s="391"/>
      <c r="AT22" s="392"/>
      <c r="AU22" s="393">
        <f>AU20-AU21</f>
        <v>0</v>
      </c>
      <c r="AV22" s="394"/>
      <c r="AX22" s="172" t="str">
        <f t="shared" si="1"/>
        <v/>
      </c>
    </row>
    <row r="23" spans="2:56" ht="16.5" customHeight="1" thickBot="1">
      <c r="B23" s="395" t="str">
        <f>E4&amp;" "&amp;E6&amp;" "&amp;E5&amp;IF(P5=""," ","("&amp;P5&amp;")")&amp;P6&amp;" 指摘事項一覧"</f>
        <v>スポット対応（bug12218,12236）  ソフトウェア開発文書 承認レビュー 指摘事項一覧</v>
      </c>
      <c r="C23" s="395"/>
      <c r="D23" s="395"/>
      <c r="E23" s="395"/>
      <c r="F23" s="395"/>
      <c r="G23" s="395"/>
      <c r="H23" s="395"/>
      <c r="I23" s="395"/>
      <c r="J23" s="395"/>
      <c r="K23" s="395"/>
      <c r="L23" s="395"/>
      <c r="M23" s="395"/>
      <c r="N23" s="395"/>
      <c r="O23" s="395"/>
      <c r="P23" s="395"/>
      <c r="Q23" s="395"/>
      <c r="R23" s="395"/>
      <c r="S23" s="395"/>
      <c r="T23" s="395"/>
      <c r="U23" s="395"/>
      <c r="V23" s="395"/>
      <c r="W23" s="395"/>
      <c r="X23" s="395"/>
      <c r="Y23" s="395"/>
      <c r="Z23" s="395"/>
      <c r="AA23" s="395"/>
      <c r="AB23" s="395"/>
      <c r="AC23" s="395"/>
      <c r="AD23" s="395"/>
      <c r="AE23" s="395"/>
      <c r="AF23" s="395"/>
      <c r="AG23" s="395"/>
      <c r="AH23" s="395"/>
      <c r="AI23" s="395"/>
      <c r="AJ23" s="395"/>
      <c r="AK23" s="395"/>
      <c r="AL23" s="395"/>
      <c r="AM23" s="395"/>
      <c r="AN23" s="395"/>
      <c r="AO23" s="395"/>
      <c r="AP23" s="395"/>
      <c r="AQ23" s="395"/>
      <c r="AR23" s="395"/>
      <c r="AS23" s="395"/>
      <c r="AT23" s="395"/>
      <c r="AU23" s="395"/>
      <c r="AV23" s="395"/>
      <c r="AX23" s="172" t="str">
        <f t="shared" si="1"/>
        <v/>
      </c>
    </row>
    <row r="24" spans="2:56" ht="16.5" customHeight="1">
      <c r="B24" s="198" t="s">
        <v>81</v>
      </c>
      <c r="C24" s="396" t="s">
        <v>267</v>
      </c>
      <c r="D24" s="397"/>
      <c r="E24" s="398"/>
      <c r="F24" s="399" t="s">
        <v>268</v>
      </c>
      <c r="G24" s="399"/>
      <c r="H24" s="399"/>
      <c r="I24" s="399"/>
      <c r="J24" s="399"/>
      <c r="K24" s="399"/>
      <c r="L24" s="396" t="s">
        <v>269</v>
      </c>
      <c r="M24" s="397"/>
      <c r="N24" s="397"/>
      <c r="O24" s="397"/>
      <c r="P24" s="397"/>
      <c r="Q24" s="397"/>
      <c r="R24" s="397"/>
      <c r="S24" s="397"/>
      <c r="T24" s="397"/>
      <c r="U24" s="397"/>
      <c r="V24" s="397"/>
      <c r="W24" s="396" t="s">
        <v>270</v>
      </c>
      <c r="X24" s="397"/>
      <c r="Y24" s="397"/>
      <c r="Z24" s="399" t="s">
        <v>271</v>
      </c>
      <c r="AA24" s="399"/>
      <c r="AB24" s="399"/>
      <c r="AC24" s="399" t="s">
        <v>272</v>
      </c>
      <c r="AD24" s="399"/>
      <c r="AE24" s="400"/>
      <c r="AF24" s="401" t="s">
        <v>273</v>
      </c>
      <c r="AG24" s="397"/>
      <c r="AH24" s="397"/>
      <c r="AI24" s="397"/>
      <c r="AJ24" s="397"/>
      <c r="AK24" s="397"/>
      <c r="AL24" s="397"/>
      <c r="AM24" s="397"/>
      <c r="AN24" s="397"/>
      <c r="AO24" s="397"/>
      <c r="AP24" s="398"/>
      <c r="AQ24" s="397" t="s">
        <v>29</v>
      </c>
      <c r="AR24" s="397"/>
      <c r="AS24" s="398"/>
      <c r="AT24" s="399" t="s">
        <v>274</v>
      </c>
      <c r="AU24" s="399"/>
      <c r="AV24" s="400"/>
      <c r="AX24" s="172" t="str">
        <f t="shared" si="1"/>
        <v/>
      </c>
    </row>
    <row r="25" spans="2:56" ht="33" customHeight="1">
      <c r="B25" s="162">
        <v>1</v>
      </c>
      <c r="C25" s="378">
        <v>42900</v>
      </c>
      <c r="D25" s="366"/>
      <c r="E25" s="366"/>
      <c r="F25" s="379" t="s">
        <v>662</v>
      </c>
      <c r="G25" s="366"/>
      <c r="H25" s="366"/>
      <c r="I25" s="366"/>
      <c r="J25" s="366"/>
      <c r="K25" s="367"/>
      <c r="L25" s="380" t="s">
        <v>663</v>
      </c>
      <c r="M25" s="364"/>
      <c r="N25" s="364"/>
      <c r="O25" s="364"/>
      <c r="P25" s="364"/>
      <c r="Q25" s="364"/>
      <c r="R25" s="364"/>
      <c r="S25" s="364"/>
      <c r="T25" s="364"/>
      <c r="U25" s="364"/>
      <c r="V25" s="365"/>
      <c r="W25" s="379" t="s">
        <v>305</v>
      </c>
      <c r="X25" s="366"/>
      <c r="Y25" s="366"/>
      <c r="Z25" s="381" t="s">
        <v>666</v>
      </c>
      <c r="AA25" s="381"/>
      <c r="AB25" s="381"/>
      <c r="AC25" s="382">
        <v>42902</v>
      </c>
      <c r="AD25" s="382"/>
      <c r="AE25" s="383"/>
      <c r="AF25" s="363" t="s">
        <v>669</v>
      </c>
      <c r="AG25" s="364"/>
      <c r="AH25" s="364"/>
      <c r="AI25" s="364"/>
      <c r="AJ25" s="364"/>
      <c r="AK25" s="364"/>
      <c r="AL25" s="364"/>
      <c r="AM25" s="364"/>
      <c r="AN25" s="364"/>
      <c r="AO25" s="364"/>
      <c r="AP25" s="365"/>
      <c r="AQ25" s="366" t="s">
        <v>670</v>
      </c>
      <c r="AR25" s="366"/>
      <c r="AS25" s="367"/>
      <c r="AT25" s="368">
        <v>42900</v>
      </c>
      <c r="AU25" s="368"/>
      <c r="AV25" s="369"/>
      <c r="AX25" s="172" t="str">
        <f t="shared" si="1"/>
        <v/>
      </c>
    </row>
    <row r="26" spans="2:56" ht="33" customHeight="1">
      <c r="B26" s="162">
        <v>2</v>
      </c>
      <c r="C26" s="378">
        <v>42900</v>
      </c>
      <c r="D26" s="366"/>
      <c r="E26" s="366"/>
      <c r="F26" s="379" t="s">
        <v>664</v>
      </c>
      <c r="G26" s="366"/>
      <c r="H26" s="366"/>
      <c r="I26" s="366"/>
      <c r="J26" s="366"/>
      <c r="K26" s="367"/>
      <c r="L26" s="380" t="s">
        <v>665</v>
      </c>
      <c r="M26" s="364"/>
      <c r="N26" s="364"/>
      <c r="O26" s="364"/>
      <c r="P26" s="364"/>
      <c r="Q26" s="364"/>
      <c r="R26" s="364"/>
      <c r="S26" s="364"/>
      <c r="T26" s="364"/>
      <c r="U26" s="364"/>
      <c r="V26" s="365"/>
      <c r="W26" s="379" t="s">
        <v>305</v>
      </c>
      <c r="X26" s="366"/>
      <c r="Y26" s="366"/>
      <c r="Z26" s="381" t="s">
        <v>666</v>
      </c>
      <c r="AA26" s="381"/>
      <c r="AB26" s="381"/>
      <c r="AC26" s="382">
        <v>42902</v>
      </c>
      <c r="AD26" s="382"/>
      <c r="AE26" s="383"/>
      <c r="AF26" s="384" t="s">
        <v>688</v>
      </c>
      <c r="AG26" s="364"/>
      <c r="AH26" s="364"/>
      <c r="AI26" s="364"/>
      <c r="AJ26" s="364"/>
      <c r="AK26" s="364"/>
      <c r="AL26" s="364"/>
      <c r="AM26" s="364"/>
      <c r="AN26" s="364"/>
      <c r="AO26" s="364"/>
      <c r="AP26" s="365"/>
      <c r="AQ26" s="366" t="s">
        <v>670</v>
      </c>
      <c r="AR26" s="366"/>
      <c r="AS26" s="367"/>
      <c r="AT26" s="368">
        <v>42900</v>
      </c>
      <c r="AU26" s="368"/>
      <c r="AV26" s="369"/>
      <c r="AX26" s="172" t="str">
        <f t="shared" si="1"/>
        <v/>
      </c>
    </row>
    <row r="27" spans="2:56" ht="101.25" customHeight="1">
      <c r="B27" s="162">
        <v>3</v>
      </c>
      <c r="C27" s="378">
        <v>42901</v>
      </c>
      <c r="D27" s="366"/>
      <c r="E27" s="366"/>
      <c r="F27" s="379" t="s">
        <v>690</v>
      </c>
      <c r="G27" s="366"/>
      <c r="H27" s="366"/>
      <c r="I27" s="366"/>
      <c r="J27" s="366"/>
      <c r="K27" s="367"/>
      <c r="L27" s="380" t="s">
        <v>693</v>
      </c>
      <c r="M27" s="364"/>
      <c r="N27" s="364"/>
      <c r="O27" s="364"/>
      <c r="P27" s="364"/>
      <c r="Q27" s="364"/>
      <c r="R27" s="364"/>
      <c r="S27" s="364"/>
      <c r="T27" s="364"/>
      <c r="U27" s="364"/>
      <c r="V27" s="365"/>
      <c r="W27" s="379" t="s">
        <v>691</v>
      </c>
      <c r="X27" s="366"/>
      <c r="Y27" s="366"/>
      <c r="Z27" s="381" t="s">
        <v>692</v>
      </c>
      <c r="AA27" s="381"/>
      <c r="AB27" s="381"/>
      <c r="AC27" s="382">
        <v>42902</v>
      </c>
      <c r="AD27" s="382"/>
      <c r="AE27" s="383"/>
      <c r="AF27" s="363" t="s">
        <v>694</v>
      </c>
      <c r="AG27" s="364"/>
      <c r="AH27" s="364"/>
      <c r="AI27" s="364"/>
      <c r="AJ27" s="364"/>
      <c r="AK27" s="364"/>
      <c r="AL27" s="364"/>
      <c r="AM27" s="364"/>
      <c r="AN27" s="364"/>
      <c r="AO27" s="364"/>
      <c r="AP27" s="365"/>
      <c r="AQ27" s="366" t="s">
        <v>478</v>
      </c>
      <c r="AR27" s="366"/>
      <c r="AS27" s="367"/>
      <c r="AT27" s="368">
        <v>42901</v>
      </c>
      <c r="AU27" s="368"/>
      <c r="AV27" s="369"/>
      <c r="AX27" s="172" t="str">
        <f t="shared" si="1"/>
        <v/>
      </c>
    </row>
    <row r="28" spans="2:56" ht="33" customHeight="1">
      <c r="B28" s="162"/>
      <c r="C28" s="378"/>
      <c r="D28" s="366"/>
      <c r="E28" s="366"/>
      <c r="F28" s="379"/>
      <c r="G28" s="366"/>
      <c r="H28" s="366"/>
      <c r="I28" s="366"/>
      <c r="J28" s="366"/>
      <c r="K28" s="367"/>
      <c r="L28" s="380"/>
      <c r="M28" s="364"/>
      <c r="N28" s="364"/>
      <c r="O28" s="364"/>
      <c r="P28" s="364"/>
      <c r="Q28" s="364"/>
      <c r="R28" s="364"/>
      <c r="S28" s="364"/>
      <c r="T28" s="364"/>
      <c r="U28" s="364"/>
      <c r="V28" s="365"/>
      <c r="W28" s="379"/>
      <c r="X28" s="366"/>
      <c r="Y28" s="366"/>
      <c r="Z28" s="381"/>
      <c r="AA28" s="381"/>
      <c r="AB28" s="381"/>
      <c r="AC28" s="382"/>
      <c r="AD28" s="382"/>
      <c r="AE28" s="383"/>
      <c r="AF28" s="363"/>
      <c r="AG28" s="364"/>
      <c r="AH28" s="364"/>
      <c r="AI28" s="364"/>
      <c r="AJ28" s="364"/>
      <c r="AK28" s="364"/>
      <c r="AL28" s="364"/>
      <c r="AM28" s="364"/>
      <c r="AN28" s="364"/>
      <c r="AO28" s="364"/>
      <c r="AP28" s="365"/>
      <c r="AQ28" s="366"/>
      <c r="AR28" s="366"/>
      <c r="AS28" s="367"/>
      <c r="AT28" s="368"/>
      <c r="AU28" s="368"/>
      <c r="AV28" s="369"/>
      <c r="AX28" s="172" t="str">
        <f t="shared" si="1"/>
        <v/>
      </c>
    </row>
    <row r="29" spans="2:56" ht="33" customHeight="1">
      <c r="B29" s="162"/>
      <c r="C29" s="378"/>
      <c r="D29" s="366"/>
      <c r="E29" s="366"/>
      <c r="F29" s="379"/>
      <c r="G29" s="366"/>
      <c r="H29" s="366"/>
      <c r="I29" s="366"/>
      <c r="J29" s="366"/>
      <c r="K29" s="367"/>
      <c r="L29" s="380"/>
      <c r="M29" s="364"/>
      <c r="N29" s="364"/>
      <c r="O29" s="364"/>
      <c r="P29" s="364"/>
      <c r="Q29" s="364"/>
      <c r="R29" s="364"/>
      <c r="S29" s="364"/>
      <c r="T29" s="364"/>
      <c r="U29" s="364"/>
      <c r="V29" s="365"/>
      <c r="W29" s="379"/>
      <c r="X29" s="366"/>
      <c r="Y29" s="366"/>
      <c r="Z29" s="381"/>
      <c r="AA29" s="381"/>
      <c r="AB29" s="381"/>
      <c r="AC29" s="382"/>
      <c r="AD29" s="382"/>
      <c r="AE29" s="383"/>
      <c r="AF29" s="363"/>
      <c r="AG29" s="364"/>
      <c r="AH29" s="364"/>
      <c r="AI29" s="364"/>
      <c r="AJ29" s="364"/>
      <c r="AK29" s="364"/>
      <c r="AL29" s="364"/>
      <c r="AM29" s="364"/>
      <c r="AN29" s="364"/>
      <c r="AO29" s="364"/>
      <c r="AP29" s="365"/>
      <c r="AQ29" s="366"/>
      <c r="AR29" s="366"/>
      <c r="AS29" s="367"/>
      <c r="AT29" s="368"/>
      <c r="AU29" s="368"/>
      <c r="AV29" s="369"/>
      <c r="AX29" s="172" t="str">
        <f>IF(ISBLANK(AL16), "", AL16)</f>
        <v/>
      </c>
    </row>
    <row r="30" spans="2:56" ht="33" customHeight="1">
      <c r="B30" s="162"/>
      <c r="C30" s="378"/>
      <c r="D30" s="366"/>
      <c r="E30" s="366"/>
      <c r="F30" s="379"/>
      <c r="G30" s="366"/>
      <c r="H30" s="366"/>
      <c r="I30" s="366"/>
      <c r="J30" s="366"/>
      <c r="K30" s="367"/>
      <c r="L30" s="380"/>
      <c r="M30" s="364"/>
      <c r="N30" s="364"/>
      <c r="O30" s="364"/>
      <c r="P30" s="364"/>
      <c r="Q30" s="364"/>
      <c r="R30" s="364"/>
      <c r="S30" s="364"/>
      <c r="T30" s="364"/>
      <c r="U30" s="364"/>
      <c r="V30" s="365"/>
      <c r="W30" s="379"/>
      <c r="X30" s="366"/>
      <c r="Y30" s="366"/>
      <c r="Z30" s="381"/>
      <c r="AA30" s="381"/>
      <c r="AB30" s="381"/>
      <c r="AC30" s="382"/>
      <c r="AD30" s="382"/>
      <c r="AE30" s="383"/>
      <c r="AF30" s="363"/>
      <c r="AG30" s="364"/>
      <c r="AH30" s="364"/>
      <c r="AI30" s="364"/>
      <c r="AJ30" s="364"/>
      <c r="AK30" s="364"/>
      <c r="AL30" s="364"/>
      <c r="AM30" s="364"/>
      <c r="AN30" s="364"/>
      <c r="AO30" s="364"/>
      <c r="AP30" s="365"/>
      <c r="AQ30" s="366"/>
      <c r="AR30" s="366"/>
      <c r="AS30" s="367"/>
      <c r="AT30" s="368"/>
      <c r="AU30" s="368"/>
      <c r="AV30" s="369"/>
    </row>
    <row r="31" spans="2:56" ht="33" customHeight="1">
      <c r="B31" s="162"/>
      <c r="C31" s="378"/>
      <c r="D31" s="366"/>
      <c r="E31" s="366"/>
      <c r="F31" s="379"/>
      <c r="G31" s="366"/>
      <c r="H31" s="366"/>
      <c r="I31" s="366"/>
      <c r="J31" s="366"/>
      <c r="K31" s="367"/>
      <c r="L31" s="380"/>
      <c r="M31" s="364"/>
      <c r="N31" s="364"/>
      <c r="O31" s="364"/>
      <c r="P31" s="364"/>
      <c r="Q31" s="364"/>
      <c r="R31" s="364"/>
      <c r="S31" s="364"/>
      <c r="T31" s="364"/>
      <c r="U31" s="364"/>
      <c r="V31" s="365"/>
      <c r="W31" s="379"/>
      <c r="X31" s="366"/>
      <c r="Y31" s="366"/>
      <c r="Z31" s="381"/>
      <c r="AA31" s="381"/>
      <c r="AB31" s="381"/>
      <c r="AC31" s="382"/>
      <c r="AD31" s="382"/>
      <c r="AE31" s="383"/>
      <c r="AF31" s="363"/>
      <c r="AG31" s="364"/>
      <c r="AH31" s="364"/>
      <c r="AI31" s="364"/>
      <c r="AJ31" s="364"/>
      <c r="AK31" s="364"/>
      <c r="AL31" s="364"/>
      <c r="AM31" s="364"/>
      <c r="AN31" s="364"/>
      <c r="AO31" s="364"/>
      <c r="AP31" s="365"/>
      <c r="AQ31" s="366"/>
      <c r="AR31" s="366"/>
      <c r="AS31" s="367"/>
      <c r="AT31" s="368"/>
      <c r="AU31" s="368"/>
      <c r="AV31" s="369"/>
      <c r="AX31" s="172" t="s">
        <v>445</v>
      </c>
    </row>
    <row r="32" spans="2:56" ht="33" customHeight="1">
      <c r="B32" s="162"/>
      <c r="C32" s="378"/>
      <c r="D32" s="366"/>
      <c r="E32" s="366"/>
      <c r="F32" s="379"/>
      <c r="G32" s="366"/>
      <c r="H32" s="366"/>
      <c r="I32" s="366"/>
      <c r="J32" s="366"/>
      <c r="K32" s="367"/>
      <c r="L32" s="380"/>
      <c r="M32" s="364"/>
      <c r="N32" s="364"/>
      <c r="O32" s="364"/>
      <c r="P32" s="364"/>
      <c r="Q32" s="364"/>
      <c r="R32" s="364"/>
      <c r="S32" s="364"/>
      <c r="T32" s="364"/>
      <c r="U32" s="364"/>
      <c r="V32" s="365"/>
      <c r="W32" s="379"/>
      <c r="X32" s="366"/>
      <c r="Y32" s="366"/>
      <c r="Z32" s="381"/>
      <c r="AA32" s="381"/>
      <c r="AB32" s="381"/>
      <c r="AC32" s="382"/>
      <c r="AD32" s="382"/>
      <c r="AE32" s="383"/>
      <c r="AF32" s="363"/>
      <c r="AG32" s="364"/>
      <c r="AH32" s="364"/>
      <c r="AI32" s="364"/>
      <c r="AJ32" s="364"/>
      <c r="AK32" s="364"/>
      <c r="AL32" s="364"/>
      <c r="AM32" s="364"/>
      <c r="AN32" s="364"/>
      <c r="AO32" s="364"/>
      <c r="AP32" s="365"/>
      <c r="AQ32" s="366"/>
      <c r="AR32" s="366"/>
      <c r="AS32" s="367"/>
      <c r="AT32" s="368"/>
      <c r="AU32" s="368"/>
      <c r="AV32" s="369"/>
    </row>
    <row r="33" spans="2:48" ht="33" customHeight="1">
      <c r="B33" s="162"/>
      <c r="C33" s="378"/>
      <c r="D33" s="366"/>
      <c r="E33" s="366"/>
      <c r="F33" s="379"/>
      <c r="G33" s="366"/>
      <c r="H33" s="366"/>
      <c r="I33" s="366"/>
      <c r="J33" s="366"/>
      <c r="K33" s="367"/>
      <c r="L33" s="380"/>
      <c r="M33" s="364"/>
      <c r="N33" s="364"/>
      <c r="O33" s="364"/>
      <c r="P33" s="364"/>
      <c r="Q33" s="364"/>
      <c r="R33" s="364"/>
      <c r="S33" s="364"/>
      <c r="T33" s="364"/>
      <c r="U33" s="364"/>
      <c r="V33" s="365"/>
      <c r="W33" s="379"/>
      <c r="X33" s="366"/>
      <c r="Y33" s="366"/>
      <c r="Z33" s="381"/>
      <c r="AA33" s="381"/>
      <c r="AB33" s="381"/>
      <c r="AC33" s="382"/>
      <c r="AD33" s="382"/>
      <c r="AE33" s="383"/>
      <c r="AF33" s="363"/>
      <c r="AG33" s="364"/>
      <c r="AH33" s="364"/>
      <c r="AI33" s="364"/>
      <c r="AJ33" s="364"/>
      <c r="AK33" s="364"/>
      <c r="AL33" s="364"/>
      <c r="AM33" s="364"/>
      <c r="AN33" s="364"/>
      <c r="AO33" s="364"/>
      <c r="AP33" s="365"/>
      <c r="AQ33" s="366"/>
      <c r="AR33" s="366"/>
      <c r="AS33" s="367"/>
      <c r="AT33" s="368"/>
      <c r="AU33" s="368"/>
      <c r="AV33" s="369"/>
    </row>
    <row r="34" spans="2:48" ht="33" customHeight="1" thickBot="1">
      <c r="B34" s="163"/>
      <c r="C34" s="370"/>
      <c r="D34" s="359"/>
      <c r="E34" s="360"/>
      <c r="F34" s="370"/>
      <c r="G34" s="359"/>
      <c r="H34" s="359"/>
      <c r="I34" s="359"/>
      <c r="J34" s="359"/>
      <c r="K34" s="360"/>
      <c r="L34" s="371"/>
      <c r="M34" s="372"/>
      <c r="N34" s="372"/>
      <c r="O34" s="372"/>
      <c r="P34" s="372"/>
      <c r="Q34" s="372"/>
      <c r="R34" s="372"/>
      <c r="S34" s="372"/>
      <c r="T34" s="372"/>
      <c r="U34" s="372"/>
      <c r="V34" s="372"/>
      <c r="W34" s="370"/>
      <c r="X34" s="359"/>
      <c r="Y34" s="359"/>
      <c r="Z34" s="373"/>
      <c r="AA34" s="373"/>
      <c r="AB34" s="373"/>
      <c r="AC34" s="374"/>
      <c r="AD34" s="374"/>
      <c r="AE34" s="375"/>
      <c r="AF34" s="376"/>
      <c r="AG34" s="372"/>
      <c r="AH34" s="372"/>
      <c r="AI34" s="372"/>
      <c r="AJ34" s="372"/>
      <c r="AK34" s="372"/>
      <c r="AL34" s="372"/>
      <c r="AM34" s="372"/>
      <c r="AN34" s="372"/>
      <c r="AO34" s="372"/>
      <c r="AP34" s="377"/>
      <c r="AQ34" s="359"/>
      <c r="AR34" s="359"/>
      <c r="AS34" s="360"/>
      <c r="AT34" s="361"/>
      <c r="AU34" s="361"/>
      <c r="AV34" s="36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4" customWidth="1"/>
    <col min="2" max="3" width="4.5" style="154" customWidth="1"/>
    <col min="4" max="4" width="4.5" style="157" customWidth="1"/>
    <col min="5" max="48" width="4.5" style="154" customWidth="1"/>
    <col min="49" max="49" width="4.5" style="156" customWidth="1"/>
    <col min="50" max="51" width="4.5" style="172" customWidth="1"/>
    <col min="52" max="53" width="4.5" style="156" customWidth="1"/>
    <col min="54" max="256" width="4.5" style="154" customWidth="1"/>
    <col min="257" max="16384" width="4.5" style="154"/>
  </cols>
  <sheetData>
    <row r="1" spans="2:56" ht="16.5" customHeight="1">
      <c r="B1" s="529" t="s">
        <v>437</v>
      </c>
      <c r="C1" s="529"/>
      <c r="D1" s="529"/>
      <c r="E1" s="529"/>
      <c r="F1" s="529"/>
      <c r="G1" s="529"/>
      <c r="H1" s="529"/>
      <c r="I1" s="529"/>
      <c r="J1" s="529"/>
      <c r="K1" s="529"/>
      <c r="L1" s="529"/>
      <c r="M1" s="529"/>
      <c r="N1" s="529"/>
      <c r="AE1" s="155"/>
      <c r="AF1" s="523"/>
      <c r="AG1" s="523"/>
      <c r="AH1" s="525"/>
      <c r="AI1" s="525"/>
      <c r="AJ1" s="525"/>
      <c r="AK1" s="155"/>
      <c r="AL1" s="523"/>
      <c r="AM1" s="523"/>
      <c r="AN1" s="525"/>
      <c r="AO1" s="525"/>
      <c r="AP1" s="525"/>
      <c r="AQ1" s="155"/>
      <c r="AR1" s="530" t="s">
        <v>242</v>
      </c>
      <c r="AS1" s="530"/>
      <c r="AT1" s="522"/>
      <c r="AU1" s="522"/>
      <c r="AV1" s="522"/>
      <c r="AX1" s="172" t="s">
        <v>444</v>
      </c>
    </row>
    <row r="2" spans="2:56" ht="16.5" customHeight="1">
      <c r="B2" s="529"/>
      <c r="C2" s="529"/>
      <c r="D2" s="529"/>
      <c r="E2" s="529"/>
      <c r="F2" s="529"/>
      <c r="G2" s="529"/>
      <c r="H2" s="529"/>
      <c r="I2" s="529"/>
      <c r="J2" s="529"/>
      <c r="K2" s="529"/>
      <c r="L2" s="529"/>
      <c r="M2" s="529"/>
      <c r="N2" s="529"/>
      <c r="AE2" s="155"/>
      <c r="AF2" s="523"/>
      <c r="AG2" s="523"/>
      <c r="AH2" s="524"/>
      <c r="AI2" s="525"/>
      <c r="AJ2" s="525"/>
      <c r="AK2" s="155"/>
      <c r="AL2" s="523"/>
      <c r="AM2" s="523"/>
      <c r="AN2" s="524"/>
      <c r="AO2" s="525"/>
      <c r="AP2" s="525"/>
      <c r="AQ2" s="155"/>
      <c r="AR2" s="526" t="s">
        <v>243</v>
      </c>
      <c r="AS2" s="526"/>
      <c r="AT2" s="527"/>
      <c r="AU2" s="528"/>
      <c r="AV2" s="528"/>
      <c r="AX2" s="172" t="s">
        <v>443</v>
      </c>
    </row>
    <row r="3" spans="2:56" ht="16.5" customHeight="1" thickBot="1">
      <c r="AJ3" s="158"/>
      <c r="AK3" s="158"/>
      <c r="AL3" s="159"/>
      <c r="AM3" s="158"/>
      <c r="AN3" s="158"/>
    </row>
    <row r="4" spans="2:56" ht="16.5" customHeight="1" thickBot="1">
      <c r="B4" s="511" t="s">
        <v>244</v>
      </c>
      <c r="C4" s="512"/>
      <c r="D4" s="512"/>
      <c r="E4" s="513"/>
      <c r="F4" s="514"/>
      <c r="G4" s="514"/>
      <c r="H4" s="514"/>
      <c r="I4" s="514"/>
      <c r="J4" s="514"/>
      <c r="K4" s="514"/>
      <c r="L4" s="515"/>
      <c r="M4" s="516"/>
      <c r="N4" s="517"/>
      <c r="O4" s="518"/>
      <c r="P4" s="519"/>
      <c r="Q4" s="519"/>
      <c r="R4" s="519"/>
      <c r="S4" s="160"/>
      <c r="Y4" s="520" t="s">
        <v>245</v>
      </c>
      <c r="Z4" s="521"/>
      <c r="AA4" s="510" t="s">
        <v>25</v>
      </c>
      <c r="AB4" s="508"/>
      <c r="AC4" s="508"/>
      <c r="AD4" s="508" t="s">
        <v>246</v>
      </c>
      <c r="AE4" s="508"/>
      <c r="AF4" s="508" t="s">
        <v>247</v>
      </c>
      <c r="AG4" s="508"/>
      <c r="AH4" s="508"/>
      <c r="AI4" s="490" t="s">
        <v>248</v>
      </c>
      <c r="AJ4" s="491"/>
      <c r="AK4" s="509"/>
      <c r="AL4" s="510" t="s">
        <v>25</v>
      </c>
      <c r="AM4" s="508"/>
      <c r="AN4" s="508"/>
      <c r="AO4" s="508" t="s">
        <v>246</v>
      </c>
      <c r="AP4" s="508"/>
      <c r="AQ4" s="508" t="s">
        <v>247</v>
      </c>
      <c r="AR4" s="508"/>
      <c r="AS4" s="508"/>
      <c r="AT4" s="490" t="s">
        <v>248</v>
      </c>
      <c r="AU4" s="491"/>
      <c r="AV4" s="492"/>
      <c r="AW4" s="154"/>
      <c r="AX4" s="172" t="s">
        <v>446</v>
      </c>
      <c r="BA4" s="156" t="str">
        <f>IF(ISBLANK(AA8), "", AA8)</f>
        <v/>
      </c>
      <c r="BB4" s="156"/>
      <c r="BC4" s="156"/>
      <c r="BD4" s="156"/>
    </row>
    <row r="5" spans="2:56" ht="16.5" customHeight="1">
      <c r="B5" s="493" t="s">
        <v>249</v>
      </c>
      <c r="C5" s="494"/>
      <c r="D5" s="494"/>
      <c r="E5" s="416" t="s">
        <v>275</v>
      </c>
      <c r="F5" s="417"/>
      <c r="G5" s="417"/>
      <c r="H5" s="417"/>
      <c r="I5" s="417"/>
      <c r="J5" s="417"/>
      <c r="K5" s="417"/>
      <c r="L5" s="418"/>
      <c r="M5" s="495" t="s">
        <v>251</v>
      </c>
      <c r="N5" s="496"/>
      <c r="O5" s="497"/>
      <c r="P5" s="498"/>
      <c r="Q5" s="499"/>
      <c r="R5" s="499"/>
      <c r="S5" s="499"/>
      <c r="T5" s="499"/>
      <c r="U5" s="499"/>
      <c r="V5" s="499"/>
      <c r="W5" s="500"/>
      <c r="Y5" s="453"/>
      <c r="Z5" s="455"/>
      <c r="AA5" s="501"/>
      <c r="AB5" s="502"/>
      <c r="AC5" s="503"/>
      <c r="AD5" s="444"/>
      <c r="AE5" s="444"/>
      <c r="AF5" s="444"/>
      <c r="AG5" s="444"/>
      <c r="AH5" s="444"/>
      <c r="AI5" s="478"/>
      <c r="AJ5" s="478"/>
      <c r="AK5" s="504"/>
      <c r="AL5" s="505"/>
      <c r="AM5" s="506"/>
      <c r="AN5" s="507"/>
      <c r="AO5" s="444"/>
      <c r="AP5" s="444"/>
      <c r="AQ5" s="444"/>
      <c r="AR5" s="444"/>
      <c r="AS5" s="444"/>
      <c r="AT5" s="477"/>
      <c r="AU5" s="478"/>
      <c r="AV5" s="479"/>
      <c r="AW5" s="154"/>
      <c r="AX5" s="172" t="str">
        <f>IF(ISBLANK(AA5), "", AA5)</f>
        <v/>
      </c>
      <c r="BA5" s="156" t="str">
        <f>IF(ISBLANK(AA9), "", AA9)</f>
        <v/>
      </c>
      <c r="BB5" s="156"/>
      <c r="BC5" s="156"/>
      <c r="BD5" s="156"/>
    </row>
    <row r="6" spans="2:56" ht="16.5" customHeight="1" thickBot="1">
      <c r="B6" s="480" t="s">
        <v>253</v>
      </c>
      <c r="C6" s="481"/>
      <c r="D6" s="482"/>
      <c r="E6" s="483"/>
      <c r="F6" s="484"/>
      <c r="G6" s="484"/>
      <c r="H6" s="484"/>
      <c r="I6" s="484"/>
      <c r="J6" s="484"/>
      <c r="K6" s="484"/>
      <c r="L6" s="485"/>
      <c r="M6" s="486" t="s">
        <v>254</v>
      </c>
      <c r="N6" s="487"/>
      <c r="O6" s="488"/>
      <c r="P6" s="489" t="s">
        <v>281</v>
      </c>
      <c r="Q6" s="420"/>
      <c r="R6" s="420"/>
      <c r="S6" s="420"/>
      <c r="T6" s="420"/>
      <c r="U6" s="420"/>
      <c r="V6" s="420"/>
      <c r="W6" s="421"/>
      <c r="Y6" s="453"/>
      <c r="Z6" s="455"/>
      <c r="AA6" s="468"/>
      <c r="AB6" s="469"/>
      <c r="AC6" s="470"/>
      <c r="AD6" s="444"/>
      <c r="AE6" s="444"/>
      <c r="AF6" s="445"/>
      <c r="AG6" s="445"/>
      <c r="AH6" s="445"/>
      <c r="AI6" s="430"/>
      <c r="AJ6" s="430"/>
      <c r="AK6" s="446"/>
      <c r="AL6" s="447"/>
      <c r="AM6" s="448"/>
      <c r="AN6" s="449"/>
      <c r="AO6" s="445"/>
      <c r="AP6" s="445"/>
      <c r="AQ6" s="445"/>
      <c r="AR6" s="445"/>
      <c r="AS6" s="445"/>
      <c r="AT6" s="430"/>
      <c r="AU6" s="430"/>
      <c r="AV6" s="431"/>
      <c r="AW6" s="154"/>
      <c r="AX6" s="172" t="str">
        <f t="shared" ref="AX6:AX17" si="0">IF(ISBLANK(AA6), "", AA6)</f>
        <v/>
      </c>
      <c r="BA6" s="156" t="str">
        <f>IF(ISBLANK(AA10), "", AA10)</f>
        <v/>
      </c>
      <c r="BB6" s="156"/>
      <c r="BC6" s="156"/>
      <c r="BD6" s="156"/>
    </row>
    <row r="7" spans="2:56" ht="16.5" customHeight="1" thickBot="1">
      <c r="Y7" s="453"/>
      <c r="Z7" s="455"/>
      <c r="AA7" s="468"/>
      <c r="AB7" s="469"/>
      <c r="AC7" s="470"/>
      <c r="AD7" s="444"/>
      <c r="AE7" s="444"/>
      <c r="AF7" s="471"/>
      <c r="AG7" s="472"/>
      <c r="AH7" s="473"/>
      <c r="AI7" s="474"/>
      <c r="AJ7" s="430"/>
      <c r="AK7" s="446"/>
      <c r="AL7" s="447"/>
      <c r="AM7" s="448"/>
      <c r="AN7" s="449"/>
      <c r="AO7" s="445"/>
      <c r="AP7" s="445"/>
      <c r="AQ7" s="445"/>
      <c r="AR7" s="445"/>
      <c r="AS7" s="445"/>
      <c r="AT7" s="430"/>
      <c r="AU7" s="430"/>
      <c r="AV7" s="431"/>
      <c r="AW7" s="154"/>
      <c r="AX7" s="172" t="str">
        <f t="shared" si="0"/>
        <v/>
      </c>
      <c r="BA7" s="156" t="str">
        <f>IF(ISBLANK(AL5), "", AL5)</f>
        <v/>
      </c>
      <c r="BB7" s="156"/>
      <c r="BC7" s="156"/>
      <c r="BD7" s="156"/>
    </row>
    <row r="8" spans="2:56" ht="16.5" customHeight="1" thickBot="1">
      <c r="B8" s="401" t="s">
        <v>257</v>
      </c>
      <c r="C8" s="397"/>
      <c r="D8" s="398"/>
      <c r="E8" s="475"/>
      <c r="F8" s="475"/>
      <c r="G8" s="475"/>
      <c r="H8" s="161" t="s">
        <v>258</v>
      </c>
      <c r="I8" s="475"/>
      <c r="J8" s="475"/>
      <c r="K8" s="476"/>
      <c r="Y8" s="453"/>
      <c r="Z8" s="455"/>
      <c r="AA8" s="468"/>
      <c r="AB8" s="469"/>
      <c r="AC8" s="470"/>
      <c r="AD8" s="444"/>
      <c r="AE8" s="444"/>
      <c r="AF8" s="445"/>
      <c r="AG8" s="445"/>
      <c r="AH8" s="445"/>
      <c r="AI8" s="474"/>
      <c r="AJ8" s="430"/>
      <c r="AK8" s="446"/>
      <c r="AL8" s="447"/>
      <c r="AM8" s="448"/>
      <c r="AN8" s="449"/>
      <c r="AO8" s="445"/>
      <c r="AP8" s="445"/>
      <c r="AQ8" s="445"/>
      <c r="AR8" s="445"/>
      <c r="AS8" s="445"/>
      <c r="AT8" s="430"/>
      <c r="AU8" s="430"/>
      <c r="AV8" s="431"/>
      <c r="AW8" s="154"/>
      <c r="AX8" s="172" t="str">
        <f t="shared" si="0"/>
        <v/>
      </c>
      <c r="BA8" s="156" t="str">
        <f>IF(ISBLANK(AL6), "", AL6)</f>
        <v/>
      </c>
      <c r="BB8" s="156"/>
      <c r="BC8" s="156"/>
      <c r="BD8" s="156"/>
    </row>
    <row r="9" spans="2:56" ht="16.5" customHeight="1">
      <c r="B9" s="450" t="s">
        <v>322</v>
      </c>
      <c r="C9" s="451"/>
      <c r="D9" s="452"/>
      <c r="E9" s="459"/>
      <c r="F9" s="460"/>
      <c r="G9" s="460"/>
      <c r="H9" s="460"/>
      <c r="I9" s="460"/>
      <c r="J9" s="460"/>
      <c r="K9" s="460"/>
      <c r="L9" s="461"/>
      <c r="M9" s="461"/>
      <c r="N9" s="461"/>
      <c r="O9" s="461"/>
      <c r="P9" s="461"/>
      <c r="Q9" s="461"/>
      <c r="R9" s="461"/>
      <c r="S9" s="461"/>
      <c r="T9" s="461"/>
      <c r="U9" s="461"/>
      <c r="V9" s="461"/>
      <c r="W9" s="462"/>
      <c r="Y9" s="453"/>
      <c r="Z9" s="455"/>
      <c r="AA9" s="468"/>
      <c r="AB9" s="469"/>
      <c r="AC9" s="470"/>
      <c r="AD9" s="444"/>
      <c r="AE9" s="444"/>
      <c r="AF9" s="445"/>
      <c r="AG9" s="445"/>
      <c r="AH9" s="445"/>
      <c r="AI9" s="430"/>
      <c r="AJ9" s="430"/>
      <c r="AK9" s="446"/>
      <c r="AL9" s="447"/>
      <c r="AM9" s="448"/>
      <c r="AN9" s="449"/>
      <c r="AO9" s="445"/>
      <c r="AP9" s="445"/>
      <c r="AQ9" s="445"/>
      <c r="AR9" s="445"/>
      <c r="AS9" s="445"/>
      <c r="AT9" s="430"/>
      <c r="AU9" s="430"/>
      <c r="AV9" s="431"/>
      <c r="AW9" s="154"/>
      <c r="AX9" s="172" t="str">
        <f t="shared" si="0"/>
        <v/>
      </c>
      <c r="BA9" s="156" t="str">
        <f>IF(ISBLANK(AL7), "", AL7)</f>
        <v/>
      </c>
      <c r="BB9" s="156"/>
      <c r="BC9" s="156"/>
      <c r="BD9" s="156"/>
    </row>
    <row r="10" spans="2:56" ht="16.5" customHeight="1">
      <c r="B10" s="453"/>
      <c r="C10" s="454"/>
      <c r="D10" s="455"/>
      <c r="E10" s="463"/>
      <c r="F10" s="460"/>
      <c r="G10" s="460"/>
      <c r="H10" s="460"/>
      <c r="I10" s="460"/>
      <c r="J10" s="460"/>
      <c r="K10" s="460"/>
      <c r="L10" s="460"/>
      <c r="M10" s="460"/>
      <c r="N10" s="460"/>
      <c r="O10" s="460"/>
      <c r="P10" s="460"/>
      <c r="Q10" s="460"/>
      <c r="R10" s="460"/>
      <c r="S10" s="460"/>
      <c r="T10" s="460"/>
      <c r="U10" s="460"/>
      <c r="V10" s="460"/>
      <c r="W10" s="464"/>
      <c r="Y10" s="453"/>
      <c r="Z10" s="455"/>
      <c r="AA10" s="468"/>
      <c r="AB10" s="469"/>
      <c r="AC10" s="470"/>
      <c r="AD10" s="444"/>
      <c r="AE10" s="444"/>
      <c r="AF10" s="445"/>
      <c r="AG10" s="445"/>
      <c r="AH10" s="445"/>
      <c r="AI10" s="430"/>
      <c r="AJ10" s="430"/>
      <c r="AK10" s="446"/>
      <c r="AL10" s="447"/>
      <c r="AM10" s="448"/>
      <c r="AN10" s="449"/>
      <c r="AO10" s="445"/>
      <c r="AP10" s="445"/>
      <c r="AQ10" s="445"/>
      <c r="AR10" s="445"/>
      <c r="AS10" s="445"/>
      <c r="AT10" s="430"/>
      <c r="AU10" s="430"/>
      <c r="AV10" s="431"/>
      <c r="AW10" s="154"/>
      <c r="AX10" s="172" t="str">
        <f t="shared" si="0"/>
        <v/>
      </c>
      <c r="BA10" s="156" t="str">
        <f>IF(ISBLANK(AL8), "", AL8)</f>
        <v/>
      </c>
      <c r="BB10" s="156"/>
      <c r="BC10" s="156"/>
      <c r="BD10" s="156"/>
    </row>
    <row r="11" spans="2:56" ht="16.5" customHeight="1">
      <c r="B11" s="453"/>
      <c r="C11" s="454"/>
      <c r="D11" s="455"/>
      <c r="E11" s="463"/>
      <c r="F11" s="460"/>
      <c r="G11" s="460"/>
      <c r="H11" s="460"/>
      <c r="I11" s="460"/>
      <c r="J11" s="460"/>
      <c r="K11" s="460"/>
      <c r="L11" s="460"/>
      <c r="M11" s="460"/>
      <c r="N11" s="460"/>
      <c r="O11" s="460"/>
      <c r="P11" s="460"/>
      <c r="Q11" s="460"/>
      <c r="R11" s="460"/>
      <c r="S11" s="460"/>
      <c r="T11" s="460"/>
      <c r="U11" s="460"/>
      <c r="V11" s="460"/>
      <c r="W11" s="464"/>
      <c r="Y11" s="453"/>
      <c r="Z11" s="455"/>
      <c r="AA11" s="468"/>
      <c r="AB11" s="469"/>
      <c r="AC11" s="470"/>
      <c r="AD11" s="444"/>
      <c r="AE11" s="444"/>
      <c r="AF11" s="445"/>
      <c r="AG11" s="445"/>
      <c r="AH11" s="445"/>
      <c r="AI11" s="430"/>
      <c r="AJ11" s="430"/>
      <c r="AK11" s="446"/>
      <c r="AL11" s="447"/>
      <c r="AM11" s="448"/>
      <c r="AN11" s="449"/>
      <c r="AO11" s="445"/>
      <c r="AP11" s="445"/>
      <c r="AQ11" s="445"/>
      <c r="AR11" s="445"/>
      <c r="AS11" s="445"/>
      <c r="AT11" s="430"/>
      <c r="AU11" s="430"/>
      <c r="AV11" s="431"/>
      <c r="AW11" s="154"/>
      <c r="AX11" s="172" t="str">
        <f t="shared" si="0"/>
        <v/>
      </c>
    </row>
    <row r="12" spans="2:56" ht="16.5" customHeight="1">
      <c r="B12" s="453"/>
      <c r="C12" s="454"/>
      <c r="D12" s="455"/>
      <c r="E12" s="463"/>
      <c r="F12" s="460"/>
      <c r="G12" s="460"/>
      <c r="H12" s="460"/>
      <c r="I12" s="460"/>
      <c r="J12" s="460"/>
      <c r="K12" s="460"/>
      <c r="L12" s="460"/>
      <c r="M12" s="460"/>
      <c r="N12" s="460"/>
      <c r="O12" s="460"/>
      <c r="P12" s="460"/>
      <c r="Q12" s="460"/>
      <c r="R12" s="460"/>
      <c r="S12" s="460"/>
      <c r="T12" s="460"/>
      <c r="U12" s="460"/>
      <c r="V12" s="460"/>
      <c r="W12" s="464"/>
      <c r="Y12" s="453"/>
      <c r="Z12" s="455"/>
      <c r="AA12" s="468"/>
      <c r="AB12" s="469"/>
      <c r="AC12" s="470"/>
      <c r="AD12" s="444"/>
      <c r="AE12" s="444"/>
      <c r="AF12" s="445"/>
      <c r="AG12" s="445"/>
      <c r="AH12" s="445"/>
      <c r="AI12" s="430"/>
      <c r="AJ12" s="430"/>
      <c r="AK12" s="446"/>
      <c r="AL12" s="447"/>
      <c r="AM12" s="448"/>
      <c r="AN12" s="449"/>
      <c r="AO12" s="445"/>
      <c r="AP12" s="445"/>
      <c r="AQ12" s="445"/>
      <c r="AR12" s="445"/>
      <c r="AS12" s="445"/>
      <c r="AT12" s="430"/>
      <c r="AU12" s="430"/>
      <c r="AV12" s="431"/>
      <c r="AW12" s="154"/>
      <c r="AX12" s="172" t="str">
        <f t="shared" si="0"/>
        <v/>
      </c>
    </row>
    <row r="13" spans="2:56" ht="16.5" customHeight="1">
      <c r="B13" s="453"/>
      <c r="C13" s="454"/>
      <c r="D13" s="455"/>
      <c r="E13" s="463"/>
      <c r="F13" s="460"/>
      <c r="G13" s="460"/>
      <c r="H13" s="460"/>
      <c r="I13" s="460"/>
      <c r="J13" s="460"/>
      <c r="K13" s="460"/>
      <c r="L13" s="460"/>
      <c r="M13" s="460"/>
      <c r="N13" s="460"/>
      <c r="O13" s="460"/>
      <c r="P13" s="460"/>
      <c r="Q13" s="460"/>
      <c r="R13" s="460"/>
      <c r="S13" s="460"/>
      <c r="T13" s="460"/>
      <c r="U13" s="460"/>
      <c r="V13" s="460"/>
      <c r="W13" s="464"/>
      <c r="Y13" s="453"/>
      <c r="Z13" s="455"/>
      <c r="AA13" s="468"/>
      <c r="AB13" s="469"/>
      <c r="AC13" s="470"/>
      <c r="AD13" s="444"/>
      <c r="AE13" s="444"/>
      <c r="AF13" s="445"/>
      <c r="AG13" s="445"/>
      <c r="AH13" s="445"/>
      <c r="AI13" s="430"/>
      <c r="AJ13" s="430"/>
      <c r="AK13" s="446"/>
      <c r="AL13" s="447"/>
      <c r="AM13" s="448"/>
      <c r="AN13" s="449"/>
      <c r="AO13" s="445"/>
      <c r="AP13" s="445"/>
      <c r="AQ13" s="445"/>
      <c r="AR13" s="445"/>
      <c r="AS13" s="445"/>
      <c r="AT13" s="430"/>
      <c r="AU13" s="430"/>
      <c r="AV13" s="431"/>
      <c r="AW13" s="154"/>
      <c r="AX13" s="172" t="str">
        <f t="shared" si="0"/>
        <v/>
      </c>
      <c r="BA13" s="156" t="str">
        <f>IF(ISBLANK(AT5), "", AT5)</f>
        <v/>
      </c>
      <c r="BB13" s="156"/>
      <c r="BC13" s="156"/>
      <c r="BD13" s="156"/>
    </row>
    <row r="14" spans="2:56" ht="16.5" customHeight="1">
      <c r="B14" s="453"/>
      <c r="C14" s="454"/>
      <c r="D14" s="455"/>
      <c r="E14" s="463"/>
      <c r="F14" s="460"/>
      <c r="G14" s="460"/>
      <c r="H14" s="460"/>
      <c r="I14" s="460"/>
      <c r="J14" s="460"/>
      <c r="K14" s="460"/>
      <c r="L14" s="460"/>
      <c r="M14" s="460"/>
      <c r="N14" s="460"/>
      <c r="O14" s="460"/>
      <c r="P14" s="460"/>
      <c r="Q14" s="460"/>
      <c r="R14" s="460"/>
      <c r="S14" s="460"/>
      <c r="T14" s="460"/>
      <c r="U14" s="460"/>
      <c r="V14" s="460"/>
      <c r="W14" s="464"/>
      <c r="Y14" s="453"/>
      <c r="Z14" s="455"/>
      <c r="AA14" s="468"/>
      <c r="AB14" s="469"/>
      <c r="AC14" s="470"/>
      <c r="AD14" s="444"/>
      <c r="AE14" s="444"/>
      <c r="AF14" s="445"/>
      <c r="AG14" s="445"/>
      <c r="AH14" s="445"/>
      <c r="AI14" s="430"/>
      <c r="AJ14" s="430"/>
      <c r="AK14" s="446"/>
      <c r="AL14" s="447"/>
      <c r="AM14" s="448"/>
      <c r="AN14" s="449"/>
      <c r="AO14" s="445"/>
      <c r="AP14" s="445"/>
      <c r="AQ14" s="445"/>
      <c r="AR14" s="445"/>
      <c r="AS14" s="445"/>
      <c r="AT14" s="430"/>
      <c r="AU14" s="430"/>
      <c r="AV14" s="431"/>
      <c r="AW14" s="154"/>
      <c r="AX14" s="172" t="str">
        <f t="shared" si="0"/>
        <v/>
      </c>
      <c r="BA14" s="156" t="str">
        <f>IF(ISBLANK(AT6), "", AT6)</f>
        <v/>
      </c>
      <c r="BB14" s="156"/>
      <c r="BC14" s="156"/>
      <c r="BD14" s="156"/>
    </row>
    <row r="15" spans="2:56" ht="16.5" customHeight="1">
      <c r="B15" s="453"/>
      <c r="C15" s="454"/>
      <c r="D15" s="455"/>
      <c r="E15" s="463"/>
      <c r="F15" s="460"/>
      <c r="G15" s="460"/>
      <c r="H15" s="460"/>
      <c r="I15" s="460"/>
      <c r="J15" s="460"/>
      <c r="K15" s="460"/>
      <c r="L15" s="460"/>
      <c r="M15" s="460"/>
      <c r="N15" s="460"/>
      <c r="O15" s="460"/>
      <c r="P15" s="460"/>
      <c r="Q15" s="460"/>
      <c r="R15" s="460"/>
      <c r="S15" s="460"/>
      <c r="T15" s="460"/>
      <c r="U15" s="460"/>
      <c r="V15" s="460"/>
      <c r="W15" s="464"/>
      <c r="Y15" s="453"/>
      <c r="Z15" s="455"/>
      <c r="AA15" s="468"/>
      <c r="AB15" s="469"/>
      <c r="AC15" s="470"/>
      <c r="AD15" s="444"/>
      <c r="AE15" s="444"/>
      <c r="AF15" s="445"/>
      <c r="AG15" s="445"/>
      <c r="AH15" s="445"/>
      <c r="AI15" s="430"/>
      <c r="AJ15" s="430"/>
      <c r="AK15" s="446"/>
      <c r="AL15" s="447"/>
      <c r="AM15" s="448"/>
      <c r="AN15" s="449"/>
      <c r="AO15" s="445"/>
      <c r="AP15" s="445"/>
      <c r="AQ15" s="445"/>
      <c r="AR15" s="445"/>
      <c r="AS15" s="445"/>
      <c r="AT15" s="430"/>
      <c r="AU15" s="430"/>
      <c r="AV15" s="431"/>
      <c r="AW15" s="154"/>
      <c r="AX15" s="172" t="str">
        <f t="shared" si="0"/>
        <v/>
      </c>
      <c r="BA15" s="156" t="str">
        <f>IF(ISBLANK(AT7), "", AT7)</f>
        <v/>
      </c>
      <c r="BB15" s="156"/>
      <c r="BC15" s="156"/>
      <c r="BD15" s="156"/>
    </row>
    <row r="16" spans="2:56" ht="16.5" customHeight="1">
      <c r="B16" s="453"/>
      <c r="C16" s="454"/>
      <c r="D16" s="455"/>
      <c r="E16" s="463"/>
      <c r="F16" s="460"/>
      <c r="G16" s="460"/>
      <c r="H16" s="460"/>
      <c r="I16" s="460"/>
      <c r="J16" s="460"/>
      <c r="K16" s="460"/>
      <c r="L16" s="460"/>
      <c r="M16" s="460"/>
      <c r="N16" s="460"/>
      <c r="O16" s="460"/>
      <c r="P16" s="460"/>
      <c r="Q16" s="460"/>
      <c r="R16" s="460"/>
      <c r="S16" s="460"/>
      <c r="T16" s="460"/>
      <c r="U16" s="460"/>
      <c r="V16" s="460"/>
      <c r="W16" s="464"/>
      <c r="Y16" s="453"/>
      <c r="Z16" s="455"/>
      <c r="AA16" s="468"/>
      <c r="AB16" s="469"/>
      <c r="AC16" s="470"/>
      <c r="AD16" s="444"/>
      <c r="AE16" s="444"/>
      <c r="AF16" s="445"/>
      <c r="AG16" s="445"/>
      <c r="AH16" s="445"/>
      <c r="AI16" s="430"/>
      <c r="AJ16" s="430"/>
      <c r="AK16" s="446"/>
      <c r="AL16" s="447"/>
      <c r="AM16" s="448"/>
      <c r="AN16" s="449"/>
      <c r="AO16" s="445"/>
      <c r="AP16" s="445"/>
      <c r="AQ16" s="445"/>
      <c r="AR16" s="445"/>
      <c r="AS16" s="445"/>
      <c r="AT16" s="430"/>
      <c r="AU16" s="430"/>
      <c r="AV16" s="431"/>
      <c r="AW16" s="154"/>
      <c r="AX16" s="172" t="str">
        <f t="shared" si="0"/>
        <v/>
      </c>
      <c r="BA16" s="156" t="str">
        <f>IF(ISBLANK(AT8), "", AT8)</f>
        <v/>
      </c>
      <c r="BB16" s="156"/>
      <c r="BC16" s="156"/>
      <c r="BD16" s="156"/>
    </row>
    <row r="17" spans="2:56" ht="16.5" customHeight="1" thickBot="1">
      <c r="B17" s="456"/>
      <c r="C17" s="457"/>
      <c r="D17" s="458"/>
      <c r="E17" s="465"/>
      <c r="F17" s="466"/>
      <c r="G17" s="466"/>
      <c r="H17" s="466"/>
      <c r="I17" s="466"/>
      <c r="J17" s="466"/>
      <c r="K17" s="466"/>
      <c r="L17" s="466"/>
      <c r="M17" s="466"/>
      <c r="N17" s="466"/>
      <c r="O17" s="466"/>
      <c r="P17" s="466"/>
      <c r="Q17" s="466"/>
      <c r="R17" s="466"/>
      <c r="S17" s="466"/>
      <c r="T17" s="466"/>
      <c r="U17" s="466"/>
      <c r="V17" s="466"/>
      <c r="W17" s="467"/>
      <c r="Y17" s="456"/>
      <c r="Z17" s="458"/>
      <c r="AA17" s="432"/>
      <c r="AB17" s="433"/>
      <c r="AC17" s="434"/>
      <c r="AD17" s="435"/>
      <c r="AE17" s="435"/>
      <c r="AF17" s="436"/>
      <c r="AG17" s="436"/>
      <c r="AH17" s="436"/>
      <c r="AI17" s="437"/>
      <c r="AJ17" s="438"/>
      <c r="AK17" s="439"/>
      <c r="AL17" s="440"/>
      <c r="AM17" s="441"/>
      <c r="AN17" s="442"/>
      <c r="AO17" s="436"/>
      <c r="AP17" s="436"/>
      <c r="AQ17" s="436"/>
      <c r="AR17" s="436"/>
      <c r="AS17" s="436"/>
      <c r="AT17" s="438"/>
      <c r="AU17" s="438"/>
      <c r="AV17" s="443"/>
      <c r="AW17" s="154"/>
      <c r="AX17" s="172" t="str">
        <f t="shared" si="0"/>
        <v/>
      </c>
      <c r="BB17" s="156"/>
      <c r="BC17" s="156"/>
      <c r="BD17" s="156"/>
    </row>
    <row r="18" spans="2:56" ht="16.5" customHeight="1" thickBot="1">
      <c r="AX18" s="172" t="str">
        <f>IF(ISBLANK(AL5), "", AL5)</f>
        <v/>
      </c>
    </row>
    <row r="19" spans="2:56" ht="16.5" customHeight="1" thickBot="1">
      <c r="B19" s="402" t="s">
        <v>259</v>
      </c>
      <c r="C19" s="403"/>
      <c r="D19" s="403"/>
      <c r="E19" s="406"/>
      <c r="F19" s="407"/>
      <c r="G19" s="407"/>
      <c r="H19" s="407"/>
      <c r="I19" s="407"/>
      <c r="J19" s="407"/>
      <c r="K19" s="407"/>
      <c r="L19" s="407"/>
      <c r="M19" s="407"/>
      <c r="N19" s="407"/>
      <c r="O19" s="407"/>
      <c r="P19" s="407"/>
      <c r="Q19" s="407"/>
      <c r="R19" s="407"/>
      <c r="S19" s="407"/>
      <c r="T19" s="407"/>
      <c r="U19" s="407"/>
      <c r="V19" s="407"/>
      <c r="W19" s="408"/>
      <c r="Y19" s="412" t="s">
        <v>260</v>
      </c>
      <c r="Z19" s="413"/>
      <c r="AA19" s="416" t="s">
        <v>261</v>
      </c>
      <c r="AB19" s="417"/>
      <c r="AC19" s="417"/>
      <c r="AD19" s="417"/>
      <c r="AE19" s="417"/>
      <c r="AF19" s="417"/>
      <c r="AG19" s="417"/>
      <c r="AH19" s="417"/>
      <c r="AI19" s="417"/>
      <c r="AJ19" s="417"/>
      <c r="AK19" s="417"/>
      <c r="AL19" s="417"/>
      <c r="AM19" s="417"/>
      <c r="AN19" s="417"/>
      <c r="AO19" s="417"/>
      <c r="AP19" s="418"/>
      <c r="AR19" s="422" t="s">
        <v>262</v>
      </c>
      <c r="AS19" s="423"/>
      <c r="AT19" s="423"/>
      <c r="AU19" s="423"/>
      <c r="AV19" s="424"/>
      <c r="AX19" s="172" t="str">
        <f t="shared" ref="AX19:AX28" si="1">IF(ISBLANK(AL6), "", AL6)</f>
        <v/>
      </c>
    </row>
    <row r="20" spans="2:56" ht="16.5" customHeight="1" thickTop="1" thickBot="1">
      <c r="B20" s="404"/>
      <c r="C20" s="405"/>
      <c r="D20" s="405"/>
      <c r="E20" s="409"/>
      <c r="F20" s="410"/>
      <c r="G20" s="410"/>
      <c r="H20" s="410"/>
      <c r="I20" s="410"/>
      <c r="J20" s="410"/>
      <c r="K20" s="410"/>
      <c r="L20" s="410"/>
      <c r="M20" s="410"/>
      <c r="N20" s="410"/>
      <c r="O20" s="410"/>
      <c r="P20" s="410"/>
      <c r="Q20" s="410"/>
      <c r="R20" s="410"/>
      <c r="S20" s="410"/>
      <c r="T20" s="410"/>
      <c r="U20" s="410"/>
      <c r="V20" s="410"/>
      <c r="W20" s="411"/>
      <c r="Y20" s="414"/>
      <c r="Z20" s="415"/>
      <c r="AA20" s="419"/>
      <c r="AB20" s="420"/>
      <c r="AC20" s="420"/>
      <c r="AD20" s="420"/>
      <c r="AE20" s="420"/>
      <c r="AF20" s="420"/>
      <c r="AG20" s="420"/>
      <c r="AH20" s="420"/>
      <c r="AI20" s="420"/>
      <c r="AJ20" s="420"/>
      <c r="AK20" s="420"/>
      <c r="AL20" s="420"/>
      <c r="AM20" s="420"/>
      <c r="AN20" s="420"/>
      <c r="AO20" s="420"/>
      <c r="AP20" s="421"/>
      <c r="AR20" s="425" t="s">
        <v>263</v>
      </c>
      <c r="AS20" s="426"/>
      <c r="AT20" s="427"/>
      <c r="AU20" s="428">
        <f>COUNTA(B25:B34)</f>
        <v>0</v>
      </c>
      <c r="AV20" s="429"/>
      <c r="AX20" s="172" t="str">
        <f t="shared" si="1"/>
        <v/>
      </c>
    </row>
    <row r="21" spans="2:56" ht="16.5" customHeight="1">
      <c r="AR21" s="385" t="s">
        <v>264</v>
      </c>
      <c r="AS21" s="386"/>
      <c r="AT21" s="387"/>
      <c r="AU21" s="388">
        <f>COUNTA(AT25:AV34)</f>
        <v>0</v>
      </c>
      <c r="AV21" s="389"/>
      <c r="AX21" s="172" t="str">
        <f t="shared" si="1"/>
        <v/>
      </c>
    </row>
    <row r="22" spans="2:56" ht="16.5" customHeight="1" thickBot="1">
      <c r="AR22" s="390" t="s">
        <v>265</v>
      </c>
      <c r="AS22" s="391"/>
      <c r="AT22" s="392"/>
      <c r="AU22" s="393">
        <f>AU20-AU21</f>
        <v>0</v>
      </c>
      <c r="AV22" s="394"/>
      <c r="AX22" s="172" t="str">
        <f t="shared" si="1"/>
        <v/>
      </c>
    </row>
    <row r="23" spans="2:56" ht="16.5" customHeight="1" thickBot="1">
      <c r="B23" s="395" t="str">
        <f>E4&amp;" "&amp;E6&amp;" "&amp;E5&amp;IF(P5=""," ","("&amp;P5&amp;")")&amp;P6&amp;" 指摘事項一覧"</f>
        <v xml:space="preserve">  ソフトウェア開発文書 承認レビュー 指摘事項一覧</v>
      </c>
      <c r="C23" s="395"/>
      <c r="D23" s="395"/>
      <c r="E23" s="395"/>
      <c r="F23" s="395"/>
      <c r="G23" s="395"/>
      <c r="H23" s="395"/>
      <c r="I23" s="395"/>
      <c r="J23" s="395"/>
      <c r="K23" s="395"/>
      <c r="L23" s="395"/>
      <c r="M23" s="395"/>
      <c r="N23" s="395"/>
      <c r="O23" s="395"/>
      <c r="P23" s="395"/>
      <c r="Q23" s="395"/>
      <c r="R23" s="395"/>
      <c r="S23" s="395"/>
      <c r="T23" s="395"/>
      <c r="U23" s="395"/>
      <c r="V23" s="395"/>
      <c r="W23" s="395"/>
      <c r="X23" s="395"/>
      <c r="Y23" s="395"/>
      <c r="Z23" s="395"/>
      <c r="AA23" s="395"/>
      <c r="AB23" s="395"/>
      <c r="AC23" s="395"/>
      <c r="AD23" s="395"/>
      <c r="AE23" s="395"/>
      <c r="AF23" s="395"/>
      <c r="AG23" s="395"/>
      <c r="AH23" s="395"/>
      <c r="AI23" s="395"/>
      <c r="AJ23" s="395"/>
      <c r="AK23" s="395"/>
      <c r="AL23" s="395"/>
      <c r="AM23" s="395"/>
      <c r="AN23" s="395"/>
      <c r="AO23" s="395"/>
      <c r="AP23" s="395"/>
      <c r="AQ23" s="395"/>
      <c r="AR23" s="395"/>
      <c r="AS23" s="395"/>
      <c r="AT23" s="395"/>
      <c r="AU23" s="395"/>
      <c r="AV23" s="395"/>
      <c r="AX23" s="172" t="str">
        <f t="shared" si="1"/>
        <v/>
      </c>
    </row>
    <row r="24" spans="2:56" ht="16.5" customHeight="1">
      <c r="B24" s="128" t="s">
        <v>266</v>
      </c>
      <c r="C24" s="396" t="s">
        <v>267</v>
      </c>
      <c r="D24" s="397"/>
      <c r="E24" s="398"/>
      <c r="F24" s="399" t="s">
        <v>268</v>
      </c>
      <c r="G24" s="399"/>
      <c r="H24" s="399"/>
      <c r="I24" s="399"/>
      <c r="J24" s="399"/>
      <c r="K24" s="399"/>
      <c r="L24" s="396" t="s">
        <v>269</v>
      </c>
      <c r="M24" s="397"/>
      <c r="N24" s="397"/>
      <c r="O24" s="397"/>
      <c r="P24" s="397"/>
      <c r="Q24" s="397"/>
      <c r="R24" s="397"/>
      <c r="S24" s="397"/>
      <c r="T24" s="397"/>
      <c r="U24" s="397"/>
      <c r="V24" s="397"/>
      <c r="W24" s="396" t="s">
        <v>270</v>
      </c>
      <c r="X24" s="397"/>
      <c r="Y24" s="397"/>
      <c r="Z24" s="399" t="s">
        <v>271</v>
      </c>
      <c r="AA24" s="399"/>
      <c r="AB24" s="399"/>
      <c r="AC24" s="399" t="s">
        <v>272</v>
      </c>
      <c r="AD24" s="399"/>
      <c r="AE24" s="400"/>
      <c r="AF24" s="401" t="s">
        <v>273</v>
      </c>
      <c r="AG24" s="397"/>
      <c r="AH24" s="397"/>
      <c r="AI24" s="397"/>
      <c r="AJ24" s="397"/>
      <c r="AK24" s="397"/>
      <c r="AL24" s="397"/>
      <c r="AM24" s="397"/>
      <c r="AN24" s="397"/>
      <c r="AO24" s="397"/>
      <c r="AP24" s="398"/>
      <c r="AQ24" s="397" t="s">
        <v>29</v>
      </c>
      <c r="AR24" s="397"/>
      <c r="AS24" s="398"/>
      <c r="AT24" s="399" t="s">
        <v>274</v>
      </c>
      <c r="AU24" s="399"/>
      <c r="AV24" s="400"/>
      <c r="AX24" s="172" t="str">
        <f t="shared" si="1"/>
        <v/>
      </c>
    </row>
    <row r="25" spans="2:56" ht="33" customHeight="1">
      <c r="B25" s="162"/>
      <c r="C25" s="378"/>
      <c r="D25" s="366"/>
      <c r="E25" s="366"/>
      <c r="F25" s="379"/>
      <c r="G25" s="366"/>
      <c r="H25" s="366"/>
      <c r="I25" s="366"/>
      <c r="J25" s="366"/>
      <c r="K25" s="367"/>
      <c r="L25" s="380"/>
      <c r="M25" s="364"/>
      <c r="N25" s="364"/>
      <c r="O25" s="364"/>
      <c r="P25" s="364"/>
      <c r="Q25" s="364"/>
      <c r="R25" s="364"/>
      <c r="S25" s="364"/>
      <c r="T25" s="364"/>
      <c r="U25" s="364"/>
      <c r="V25" s="365"/>
      <c r="W25" s="379"/>
      <c r="X25" s="366"/>
      <c r="Y25" s="366"/>
      <c r="Z25" s="381"/>
      <c r="AA25" s="381"/>
      <c r="AB25" s="381"/>
      <c r="AC25" s="382"/>
      <c r="AD25" s="382"/>
      <c r="AE25" s="383"/>
      <c r="AF25" s="363"/>
      <c r="AG25" s="364"/>
      <c r="AH25" s="364"/>
      <c r="AI25" s="364"/>
      <c r="AJ25" s="364"/>
      <c r="AK25" s="364"/>
      <c r="AL25" s="364"/>
      <c r="AM25" s="364"/>
      <c r="AN25" s="364"/>
      <c r="AO25" s="364"/>
      <c r="AP25" s="365"/>
      <c r="AQ25" s="366"/>
      <c r="AR25" s="366"/>
      <c r="AS25" s="367"/>
      <c r="AT25" s="368"/>
      <c r="AU25" s="368"/>
      <c r="AV25" s="369"/>
      <c r="AX25" s="172" t="str">
        <f t="shared" si="1"/>
        <v/>
      </c>
    </row>
    <row r="26" spans="2:56" ht="33" customHeight="1">
      <c r="B26" s="162"/>
      <c r="C26" s="378"/>
      <c r="D26" s="366"/>
      <c r="E26" s="366"/>
      <c r="F26" s="379"/>
      <c r="G26" s="366"/>
      <c r="H26" s="366"/>
      <c r="I26" s="366"/>
      <c r="J26" s="366"/>
      <c r="K26" s="367"/>
      <c r="L26" s="380"/>
      <c r="M26" s="364"/>
      <c r="N26" s="364"/>
      <c r="O26" s="364"/>
      <c r="P26" s="364"/>
      <c r="Q26" s="364"/>
      <c r="R26" s="364"/>
      <c r="S26" s="364"/>
      <c r="T26" s="364"/>
      <c r="U26" s="364"/>
      <c r="V26" s="365"/>
      <c r="W26" s="379"/>
      <c r="X26" s="366"/>
      <c r="Y26" s="366"/>
      <c r="Z26" s="381"/>
      <c r="AA26" s="381"/>
      <c r="AB26" s="381"/>
      <c r="AC26" s="382"/>
      <c r="AD26" s="382"/>
      <c r="AE26" s="383"/>
      <c r="AF26" s="384"/>
      <c r="AG26" s="364"/>
      <c r="AH26" s="364"/>
      <c r="AI26" s="364"/>
      <c r="AJ26" s="364"/>
      <c r="AK26" s="364"/>
      <c r="AL26" s="364"/>
      <c r="AM26" s="364"/>
      <c r="AN26" s="364"/>
      <c r="AO26" s="364"/>
      <c r="AP26" s="365"/>
      <c r="AQ26" s="366"/>
      <c r="AR26" s="366"/>
      <c r="AS26" s="367"/>
      <c r="AT26" s="368"/>
      <c r="AU26" s="368"/>
      <c r="AV26" s="369"/>
      <c r="AX26" s="172" t="str">
        <f t="shared" si="1"/>
        <v/>
      </c>
    </row>
    <row r="27" spans="2:56" ht="33" customHeight="1">
      <c r="B27" s="162"/>
      <c r="C27" s="378"/>
      <c r="D27" s="366"/>
      <c r="E27" s="366"/>
      <c r="F27" s="379"/>
      <c r="G27" s="366"/>
      <c r="H27" s="366"/>
      <c r="I27" s="366"/>
      <c r="J27" s="366"/>
      <c r="K27" s="367"/>
      <c r="L27" s="380"/>
      <c r="M27" s="364"/>
      <c r="N27" s="364"/>
      <c r="O27" s="364"/>
      <c r="P27" s="364"/>
      <c r="Q27" s="364"/>
      <c r="R27" s="364"/>
      <c r="S27" s="364"/>
      <c r="T27" s="364"/>
      <c r="U27" s="364"/>
      <c r="V27" s="365"/>
      <c r="W27" s="379"/>
      <c r="X27" s="366"/>
      <c r="Y27" s="366"/>
      <c r="Z27" s="381"/>
      <c r="AA27" s="381"/>
      <c r="AB27" s="381"/>
      <c r="AC27" s="382"/>
      <c r="AD27" s="382"/>
      <c r="AE27" s="383"/>
      <c r="AF27" s="363"/>
      <c r="AG27" s="364"/>
      <c r="AH27" s="364"/>
      <c r="AI27" s="364"/>
      <c r="AJ27" s="364"/>
      <c r="AK27" s="364"/>
      <c r="AL27" s="364"/>
      <c r="AM27" s="364"/>
      <c r="AN27" s="364"/>
      <c r="AO27" s="364"/>
      <c r="AP27" s="365"/>
      <c r="AQ27" s="366"/>
      <c r="AR27" s="366"/>
      <c r="AS27" s="367"/>
      <c r="AT27" s="368"/>
      <c r="AU27" s="368"/>
      <c r="AV27" s="369"/>
      <c r="AX27" s="172" t="str">
        <f t="shared" si="1"/>
        <v/>
      </c>
    </row>
    <row r="28" spans="2:56" ht="33" customHeight="1">
      <c r="B28" s="162"/>
      <c r="C28" s="378"/>
      <c r="D28" s="366"/>
      <c r="E28" s="366"/>
      <c r="F28" s="379"/>
      <c r="G28" s="366"/>
      <c r="H28" s="366"/>
      <c r="I28" s="366"/>
      <c r="J28" s="366"/>
      <c r="K28" s="367"/>
      <c r="L28" s="380"/>
      <c r="M28" s="364"/>
      <c r="N28" s="364"/>
      <c r="O28" s="364"/>
      <c r="P28" s="364"/>
      <c r="Q28" s="364"/>
      <c r="R28" s="364"/>
      <c r="S28" s="364"/>
      <c r="T28" s="364"/>
      <c r="U28" s="364"/>
      <c r="V28" s="365"/>
      <c r="W28" s="379"/>
      <c r="X28" s="366"/>
      <c r="Y28" s="366"/>
      <c r="Z28" s="381"/>
      <c r="AA28" s="381"/>
      <c r="AB28" s="381"/>
      <c r="AC28" s="382"/>
      <c r="AD28" s="382"/>
      <c r="AE28" s="383"/>
      <c r="AF28" s="363"/>
      <c r="AG28" s="364"/>
      <c r="AH28" s="364"/>
      <c r="AI28" s="364"/>
      <c r="AJ28" s="364"/>
      <c r="AK28" s="364"/>
      <c r="AL28" s="364"/>
      <c r="AM28" s="364"/>
      <c r="AN28" s="364"/>
      <c r="AO28" s="364"/>
      <c r="AP28" s="365"/>
      <c r="AQ28" s="366"/>
      <c r="AR28" s="366"/>
      <c r="AS28" s="367"/>
      <c r="AT28" s="368"/>
      <c r="AU28" s="368"/>
      <c r="AV28" s="369"/>
      <c r="AX28" s="172" t="str">
        <f t="shared" si="1"/>
        <v/>
      </c>
    </row>
    <row r="29" spans="2:56" ht="33" customHeight="1">
      <c r="B29" s="162"/>
      <c r="C29" s="378"/>
      <c r="D29" s="366"/>
      <c r="E29" s="366"/>
      <c r="F29" s="379"/>
      <c r="G29" s="366"/>
      <c r="H29" s="366"/>
      <c r="I29" s="366"/>
      <c r="J29" s="366"/>
      <c r="K29" s="367"/>
      <c r="L29" s="380"/>
      <c r="M29" s="364"/>
      <c r="N29" s="364"/>
      <c r="O29" s="364"/>
      <c r="P29" s="364"/>
      <c r="Q29" s="364"/>
      <c r="R29" s="364"/>
      <c r="S29" s="364"/>
      <c r="T29" s="364"/>
      <c r="U29" s="364"/>
      <c r="V29" s="365"/>
      <c r="W29" s="379"/>
      <c r="X29" s="366"/>
      <c r="Y29" s="366"/>
      <c r="Z29" s="381"/>
      <c r="AA29" s="381"/>
      <c r="AB29" s="381"/>
      <c r="AC29" s="382"/>
      <c r="AD29" s="382"/>
      <c r="AE29" s="383"/>
      <c r="AF29" s="363"/>
      <c r="AG29" s="364"/>
      <c r="AH29" s="364"/>
      <c r="AI29" s="364"/>
      <c r="AJ29" s="364"/>
      <c r="AK29" s="364"/>
      <c r="AL29" s="364"/>
      <c r="AM29" s="364"/>
      <c r="AN29" s="364"/>
      <c r="AO29" s="364"/>
      <c r="AP29" s="365"/>
      <c r="AQ29" s="366"/>
      <c r="AR29" s="366"/>
      <c r="AS29" s="367"/>
      <c r="AT29" s="368"/>
      <c r="AU29" s="368"/>
      <c r="AV29" s="369"/>
      <c r="AX29" s="172" t="str">
        <f>IF(ISBLANK(AL16), "", AL16)</f>
        <v/>
      </c>
    </row>
    <row r="30" spans="2:56" ht="33" customHeight="1">
      <c r="B30" s="162"/>
      <c r="C30" s="378"/>
      <c r="D30" s="366"/>
      <c r="E30" s="366"/>
      <c r="F30" s="379"/>
      <c r="G30" s="366"/>
      <c r="H30" s="366"/>
      <c r="I30" s="366"/>
      <c r="J30" s="366"/>
      <c r="K30" s="367"/>
      <c r="L30" s="380"/>
      <c r="M30" s="364"/>
      <c r="N30" s="364"/>
      <c r="O30" s="364"/>
      <c r="P30" s="364"/>
      <c r="Q30" s="364"/>
      <c r="R30" s="364"/>
      <c r="S30" s="364"/>
      <c r="T30" s="364"/>
      <c r="U30" s="364"/>
      <c r="V30" s="365"/>
      <c r="W30" s="379"/>
      <c r="X30" s="366"/>
      <c r="Y30" s="366"/>
      <c r="Z30" s="381"/>
      <c r="AA30" s="381"/>
      <c r="AB30" s="381"/>
      <c r="AC30" s="382"/>
      <c r="AD30" s="382"/>
      <c r="AE30" s="383"/>
      <c r="AF30" s="363"/>
      <c r="AG30" s="364"/>
      <c r="AH30" s="364"/>
      <c r="AI30" s="364"/>
      <c r="AJ30" s="364"/>
      <c r="AK30" s="364"/>
      <c r="AL30" s="364"/>
      <c r="AM30" s="364"/>
      <c r="AN30" s="364"/>
      <c r="AO30" s="364"/>
      <c r="AP30" s="365"/>
      <c r="AQ30" s="366"/>
      <c r="AR30" s="366"/>
      <c r="AS30" s="367"/>
      <c r="AT30" s="368"/>
      <c r="AU30" s="368"/>
      <c r="AV30" s="369"/>
    </row>
    <row r="31" spans="2:56" ht="33" customHeight="1">
      <c r="B31" s="162"/>
      <c r="C31" s="378"/>
      <c r="D31" s="366"/>
      <c r="E31" s="366"/>
      <c r="F31" s="379"/>
      <c r="G31" s="366"/>
      <c r="H31" s="366"/>
      <c r="I31" s="366"/>
      <c r="J31" s="366"/>
      <c r="K31" s="367"/>
      <c r="L31" s="380"/>
      <c r="M31" s="364"/>
      <c r="N31" s="364"/>
      <c r="O31" s="364"/>
      <c r="P31" s="364"/>
      <c r="Q31" s="364"/>
      <c r="R31" s="364"/>
      <c r="S31" s="364"/>
      <c r="T31" s="364"/>
      <c r="U31" s="364"/>
      <c r="V31" s="365"/>
      <c r="W31" s="379"/>
      <c r="X31" s="366"/>
      <c r="Y31" s="366"/>
      <c r="Z31" s="381"/>
      <c r="AA31" s="381"/>
      <c r="AB31" s="381"/>
      <c r="AC31" s="382"/>
      <c r="AD31" s="382"/>
      <c r="AE31" s="383"/>
      <c r="AF31" s="363"/>
      <c r="AG31" s="364"/>
      <c r="AH31" s="364"/>
      <c r="AI31" s="364"/>
      <c r="AJ31" s="364"/>
      <c r="AK31" s="364"/>
      <c r="AL31" s="364"/>
      <c r="AM31" s="364"/>
      <c r="AN31" s="364"/>
      <c r="AO31" s="364"/>
      <c r="AP31" s="365"/>
      <c r="AQ31" s="366"/>
      <c r="AR31" s="366"/>
      <c r="AS31" s="367"/>
      <c r="AT31" s="368"/>
      <c r="AU31" s="368"/>
      <c r="AV31" s="369"/>
      <c r="AX31" s="172" t="s">
        <v>445</v>
      </c>
    </row>
    <row r="32" spans="2:56" ht="33" customHeight="1">
      <c r="B32" s="162"/>
      <c r="C32" s="378"/>
      <c r="D32" s="366"/>
      <c r="E32" s="366"/>
      <c r="F32" s="379"/>
      <c r="G32" s="366"/>
      <c r="H32" s="366"/>
      <c r="I32" s="366"/>
      <c r="J32" s="366"/>
      <c r="K32" s="367"/>
      <c r="L32" s="380"/>
      <c r="M32" s="364"/>
      <c r="N32" s="364"/>
      <c r="O32" s="364"/>
      <c r="P32" s="364"/>
      <c r="Q32" s="364"/>
      <c r="R32" s="364"/>
      <c r="S32" s="364"/>
      <c r="T32" s="364"/>
      <c r="U32" s="364"/>
      <c r="V32" s="365"/>
      <c r="W32" s="379"/>
      <c r="X32" s="366"/>
      <c r="Y32" s="366"/>
      <c r="Z32" s="381"/>
      <c r="AA32" s="381"/>
      <c r="AB32" s="381"/>
      <c r="AC32" s="382"/>
      <c r="AD32" s="382"/>
      <c r="AE32" s="383"/>
      <c r="AF32" s="363"/>
      <c r="AG32" s="364"/>
      <c r="AH32" s="364"/>
      <c r="AI32" s="364"/>
      <c r="AJ32" s="364"/>
      <c r="AK32" s="364"/>
      <c r="AL32" s="364"/>
      <c r="AM32" s="364"/>
      <c r="AN32" s="364"/>
      <c r="AO32" s="364"/>
      <c r="AP32" s="365"/>
      <c r="AQ32" s="366"/>
      <c r="AR32" s="366"/>
      <c r="AS32" s="367"/>
      <c r="AT32" s="368"/>
      <c r="AU32" s="368"/>
      <c r="AV32" s="369"/>
    </row>
    <row r="33" spans="2:48" ht="33" customHeight="1">
      <c r="B33" s="162"/>
      <c r="C33" s="378"/>
      <c r="D33" s="366"/>
      <c r="E33" s="366"/>
      <c r="F33" s="379"/>
      <c r="G33" s="366"/>
      <c r="H33" s="366"/>
      <c r="I33" s="366"/>
      <c r="J33" s="366"/>
      <c r="K33" s="367"/>
      <c r="L33" s="380"/>
      <c r="M33" s="364"/>
      <c r="N33" s="364"/>
      <c r="O33" s="364"/>
      <c r="P33" s="364"/>
      <c r="Q33" s="364"/>
      <c r="R33" s="364"/>
      <c r="S33" s="364"/>
      <c r="T33" s="364"/>
      <c r="U33" s="364"/>
      <c r="V33" s="365"/>
      <c r="W33" s="379"/>
      <c r="X33" s="366"/>
      <c r="Y33" s="366"/>
      <c r="Z33" s="381"/>
      <c r="AA33" s="381"/>
      <c r="AB33" s="381"/>
      <c r="AC33" s="382"/>
      <c r="AD33" s="382"/>
      <c r="AE33" s="383"/>
      <c r="AF33" s="363"/>
      <c r="AG33" s="364"/>
      <c r="AH33" s="364"/>
      <c r="AI33" s="364"/>
      <c r="AJ33" s="364"/>
      <c r="AK33" s="364"/>
      <c r="AL33" s="364"/>
      <c r="AM33" s="364"/>
      <c r="AN33" s="364"/>
      <c r="AO33" s="364"/>
      <c r="AP33" s="365"/>
      <c r="AQ33" s="366"/>
      <c r="AR33" s="366"/>
      <c r="AS33" s="367"/>
      <c r="AT33" s="368"/>
      <c r="AU33" s="368"/>
      <c r="AV33" s="369"/>
    </row>
    <row r="34" spans="2:48" ht="33" customHeight="1" thickBot="1">
      <c r="B34" s="163"/>
      <c r="C34" s="370"/>
      <c r="D34" s="359"/>
      <c r="E34" s="360"/>
      <c r="F34" s="370"/>
      <c r="G34" s="359"/>
      <c r="H34" s="359"/>
      <c r="I34" s="359"/>
      <c r="J34" s="359"/>
      <c r="K34" s="360"/>
      <c r="L34" s="371"/>
      <c r="M34" s="372"/>
      <c r="N34" s="372"/>
      <c r="O34" s="372"/>
      <c r="P34" s="372"/>
      <c r="Q34" s="372"/>
      <c r="R34" s="372"/>
      <c r="S34" s="372"/>
      <c r="T34" s="372"/>
      <c r="U34" s="372"/>
      <c r="V34" s="372"/>
      <c r="W34" s="370"/>
      <c r="X34" s="359"/>
      <c r="Y34" s="359"/>
      <c r="Z34" s="373"/>
      <c r="AA34" s="373"/>
      <c r="AB34" s="373"/>
      <c r="AC34" s="374"/>
      <c r="AD34" s="374"/>
      <c r="AE34" s="375"/>
      <c r="AF34" s="376"/>
      <c r="AG34" s="372"/>
      <c r="AH34" s="372"/>
      <c r="AI34" s="372"/>
      <c r="AJ34" s="372"/>
      <c r="AK34" s="372"/>
      <c r="AL34" s="372"/>
      <c r="AM34" s="372"/>
      <c r="AN34" s="372"/>
      <c r="AO34" s="372"/>
      <c r="AP34" s="377"/>
      <c r="AQ34" s="359"/>
      <c r="AR34" s="359"/>
      <c r="AS34" s="360"/>
      <c r="AT34" s="361"/>
      <c r="AU34" s="361"/>
      <c r="AV34" s="36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5" sqref="D5"/>
    </sheetView>
  </sheetViews>
  <sheetFormatPr defaultRowHeight="18.75"/>
  <cols>
    <col min="1" max="1" width="9" style="1" customWidth="1"/>
    <col min="2" max="2" width="11.5" style="1" bestFit="1" customWidth="1"/>
    <col min="3" max="3" width="10.5" style="1" customWidth="1"/>
    <col min="4" max="4" width="49.625" style="1" customWidth="1"/>
    <col min="5" max="16384" width="9" style="1"/>
  </cols>
  <sheetData>
    <row r="1" spans="1:9" ht="25.5" thickBot="1">
      <c r="A1" s="15" t="s">
        <v>27</v>
      </c>
      <c r="B1" s="16"/>
      <c r="C1" s="16"/>
      <c r="D1" s="16"/>
      <c r="E1" s="16"/>
      <c r="F1" s="16"/>
      <c r="G1" s="16"/>
      <c r="H1" s="16"/>
      <c r="I1" s="16"/>
    </row>
    <row r="2" spans="1:9" ht="19.5" thickBot="1">
      <c r="A2" s="17"/>
      <c r="B2" s="17"/>
      <c r="C2" s="17"/>
      <c r="D2" s="17"/>
      <c r="E2" s="16"/>
      <c r="F2" s="16"/>
      <c r="G2" s="16"/>
      <c r="H2" s="16"/>
      <c r="I2" s="16"/>
    </row>
    <row r="3" spans="1:9" ht="19.5" thickBot="1">
      <c r="A3" s="18" t="s">
        <v>28</v>
      </c>
      <c r="B3" s="19" t="s">
        <v>26</v>
      </c>
      <c r="C3" s="19" t="s">
        <v>29</v>
      </c>
      <c r="D3" s="20" t="s">
        <v>30</v>
      </c>
    </row>
    <row r="4" spans="1:9" ht="113.25" thickTop="1">
      <c r="A4" s="21" t="s">
        <v>14</v>
      </c>
      <c r="B4" s="22">
        <v>42900</v>
      </c>
      <c r="C4" s="23" t="s">
        <v>478</v>
      </c>
      <c r="D4" s="24" t="s">
        <v>687</v>
      </c>
    </row>
    <row r="5" spans="1:9" ht="27.75" customHeight="1">
      <c r="A5" s="25" t="s">
        <v>695</v>
      </c>
      <c r="B5" s="26">
        <v>42905</v>
      </c>
      <c r="C5" s="27" t="s">
        <v>478</v>
      </c>
      <c r="D5" s="28" t="s">
        <v>696</v>
      </c>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workbookViewId="0">
      <selection activeCell="D284" sqref="D284"/>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4" t="s">
        <v>332</v>
      </c>
    </row>
    <row r="2" spans="1:3">
      <c r="A2" s="175"/>
      <c r="B2" s="56" t="s">
        <v>333</v>
      </c>
    </row>
    <row r="3" spans="1:3">
      <c r="A3" s="175"/>
      <c r="C3" s="34" t="s">
        <v>424</v>
      </c>
    </row>
    <row r="4" spans="1:3">
      <c r="A4" s="175"/>
    </row>
    <row r="5" spans="1:3">
      <c r="A5" s="175"/>
      <c r="B5" s="56" t="s">
        <v>334</v>
      </c>
    </row>
    <row r="6" spans="1:3">
      <c r="A6" s="175"/>
      <c r="C6" s="34" t="s">
        <v>425</v>
      </c>
    </row>
    <row r="7" spans="1:3">
      <c r="A7" s="175"/>
      <c r="C7" s="34" t="s">
        <v>427</v>
      </c>
    </row>
    <row r="8" spans="1:3">
      <c r="A8" s="175"/>
      <c r="C8" s="34" t="s">
        <v>428</v>
      </c>
    </row>
    <row r="9" spans="1:3">
      <c r="A9" s="175"/>
      <c r="C9" s="34" t="s">
        <v>429</v>
      </c>
    </row>
    <row r="10" spans="1:3">
      <c r="A10" s="175"/>
    </row>
    <row r="11" spans="1:3">
      <c r="A11" s="175"/>
      <c r="B11" s="56" t="s">
        <v>335</v>
      </c>
    </row>
    <row r="12" spans="1:3">
      <c r="A12" s="175"/>
      <c r="C12" s="34" t="s">
        <v>426</v>
      </c>
    </row>
    <row r="13" spans="1:3">
      <c r="A13" s="175"/>
      <c r="C13" s="34" t="s">
        <v>430</v>
      </c>
    </row>
    <row r="14" spans="1:3">
      <c r="A14" s="175"/>
      <c r="C14" s="34" t="s">
        <v>431</v>
      </c>
    </row>
    <row r="15" spans="1:3">
      <c r="A15" s="175"/>
      <c r="C15" s="34" t="s">
        <v>432</v>
      </c>
    </row>
    <row r="16" spans="1:3">
      <c r="A16" s="175"/>
    </row>
    <row r="17" spans="1:6">
      <c r="A17" s="175"/>
    </row>
    <row r="18" spans="1:6" s="33" customFormat="1" ht="24.75">
      <c r="A18" s="174" t="s">
        <v>168</v>
      </c>
      <c r="B18" s="61"/>
    </row>
    <row r="19" spans="1:6">
      <c r="A19" s="175"/>
      <c r="B19" s="56" t="s">
        <v>0</v>
      </c>
    </row>
    <row r="20" spans="1:6">
      <c r="A20" s="175"/>
      <c r="C20" s="34" t="s">
        <v>174</v>
      </c>
    </row>
    <row r="21" spans="1:6">
      <c r="A21" s="175"/>
      <c r="C21" s="34" t="s">
        <v>175</v>
      </c>
    </row>
    <row r="22" spans="1:6">
      <c r="A22" s="175"/>
      <c r="C22" s="34" t="s">
        <v>176</v>
      </c>
    </row>
    <row r="23" spans="1:6">
      <c r="A23" s="175"/>
      <c r="C23" s="34" t="s">
        <v>232</v>
      </c>
    </row>
    <row r="24" spans="1:6">
      <c r="A24" s="175"/>
      <c r="D24" s="34" t="s">
        <v>231</v>
      </c>
    </row>
    <row r="25" spans="1:6">
      <c r="A25" s="175"/>
      <c r="C25" s="34" t="s">
        <v>177</v>
      </c>
    </row>
    <row r="26" spans="1:6">
      <c r="A26" s="175"/>
    </row>
    <row r="27" spans="1:6">
      <c r="A27" s="175"/>
      <c r="E27" s="116" t="s">
        <v>182</v>
      </c>
      <c r="F27" s="35" t="s">
        <v>194</v>
      </c>
    </row>
    <row r="28" spans="1:6">
      <c r="A28" s="175"/>
      <c r="E28" s="116" t="s">
        <v>183</v>
      </c>
      <c r="F28" s="35" t="s">
        <v>194</v>
      </c>
    </row>
    <row r="29" spans="1:6">
      <c r="A29" s="175"/>
      <c r="E29" s="116" t="s">
        <v>184</v>
      </c>
      <c r="F29" s="35" t="s">
        <v>194</v>
      </c>
    </row>
    <row r="30" spans="1:6">
      <c r="A30" s="175"/>
      <c r="E30" s="116" t="s">
        <v>185</v>
      </c>
      <c r="F30" s="35" t="s">
        <v>194</v>
      </c>
    </row>
    <row r="31" spans="1:6" ht="37.5">
      <c r="A31" s="175"/>
      <c r="E31" s="117" t="s">
        <v>230</v>
      </c>
      <c r="F31" s="35" t="s">
        <v>194</v>
      </c>
    </row>
    <row r="32" spans="1:6">
      <c r="A32" s="175"/>
      <c r="E32" s="116" t="s">
        <v>186</v>
      </c>
      <c r="F32" s="35" t="s">
        <v>194</v>
      </c>
    </row>
    <row r="33" spans="1:6">
      <c r="A33" s="175"/>
      <c r="E33" s="116" t="s">
        <v>187</v>
      </c>
      <c r="F33" s="35" t="s">
        <v>194</v>
      </c>
    </row>
    <row r="34" spans="1:6">
      <c r="A34" s="175"/>
      <c r="E34" s="116" t="s">
        <v>188</v>
      </c>
      <c r="F34" s="35" t="s">
        <v>194</v>
      </c>
    </row>
    <row r="35" spans="1:6">
      <c r="A35" s="175"/>
      <c r="E35" s="116" t="s">
        <v>189</v>
      </c>
      <c r="F35" s="35" t="s">
        <v>195</v>
      </c>
    </row>
    <row r="36" spans="1:6">
      <c r="A36" s="175"/>
      <c r="E36" s="116" t="s">
        <v>190</v>
      </c>
      <c r="F36" s="35" t="s">
        <v>195</v>
      </c>
    </row>
    <row r="37" spans="1:6">
      <c r="A37" s="175"/>
      <c r="E37" s="116" t="s">
        <v>191</v>
      </c>
      <c r="F37" s="35" t="s">
        <v>195</v>
      </c>
    </row>
    <row r="38" spans="1:6">
      <c r="A38" s="175"/>
      <c r="E38" s="116" t="s">
        <v>192</v>
      </c>
      <c r="F38" s="35" t="s">
        <v>195</v>
      </c>
    </row>
    <row r="39" spans="1:6">
      <c r="A39" s="175"/>
      <c r="E39" s="116" t="s">
        <v>193</v>
      </c>
      <c r="F39" s="35" t="s">
        <v>195</v>
      </c>
    </row>
    <row r="40" spans="1:6">
      <c r="A40" s="175"/>
    </row>
    <row r="41" spans="1:6">
      <c r="A41" s="175"/>
      <c r="B41" s="56" t="s">
        <v>1</v>
      </c>
    </row>
    <row r="42" spans="1:6">
      <c r="A42" s="175"/>
      <c r="C42" s="34" t="s">
        <v>165</v>
      </c>
    </row>
    <row r="43" spans="1:6">
      <c r="A43" s="175"/>
    </row>
    <row r="44" spans="1:6">
      <c r="A44" s="175"/>
      <c r="B44" s="56" t="s">
        <v>135</v>
      </c>
    </row>
    <row r="45" spans="1:6">
      <c r="A45" s="175"/>
      <c r="C45" s="34" t="s">
        <v>164</v>
      </c>
    </row>
    <row r="46" spans="1:6">
      <c r="A46" s="175"/>
      <c r="C46" s="36" t="s">
        <v>163</v>
      </c>
    </row>
    <row r="47" spans="1:6">
      <c r="A47" s="175"/>
    </row>
    <row r="48" spans="1:6">
      <c r="A48" s="175"/>
      <c r="E48" s="115" t="s">
        <v>172</v>
      </c>
      <c r="F48" s="38" t="s">
        <v>173</v>
      </c>
    </row>
    <row r="49" spans="1:6">
      <c r="A49" s="175"/>
      <c r="E49" s="115" t="s">
        <v>162</v>
      </c>
      <c r="F49" s="38" t="s">
        <v>161</v>
      </c>
    </row>
    <row r="50" spans="1:6">
      <c r="A50" s="175"/>
      <c r="E50" s="115" t="s">
        <v>160</v>
      </c>
      <c r="F50" s="38" t="s">
        <v>159</v>
      </c>
    </row>
    <row r="51" spans="1:6">
      <c r="A51" s="175"/>
      <c r="E51" s="115" t="s">
        <v>158</v>
      </c>
      <c r="F51" s="38" t="s">
        <v>157</v>
      </c>
    </row>
    <row r="52" spans="1:6">
      <c r="A52" s="175"/>
      <c r="E52" s="115" t="s">
        <v>156</v>
      </c>
      <c r="F52" s="38" t="s">
        <v>155</v>
      </c>
    </row>
    <row r="53" spans="1:6">
      <c r="A53" s="175"/>
      <c r="E53" s="115" t="s">
        <v>154</v>
      </c>
      <c r="F53" s="38" t="s">
        <v>153</v>
      </c>
    </row>
    <row r="54" spans="1:6">
      <c r="A54" s="175"/>
      <c r="E54" s="115" t="s">
        <v>152</v>
      </c>
      <c r="F54" s="38" t="s">
        <v>151</v>
      </c>
    </row>
    <row r="55" spans="1:6">
      <c r="A55" s="175"/>
      <c r="E55" s="115" t="s">
        <v>150</v>
      </c>
      <c r="F55" s="38" t="s">
        <v>149</v>
      </c>
    </row>
    <row r="56" spans="1:6">
      <c r="A56" s="175"/>
      <c r="E56" s="115" t="s">
        <v>148</v>
      </c>
      <c r="F56" s="39" t="s">
        <v>147</v>
      </c>
    </row>
    <row r="57" spans="1:6">
      <c r="A57" s="175"/>
    </row>
    <row r="58" spans="1:6" s="40" customFormat="1" ht="22.5">
      <c r="A58" s="176"/>
      <c r="B58" s="57"/>
      <c r="C58" s="40" t="s">
        <v>229</v>
      </c>
    </row>
    <row r="59" spans="1:6">
      <c r="A59" s="175"/>
      <c r="D59" s="34" t="s">
        <v>0</v>
      </c>
    </row>
    <row r="60" spans="1:6">
      <c r="A60" s="175"/>
      <c r="E60" s="34" t="s">
        <v>442</v>
      </c>
    </row>
    <row r="61" spans="1:6">
      <c r="A61" s="175"/>
    </row>
    <row r="62" spans="1:6">
      <c r="A62" s="175"/>
      <c r="D62" s="34" t="s">
        <v>37</v>
      </c>
    </row>
    <row r="63" spans="1:6">
      <c r="A63" s="175"/>
      <c r="E63" s="34" t="s">
        <v>228</v>
      </c>
    </row>
    <row r="64" spans="1:6">
      <c r="A64" s="175"/>
    </row>
    <row r="65" spans="1:7">
      <c r="A65" s="175"/>
      <c r="D65" s="34" t="s">
        <v>1</v>
      </c>
    </row>
    <row r="66" spans="1:7">
      <c r="A66" s="175"/>
      <c r="E66" s="34" t="s">
        <v>227</v>
      </c>
    </row>
    <row r="67" spans="1:7">
      <c r="A67" s="175"/>
    </row>
    <row r="68" spans="1:7" ht="19.5" thickBot="1">
      <c r="A68" s="175"/>
      <c r="E68" s="110" t="s">
        <v>3</v>
      </c>
      <c r="F68" s="111" t="s">
        <v>4</v>
      </c>
      <c r="G68" s="112" t="s">
        <v>5</v>
      </c>
    </row>
    <row r="69" spans="1:7" ht="19.5" thickTop="1">
      <c r="A69" s="175"/>
      <c r="E69" s="41" t="s">
        <v>16</v>
      </c>
      <c r="F69" s="42" t="s">
        <v>17</v>
      </c>
      <c r="G69" s="43" t="s">
        <v>6</v>
      </c>
    </row>
    <row r="70" spans="1:7">
      <c r="A70" s="175"/>
      <c r="E70" s="41" t="s">
        <v>40</v>
      </c>
      <c r="F70" s="42" t="s">
        <v>46</v>
      </c>
      <c r="G70" s="43" t="s">
        <v>6</v>
      </c>
    </row>
    <row r="71" spans="1:7" ht="37.5">
      <c r="A71" s="175"/>
      <c r="E71" s="37" t="s">
        <v>36</v>
      </c>
      <c r="F71" s="44" t="s">
        <v>47</v>
      </c>
      <c r="G71" s="45" t="s">
        <v>6</v>
      </c>
    </row>
    <row r="72" spans="1:7">
      <c r="A72" s="175"/>
      <c r="E72" s="37" t="s">
        <v>32</v>
      </c>
      <c r="F72" s="46" t="s">
        <v>48</v>
      </c>
      <c r="G72" s="45" t="s">
        <v>6</v>
      </c>
    </row>
    <row r="73" spans="1:7">
      <c r="A73" s="175"/>
      <c r="E73" s="37" t="s">
        <v>9</v>
      </c>
      <c r="F73" s="46" t="s">
        <v>41</v>
      </c>
      <c r="G73" s="45" t="s">
        <v>6</v>
      </c>
    </row>
    <row r="74" spans="1:7">
      <c r="A74" s="175"/>
      <c r="E74" s="37" t="s">
        <v>31</v>
      </c>
      <c r="F74" s="46" t="s">
        <v>42</v>
      </c>
      <c r="G74" s="45" t="s">
        <v>6</v>
      </c>
    </row>
    <row r="75" spans="1:7">
      <c r="A75" s="175"/>
      <c r="E75" s="37" t="s">
        <v>50</v>
      </c>
      <c r="F75" s="44" t="s">
        <v>51</v>
      </c>
      <c r="G75" s="47" t="s">
        <v>35</v>
      </c>
    </row>
    <row r="76" spans="1:7" ht="37.5">
      <c r="A76" s="175"/>
      <c r="E76" s="37" t="s">
        <v>2</v>
      </c>
      <c r="F76" s="44" t="s">
        <v>49</v>
      </c>
      <c r="G76" s="47" t="s">
        <v>35</v>
      </c>
    </row>
    <row r="77" spans="1:7">
      <c r="A77" s="175"/>
      <c r="E77" s="37" t="s">
        <v>7</v>
      </c>
      <c r="F77" s="46" t="s">
        <v>45</v>
      </c>
      <c r="G77" s="47" t="s">
        <v>35</v>
      </c>
    </row>
    <row r="78" spans="1:7">
      <c r="A78" s="175"/>
      <c r="E78" s="37" t="s">
        <v>8</v>
      </c>
      <c r="F78" s="46" t="s">
        <v>18</v>
      </c>
      <c r="G78" s="47" t="s">
        <v>35</v>
      </c>
    </row>
    <row r="79" spans="1:7">
      <c r="A79" s="175"/>
      <c r="E79" s="37" t="s">
        <v>33</v>
      </c>
      <c r="F79" s="44" t="s">
        <v>43</v>
      </c>
      <c r="G79" s="47" t="s">
        <v>35</v>
      </c>
    </row>
    <row r="80" spans="1:7">
      <c r="A80" s="175"/>
      <c r="E80" s="37" t="s">
        <v>34</v>
      </c>
      <c r="F80" s="44" t="s">
        <v>44</v>
      </c>
      <c r="G80" s="47" t="s">
        <v>35</v>
      </c>
    </row>
    <row r="81" spans="1:7">
      <c r="A81" s="175"/>
      <c r="E81" s="37" t="s">
        <v>19</v>
      </c>
      <c r="F81" s="46" t="s">
        <v>20</v>
      </c>
      <c r="G81" s="47" t="s">
        <v>35</v>
      </c>
    </row>
    <row r="82" spans="1:7">
      <c r="A82" s="175"/>
    </row>
    <row r="83" spans="1:7">
      <c r="A83" s="175"/>
      <c r="C83" s="34" t="s">
        <v>39</v>
      </c>
    </row>
    <row r="84" spans="1:7">
      <c r="A84" s="175"/>
    </row>
    <row r="85" spans="1:7" ht="24.75">
      <c r="A85" s="177" t="s">
        <v>166</v>
      </c>
      <c r="B85" s="57"/>
    </row>
    <row r="86" spans="1:7" s="48" customFormat="1">
      <c r="A86" s="178"/>
      <c r="B86" s="58" t="s">
        <v>0</v>
      </c>
    </row>
    <row r="87" spans="1:7" s="48" customFormat="1">
      <c r="A87" s="178"/>
      <c r="B87" s="58"/>
      <c r="C87" s="48" t="s">
        <v>104</v>
      </c>
    </row>
    <row r="88" spans="1:7" s="48" customFormat="1">
      <c r="A88" s="178"/>
      <c r="B88" s="58"/>
      <c r="C88" s="48" t="s">
        <v>103</v>
      </c>
    </row>
    <row r="89" spans="1:7" s="48" customFormat="1">
      <c r="A89" s="178"/>
      <c r="B89" s="58"/>
      <c r="C89" s="48" t="s">
        <v>178</v>
      </c>
    </row>
    <row r="90" spans="1:7" s="48" customFormat="1">
      <c r="A90" s="178"/>
      <c r="B90" s="58"/>
      <c r="C90" s="48" t="s">
        <v>179</v>
      </c>
    </row>
    <row r="91" spans="1:7" s="48" customFormat="1">
      <c r="A91" s="178"/>
      <c r="B91" s="58"/>
      <c r="C91" s="48" t="s">
        <v>196</v>
      </c>
    </row>
    <row r="92" spans="1:7" s="48" customFormat="1">
      <c r="A92" s="178"/>
      <c r="B92" s="58"/>
    </row>
    <row r="93" spans="1:7" s="48" customFormat="1">
      <c r="A93" s="178"/>
      <c r="B93" s="58" t="s">
        <v>1</v>
      </c>
    </row>
    <row r="94" spans="1:7" s="48" customFormat="1">
      <c r="A94" s="178"/>
      <c r="B94" s="58"/>
      <c r="C94" s="48" t="s">
        <v>102</v>
      </c>
    </row>
    <row r="95" spans="1:7" s="48" customFormat="1">
      <c r="A95" s="178"/>
      <c r="B95" s="58"/>
    </row>
    <row r="96" spans="1:7" s="48" customFormat="1">
      <c r="A96" s="178"/>
      <c r="B96" s="58"/>
      <c r="E96" s="113" t="s">
        <v>101</v>
      </c>
      <c r="F96" s="113" t="s">
        <v>4</v>
      </c>
    </row>
    <row r="97" spans="1:6" s="48" customFormat="1">
      <c r="A97" s="178"/>
      <c r="B97" s="58"/>
      <c r="E97" s="49" t="s">
        <v>226</v>
      </c>
      <c r="F97" s="49" t="s">
        <v>100</v>
      </c>
    </row>
    <row r="98" spans="1:6" s="48" customFormat="1">
      <c r="A98" s="178"/>
      <c r="B98" s="58"/>
      <c r="E98" s="49" t="s">
        <v>16</v>
      </c>
      <c r="F98" s="49" t="s">
        <v>99</v>
      </c>
    </row>
    <row r="99" spans="1:6" s="48" customFormat="1">
      <c r="A99" s="178"/>
      <c r="B99" s="58"/>
      <c r="E99" s="49" t="s">
        <v>98</v>
      </c>
      <c r="F99" s="49" t="s">
        <v>97</v>
      </c>
    </row>
    <row r="100" spans="1:6" s="48" customFormat="1">
      <c r="A100" s="178"/>
      <c r="B100" s="58"/>
      <c r="E100" s="49" t="s">
        <v>96</v>
      </c>
      <c r="F100" s="49" t="s">
        <v>95</v>
      </c>
    </row>
    <row r="101" spans="1:6" s="48" customFormat="1">
      <c r="A101" s="178"/>
      <c r="B101" s="58"/>
      <c r="E101" s="49" t="s">
        <v>9</v>
      </c>
      <c r="F101" s="49" t="s">
        <v>94</v>
      </c>
    </row>
    <row r="102" spans="1:6" s="48" customFormat="1">
      <c r="A102" s="178"/>
      <c r="B102" s="58"/>
    </row>
    <row r="103" spans="1:6" s="48" customFormat="1">
      <c r="A103" s="178"/>
      <c r="B103" s="58"/>
      <c r="C103" s="48" t="s">
        <v>93</v>
      </c>
    </row>
    <row r="104" spans="1:6" s="48" customFormat="1">
      <c r="A104" s="178"/>
      <c r="B104" s="58"/>
      <c r="C104" s="48" t="s">
        <v>241</v>
      </c>
    </row>
    <row r="105" spans="1:6" s="48" customFormat="1">
      <c r="A105" s="178"/>
      <c r="B105" s="58"/>
      <c r="C105" s="48" t="s">
        <v>212</v>
      </c>
    </row>
    <row r="106" spans="1:6" s="48" customFormat="1">
      <c r="A106" s="178"/>
      <c r="B106" s="58"/>
      <c r="C106" s="48" t="s">
        <v>92</v>
      </c>
    </row>
    <row r="107" spans="1:6" s="48" customFormat="1">
      <c r="A107" s="178"/>
      <c r="B107" s="58"/>
      <c r="C107" s="48" t="s">
        <v>225</v>
      </c>
    </row>
    <row r="108" spans="1:6" s="48" customFormat="1">
      <c r="A108" s="178"/>
      <c r="B108" s="58"/>
      <c r="D108" s="48" t="s">
        <v>91</v>
      </c>
    </row>
    <row r="109" spans="1:6" s="48" customFormat="1">
      <c r="A109" s="178"/>
      <c r="B109" s="58"/>
      <c r="D109" s="48" t="s">
        <v>90</v>
      </c>
    </row>
    <row r="110" spans="1:6" s="48" customFormat="1">
      <c r="A110" s="178"/>
      <c r="B110" s="58"/>
      <c r="D110" s="48" t="s">
        <v>224</v>
      </c>
    </row>
    <row r="111" spans="1:6" s="48" customFormat="1">
      <c r="A111" s="178"/>
      <c r="B111" s="58"/>
      <c r="D111" s="48" t="s">
        <v>89</v>
      </c>
    </row>
    <row r="112" spans="1:6" s="48" customFormat="1">
      <c r="A112" s="178"/>
      <c r="B112" s="58"/>
      <c r="C112" s="48" t="s">
        <v>88</v>
      </c>
    </row>
    <row r="113" spans="1:4" s="48" customFormat="1">
      <c r="A113" s="178"/>
      <c r="B113" s="58"/>
    </row>
    <row r="114" spans="1:4" ht="24.75">
      <c r="A114" s="177" t="s">
        <v>167</v>
      </c>
      <c r="B114" s="57"/>
    </row>
    <row r="115" spans="1:4" s="48" customFormat="1">
      <c r="A115" s="178"/>
      <c r="B115" s="58" t="s">
        <v>0</v>
      </c>
    </row>
    <row r="116" spans="1:4" s="48" customFormat="1">
      <c r="A116" s="178"/>
      <c r="B116" s="58"/>
      <c r="C116" s="48" t="s">
        <v>180</v>
      </c>
    </row>
    <row r="117" spans="1:4" s="48" customFormat="1">
      <c r="A117" s="178"/>
      <c r="B117" s="58"/>
      <c r="C117" s="48" t="s">
        <v>133</v>
      </c>
    </row>
    <row r="118" spans="1:4" s="48" customFormat="1">
      <c r="A118" s="178"/>
      <c r="B118" s="58"/>
      <c r="C118" s="48" t="s">
        <v>132</v>
      </c>
    </row>
    <row r="119" spans="1:4" s="48" customFormat="1">
      <c r="A119" s="178"/>
      <c r="B119" s="58"/>
      <c r="D119" s="48" t="s">
        <v>223</v>
      </c>
    </row>
    <row r="120" spans="1:4" s="48" customFormat="1">
      <c r="A120" s="178"/>
      <c r="B120" s="58"/>
      <c r="D120" s="48" t="s">
        <v>222</v>
      </c>
    </row>
    <row r="121" spans="1:4" s="48" customFormat="1">
      <c r="A121" s="178"/>
      <c r="B121" s="58"/>
      <c r="D121" s="48" t="s">
        <v>131</v>
      </c>
    </row>
    <row r="122" spans="1:4" s="48" customFormat="1">
      <c r="A122" s="178"/>
      <c r="B122" s="58"/>
      <c r="C122" s="48" t="s">
        <v>181</v>
      </c>
    </row>
    <row r="123" spans="1:4" s="48" customFormat="1">
      <c r="A123" s="178"/>
      <c r="B123" s="58"/>
      <c r="C123" s="48" t="s">
        <v>197</v>
      </c>
    </row>
    <row r="124" spans="1:4" s="48" customFormat="1">
      <c r="A124" s="178"/>
      <c r="B124" s="58"/>
    </row>
    <row r="125" spans="1:4" s="48" customFormat="1">
      <c r="A125" s="178"/>
      <c r="B125" s="58" t="s">
        <v>1</v>
      </c>
    </row>
    <row r="126" spans="1:4" s="48" customFormat="1">
      <c r="A126" s="178"/>
      <c r="B126" s="58"/>
      <c r="C126" s="48" t="s">
        <v>130</v>
      </c>
    </row>
    <row r="127" spans="1:4" s="48" customFormat="1">
      <c r="A127" s="178"/>
      <c r="B127" s="58"/>
      <c r="C127" s="48" t="s">
        <v>129</v>
      </c>
    </row>
    <row r="128" spans="1:4" s="48" customFormat="1">
      <c r="A128" s="178"/>
      <c r="B128" s="58"/>
    </row>
    <row r="129" spans="1:3" s="48" customFormat="1">
      <c r="A129" s="178"/>
      <c r="B129" s="58" t="s">
        <v>128</v>
      </c>
    </row>
    <row r="130" spans="1:3" s="48" customFormat="1">
      <c r="A130" s="178"/>
      <c r="B130" s="58"/>
      <c r="C130" s="48" t="s">
        <v>171</v>
      </c>
    </row>
    <row r="131" spans="1:3" s="48" customFormat="1">
      <c r="A131" s="178"/>
      <c r="B131" s="58"/>
      <c r="C131" s="48" t="s">
        <v>127</v>
      </c>
    </row>
    <row r="132" spans="1:3" s="48" customFormat="1">
      <c r="A132" s="178"/>
      <c r="B132" s="58"/>
      <c r="C132" s="48" t="s">
        <v>126</v>
      </c>
    </row>
    <row r="133" spans="1:3" s="48" customFormat="1">
      <c r="A133" s="178"/>
      <c r="B133" s="58"/>
      <c r="C133" s="48" t="s">
        <v>125</v>
      </c>
    </row>
    <row r="134" spans="1:3" s="48" customFormat="1">
      <c r="A134" s="178"/>
      <c r="B134" s="58"/>
      <c r="C134" s="48" t="s">
        <v>124</v>
      </c>
    </row>
    <row r="135" spans="1:3" s="48" customFormat="1">
      <c r="A135" s="178"/>
      <c r="B135" s="58"/>
      <c r="C135" s="48" t="s">
        <v>123</v>
      </c>
    </row>
    <row r="136" spans="1:3">
      <c r="A136" s="175"/>
    </row>
    <row r="137" spans="1:3" ht="24.75">
      <c r="A137" s="177" t="s">
        <v>474</v>
      </c>
      <c r="B137" s="57"/>
    </row>
    <row r="138" spans="1:3" s="33" customFormat="1">
      <c r="A138" s="179"/>
      <c r="B138" s="59" t="s">
        <v>0</v>
      </c>
    </row>
    <row r="139" spans="1:3" s="33" customFormat="1">
      <c r="A139" s="179"/>
      <c r="B139" s="59"/>
      <c r="C139" s="33" t="s">
        <v>448</v>
      </c>
    </row>
    <row r="140" spans="1:3" s="33" customFormat="1">
      <c r="A140" s="179"/>
      <c r="B140" s="59"/>
      <c r="C140" s="33" t="s">
        <v>198</v>
      </c>
    </row>
    <row r="141" spans="1:3" s="48" customFormat="1">
      <c r="A141" s="178"/>
      <c r="B141" s="58"/>
      <c r="C141" s="48" t="s">
        <v>449</v>
      </c>
    </row>
    <row r="142" spans="1:3" s="33" customFormat="1">
      <c r="A142" s="179"/>
      <c r="B142" s="59"/>
    </row>
    <row r="143" spans="1:3" s="33" customFormat="1">
      <c r="A143" s="179"/>
      <c r="B143" s="59" t="s">
        <v>1</v>
      </c>
    </row>
    <row r="144" spans="1:3" s="33" customFormat="1">
      <c r="A144" s="179"/>
      <c r="B144" s="59"/>
      <c r="C144" s="33" t="s">
        <v>472</v>
      </c>
    </row>
    <row r="145" spans="1:6" s="33" customFormat="1">
      <c r="A145" s="179"/>
      <c r="B145" s="59"/>
      <c r="C145" s="33" t="s">
        <v>473</v>
      </c>
    </row>
    <row r="146" spans="1:6" s="33" customFormat="1">
      <c r="A146" s="179"/>
      <c r="B146" s="59"/>
      <c r="C146" s="33" t="s">
        <v>468</v>
      </c>
    </row>
    <row r="147" spans="1:6" s="33" customFormat="1">
      <c r="A147" s="179"/>
      <c r="B147" s="59"/>
      <c r="C147" s="33" t="s">
        <v>136</v>
      </c>
    </row>
    <row r="148" spans="1:6" s="33" customFormat="1">
      <c r="A148" s="179"/>
      <c r="B148" s="59"/>
      <c r="C148" s="33" t="s">
        <v>450</v>
      </c>
    </row>
    <row r="149" spans="1:6" s="33" customFormat="1">
      <c r="A149" s="179"/>
      <c r="B149" s="59"/>
    </row>
    <row r="150" spans="1:6" s="33" customFormat="1">
      <c r="A150" s="140"/>
      <c r="B150" s="60" t="s">
        <v>128</v>
      </c>
      <c r="C150" s="50"/>
    </row>
    <row r="151" spans="1:6" s="33" customFormat="1">
      <c r="A151" s="140"/>
      <c r="B151" s="60"/>
      <c r="C151" s="50" t="s">
        <v>451</v>
      </c>
    </row>
    <row r="152" spans="1:6" s="33" customFormat="1">
      <c r="A152" s="140"/>
      <c r="B152" s="60"/>
      <c r="C152" s="50" t="s">
        <v>452</v>
      </c>
    </row>
    <row r="153" spans="1:6" s="33" customFormat="1">
      <c r="A153" s="140"/>
      <c r="B153" s="60"/>
      <c r="C153" s="50" t="s">
        <v>453</v>
      </c>
    </row>
    <row r="154" spans="1:6" s="33" customFormat="1">
      <c r="A154" s="179"/>
      <c r="B154" s="59"/>
    </row>
    <row r="155" spans="1:6" ht="24.75">
      <c r="A155" s="177" t="s">
        <v>240</v>
      </c>
      <c r="B155" s="120"/>
      <c r="C155" s="121"/>
      <c r="D155" s="121"/>
      <c r="E155" s="121"/>
      <c r="F155" s="121"/>
    </row>
    <row r="156" spans="1:6">
      <c r="A156" s="179"/>
      <c r="B156" s="122" t="s">
        <v>0</v>
      </c>
      <c r="C156" s="123"/>
      <c r="D156" s="123"/>
      <c r="E156" s="123"/>
      <c r="F156" s="123"/>
    </row>
    <row r="157" spans="1:6">
      <c r="A157" s="179"/>
      <c r="B157" s="122"/>
      <c r="C157" s="123" t="s">
        <v>336</v>
      </c>
      <c r="D157" s="123"/>
      <c r="E157" s="123"/>
      <c r="F157" s="123"/>
    </row>
    <row r="158" spans="1:6">
      <c r="A158" s="179"/>
      <c r="B158" s="122"/>
      <c r="C158" s="123" t="s">
        <v>337</v>
      </c>
      <c r="D158" s="123"/>
      <c r="E158" s="123"/>
      <c r="F158" s="123"/>
    </row>
    <row r="159" spans="1:6">
      <c r="A159" s="178"/>
      <c r="B159" s="124"/>
      <c r="C159" s="125" t="s">
        <v>338</v>
      </c>
      <c r="D159" s="125"/>
      <c r="E159" s="125"/>
      <c r="F159" s="125"/>
    </row>
    <row r="160" spans="1:6">
      <c r="A160" s="179"/>
      <c r="B160" s="122"/>
      <c r="C160" s="123"/>
      <c r="D160" s="123"/>
      <c r="E160" s="123"/>
      <c r="F160" s="123"/>
    </row>
    <row r="161" spans="1:6">
      <c r="A161" s="179"/>
      <c r="B161" s="122" t="s">
        <v>1</v>
      </c>
      <c r="C161" s="123"/>
      <c r="D161" s="123"/>
      <c r="E161" s="123"/>
      <c r="F161" s="123"/>
    </row>
    <row r="162" spans="1:6">
      <c r="A162" s="179"/>
      <c r="B162" s="122"/>
      <c r="C162" s="123" t="s">
        <v>221</v>
      </c>
      <c r="D162" s="123"/>
      <c r="E162" s="123"/>
      <c r="F162" s="123"/>
    </row>
    <row r="163" spans="1:6">
      <c r="A163" s="179"/>
      <c r="B163" s="122"/>
      <c r="C163" s="123" t="s">
        <v>136</v>
      </c>
      <c r="D163" s="123"/>
      <c r="E163" s="123"/>
      <c r="F163" s="123"/>
    </row>
    <row r="164" spans="1:6">
      <c r="A164" s="179"/>
      <c r="B164" s="122"/>
      <c r="C164" s="123" t="s">
        <v>365</v>
      </c>
      <c r="D164" s="123"/>
      <c r="E164" s="123"/>
      <c r="F164" s="123"/>
    </row>
    <row r="165" spans="1:6">
      <c r="A165" s="179"/>
      <c r="B165" s="122"/>
      <c r="C165" s="123"/>
      <c r="D165" s="123"/>
      <c r="E165" s="131" t="s">
        <v>354</v>
      </c>
      <c r="F165" s="131" t="s">
        <v>355</v>
      </c>
    </row>
    <row r="166" spans="1:6">
      <c r="A166" s="179"/>
      <c r="B166" s="122"/>
      <c r="C166" s="123"/>
      <c r="D166" s="123"/>
      <c r="E166" s="114" t="s">
        <v>339</v>
      </c>
      <c r="F166" s="132" t="s">
        <v>347</v>
      </c>
    </row>
    <row r="167" spans="1:6">
      <c r="A167" s="179"/>
      <c r="B167" s="122"/>
      <c r="C167" s="123"/>
      <c r="D167" s="123"/>
      <c r="E167" s="114" t="s">
        <v>340</v>
      </c>
      <c r="F167" s="132" t="s">
        <v>351</v>
      </c>
    </row>
    <row r="168" spans="1:6">
      <c r="A168" s="179"/>
      <c r="B168" s="122"/>
      <c r="C168" s="123"/>
      <c r="D168" s="123"/>
      <c r="E168" s="114" t="s">
        <v>341</v>
      </c>
      <c r="F168" s="132" t="s">
        <v>352</v>
      </c>
    </row>
    <row r="169" spans="1:6">
      <c r="A169" s="179"/>
      <c r="B169" s="122"/>
      <c r="C169" s="123"/>
      <c r="D169" s="123"/>
      <c r="E169" s="114" t="s">
        <v>342</v>
      </c>
      <c r="F169" s="132" t="s">
        <v>348</v>
      </c>
    </row>
    <row r="170" spans="1:6">
      <c r="A170" s="179"/>
      <c r="B170" s="122"/>
      <c r="C170" s="123"/>
      <c r="D170" s="123"/>
      <c r="E170" s="114" t="s">
        <v>343</v>
      </c>
      <c r="F170" s="132" t="s">
        <v>349</v>
      </c>
    </row>
    <row r="171" spans="1:6">
      <c r="A171" s="179"/>
      <c r="B171" s="122"/>
      <c r="C171" s="123"/>
      <c r="D171" s="123"/>
      <c r="E171" s="114" t="s">
        <v>344</v>
      </c>
      <c r="F171" s="132" t="s">
        <v>350</v>
      </c>
    </row>
    <row r="172" spans="1:6">
      <c r="A172" s="179"/>
      <c r="B172" s="122"/>
      <c r="C172" s="123"/>
      <c r="D172" s="123"/>
      <c r="E172" s="106" t="s">
        <v>345</v>
      </c>
      <c r="F172" s="133" t="s">
        <v>434</v>
      </c>
    </row>
    <row r="173" spans="1:6">
      <c r="A173" s="179"/>
      <c r="B173" s="122"/>
      <c r="C173" s="123"/>
      <c r="D173" s="123"/>
      <c r="E173" s="107"/>
      <c r="F173" s="135" t="s">
        <v>433</v>
      </c>
    </row>
    <row r="174" spans="1:6">
      <c r="A174" s="179"/>
      <c r="B174" s="122"/>
      <c r="C174" s="123"/>
      <c r="D174" s="123"/>
      <c r="E174" s="106" t="s">
        <v>346</v>
      </c>
      <c r="F174" s="133" t="s">
        <v>353</v>
      </c>
    </row>
    <row r="175" spans="1:6">
      <c r="A175" s="179"/>
      <c r="B175" s="122"/>
      <c r="C175" s="123"/>
      <c r="D175" s="123"/>
      <c r="E175" s="107"/>
      <c r="F175" s="135" t="s">
        <v>356</v>
      </c>
    </row>
    <row r="176" spans="1:6">
      <c r="A176" s="179"/>
      <c r="B176" s="122"/>
      <c r="C176" s="123"/>
      <c r="D176" s="123"/>
      <c r="E176" s="107"/>
      <c r="F176" s="135" t="s">
        <v>357</v>
      </c>
    </row>
    <row r="177" spans="1:6">
      <c r="A177" s="179"/>
      <c r="B177" s="122"/>
      <c r="C177" s="123"/>
      <c r="D177" s="123"/>
      <c r="E177" s="108"/>
      <c r="F177" s="134" t="s">
        <v>358</v>
      </c>
    </row>
    <row r="178" spans="1:6">
      <c r="A178" s="179"/>
      <c r="B178" s="122"/>
      <c r="C178" s="123"/>
      <c r="D178" s="123"/>
      <c r="F178" s="123"/>
    </row>
    <row r="179" spans="1:6">
      <c r="A179" s="140"/>
      <c r="B179" s="126" t="s">
        <v>128</v>
      </c>
      <c r="C179" s="127"/>
      <c r="D179" s="123"/>
      <c r="E179" s="123"/>
      <c r="F179" s="123"/>
    </row>
    <row r="180" spans="1:6">
      <c r="A180" s="140"/>
      <c r="B180" s="126"/>
      <c r="C180" s="127" t="s">
        <v>359</v>
      </c>
      <c r="D180" s="123"/>
      <c r="E180" s="123"/>
      <c r="F180" s="123"/>
    </row>
    <row r="181" spans="1:6">
      <c r="A181" s="140"/>
      <c r="B181" s="126"/>
      <c r="C181" s="127" t="s">
        <v>360</v>
      </c>
      <c r="D181" s="123"/>
      <c r="E181" s="123"/>
      <c r="F181" s="123"/>
    </row>
    <row r="182" spans="1:6">
      <c r="A182" s="140"/>
      <c r="B182" s="126"/>
      <c r="C182" s="127" t="s">
        <v>361</v>
      </c>
      <c r="D182" s="123"/>
      <c r="E182" s="123"/>
      <c r="F182" s="123"/>
    </row>
    <row r="183" spans="1:6">
      <c r="A183" s="140"/>
      <c r="B183" s="126"/>
      <c r="C183" s="127"/>
      <c r="D183" s="123"/>
      <c r="E183" s="123"/>
      <c r="F183" s="123"/>
    </row>
    <row r="184" spans="1:6">
      <c r="A184" s="140"/>
      <c r="B184" s="126"/>
      <c r="C184" s="127"/>
      <c r="D184" s="123"/>
      <c r="E184" s="123"/>
      <c r="F184" s="123"/>
    </row>
    <row r="185" spans="1:6" ht="24.75">
      <c r="A185" s="177" t="s">
        <v>366</v>
      </c>
      <c r="B185" s="120"/>
      <c r="C185" s="121"/>
      <c r="D185" s="121"/>
      <c r="E185" s="121"/>
      <c r="F185" s="121"/>
    </row>
    <row r="186" spans="1:6">
      <c r="A186" s="175"/>
      <c r="B186" s="56" t="s">
        <v>321</v>
      </c>
    </row>
    <row r="187" spans="1:6">
      <c r="A187" s="175"/>
      <c r="C187" s="34" t="s">
        <v>367</v>
      </c>
    </row>
    <row r="188" spans="1:6">
      <c r="A188" s="175"/>
      <c r="C188" s="34" t="s">
        <v>368</v>
      </c>
    </row>
    <row r="189" spans="1:6">
      <c r="A189" s="175"/>
      <c r="C189" s="104" t="s">
        <v>380</v>
      </c>
    </row>
    <row r="190" spans="1:6">
      <c r="A190" s="175"/>
    </row>
    <row r="191" spans="1:6">
      <c r="A191" s="175"/>
      <c r="B191" s="56" t="s">
        <v>369</v>
      </c>
    </row>
    <row r="192" spans="1:6">
      <c r="A192" s="175"/>
      <c r="C192" s="34" t="s">
        <v>439</v>
      </c>
    </row>
    <row r="193" spans="1:6">
      <c r="A193" s="175"/>
      <c r="C193" s="34" t="s">
        <v>441</v>
      </c>
    </row>
    <row r="194" spans="1:6">
      <c r="A194" s="175"/>
      <c r="C194" s="34" t="s">
        <v>440</v>
      </c>
    </row>
    <row r="195" spans="1:6" ht="19.5" thickBot="1">
      <c r="A195" s="175"/>
      <c r="E195" s="109" t="s">
        <v>398</v>
      </c>
      <c r="F195" s="109" t="s">
        <v>276</v>
      </c>
    </row>
    <row r="196" spans="1:6" ht="19.5" thickTop="1">
      <c r="A196" s="175"/>
      <c r="E196" s="171" t="s">
        <v>370</v>
      </c>
      <c r="F196" s="171" t="s">
        <v>388</v>
      </c>
    </row>
    <row r="197" spans="1:6">
      <c r="A197" s="175"/>
      <c r="E197" s="108"/>
      <c r="F197" s="108" t="s">
        <v>435</v>
      </c>
    </row>
    <row r="198" spans="1:6">
      <c r="A198" s="175"/>
      <c r="E198" s="114" t="s">
        <v>371</v>
      </c>
      <c r="F198" s="114" t="s">
        <v>389</v>
      </c>
    </row>
    <row r="199" spans="1:6">
      <c r="A199" s="175"/>
      <c r="E199" s="114" t="s">
        <v>372</v>
      </c>
      <c r="F199" s="114" t="s">
        <v>390</v>
      </c>
    </row>
    <row r="200" spans="1:6">
      <c r="A200" s="175"/>
      <c r="E200" s="114" t="s">
        <v>373</v>
      </c>
      <c r="F200" s="114" t="s">
        <v>391</v>
      </c>
    </row>
    <row r="201" spans="1:6">
      <c r="A201" s="175"/>
      <c r="E201" s="114" t="s">
        <v>374</v>
      </c>
      <c r="F201" s="114" t="s">
        <v>392</v>
      </c>
    </row>
    <row r="202" spans="1:6">
      <c r="A202" s="175"/>
      <c r="E202" s="114" t="s">
        <v>375</v>
      </c>
      <c r="F202" s="114" t="s">
        <v>393</v>
      </c>
    </row>
    <row r="203" spans="1:6">
      <c r="A203" s="175"/>
      <c r="E203" s="114" t="s">
        <v>376</v>
      </c>
      <c r="F203" s="114" t="s">
        <v>394</v>
      </c>
    </row>
    <row r="204" spans="1:6">
      <c r="A204" s="175"/>
      <c r="E204" s="114" t="s">
        <v>377</v>
      </c>
      <c r="F204" s="114" t="s">
        <v>395</v>
      </c>
    </row>
    <row r="205" spans="1:6">
      <c r="A205" s="175"/>
      <c r="E205" s="114" t="s">
        <v>378</v>
      </c>
      <c r="F205" s="114" t="s">
        <v>396</v>
      </c>
    </row>
    <row r="206" spans="1:6">
      <c r="A206" s="175"/>
      <c r="E206" s="114" t="s">
        <v>379</v>
      </c>
      <c r="F206" s="114" t="s">
        <v>397</v>
      </c>
    </row>
    <row r="207" spans="1:6">
      <c r="A207" s="175"/>
      <c r="E207" s="114" t="s">
        <v>381</v>
      </c>
      <c r="F207" s="114" t="s">
        <v>384</v>
      </c>
    </row>
    <row r="208" spans="1:6">
      <c r="A208" s="175"/>
      <c r="E208" s="114" t="s">
        <v>436</v>
      </c>
      <c r="F208" s="114" t="s">
        <v>385</v>
      </c>
    </row>
    <row r="209" spans="1:7">
      <c r="A209" s="175"/>
      <c r="E209" s="114" t="s">
        <v>382</v>
      </c>
      <c r="F209" s="114" t="s">
        <v>386</v>
      </c>
    </row>
    <row r="210" spans="1:7">
      <c r="A210" s="175"/>
    </row>
    <row r="211" spans="1:7">
      <c r="A211" s="175"/>
      <c r="C211" s="34" t="s">
        <v>412</v>
      </c>
    </row>
    <row r="212" spans="1:7">
      <c r="A212" s="175"/>
      <c r="C212" s="34" t="s">
        <v>422</v>
      </c>
    </row>
    <row r="213" spans="1:7" ht="19.5" thickBot="1">
      <c r="A213" s="175"/>
      <c r="E213" s="109" t="s">
        <v>398</v>
      </c>
      <c r="F213" s="109" t="s">
        <v>276</v>
      </c>
    </row>
    <row r="214" spans="1:7" ht="19.5" thickTop="1">
      <c r="A214" s="175"/>
      <c r="E214" s="108" t="s">
        <v>423</v>
      </c>
      <c r="F214" s="108" t="s">
        <v>406</v>
      </c>
    </row>
    <row r="215" spans="1:7">
      <c r="A215" s="175"/>
      <c r="E215" s="114" t="s">
        <v>399</v>
      </c>
      <c r="F215" s="114" t="s">
        <v>407</v>
      </c>
    </row>
    <row r="216" spans="1:7">
      <c r="A216" s="175"/>
      <c r="E216" s="114" t="s">
        <v>400</v>
      </c>
      <c r="F216" s="114" t="s">
        <v>408</v>
      </c>
    </row>
    <row r="217" spans="1:7">
      <c r="A217" s="175"/>
      <c r="E217" s="114" t="s">
        <v>401</v>
      </c>
      <c r="F217" s="114" t="s">
        <v>409</v>
      </c>
    </row>
    <row r="218" spans="1:7">
      <c r="A218" s="175"/>
      <c r="E218" s="114" t="s">
        <v>402</v>
      </c>
      <c r="F218" s="114" t="s">
        <v>410</v>
      </c>
    </row>
    <row r="219" spans="1:7">
      <c r="A219" s="175"/>
      <c r="E219" s="114" t="s">
        <v>403</v>
      </c>
      <c r="F219" s="114" t="s">
        <v>411</v>
      </c>
    </row>
    <row r="220" spans="1:7">
      <c r="A220" s="175"/>
      <c r="E220" s="114" t="s">
        <v>404</v>
      </c>
      <c r="F220" s="114" t="s">
        <v>405</v>
      </c>
    </row>
    <row r="221" spans="1:7">
      <c r="A221" s="175"/>
      <c r="E221" s="105"/>
      <c r="F221" s="105"/>
      <c r="G221" s="105"/>
    </row>
    <row r="222" spans="1:7">
      <c r="A222" s="175"/>
      <c r="C222" s="34" t="s">
        <v>413</v>
      </c>
      <c r="E222" s="105"/>
      <c r="F222" s="105"/>
      <c r="G222" s="105"/>
    </row>
    <row r="223" spans="1:7" ht="19.5" thickBot="1">
      <c r="A223" s="175"/>
      <c r="E223" s="109" t="s">
        <v>398</v>
      </c>
      <c r="F223" s="109" t="s">
        <v>276</v>
      </c>
      <c r="G223" s="105"/>
    </row>
    <row r="224" spans="1:7" ht="19.5" thickTop="1">
      <c r="A224" s="175"/>
      <c r="E224" s="108" t="s">
        <v>414</v>
      </c>
      <c r="F224" s="108" t="s">
        <v>419</v>
      </c>
      <c r="G224" s="105"/>
    </row>
    <row r="225" spans="1:7">
      <c r="A225" s="175"/>
      <c r="E225" s="114" t="s">
        <v>415</v>
      </c>
      <c r="F225" s="114" t="s">
        <v>418</v>
      </c>
      <c r="G225" s="105"/>
    </row>
    <row r="226" spans="1:7">
      <c r="A226" s="175"/>
      <c r="E226" s="114" t="s">
        <v>416</v>
      </c>
      <c r="F226" s="114" t="s">
        <v>417</v>
      </c>
      <c r="G226" s="105"/>
    </row>
    <row r="227" spans="1:7">
      <c r="A227" s="175"/>
      <c r="E227" s="105"/>
      <c r="F227" s="105"/>
      <c r="G227" s="105"/>
    </row>
    <row r="228" spans="1:7">
      <c r="A228" s="175"/>
      <c r="C228" s="34" t="s">
        <v>420</v>
      </c>
      <c r="E228" s="105"/>
      <c r="F228" s="105"/>
      <c r="G228" s="105"/>
    </row>
    <row r="229" spans="1:7" ht="19.5" thickBot="1">
      <c r="A229" s="175"/>
      <c r="E229" s="109" t="s">
        <v>398</v>
      </c>
      <c r="F229" s="109" t="s">
        <v>276</v>
      </c>
      <c r="G229" s="105"/>
    </row>
    <row r="230" spans="1:7" ht="19.5" thickTop="1">
      <c r="A230" s="175"/>
      <c r="E230" s="114" t="s">
        <v>383</v>
      </c>
      <c r="F230" s="114" t="s">
        <v>387</v>
      </c>
      <c r="G230" s="105"/>
    </row>
    <row r="231" spans="1:7">
      <c r="A231" s="175"/>
    </row>
    <row r="232" spans="1:7">
      <c r="A232" s="175"/>
      <c r="C232" s="34" t="s">
        <v>421</v>
      </c>
    </row>
    <row r="233" spans="1:7">
      <c r="A233" s="175"/>
    </row>
    <row r="234" spans="1:7">
      <c r="A234" s="175"/>
      <c r="B234" s="56" t="s">
        <v>320</v>
      </c>
    </row>
    <row r="235" spans="1:7">
      <c r="A235" s="175"/>
      <c r="C235" s="34" t="s">
        <v>277</v>
      </c>
    </row>
    <row r="236" spans="1:7">
      <c r="A236" s="175"/>
      <c r="C236" s="104" t="s">
        <v>278</v>
      </c>
    </row>
    <row r="237" spans="1:7">
      <c r="A237" s="175"/>
    </row>
    <row r="238" spans="1:7" ht="37.5">
      <c r="A238" s="175"/>
      <c r="E238" s="137" t="s">
        <v>255</v>
      </c>
      <c r="F238" s="136" t="s">
        <v>362</v>
      </c>
    </row>
    <row r="239" spans="1:7" ht="37.5">
      <c r="A239" s="175"/>
      <c r="E239" s="137" t="s">
        <v>315</v>
      </c>
      <c r="F239" s="136" t="s">
        <v>363</v>
      </c>
    </row>
    <row r="240" spans="1:7">
      <c r="A240" s="175"/>
      <c r="E240" s="137" t="s">
        <v>279</v>
      </c>
      <c r="F240" s="114" t="s">
        <v>280</v>
      </c>
    </row>
    <row r="241" spans="1:6">
      <c r="A241" s="175"/>
      <c r="E241" s="137" t="s">
        <v>281</v>
      </c>
      <c r="F241" s="114" t="s">
        <v>364</v>
      </c>
    </row>
    <row r="242" spans="1:6">
      <c r="A242" s="175"/>
    </row>
    <row r="243" spans="1:6">
      <c r="A243" s="175"/>
      <c r="C243" s="34" t="s">
        <v>282</v>
      </c>
    </row>
    <row r="244" spans="1:6">
      <c r="A244" s="175"/>
      <c r="C244" s="104" t="s">
        <v>283</v>
      </c>
    </row>
    <row r="245" spans="1:6">
      <c r="A245" s="175"/>
    </row>
    <row r="246" spans="1:6">
      <c r="A246" s="175"/>
      <c r="E246" s="114" t="s">
        <v>284</v>
      </c>
      <c r="F246" s="114"/>
    </row>
    <row r="247" spans="1:6">
      <c r="A247" s="175"/>
      <c r="E247" s="114" t="s">
        <v>285</v>
      </c>
      <c r="F247" s="114"/>
    </row>
    <row r="248" spans="1:6">
      <c r="A248" s="175"/>
      <c r="E248" s="114" t="s">
        <v>250</v>
      </c>
      <c r="F248" s="114"/>
    </row>
    <row r="249" spans="1:6">
      <c r="A249" s="175"/>
      <c r="E249" s="114" t="s">
        <v>316</v>
      </c>
      <c r="F249" s="114"/>
    </row>
    <row r="250" spans="1:6">
      <c r="A250" s="175"/>
      <c r="E250" s="114" t="s">
        <v>286</v>
      </c>
      <c r="F250" s="114" t="s">
        <v>287</v>
      </c>
    </row>
    <row r="251" spans="1:6">
      <c r="A251" s="175"/>
      <c r="E251" s="114" t="s">
        <v>317</v>
      </c>
      <c r="F251" s="114"/>
    </row>
    <row r="252" spans="1:6">
      <c r="A252" s="175"/>
      <c r="E252" s="114" t="s">
        <v>288</v>
      </c>
      <c r="F252" s="114" t="s">
        <v>289</v>
      </c>
    </row>
    <row r="253" spans="1:6">
      <c r="A253" s="175"/>
      <c r="E253" s="114" t="s">
        <v>290</v>
      </c>
      <c r="F253" s="114" t="s">
        <v>291</v>
      </c>
    </row>
    <row r="254" spans="1:6">
      <c r="A254" s="175"/>
      <c r="E254" s="114" t="s">
        <v>292</v>
      </c>
      <c r="F254" s="114"/>
    </row>
    <row r="255" spans="1:6">
      <c r="A255" s="175"/>
      <c r="E255" s="114" t="s">
        <v>293</v>
      </c>
      <c r="F255" s="114"/>
    </row>
    <row r="256" spans="1:6">
      <c r="A256" s="175"/>
      <c r="E256" s="114" t="s">
        <v>294</v>
      </c>
      <c r="F256" s="114" t="s">
        <v>295</v>
      </c>
    </row>
    <row r="257" spans="1:6">
      <c r="A257" s="175"/>
    </row>
    <row r="258" spans="1:6">
      <c r="A258" s="175"/>
      <c r="C258" s="34" t="s">
        <v>296</v>
      </c>
    </row>
    <row r="259" spans="1:6">
      <c r="A259" s="175"/>
      <c r="C259" s="104" t="s">
        <v>297</v>
      </c>
    </row>
    <row r="260" spans="1:6">
      <c r="A260" s="175"/>
    </row>
    <row r="261" spans="1:6">
      <c r="A261" s="175"/>
      <c r="E261" s="114" t="s">
        <v>256</v>
      </c>
      <c r="F261" s="114" t="s">
        <v>298</v>
      </c>
    </row>
    <row r="262" spans="1:6">
      <c r="A262" s="175"/>
      <c r="E262" s="114" t="s">
        <v>252</v>
      </c>
      <c r="F262" s="114" t="s">
        <v>299</v>
      </c>
    </row>
    <row r="263" spans="1:6">
      <c r="A263" s="175"/>
      <c r="E263" s="114" t="s">
        <v>300</v>
      </c>
      <c r="F263" s="114" t="s">
        <v>301</v>
      </c>
    </row>
    <row r="264" spans="1:6">
      <c r="A264" s="175"/>
      <c r="E264" s="114" t="s">
        <v>318</v>
      </c>
      <c r="F264" s="114" t="s">
        <v>302</v>
      </c>
    </row>
    <row r="265" spans="1:6">
      <c r="A265" s="175"/>
      <c r="E265" s="114" t="s">
        <v>319</v>
      </c>
      <c r="F265" s="114" t="s">
        <v>303</v>
      </c>
    </row>
    <row r="266" spans="1:6">
      <c r="A266" s="175"/>
    </row>
    <row r="267" spans="1:6">
      <c r="A267" s="175"/>
      <c r="C267" s="34" t="s">
        <v>304</v>
      </c>
    </row>
    <row r="268" spans="1:6">
      <c r="A268" s="175"/>
      <c r="C268" s="104" t="s">
        <v>297</v>
      </c>
    </row>
    <row r="269" spans="1:6">
      <c r="A269" s="175"/>
    </row>
    <row r="270" spans="1:6">
      <c r="A270" s="175"/>
      <c r="E270" s="114" t="s">
        <v>305</v>
      </c>
      <c r="F270" s="114" t="s">
        <v>306</v>
      </c>
    </row>
    <row r="271" spans="1:6">
      <c r="A271" s="175"/>
      <c r="E271" s="114" t="s">
        <v>307</v>
      </c>
      <c r="F271" s="114" t="s">
        <v>308</v>
      </c>
    </row>
    <row r="272" spans="1:6">
      <c r="A272" s="175"/>
      <c r="E272" s="114" t="s">
        <v>309</v>
      </c>
      <c r="F272" s="114" t="s">
        <v>310</v>
      </c>
    </row>
    <row r="273" spans="1:7">
      <c r="A273" s="175"/>
      <c r="E273" s="114" t="s">
        <v>311</v>
      </c>
      <c r="F273" s="114" t="s">
        <v>312</v>
      </c>
    </row>
    <row r="274" spans="1:7">
      <c r="A274" s="175"/>
      <c r="E274" s="114" t="s">
        <v>313</v>
      </c>
      <c r="F274" s="114" t="s">
        <v>314</v>
      </c>
    </row>
    <row r="277" spans="1:7" s="50" customFormat="1">
      <c r="A277" s="60"/>
      <c r="B277" s="60" t="s">
        <v>10</v>
      </c>
    </row>
    <row r="278" spans="1:7" s="50" customFormat="1">
      <c r="A278" s="60"/>
      <c r="B278" s="60"/>
    </row>
    <row r="279" spans="1:7" s="50" customFormat="1">
      <c r="A279" s="60"/>
      <c r="B279" s="60"/>
      <c r="D279" s="51" t="s">
        <v>220</v>
      </c>
      <c r="E279" s="51" t="s">
        <v>11</v>
      </c>
      <c r="F279" s="52" t="s">
        <v>12</v>
      </c>
      <c r="G279" s="51" t="s">
        <v>13</v>
      </c>
    </row>
    <row r="280" spans="1:7" s="50" customFormat="1">
      <c r="A280" s="60"/>
      <c r="B280" s="60"/>
      <c r="D280" s="53" t="s">
        <v>14</v>
      </c>
      <c r="E280" s="54">
        <v>41333</v>
      </c>
      <c r="F280" s="55" t="s">
        <v>15</v>
      </c>
      <c r="G280" s="53" t="s">
        <v>234</v>
      </c>
    </row>
    <row r="281" spans="1:7" s="50" customFormat="1">
      <c r="A281" s="60"/>
      <c r="B281" s="60"/>
      <c r="D281" s="53" t="s">
        <v>235</v>
      </c>
      <c r="E281" s="54">
        <v>42564</v>
      </c>
      <c r="F281" s="55" t="s">
        <v>236</v>
      </c>
      <c r="G281" s="53" t="s">
        <v>237</v>
      </c>
    </row>
    <row r="282" spans="1:7">
      <c r="D282" s="53" t="s">
        <v>238</v>
      </c>
      <c r="E282" s="54">
        <v>42643</v>
      </c>
      <c r="F282" s="55" t="s">
        <v>438</v>
      </c>
      <c r="G282" s="53" t="s">
        <v>239</v>
      </c>
    </row>
    <row r="283" spans="1:7" ht="37.5">
      <c r="D283" s="196" t="s">
        <v>469</v>
      </c>
      <c r="E283" s="197" t="s">
        <v>475</v>
      </c>
      <c r="F283" s="136" t="s">
        <v>470</v>
      </c>
      <c r="G283" s="197" t="s">
        <v>471</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I8" sqref="I8:S8"/>
    </sheetView>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10"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56" t="s">
        <v>146</v>
      </c>
      <c r="C1" s="256"/>
      <c r="D1" s="256"/>
      <c r="E1" s="256"/>
      <c r="F1" s="256"/>
      <c r="G1" s="256"/>
      <c r="H1" s="256"/>
      <c r="I1" s="256"/>
      <c r="J1" s="256"/>
      <c r="AC1" s="257" t="s">
        <v>217</v>
      </c>
      <c r="AD1" s="258"/>
      <c r="AE1" s="258"/>
      <c r="AF1" s="258"/>
      <c r="AG1" s="258"/>
      <c r="AH1" s="258"/>
      <c r="AI1" s="63" t="s">
        <v>216</v>
      </c>
      <c r="AJ1" s="64"/>
    </row>
    <row r="2" spans="2:36" ht="17.25" thickBot="1">
      <c r="B2" s="256"/>
      <c r="C2" s="256"/>
      <c r="D2" s="256"/>
      <c r="E2" s="256"/>
      <c r="F2" s="256"/>
      <c r="G2" s="256"/>
      <c r="H2" s="256"/>
      <c r="I2" s="256"/>
      <c r="J2" s="256"/>
      <c r="AC2" s="259"/>
      <c r="AD2" s="260"/>
      <c r="AE2" s="260"/>
      <c r="AF2" s="260"/>
      <c r="AG2" s="260"/>
      <c r="AH2" s="260"/>
      <c r="AI2" s="247"/>
      <c r="AJ2" s="253"/>
    </row>
    <row r="3" spans="2:36" ht="33.75" thickBot="1">
      <c r="B3" s="65"/>
      <c r="C3" s="65"/>
      <c r="D3" s="65"/>
      <c r="E3" s="66"/>
      <c r="F3" s="65"/>
      <c r="G3" s="65"/>
      <c r="H3" s="65"/>
      <c r="I3" s="65"/>
      <c r="J3" s="65"/>
    </row>
    <row r="4" spans="2:36" ht="37.5" customHeight="1">
      <c r="B4" s="67" t="s">
        <v>215</v>
      </c>
      <c r="C4" s="68" t="s">
        <v>145</v>
      </c>
      <c r="D4" s="68" t="s">
        <v>144</v>
      </c>
      <c r="E4" s="69" t="s">
        <v>169</v>
      </c>
      <c r="F4" s="68" t="s">
        <v>143</v>
      </c>
      <c r="G4" s="68" t="s">
        <v>142</v>
      </c>
      <c r="H4" s="63" t="s">
        <v>214</v>
      </c>
      <c r="I4" s="261" t="s">
        <v>30</v>
      </c>
      <c r="J4" s="262"/>
      <c r="K4" s="262"/>
      <c r="L4" s="262"/>
      <c r="M4" s="262"/>
      <c r="N4" s="262"/>
      <c r="O4" s="262"/>
      <c r="P4" s="262"/>
      <c r="Q4" s="262"/>
      <c r="R4" s="262"/>
      <c r="S4" s="263"/>
      <c r="T4" s="70" t="s">
        <v>141</v>
      </c>
      <c r="U4" s="264" t="s">
        <v>140</v>
      </c>
      <c r="V4" s="262"/>
      <c r="W4" s="262"/>
      <c r="X4" s="262"/>
      <c r="Y4" s="262"/>
      <c r="Z4" s="262"/>
      <c r="AA4" s="262"/>
      <c r="AB4" s="262"/>
      <c r="AC4" s="262"/>
      <c r="AD4" s="262"/>
      <c r="AE4" s="263"/>
      <c r="AF4" s="68" t="s">
        <v>139</v>
      </c>
      <c r="AG4" s="68" t="s">
        <v>213</v>
      </c>
      <c r="AH4" s="68" t="s">
        <v>138</v>
      </c>
      <c r="AI4" s="254" t="s">
        <v>137</v>
      </c>
      <c r="AJ4" s="255"/>
    </row>
    <row r="5" spans="2:36" ht="261.75" customHeight="1">
      <c r="B5" s="71">
        <v>1</v>
      </c>
      <c r="C5" s="75" t="s">
        <v>479</v>
      </c>
      <c r="D5" s="76">
        <v>42816</v>
      </c>
      <c r="E5" s="74">
        <v>12218</v>
      </c>
      <c r="F5" s="72" t="s">
        <v>152</v>
      </c>
      <c r="G5" s="75" t="s">
        <v>481</v>
      </c>
      <c r="H5" s="76" t="s">
        <v>480</v>
      </c>
      <c r="I5" s="241" t="s">
        <v>484</v>
      </c>
      <c r="J5" s="242"/>
      <c r="K5" s="242"/>
      <c r="L5" s="242"/>
      <c r="M5" s="242"/>
      <c r="N5" s="242"/>
      <c r="O5" s="242"/>
      <c r="P5" s="242"/>
      <c r="Q5" s="242"/>
      <c r="R5" s="242"/>
      <c r="S5" s="243"/>
      <c r="T5" s="77">
        <v>42902</v>
      </c>
      <c r="U5" s="246" t="s">
        <v>486</v>
      </c>
      <c r="V5" s="242"/>
      <c r="W5" s="242"/>
      <c r="X5" s="242"/>
      <c r="Y5" s="242"/>
      <c r="Z5" s="242"/>
      <c r="AA5" s="242"/>
      <c r="AB5" s="242"/>
      <c r="AC5" s="242"/>
      <c r="AD5" s="242"/>
      <c r="AE5" s="243"/>
      <c r="AF5" s="75">
        <v>38.67</v>
      </c>
      <c r="AG5" s="75" t="s">
        <v>482</v>
      </c>
      <c r="AH5" s="73" t="s">
        <v>483</v>
      </c>
      <c r="AI5" s="244" t="s">
        <v>478</v>
      </c>
      <c r="AJ5" s="245"/>
    </row>
    <row r="6" spans="2:36" ht="67.5" customHeight="1">
      <c r="B6" s="71">
        <v>2</v>
      </c>
      <c r="C6" s="75" t="s">
        <v>479</v>
      </c>
      <c r="D6" s="73">
        <v>42829</v>
      </c>
      <c r="E6" s="74">
        <v>12236</v>
      </c>
      <c r="F6" s="72" t="s">
        <v>162</v>
      </c>
      <c r="G6" s="75" t="s">
        <v>481</v>
      </c>
      <c r="H6" s="75" t="s">
        <v>480</v>
      </c>
      <c r="I6" s="241" t="s">
        <v>485</v>
      </c>
      <c r="J6" s="242"/>
      <c r="K6" s="242"/>
      <c r="L6" s="242"/>
      <c r="M6" s="242"/>
      <c r="N6" s="242"/>
      <c r="O6" s="242"/>
      <c r="P6" s="242"/>
      <c r="Q6" s="242"/>
      <c r="R6" s="242"/>
      <c r="S6" s="243"/>
      <c r="T6" s="77">
        <v>42902</v>
      </c>
      <c r="U6" s="246" t="s">
        <v>487</v>
      </c>
      <c r="V6" s="242"/>
      <c r="W6" s="242"/>
      <c r="X6" s="242"/>
      <c r="Y6" s="242"/>
      <c r="Z6" s="242"/>
      <c r="AA6" s="242"/>
      <c r="AB6" s="242"/>
      <c r="AC6" s="242"/>
      <c r="AD6" s="242"/>
      <c r="AE6" s="243"/>
      <c r="AF6" s="75">
        <v>1.58</v>
      </c>
      <c r="AG6" s="76" t="s">
        <v>482</v>
      </c>
      <c r="AH6" s="73" t="str">
        <f>AH5</f>
        <v>2017/6/xx</v>
      </c>
      <c r="AI6" s="244" t="s">
        <v>478</v>
      </c>
      <c r="AJ6" s="245"/>
    </row>
    <row r="7" spans="2:36" ht="37.5" customHeight="1">
      <c r="B7" s="71"/>
      <c r="C7" s="72"/>
      <c r="D7" s="73"/>
      <c r="E7" s="78"/>
      <c r="F7" s="72"/>
      <c r="G7" s="75"/>
      <c r="H7" s="75"/>
      <c r="I7" s="241"/>
      <c r="J7" s="242"/>
      <c r="K7" s="242"/>
      <c r="L7" s="242"/>
      <c r="M7" s="242"/>
      <c r="N7" s="242"/>
      <c r="O7" s="242"/>
      <c r="P7" s="242"/>
      <c r="Q7" s="242"/>
      <c r="R7" s="242"/>
      <c r="S7" s="243"/>
      <c r="T7" s="77"/>
      <c r="U7" s="246"/>
      <c r="V7" s="242"/>
      <c r="W7" s="242"/>
      <c r="X7" s="242"/>
      <c r="Y7" s="242"/>
      <c r="Z7" s="242"/>
      <c r="AA7" s="242"/>
      <c r="AB7" s="242"/>
      <c r="AC7" s="242"/>
      <c r="AD7" s="242"/>
      <c r="AE7" s="243"/>
      <c r="AF7" s="75"/>
      <c r="AG7" s="75"/>
      <c r="AH7" s="73"/>
      <c r="AI7" s="244"/>
      <c r="AJ7" s="245"/>
    </row>
    <row r="8" spans="2:36" ht="37.5" customHeight="1">
      <c r="B8" s="71"/>
      <c r="C8" s="72"/>
      <c r="D8" s="73"/>
      <c r="E8" s="78"/>
      <c r="F8" s="72"/>
      <c r="G8" s="75"/>
      <c r="H8" s="75"/>
      <c r="I8" s="241"/>
      <c r="J8" s="242"/>
      <c r="K8" s="242"/>
      <c r="L8" s="242"/>
      <c r="M8" s="242"/>
      <c r="N8" s="242"/>
      <c r="O8" s="242"/>
      <c r="P8" s="242"/>
      <c r="Q8" s="242"/>
      <c r="R8" s="242"/>
      <c r="S8" s="243"/>
      <c r="T8" s="77"/>
      <c r="U8" s="246"/>
      <c r="V8" s="242"/>
      <c r="W8" s="242"/>
      <c r="X8" s="242"/>
      <c r="Y8" s="242"/>
      <c r="Z8" s="242"/>
      <c r="AA8" s="242"/>
      <c r="AB8" s="242"/>
      <c r="AC8" s="242"/>
      <c r="AD8" s="242"/>
      <c r="AE8" s="243"/>
      <c r="AF8" s="75"/>
      <c r="AG8" s="75"/>
      <c r="AH8" s="73"/>
      <c r="AI8" s="244"/>
      <c r="AJ8" s="245"/>
    </row>
    <row r="9" spans="2:36" ht="37.5" customHeight="1">
      <c r="B9" s="71"/>
      <c r="C9" s="72"/>
      <c r="D9" s="73"/>
      <c r="E9" s="78"/>
      <c r="F9" s="72"/>
      <c r="G9" s="75"/>
      <c r="H9" s="75"/>
      <c r="I9" s="241"/>
      <c r="J9" s="242"/>
      <c r="K9" s="242"/>
      <c r="L9" s="242"/>
      <c r="M9" s="242"/>
      <c r="N9" s="242"/>
      <c r="O9" s="242"/>
      <c r="P9" s="242"/>
      <c r="Q9" s="242"/>
      <c r="R9" s="242"/>
      <c r="S9" s="243"/>
      <c r="T9" s="77"/>
      <c r="U9" s="246"/>
      <c r="V9" s="242"/>
      <c r="W9" s="242"/>
      <c r="X9" s="242"/>
      <c r="Y9" s="242"/>
      <c r="Z9" s="242"/>
      <c r="AA9" s="242"/>
      <c r="AB9" s="242"/>
      <c r="AC9" s="242"/>
      <c r="AD9" s="242"/>
      <c r="AE9" s="243"/>
      <c r="AF9" s="75"/>
      <c r="AG9" s="75"/>
      <c r="AH9" s="73"/>
      <c r="AI9" s="244"/>
      <c r="AJ9" s="245"/>
    </row>
    <row r="10" spans="2:36" ht="37.5" customHeight="1">
      <c r="B10" s="71"/>
      <c r="C10" s="72"/>
      <c r="D10" s="73"/>
      <c r="E10" s="78"/>
      <c r="F10" s="72"/>
      <c r="G10" s="75"/>
      <c r="H10" s="75"/>
      <c r="I10" s="241"/>
      <c r="J10" s="242"/>
      <c r="K10" s="242"/>
      <c r="L10" s="242"/>
      <c r="M10" s="242"/>
      <c r="N10" s="242"/>
      <c r="O10" s="242"/>
      <c r="P10" s="242"/>
      <c r="Q10" s="242"/>
      <c r="R10" s="242"/>
      <c r="S10" s="243"/>
      <c r="T10" s="77"/>
      <c r="U10" s="246"/>
      <c r="V10" s="242"/>
      <c r="W10" s="242"/>
      <c r="X10" s="242"/>
      <c r="Y10" s="242"/>
      <c r="Z10" s="242"/>
      <c r="AA10" s="242"/>
      <c r="AB10" s="242"/>
      <c r="AC10" s="242"/>
      <c r="AD10" s="242"/>
      <c r="AE10" s="243"/>
      <c r="AF10" s="75"/>
      <c r="AG10" s="75"/>
      <c r="AH10" s="73"/>
      <c r="AI10" s="244"/>
      <c r="AJ10" s="245"/>
    </row>
    <row r="11" spans="2:36" ht="37.5" customHeight="1">
      <c r="B11" s="71"/>
      <c r="C11" s="72"/>
      <c r="D11" s="73"/>
      <c r="E11" s="78"/>
      <c r="F11" s="72"/>
      <c r="G11" s="75"/>
      <c r="H11" s="75"/>
      <c r="I11" s="241"/>
      <c r="J11" s="242"/>
      <c r="K11" s="242"/>
      <c r="L11" s="242"/>
      <c r="M11" s="242"/>
      <c r="N11" s="242"/>
      <c r="O11" s="242"/>
      <c r="P11" s="242"/>
      <c r="Q11" s="242"/>
      <c r="R11" s="242"/>
      <c r="S11" s="243"/>
      <c r="T11" s="77"/>
      <c r="U11" s="246"/>
      <c r="V11" s="242"/>
      <c r="W11" s="242"/>
      <c r="X11" s="242"/>
      <c r="Y11" s="242"/>
      <c r="Z11" s="242"/>
      <c r="AA11" s="242"/>
      <c r="AB11" s="242"/>
      <c r="AC11" s="242"/>
      <c r="AD11" s="242"/>
      <c r="AE11" s="243"/>
      <c r="AF11" s="75"/>
      <c r="AG11" s="75"/>
      <c r="AH11" s="73"/>
      <c r="AI11" s="244"/>
      <c r="AJ11" s="245"/>
    </row>
    <row r="12" spans="2:36" ht="37.5" customHeight="1">
      <c r="B12" s="71"/>
      <c r="C12" s="72"/>
      <c r="D12" s="73"/>
      <c r="E12" s="78"/>
      <c r="F12" s="72"/>
      <c r="G12" s="75"/>
      <c r="H12" s="75"/>
      <c r="I12" s="241"/>
      <c r="J12" s="242"/>
      <c r="K12" s="242"/>
      <c r="L12" s="242"/>
      <c r="M12" s="242"/>
      <c r="N12" s="242"/>
      <c r="O12" s="242"/>
      <c r="P12" s="242"/>
      <c r="Q12" s="242"/>
      <c r="R12" s="242"/>
      <c r="S12" s="243"/>
      <c r="T12" s="77"/>
      <c r="U12" s="246"/>
      <c r="V12" s="242"/>
      <c r="W12" s="242"/>
      <c r="X12" s="242"/>
      <c r="Y12" s="242"/>
      <c r="Z12" s="242"/>
      <c r="AA12" s="242"/>
      <c r="AB12" s="242"/>
      <c r="AC12" s="242"/>
      <c r="AD12" s="242"/>
      <c r="AE12" s="243"/>
      <c r="AF12" s="75"/>
      <c r="AG12" s="75"/>
      <c r="AH12" s="73"/>
      <c r="AI12" s="244"/>
      <c r="AJ12" s="245"/>
    </row>
    <row r="13" spans="2:36" ht="37.5" customHeight="1">
      <c r="B13" s="71"/>
      <c r="C13" s="72"/>
      <c r="D13" s="73"/>
      <c r="E13" s="78"/>
      <c r="F13" s="72"/>
      <c r="G13" s="75"/>
      <c r="H13" s="75"/>
      <c r="I13" s="241"/>
      <c r="J13" s="242"/>
      <c r="K13" s="242"/>
      <c r="L13" s="242"/>
      <c r="M13" s="242"/>
      <c r="N13" s="242"/>
      <c r="O13" s="242"/>
      <c r="P13" s="242"/>
      <c r="Q13" s="242"/>
      <c r="R13" s="242"/>
      <c r="S13" s="243"/>
      <c r="T13" s="77"/>
      <c r="U13" s="246"/>
      <c r="V13" s="242"/>
      <c r="W13" s="242"/>
      <c r="X13" s="242"/>
      <c r="Y13" s="242"/>
      <c r="Z13" s="242"/>
      <c r="AA13" s="242"/>
      <c r="AB13" s="242"/>
      <c r="AC13" s="242"/>
      <c r="AD13" s="242"/>
      <c r="AE13" s="243"/>
      <c r="AF13" s="75"/>
      <c r="AG13" s="75"/>
      <c r="AH13" s="73"/>
      <c r="AI13" s="244"/>
      <c r="AJ13" s="245"/>
    </row>
    <row r="14" spans="2:36" ht="37.5" customHeight="1">
      <c r="B14" s="71"/>
      <c r="C14" s="72"/>
      <c r="D14" s="73"/>
      <c r="E14" s="78"/>
      <c r="F14" s="72"/>
      <c r="G14" s="75"/>
      <c r="H14" s="75"/>
      <c r="I14" s="241"/>
      <c r="J14" s="242"/>
      <c r="K14" s="242"/>
      <c r="L14" s="242"/>
      <c r="M14" s="242"/>
      <c r="N14" s="242"/>
      <c r="O14" s="242"/>
      <c r="P14" s="242"/>
      <c r="Q14" s="242"/>
      <c r="R14" s="242"/>
      <c r="S14" s="243"/>
      <c r="T14" s="77"/>
      <c r="U14" s="246"/>
      <c r="V14" s="242"/>
      <c r="W14" s="242"/>
      <c r="X14" s="242"/>
      <c r="Y14" s="242"/>
      <c r="Z14" s="242"/>
      <c r="AA14" s="242"/>
      <c r="AB14" s="242"/>
      <c r="AC14" s="242"/>
      <c r="AD14" s="242"/>
      <c r="AE14" s="243"/>
      <c r="AF14" s="75"/>
      <c r="AG14" s="75"/>
      <c r="AH14" s="73"/>
      <c r="AI14" s="244"/>
      <c r="AJ14" s="245"/>
    </row>
    <row r="15" spans="2:36" ht="37.5" customHeight="1">
      <c r="B15" s="71"/>
      <c r="C15" s="72"/>
      <c r="D15" s="73"/>
      <c r="E15" s="78"/>
      <c r="F15" s="72"/>
      <c r="G15" s="75"/>
      <c r="H15" s="75"/>
      <c r="I15" s="241"/>
      <c r="J15" s="242"/>
      <c r="K15" s="242"/>
      <c r="L15" s="242"/>
      <c r="M15" s="242"/>
      <c r="N15" s="242"/>
      <c r="O15" s="242"/>
      <c r="P15" s="242"/>
      <c r="Q15" s="242"/>
      <c r="R15" s="242"/>
      <c r="S15" s="243"/>
      <c r="T15" s="77"/>
      <c r="U15" s="246"/>
      <c r="V15" s="242"/>
      <c r="W15" s="242"/>
      <c r="X15" s="242"/>
      <c r="Y15" s="242"/>
      <c r="Z15" s="242"/>
      <c r="AA15" s="242"/>
      <c r="AB15" s="242"/>
      <c r="AC15" s="242"/>
      <c r="AD15" s="242"/>
      <c r="AE15" s="243"/>
      <c r="AF15" s="75"/>
      <c r="AG15" s="75"/>
      <c r="AH15" s="73"/>
      <c r="AI15" s="244"/>
      <c r="AJ15" s="245"/>
    </row>
    <row r="16" spans="2:36" ht="37.5" customHeight="1">
      <c r="B16" s="71"/>
      <c r="C16" s="72"/>
      <c r="D16" s="73"/>
      <c r="E16" s="78"/>
      <c r="F16" s="72"/>
      <c r="G16" s="75"/>
      <c r="H16" s="75"/>
      <c r="I16" s="241"/>
      <c r="J16" s="242"/>
      <c r="K16" s="242"/>
      <c r="L16" s="242"/>
      <c r="M16" s="242"/>
      <c r="N16" s="242"/>
      <c r="O16" s="242"/>
      <c r="P16" s="242"/>
      <c r="Q16" s="242"/>
      <c r="R16" s="242"/>
      <c r="S16" s="243"/>
      <c r="T16" s="77"/>
      <c r="U16" s="246"/>
      <c r="V16" s="242"/>
      <c r="W16" s="242"/>
      <c r="X16" s="242"/>
      <c r="Y16" s="242"/>
      <c r="Z16" s="242"/>
      <c r="AA16" s="242"/>
      <c r="AB16" s="242"/>
      <c r="AC16" s="242"/>
      <c r="AD16" s="242"/>
      <c r="AE16" s="243"/>
      <c r="AF16" s="75"/>
      <c r="AG16" s="75"/>
      <c r="AH16" s="73"/>
      <c r="AI16" s="244"/>
      <c r="AJ16" s="245"/>
    </row>
    <row r="17" spans="2:36" ht="37.5" customHeight="1">
      <c r="B17" s="71"/>
      <c r="C17" s="72"/>
      <c r="D17" s="73"/>
      <c r="E17" s="78"/>
      <c r="F17" s="72"/>
      <c r="G17" s="75"/>
      <c r="H17" s="75"/>
      <c r="I17" s="241"/>
      <c r="J17" s="242"/>
      <c r="K17" s="242"/>
      <c r="L17" s="242"/>
      <c r="M17" s="242"/>
      <c r="N17" s="242"/>
      <c r="O17" s="242"/>
      <c r="P17" s="242"/>
      <c r="Q17" s="242"/>
      <c r="R17" s="242"/>
      <c r="S17" s="243"/>
      <c r="T17" s="77"/>
      <c r="U17" s="246"/>
      <c r="V17" s="242"/>
      <c r="W17" s="242"/>
      <c r="X17" s="242"/>
      <c r="Y17" s="242"/>
      <c r="Z17" s="242"/>
      <c r="AA17" s="242"/>
      <c r="AB17" s="242"/>
      <c r="AC17" s="242"/>
      <c r="AD17" s="242"/>
      <c r="AE17" s="243"/>
      <c r="AF17" s="75"/>
      <c r="AG17" s="75"/>
      <c r="AH17" s="73"/>
      <c r="AI17" s="244"/>
      <c r="AJ17" s="245"/>
    </row>
    <row r="18" spans="2:36" ht="37.5" customHeight="1" thickBot="1">
      <c r="B18" s="79"/>
      <c r="C18" s="80"/>
      <c r="D18" s="81"/>
      <c r="E18" s="82"/>
      <c r="F18" s="80"/>
      <c r="G18" s="83"/>
      <c r="H18" s="83"/>
      <c r="I18" s="252"/>
      <c r="J18" s="250"/>
      <c r="K18" s="250"/>
      <c r="L18" s="250"/>
      <c r="M18" s="250"/>
      <c r="N18" s="250"/>
      <c r="O18" s="250"/>
      <c r="P18" s="250"/>
      <c r="Q18" s="250"/>
      <c r="R18" s="250"/>
      <c r="S18" s="251"/>
      <c r="T18" s="84"/>
      <c r="U18" s="249"/>
      <c r="V18" s="250"/>
      <c r="W18" s="250"/>
      <c r="X18" s="250"/>
      <c r="Y18" s="250"/>
      <c r="Z18" s="250"/>
      <c r="AA18" s="250"/>
      <c r="AB18" s="250"/>
      <c r="AC18" s="250"/>
      <c r="AD18" s="250"/>
      <c r="AE18" s="251"/>
      <c r="AF18" s="83"/>
      <c r="AG18" s="83"/>
      <c r="AH18" s="81"/>
      <c r="AI18" s="247"/>
      <c r="AJ18" s="248"/>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53"/>
  <sheetViews>
    <sheetView showGridLines="0" zoomScaleNormal="100" workbookViewId="0"/>
  </sheetViews>
  <sheetFormatPr defaultColWidth="2.5" defaultRowHeight="18.75"/>
  <cols>
    <col min="1" max="1" width="3.125" style="89" customWidth="1"/>
    <col min="2" max="2" width="3.125" style="58" customWidth="1"/>
    <col min="3" max="256" width="3.125" style="86" customWidth="1"/>
    <col min="257" max="16384" width="2.5" style="86"/>
  </cols>
  <sheetData>
    <row r="1" spans="1:31" ht="22.5">
      <c r="A1" s="88" t="s">
        <v>68</v>
      </c>
    </row>
    <row r="2" spans="1:31">
      <c r="B2" s="91" t="s">
        <v>67</v>
      </c>
    </row>
    <row r="3" spans="1:31">
      <c r="B3" s="91"/>
      <c r="C3" s="86" t="s">
        <v>668</v>
      </c>
    </row>
    <row r="4" spans="1:31">
      <c r="B4" s="91"/>
    </row>
    <row r="5" spans="1:31">
      <c r="B5" s="91" t="s">
        <v>66</v>
      </c>
    </row>
    <row r="6" spans="1:31">
      <c r="B6" s="91"/>
      <c r="C6" s="86" t="s">
        <v>65</v>
      </c>
    </row>
    <row r="7" spans="1:31">
      <c r="B7" s="91"/>
    </row>
    <row r="8" spans="1:31">
      <c r="B8" s="91"/>
      <c r="D8" s="265" t="s">
        <v>64</v>
      </c>
      <c r="E8" s="265"/>
      <c r="F8" s="265"/>
      <c r="G8" s="265"/>
      <c r="H8" s="265"/>
      <c r="I8" s="265"/>
      <c r="J8" s="265" t="s">
        <v>38</v>
      </c>
      <c r="K8" s="265"/>
      <c r="L8" s="265"/>
      <c r="M8" s="265"/>
      <c r="N8" s="265"/>
      <c r="O8" s="265"/>
      <c r="P8" s="265"/>
      <c r="Q8" s="265"/>
      <c r="R8" s="265"/>
      <c r="S8" s="265"/>
      <c r="T8" s="265"/>
      <c r="U8" s="265"/>
      <c r="V8" s="265"/>
      <c r="W8" s="265"/>
      <c r="X8" s="265"/>
      <c r="Y8" s="265"/>
      <c r="Z8" s="265"/>
      <c r="AA8" s="265"/>
      <c r="AB8" s="265"/>
      <c r="AC8" s="265"/>
      <c r="AD8" s="265"/>
      <c r="AE8" s="265"/>
    </row>
    <row r="9" spans="1:31">
      <c r="B9" s="91"/>
      <c r="D9" s="269" t="s">
        <v>684</v>
      </c>
      <c r="E9" s="269"/>
      <c r="F9" s="269"/>
      <c r="G9" s="269"/>
      <c r="H9" s="269"/>
      <c r="I9" s="269"/>
      <c r="J9" s="270" t="s">
        <v>685</v>
      </c>
      <c r="K9" s="271"/>
      <c r="L9" s="271"/>
      <c r="M9" s="271"/>
      <c r="N9" s="271"/>
      <c r="O9" s="271"/>
      <c r="P9" s="271"/>
      <c r="Q9" s="271"/>
      <c r="R9" s="271"/>
      <c r="S9" s="271"/>
      <c r="T9" s="271"/>
      <c r="U9" s="271"/>
      <c r="V9" s="271"/>
      <c r="W9" s="271"/>
      <c r="X9" s="271"/>
      <c r="Y9" s="271"/>
      <c r="Z9" s="271"/>
      <c r="AA9" s="271"/>
      <c r="AB9" s="271"/>
      <c r="AC9" s="271"/>
      <c r="AD9" s="271"/>
      <c r="AE9" s="271"/>
    </row>
    <row r="10" spans="1:31">
      <c r="B10" s="91"/>
      <c r="D10" s="269"/>
      <c r="E10" s="269"/>
      <c r="F10" s="269"/>
      <c r="G10" s="269"/>
      <c r="H10" s="269"/>
      <c r="I10" s="269"/>
      <c r="J10" s="271"/>
      <c r="K10" s="271"/>
      <c r="L10" s="271"/>
      <c r="M10" s="271"/>
      <c r="N10" s="271"/>
      <c r="O10" s="271"/>
      <c r="P10" s="271"/>
      <c r="Q10" s="271"/>
      <c r="R10" s="271"/>
      <c r="S10" s="271"/>
      <c r="T10" s="271"/>
      <c r="U10" s="271"/>
      <c r="V10" s="271"/>
      <c r="W10" s="271"/>
      <c r="X10" s="271"/>
      <c r="Y10" s="271"/>
      <c r="Z10" s="271"/>
      <c r="AA10" s="271"/>
      <c r="AB10" s="271"/>
      <c r="AC10" s="271"/>
      <c r="AD10" s="271"/>
      <c r="AE10" s="271"/>
    </row>
    <row r="12" spans="1:31">
      <c r="B12" s="91" t="s">
        <v>63</v>
      </c>
    </row>
    <row r="13" spans="1:31">
      <c r="B13" s="91"/>
      <c r="C13" s="86" t="s">
        <v>62</v>
      </c>
    </row>
    <row r="15" spans="1:31">
      <c r="D15" s="86" t="s">
        <v>218</v>
      </c>
    </row>
    <row r="16" spans="1:31">
      <c r="D16" s="272" t="s">
        <v>219</v>
      </c>
      <c r="E16" s="273"/>
      <c r="F16" s="273"/>
      <c r="G16" s="273"/>
      <c r="H16" s="273"/>
      <c r="I16" s="274"/>
      <c r="J16" s="266" t="s">
        <v>673</v>
      </c>
      <c r="K16" s="267"/>
      <c r="L16" s="267"/>
      <c r="M16" s="267"/>
      <c r="N16" s="267"/>
      <c r="O16" s="267"/>
      <c r="P16" s="267"/>
      <c r="Q16" s="267"/>
      <c r="R16" s="267"/>
      <c r="S16" s="267"/>
      <c r="T16" s="267"/>
      <c r="U16" s="267"/>
      <c r="V16" s="267"/>
      <c r="W16" s="267"/>
      <c r="X16" s="267"/>
      <c r="Y16" s="267"/>
      <c r="Z16" s="267"/>
      <c r="AA16" s="268"/>
    </row>
    <row r="17" spans="2:27">
      <c r="D17" s="272" t="s">
        <v>61</v>
      </c>
      <c r="E17" s="273"/>
      <c r="F17" s="273"/>
      <c r="G17" s="273"/>
      <c r="H17" s="273"/>
      <c r="I17" s="274"/>
      <c r="J17" s="266" t="s">
        <v>671</v>
      </c>
      <c r="K17" s="267"/>
      <c r="L17" s="267"/>
      <c r="M17" s="267"/>
      <c r="N17" s="267"/>
      <c r="O17" s="267"/>
      <c r="P17" s="267"/>
      <c r="Q17" s="267"/>
      <c r="R17" s="267"/>
      <c r="S17" s="267"/>
      <c r="T17" s="267"/>
      <c r="U17" s="267"/>
      <c r="V17" s="267"/>
      <c r="W17" s="267"/>
      <c r="X17" s="267"/>
      <c r="Y17" s="267"/>
      <c r="Z17" s="267"/>
      <c r="AA17" s="268"/>
    </row>
    <row r="18" spans="2:27">
      <c r="D18" s="272" t="s">
        <v>60</v>
      </c>
      <c r="E18" s="273"/>
      <c r="F18" s="273"/>
      <c r="G18" s="273"/>
      <c r="H18" s="273"/>
      <c r="I18" s="274"/>
      <c r="J18" s="266" t="s">
        <v>672</v>
      </c>
      <c r="K18" s="267"/>
      <c r="L18" s="267"/>
      <c r="M18" s="267"/>
      <c r="N18" s="267"/>
      <c r="O18" s="267"/>
      <c r="P18" s="267"/>
      <c r="Q18" s="267"/>
      <c r="R18" s="267"/>
      <c r="S18" s="267"/>
      <c r="T18" s="267"/>
      <c r="U18" s="267"/>
      <c r="V18" s="267"/>
      <c r="W18" s="267"/>
      <c r="X18" s="267"/>
      <c r="Y18" s="267"/>
      <c r="Z18" s="267"/>
      <c r="AA18" s="268"/>
    </row>
    <row r="19" spans="2:27">
      <c r="D19" s="272" t="s">
        <v>19</v>
      </c>
      <c r="E19" s="273"/>
      <c r="F19" s="273"/>
      <c r="G19" s="273"/>
      <c r="H19" s="273"/>
      <c r="I19" s="274"/>
      <c r="J19" s="266" t="s">
        <v>674</v>
      </c>
      <c r="K19" s="267"/>
      <c r="L19" s="267"/>
      <c r="M19" s="267"/>
      <c r="N19" s="267"/>
      <c r="O19" s="267"/>
      <c r="P19" s="267"/>
      <c r="Q19" s="267"/>
      <c r="R19" s="267"/>
      <c r="S19" s="267"/>
      <c r="T19" s="267"/>
      <c r="U19" s="267"/>
      <c r="V19" s="267"/>
      <c r="W19" s="267"/>
      <c r="X19" s="267"/>
      <c r="Y19" s="267"/>
      <c r="Z19" s="267"/>
      <c r="AA19" s="268"/>
    </row>
    <row r="20" spans="2:27">
      <c r="D20" s="272"/>
      <c r="E20" s="273"/>
      <c r="F20" s="273"/>
      <c r="G20" s="273"/>
      <c r="H20" s="273"/>
      <c r="I20" s="274"/>
      <c r="J20" s="266"/>
      <c r="K20" s="267"/>
      <c r="L20" s="267"/>
      <c r="M20" s="267"/>
      <c r="N20" s="267"/>
      <c r="O20" s="267"/>
      <c r="P20" s="267"/>
      <c r="Q20" s="267"/>
      <c r="R20" s="267"/>
      <c r="S20" s="267"/>
      <c r="T20" s="267"/>
      <c r="U20" s="267"/>
      <c r="V20" s="267"/>
      <c r="W20" s="267"/>
      <c r="X20" s="267"/>
      <c r="Y20" s="267"/>
      <c r="Z20" s="267"/>
      <c r="AA20" s="268"/>
    </row>
    <row r="22" spans="2:27">
      <c r="B22" s="91" t="s">
        <v>59</v>
      </c>
    </row>
    <row r="23" spans="2:27">
      <c r="B23" s="91"/>
      <c r="C23" s="86" t="s">
        <v>58</v>
      </c>
    </row>
    <row r="25" spans="2:27">
      <c r="D25" s="265" t="s">
        <v>57</v>
      </c>
      <c r="E25" s="265"/>
      <c r="F25" s="265"/>
      <c r="G25" s="265"/>
      <c r="H25" s="265"/>
      <c r="I25" s="265"/>
      <c r="J25" s="266" t="s">
        <v>673</v>
      </c>
      <c r="K25" s="267"/>
      <c r="L25" s="267"/>
      <c r="M25" s="267"/>
      <c r="N25" s="267"/>
      <c r="O25" s="267"/>
      <c r="P25" s="267"/>
      <c r="Q25" s="267"/>
      <c r="R25" s="267"/>
      <c r="S25" s="267"/>
      <c r="T25" s="267"/>
      <c r="U25" s="267"/>
      <c r="V25" s="267"/>
      <c r="W25" s="267"/>
      <c r="X25" s="267"/>
      <c r="Y25" s="267"/>
      <c r="Z25" s="267"/>
      <c r="AA25" s="268"/>
    </row>
    <row r="26" spans="2:27">
      <c r="D26" s="265" t="s">
        <v>56</v>
      </c>
      <c r="E26" s="265"/>
      <c r="F26" s="265"/>
      <c r="G26" s="265"/>
      <c r="H26" s="265"/>
      <c r="I26" s="265"/>
      <c r="J26" s="266" t="s">
        <v>676</v>
      </c>
      <c r="K26" s="267"/>
      <c r="L26" s="267"/>
      <c r="M26" s="267"/>
      <c r="N26" s="267"/>
      <c r="O26" s="267"/>
      <c r="P26" s="267"/>
      <c r="Q26" s="267"/>
      <c r="R26" s="267"/>
      <c r="S26" s="267"/>
      <c r="T26" s="267"/>
      <c r="U26" s="267"/>
      <c r="V26" s="267"/>
      <c r="W26" s="267"/>
      <c r="X26" s="267"/>
      <c r="Y26" s="267"/>
      <c r="Z26" s="267"/>
      <c r="AA26" s="268"/>
    </row>
    <row r="27" spans="2:27">
      <c r="D27" s="265" t="s">
        <v>55</v>
      </c>
      <c r="E27" s="265"/>
      <c r="F27" s="265"/>
      <c r="G27" s="265"/>
      <c r="H27" s="265"/>
      <c r="I27" s="265"/>
      <c r="J27" s="266"/>
      <c r="K27" s="267"/>
      <c r="L27" s="267"/>
      <c r="M27" s="267"/>
      <c r="N27" s="267"/>
      <c r="O27" s="267"/>
      <c r="P27" s="267"/>
      <c r="Q27" s="267"/>
      <c r="R27" s="267"/>
      <c r="S27" s="267"/>
      <c r="T27" s="267"/>
      <c r="U27" s="267"/>
      <c r="V27" s="267"/>
      <c r="W27" s="267"/>
      <c r="X27" s="267"/>
      <c r="Y27" s="267"/>
      <c r="Z27" s="267"/>
      <c r="AA27" s="268"/>
    </row>
    <row r="28" spans="2:27">
      <c r="D28" s="265" t="s">
        <v>54</v>
      </c>
      <c r="E28" s="265"/>
      <c r="F28" s="265"/>
      <c r="G28" s="265"/>
      <c r="H28" s="265"/>
      <c r="I28" s="265"/>
      <c r="J28" s="266" t="s">
        <v>53</v>
      </c>
      <c r="K28" s="267"/>
      <c r="L28" s="267"/>
      <c r="M28" s="267"/>
      <c r="N28" s="267"/>
      <c r="O28" s="267"/>
      <c r="P28" s="267"/>
      <c r="Q28" s="267"/>
      <c r="R28" s="267"/>
      <c r="S28" s="267"/>
      <c r="T28" s="267"/>
      <c r="U28" s="267"/>
      <c r="V28" s="267"/>
      <c r="W28" s="267"/>
      <c r="X28" s="267"/>
      <c r="Y28" s="267"/>
      <c r="Z28" s="267"/>
      <c r="AA28" s="268"/>
    </row>
    <row r="29" spans="2:27">
      <c r="D29" s="265" t="s">
        <v>19</v>
      </c>
      <c r="E29" s="265"/>
      <c r="F29" s="265"/>
      <c r="G29" s="265"/>
      <c r="H29" s="265"/>
      <c r="I29" s="265"/>
      <c r="J29" s="266" t="s">
        <v>675</v>
      </c>
      <c r="K29" s="267"/>
      <c r="L29" s="267"/>
      <c r="M29" s="267"/>
      <c r="N29" s="267"/>
      <c r="O29" s="267"/>
      <c r="P29" s="267"/>
      <c r="Q29" s="267"/>
      <c r="R29" s="267"/>
      <c r="S29" s="267"/>
      <c r="T29" s="267"/>
      <c r="U29" s="267"/>
      <c r="V29" s="267"/>
      <c r="W29" s="267"/>
      <c r="X29" s="267"/>
      <c r="Y29" s="267"/>
      <c r="Z29" s="267"/>
      <c r="AA29" s="268"/>
    </row>
    <row r="30" spans="2:27">
      <c r="D30" s="265"/>
      <c r="E30" s="265"/>
      <c r="F30" s="265"/>
      <c r="G30" s="265"/>
      <c r="H30" s="265"/>
      <c r="I30" s="265"/>
      <c r="J30" s="266"/>
      <c r="K30" s="267"/>
      <c r="L30" s="267"/>
      <c r="M30" s="267"/>
      <c r="N30" s="267"/>
      <c r="O30" s="267"/>
      <c r="P30" s="267"/>
      <c r="Q30" s="267"/>
      <c r="R30" s="267"/>
      <c r="S30" s="267"/>
      <c r="T30" s="267"/>
      <c r="U30" s="267"/>
      <c r="V30" s="267"/>
      <c r="W30" s="267"/>
      <c r="X30" s="267"/>
      <c r="Y30" s="267"/>
      <c r="Z30" s="267"/>
      <c r="AA30" s="268"/>
    </row>
    <row r="32" spans="2:27">
      <c r="B32" s="91" t="s">
        <v>199</v>
      </c>
    </row>
    <row r="33" spans="2:27">
      <c r="D33" s="275" t="s">
        <v>233</v>
      </c>
      <c r="E33" s="275"/>
      <c r="F33" s="275"/>
      <c r="G33" s="275"/>
      <c r="H33" s="275"/>
      <c r="I33" s="275"/>
      <c r="J33" s="278" t="s">
        <v>677</v>
      </c>
      <c r="K33" s="279"/>
      <c r="L33" s="279"/>
      <c r="M33" s="279"/>
      <c r="N33" s="279"/>
      <c r="O33" s="279"/>
      <c r="P33" s="279"/>
      <c r="Q33" s="279"/>
      <c r="R33" s="279"/>
      <c r="S33" s="279"/>
      <c r="T33" s="279"/>
      <c r="U33" s="279"/>
      <c r="V33" s="279"/>
      <c r="W33" s="279"/>
      <c r="X33" s="279"/>
      <c r="Y33" s="279"/>
      <c r="Z33" s="279"/>
      <c r="AA33" s="279"/>
    </row>
    <row r="34" spans="2:27">
      <c r="D34" s="275" t="s">
        <v>19</v>
      </c>
      <c r="E34" s="275"/>
      <c r="F34" s="275"/>
      <c r="G34" s="275"/>
      <c r="H34" s="275"/>
      <c r="I34" s="275"/>
      <c r="J34" s="276"/>
      <c r="K34" s="277"/>
      <c r="L34" s="277"/>
      <c r="M34" s="277"/>
      <c r="N34" s="277"/>
      <c r="O34" s="277"/>
      <c r="P34" s="277"/>
      <c r="Q34" s="277"/>
      <c r="R34" s="277"/>
      <c r="S34" s="277"/>
      <c r="T34" s="277"/>
      <c r="U34" s="277"/>
      <c r="V34" s="277"/>
      <c r="W34" s="277"/>
      <c r="X34" s="277"/>
      <c r="Y34" s="277"/>
      <c r="Z34" s="277"/>
      <c r="AA34" s="277"/>
    </row>
    <row r="35" spans="2:27">
      <c r="D35" s="275"/>
      <c r="E35" s="275"/>
      <c r="F35" s="275"/>
      <c r="G35" s="275"/>
      <c r="H35" s="275"/>
      <c r="I35" s="275"/>
      <c r="J35" s="276"/>
      <c r="K35" s="277"/>
      <c r="L35" s="277"/>
      <c r="M35" s="277"/>
      <c r="N35" s="277"/>
      <c r="O35" s="277"/>
      <c r="P35" s="277"/>
      <c r="Q35" s="277"/>
      <c r="R35" s="277"/>
      <c r="S35" s="277"/>
      <c r="T35" s="277"/>
      <c r="U35" s="277"/>
      <c r="V35" s="277"/>
      <c r="W35" s="277"/>
      <c r="X35" s="277"/>
      <c r="Y35" s="277"/>
      <c r="Z35" s="277"/>
      <c r="AA35" s="277"/>
    </row>
    <row r="37" spans="2:27">
      <c r="B37" s="91" t="s">
        <v>200</v>
      </c>
    </row>
    <row r="38" spans="2:27">
      <c r="B38" s="91"/>
      <c r="C38" s="86" t="s">
        <v>201</v>
      </c>
    </row>
    <row r="39" spans="2:27">
      <c r="B39" s="91"/>
    </row>
    <row r="40" spans="2:27">
      <c r="D40" s="265" t="s">
        <v>202</v>
      </c>
      <c r="E40" s="265"/>
      <c r="F40" s="265"/>
      <c r="G40" s="265"/>
      <c r="H40" s="265"/>
      <c r="I40" s="265"/>
      <c r="J40" s="280" t="s">
        <v>686</v>
      </c>
      <c r="K40" s="267"/>
      <c r="L40" s="267"/>
      <c r="M40" s="267"/>
      <c r="N40" s="267"/>
      <c r="O40" s="267"/>
      <c r="P40" s="267"/>
      <c r="Q40" s="267"/>
      <c r="R40" s="267"/>
      <c r="S40" s="267"/>
      <c r="T40" s="267"/>
      <c r="U40" s="267"/>
      <c r="V40" s="267"/>
      <c r="W40" s="267"/>
      <c r="X40" s="267"/>
      <c r="Y40" s="267"/>
      <c r="Z40" s="267"/>
      <c r="AA40" s="268"/>
    </row>
    <row r="42" spans="2:27">
      <c r="B42" s="91" t="s">
        <v>205</v>
      </c>
    </row>
    <row r="43" spans="2:27">
      <c r="C43" s="86" t="s">
        <v>206</v>
      </c>
    </row>
    <row r="45" spans="2:27">
      <c r="D45" s="265" t="s">
        <v>203</v>
      </c>
      <c r="E45" s="265"/>
      <c r="F45" s="265"/>
      <c r="G45" s="265"/>
      <c r="H45" s="265"/>
      <c r="I45" s="265"/>
      <c r="J45" s="266" t="s">
        <v>678</v>
      </c>
      <c r="K45" s="267"/>
      <c r="L45" s="267"/>
      <c r="M45" s="267"/>
      <c r="N45" s="267"/>
      <c r="O45" s="267"/>
      <c r="P45" s="267"/>
      <c r="Q45" s="267"/>
      <c r="R45" s="267"/>
      <c r="S45" s="267"/>
      <c r="T45" s="267"/>
      <c r="U45" s="267"/>
      <c r="V45" s="267"/>
      <c r="W45" s="267"/>
      <c r="X45" s="267"/>
      <c r="Y45" s="267"/>
      <c r="Z45" s="267"/>
      <c r="AA45" s="268"/>
    </row>
    <row r="46" spans="2:27">
      <c r="D46" s="265" t="s">
        <v>204</v>
      </c>
      <c r="E46" s="265"/>
      <c r="F46" s="265"/>
      <c r="G46" s="265"/>
      <c r="H46" s="265"/>
      <c r="I46" s="265"/>
      <c r="J46" s="266" t="s">
        <v>680</v>
      </c>
      <c r="K46" s="267"/>
      <c r="L46" s="267"/>
      <c r="M46" s="267"/>
      <c r="N46" s="267"/>
      <c r="O46" s="267"/>
      <c r="P46" s="267"/>
      <c r="Q46" s="267"/>
      <c r="R46" s="267"/>
      <c r="S46" s="267"/>
      <c r="T46" s="267"/>
      <c r="U46" s="267"/>
      <c r="V46" s="267"/>
      <c r="W46" s="267"/>
      <c r="X46" s="267"/>
      <c r="Y46" s="267"/>
      <c r="Z46" s="267"/>
      <c r="AA46" s="268"/>
    </row>
    <row r="48" spans="2:27">
      <c r="B48" s="91" t="s">
        <v>207</v>
      </c>
    </row>
    <row r="50" spans="4:27">
      <c r="D50" s="265" t="s">
        <v>208</v>
      </c>
      <c r="E50" s="265"/>
      <c r="F50" s="265"/>
      <c r="G50" s="265"/>
      <c r="H50" s="265"/>
      <c r="I50" s="265"/>
      <c r="J50" s="266" t="s">
        <v>683</v>
      </c>
      <c r="K50" s="267"/>
      <c r="L50" s="267"/>
      <c r="M50" s="267"/>
      <c r="N50" s="267"/>
      <c r="O50" s="267"/>
      <c r="P50" s="267"/>
      <c r="Q50" s="267"/>
      <c r="R50" s="267"/>
      <c r="S50" s="267"/>
      <c r="T50" s="267"/>
      <c r="U50" s="267"/>
      <c r="V50" s="267"/>
      <c r="W50" s="267"/>
      <c r="X50" s="267"/>
      <c r="Y50" s="267"/>
      <c r="Z50" s="267"/>
      <c r="AA50" s="268"/>
    </row>
    <row r="51" spans="4:27">
      <c r="D51" s="265" t="s">
        <v>209</v>
      </c>
      <c r="E51" s="265"/>
      <c r="F51" s="265"/>
      <c r="G51" s="265"/>
      <c r="H51" s="265"/>
      <c r="I51" s="265"/>
      <c r="J51" s="266" t="s">
        <v>679</v>
      </c>
      <c r="K51" s="267"/>
      <c r="L51" s="267"/>
      <c r="M51" s="267"/>
      <c r="N51" s="267"/>
      <c r="O51" s="267"/>
      <c r="P51" s="267"/>
      <c r="Q51" s="267"/>
      <c r="R51" s="267"/>
      <c r="S51" s="267"/>
      <c r="T51" s="267"/>
      <c r="U51" s="267"/>
      <c r="V51" s="267"/>
      <c r="W51" s="267"/>
      <c r="X51" s="267"/>
      <c r="Y51" s="267"/>
      <c r="Z51" s="267"/>
      <c r="AA51" s="268"/>
    </row>
    <row r="52" spans="4:27">
      <c r="D52" s="265" t="s">
        <v>210</v>
      </c>
      <c r="E52" s="265"/>
      <c r="F52" s="265"/>
      <c r="G52" s="265"/>
      <c r="H52" s="265"/>
      <c r="I52" s="265"/>
      <c r="J52" s="266" t="s">
        <v>682</v>
      </c>
      <c r="K52" s="267"/>
      <c r="L52" s="267"/>
      <c r="M52" s="267"/>
      <c r="N52" s="267"/>
      <c r="O52" s="267"/>
      <c r="P52" s="267"/>
      <c r="Q52" s="267"/>
      <c r="R52" s="267"/>
      <c r="S52" s="267"/>
      <c r="T52" s="267"/>
      <c r="U52" s="267"/>
      <c r="V52" s="267"/>
      <c r="W52" s="267"/>
      <c r="X52" s="267"/>
      <c r="Y52" s="267"/>
      <c r="Z52" s="267"/>
      <c r="AA52" s="268"/>
    </row>
    <row r="53" spans="4:27">
      <c r="D53" s="265" t="s">
        <v>211</v>
      </c>
      <c r="E53" s="265"/>
      <c r="F53" s="265"/>
      <c r="G53" s="265"/>
      <c r="H53" s="265"/>
      <c r="I53" s="265"/>
      <c r="J53" s="266" t="s">
        <v>681</v>
      </c>
      <c r="K53" s="267"/>
      <c r="L53" s="267"/>
      <c r="M53" s="267"/>
      <c r="N53" s="267"/>
      <c r="O53" s="267"/>
      <c r="P53" s="267"/>
      <c r="Q53" s="267"/>
      <c r="R53" s="267"/>
      <c r="S53" s="267"/>
      <c r="T53" s="267"/>
      <c r="U53" s="267"/>
      <c r="V53" s="267"/>
      <c r="W53" s="267"/>
      <c r="X53" s="267"/>
      <c r="Y53" s="267"/>
      <c r="Z53" s="267"/>
      <c r="AA53" s="268"/>
    </row>
  </sheetData>
  <mergeCells count="48">
    <mergeCell ref="J19:AA19"/>
    <mergeCell ref="D19:I19"/>
    <mergeCell ref="D53:I53"/>
    <mergeCell ref="J53:AA53"/>
    <mergeCell ref="D50:I50"/>
    <mergeCell ref="J50:AA50"/>
    <mergeCell ref="D51:I51"/>
    <mergeCell ref="J51:AA51"/>
    <mergeCell ref="D52:I52"/>
    <mergeCell ref="J52:AA52"/>
    <mergeCell ref="D40:I40"/>
    <mergeCell ref="J40:AA40"/>
    <mergeCell ref="D45:I45"/>
    <mergeCell ref="J45:AA45"/>
    <mergeCell ref="D46:I46"/>
    <mergeCell ref="J46:AA46"/>
    <mergeCell ref="D34:I34"/>
    <mergeCell ref="D35:I35"/>
    <mergeCell ref="J35:AA35"/>
    <mergeCell ref="J34:AA34"/>
    <mergeCell ref="D26:I26"/>
    <mergeCell ref="J26:AA26"/>
    <mergeCell ref="D27:I27"/>
    <mergeCell ref="J27:AA27"/>
    <mergeCell ref="D28:I28"/>
    <mergeCell ref="J28:AA28"/>
    <mergeCell ref="D30:I30"/>
    <mergeCell ref="J30:AA30"/>
    <mergeCell ref="D29:I29"/>
    <mergeCell ref="J29:AA29"/>
    <mergeCell ref="D33:I33"/>
    <mergeCell ref="J33:AA33"/>
    <mergeCell ref="D25:I25"/>
    <mergeCell ref="J25:AA25"/>
    <mergeCell ref="D8:I8"/>
    <mergeCell ref="J8:AE8"/>
    <mergeCell ref="D9:I9"/>
    <mergeCell ref="J9:AE9"/>
    <mergeCell ref="D10:I10"/>
    <mergeCell ref="J10:AE10"/>
    <mergeCell ref="J16:AA16"/>
    <mergeCell ref="D17:I17"/>
    <mergeCell ref="J17:AA17"/>
    <mergeCell ref="D18:I18"/>
    <mergeCell ref="J18:AA18"/>
    <mergeCell ref="D16:I16"/>
    <mergeCell ref="J20:AA20"/>
    <mergeCell ref="D20:I20"/>
  </mergeCells>
  <phoneticPr fontId="3"/>
  <hyperlinks>
    <hyperlink ref="J9" r:id="rId1"/>
    <hyperlink ref="J40" r:id="rId2"/>
  </hyperlinks>
  <pageMargins left="0.75" right="0.75" top="1" bottom="1" header="0.51200000000000001" footer="0.51200000000000001"/>
  <pageSetup paperSize="9" scale="69" orientation="portrait" verticalDpi="0" r:id="rId3"/>
  <headerFooter alignWithMargins="0">
    <oddHeader>&amp;L[&amp;F]&amp;C&amp;A&amp;R&amp;P/&amp;N</oddHead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E60"/>
  <sheetViews>
    <sheetView showGridLines="0" topLeftCell="A40" zoomScaleNormal="100" workbookViewId="0">
      <selection activeCell="C3" sqref="C3"/>
    </sheetView>
  </sheetViews>
  <sheetFormatPr defaultColWidth="2.5" defaultRowHeight="18.75"/>
  <cols>
    <col min="1" max="2" width="3.125" style="58" customWidth="1"/>
    <col min="3" max="256" width="3.125" style="48" customWidth="1"/>
    <col min="257" max="16384" width="2.5" style="48"/>
  </cols>
  <sheetData>
    <row r="1" spans="1:3" ht="22.5">
      <c r="A1" s="90" t="s">
        <v>69</v>
      </c>
      <c r="B1" s="91"/>
    </row>
    <row r="2" spans="1:3">
      <c r="A2" s="92"/>
      <c r="B2" s="91" t="s">
        <v>0</v>
      </c>
    </row>
    <row r="3" spans="1:3">
      <c r="A3" s="92"/>
      <c r="B3" s="91"/>
      <c r="C3" s="48" t="s">
        <v>689</v>
      </c>
    </row>
    <row r="4" spans="1:3">
      <c r="A4" s="92"/>
      <c r="B4" s="91"/>
    </row>
    <row r="5" spans="1:3">
      <c r="A5" s="92"/>
      <c r="B5" s="91" t="s">
        <v>610</v>
      </c>
    </row>
    <row r="6" spans="1:3">
      <c r="A6" s="92"/>
      <c r="B6" s="91"/>
      <c r="C6" s="48" t="s">
        <v>611</v>
      </c>
    </row>
    <row r="7" spans="1:3">
      <c r="A7" s="92"/>
      <c r="B7" s="91"/>
    </row>
    <row r="8" spans="1:3">
      <c r="A8" s="92"/>
      <c r="B8" s="91"/>
    </row>
    <row r="9" spans="1:3">
      <c r="A9" s="92"/>
      <c r="B9" s="91"/>
      <c r="C9" s="87"/>
    </row>
    <row r="30" spans="1:8" s="200" customFormat="1">
      <c r="A30" s="219"/>
      <c r="B30" s="220" t="s">
        <v>488</v>
      </c>
      <c r="C30" s="219"/>
      <c r="D30" s="219"/>
      <c r="E30" s="219"/>
      <c r="F30" s="219"/>
      <c r="G30" s="219"/>
      <c r="H30" s="219"/>
    </row>
    <row r="31" spans="1:8" s="200" customFormat="1">
      <c r="A31" s="219"/>
      <c r="B31" s="221" t="s">
        <v>489</v>
      </c>
      <c r="C31" s="219"/>
      <c r="D31" s="219"/>
      <c r="E31" s="219"/>
      <c r="F31" s="219"/>
      <c r="G31" s="219"/>
      <c r="H31" s="219"/>
    </row>
    <row r="32" spans="1:8" s="200" customFormat="1">
      <c r="A32" s="219"/>
      <c r="B32" s="221" t="s">
        <v>490</v>
      </c>
      <c r="C32" s="219"/>
      <c r="D32" s="219"/>
      <c r="E32" s="219"/>
      <c r="F32" s="219"/>
      <c r="G32" s="219"/>
      <c r="H32" s="219"/>
    </row>
    <row r="33" spans="1:8" s="200" customFormat="1">
      <c r="A33" s="219"/>
      <c r="B33" s="221" t="s">
        <v>491</v>
      </c>
      <c r="C33" s="219"/>
      <c r="D33" s="219"/>
      <c r="E33" s="219"/>
      <c r="F33" s="219"/>
      <c r="G33" s="219"/>
      <c r="H33" s="219"/>
    </row>
    <row r="34" spans="1:8" s="200" customFormat="1">
      <c r="A34" s="219"/>
      <c r="B34" s="219"/>
      <c r="C34" s="219"/>
      <c r="D34" s="219"/>
      <c r="E34" s="219"/>
      <c r="F34" s="219"/>
      <c r="G34" s="219"/>
      <c r="H34" s="219"/>
    </row>
    <row r="35" spans="1:8" s="200" customFormat="1">
      <c r="A35" s="219"/>
      <c r="B35" s="220" t="s">
        <v>492</v>
      </c>
      <c r="C35" s="219"/>
      <c r="D35" s="219"/>
      <c r="E35" s="219"/>
      <c r="F35" s="219"/>
      <c r="G35" s="219"/>
      <c r="H35" s="219"/>
    </row>
    <row r="36" spans="1:8" s="200" customFormat="1">
      <c r="A36" s="219"/>
      <c r="B36" s="221" t="s">
        <v>493</v>
      </c>
      <c r="C36" s="219"/>
      <c r="D36" s="219"/>
      <c r="E36" s="219"/>
      <c r="F36" s="219"/>
      <c r="G36" s="219"/>
      <c r="H36" s="219"/>
    </row>
    <row r="37" spans="1:8" s="200" customFormat="1">
      <c r="A37" s="219"/>
      <c r="B37" s="221" t="s">
        <v>494</v>
      </c>
      <c r="C37" s="219"/>
      <c r="D37" s="219"/>
      <c r="E37" s="219"/>
      <c r="F37" s="219"/>
      <c r="G37" s="219"/>
      <c r="H37" s="219"/>
    </row>
    <row r="38" spans="1:8" s="200" customFormat="1">
      <c r="A38" s="219"/>
      <c r="B38" s="221" t="s">
        <v>495</v>
      </c>
      <c r="C38" s="219"/>
      <c r="D38" s="219"/>
      <c r="E38" s="219"/>
      <c r="F38" s="219"/>
      <c r="G38" s="219"/>
      <c r="H38" s="219"/>
    </row>
    <row r="39" spans="1:8" s="200" customFormat="1">
      <c r="A39" s="219"/>
      <c r="B39" s="219"/>
      <c r="C39" s="219"/>
      <c r="D39" s="219"/>
      <c r="E39" s="219"/>
      <c r="F39" s="219"/>
      <c r="G39" s="219"/>
      <c r="H39" s="219"/>
    </row>
    <row r="40" spans="1:8" s="200" customFormat="1">
      <c r="A40" s="219"/>
      <c r="B40" s="220" t="s">
        <v>496</v>
      </c>
      <c r="C40" s="219"/>
      <c r="D40" s="219"/>
      <c r="E40" s="219"/>
      <c r="F40" s="219"/>
      <c r="G40" s="219"/>
      <c r="H40" s="219"/>
    </row>
    <row r="41" spans="1:8" s="200" customFormat="1">
      <c r="A41" s="219"/>
      <c r="B41" s="221" t="s">
        <v>616</v>
      </c>
      <c r="C41" s="219"/>
      <c r="D41" s="219"/>
      <c r="E41" s="219"/>
      <c r="F41" s="219"/>
      <c r="G41" s="219"/>
      <c r="H41" s="219"/>
    </row>
    <row r="42" spans="1:8" s="200" customFormat="1">
      <c r="A42" s="219"/>
      <c r="B42" s="222"/>
      <c r="C42" s="227" t="s">
        <v>612</v>
      </c>
      <c r="D42" s="219"/>
      <c r="E42" s="219"/>
      <c r="F42" s="219"/>
      <c r="G42" s="219"/>
      <c r="H42" s="219"/>
    </row>
    <row r="43" spans="1:8" s="200" customFormat="1">
      <c r="A43" s="219"/>
      <c r="B43" s="222"/>
      <c r="C43" s="227" t="s">
        <v>613</v>
      </c>
      <c r="D43" s="219"/>
      <c r="E43" s="219"/>
      <c r="F43" s="219"/>
      <c r="G43" s="219"/>
      <c r="H43" s="219"/>
    </row>
    <row r="44" spans="1:8" s="200" customFormat="1">
      <c r="A44" s="219"/>
      <c r="B44" s="222"/>
      <c r="C44" s="227" t="s">
        <v>614</v>
      </c>
      <c r="D44" s="219"/>
      <c r="E44" s="219"/>
      <c r="F44" s="219"/>
      <c r="G44" s="219"/>
      <c r="H44" s="219"/>
    </row>
    <row r="45" spans="1:8" s="200" customFormat="1">
      <c r="A45" s="219"/>
      <c r="B45" s="222"/>
      <c r="C45" s="227" t="s">
        <v>617</v>
      </c>
      <c r="D45" s="219"/>
      <c r="E45" s="219"/>
      <c r="F45" s="219"/>
      <c r="G45" s="219"/>
      <c r="H45" s="219"/>
    </row>
    <row r="46" spans="1:8" s="200" customFormat="1">
      <c r="A46" s="219"/>
      <c r="B46" s="222"/>
      <c r="C46" s="227" t="s">
        <v>615</v>
      </c>
      <c r="D46" s="219"/>
      <c r="E46" s="219"/>
      <c r="F46" s="219"/>
      <c r="G46" s="219"/>
      <c r="H46" s="219"/>
    </row>
    <row r="47" spans="1:8" s="200" customFormat="1">
      <c r="A47" s="219"/>
      <c r="B47" s="219"/>
      <c r="C47" s="219"/>
      <c r="D47" s="219"/>
      <c r="E47" s="219"/>
      <c r="F47" s="219"/>
      <c r="G47" s="219"/>
      <c r="H47" s="219"/>
    </row>
    <row r="48" spans="1:8" s="200" customFormat="1">
      <c r="A48" s="223"/>
      <c r="B48" s="220" t="s">
        <v>497</v>
      </c>
      <c r="C48" s="219"/>
      <c r="D48" s="219"/>
      <c r="E48" s="219"/>
      <c r="F48" s="219"/>
      <c r="G48" s="219"/>
      <c r="H48" s="219"/>
    </row>
    <row r="49" spans="1:57" s="202" customFormat="1" ht="16.5">
      <c r="A49" s="224"/>
      <c r="B49" s="221" t="s">
        <v>627</v>
      </c>
      <c r="C49" s="221"/>
      <c r="D49" s="221"/>
      <c r="E49" s="221"/>
      <c r="F49" s="221"/>
      <c r="G49" s="221"/>
      <c r="H49" s="221"/>
    </row>
    <row r="50" spans="1:57" s="202" customFormat="1" ht="16.5">
      <c r="A50" s="224"/>
      <c r="C50" s="221" t="s">
        <v>498</v>
      </c>
      <c r="D50" s="221"/>
      <c r="E50" s="221"/>
      <c r="F50" s="221"/>
      <c r="G50" s="221"/>
      <c r="H50" s="221"/>
    </row>
    <row r="51" spans="1:57" s="202" customFormat="1" ht="16.5">
      <c r="A51" s="224"/>
      <c r="C51" s="222" t="s">
        <v>499</v>
      </c>
      <c r="D51" s="221"/>
      <c r="E51" s="221"/>
      <c r="F51" s="221"/>
      <c r="G51" s="221"/>
      <c r="H51" s="221"/>
    </row>
    <row r="52" spans="1:57" ht="19.5" thickBot="1">
      <c r="B52" s="86" t="s">
        <v>628</v>
      </c>
    </row>
    <row r="53" spans="1:57" ht="19.5" thickBot="1">
      <c r="B53" s="86"/>
      <c r="C53" s="286" t="s">
        <v>110</v>
      </c>
      <c r="D53" s="282"/>
      <c r="E53" s="282"/>
      <c r="F53" s="282"/>
      <c r="G53" s="282"/>
      <c r="H53" s="282"/>
      <c r="I53" s="282"/>
      <c r="J53" s="282"/>
      <c r="K53" s="282"/>
      <c r="L53" s="282" t="s">
        <v>68</v>
      </c>
      <c r="M53" s="282"/>
      <c r="N53" s="282"/>
      <c r="O53" s="282"/>
      <c r="P53" s="282"/>
      <c r="Q53" s="282"/>
      <c r="R53" s="282"/>
      <c r="S53" s="282"/>
      <c r="T53" s="282"/>
      <c r="U53" s="282"/>
      <c r="V53" s="282"/>
      <c r="W53" s="282"/>
      <c r="X53" s="282"/>
      <c r="Y53" s="282"/>
      <c r="Z53" s="282" t="s">
        <v>645</v>
      </c>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c r="BC53" s="282"/>
      <c r="BD53" s="282"/>
      <c r="BE53" s="288"/>
    </row>
    <row r="54" spans="1:57" ht="19.5" thickTop="1">
      <c r="B54" s="89"/>
      <c r="C54" s="287" t="s">
        <v>629</v>
      </c>
      <c r="D54" s="281"/>
      <c r="E54" s="281"/>
      <c r="F54" s="281"/>
      <c r="G54" s="281"/>
      <c r="H54" s="281"/>
      <c r="I54" s="281"/>
      <c r="J54" s="281"/>
      <c r="K54" s="281"/>
      <c r="L54" s="281" t="s">
        <v>635</v>
      </c>
      <c r="M54" s="281"/>
      <c r="N54" s="281"/>
      <c r="O54" s="281"/>
      <c r="P54" s="281"/>
      <c r="Q54" s="281"/>
      <c r="R54" s="281"/>
      <c r="S54" s="281"/>
      <c r="T54" s="281"/>
      <c r="U54" s="281"/>
      <c r="V54" s="281"/>
      <c r="W54" s="281"/>
      <c r="X54" s="281"/>
      <c r="Y54" s="281"/>
      <c r="Z54" s="291" t="s">
        <v>642</v>
      </c>
      <c r="AA54" s="291"/>
      <c r="AB54" s="291"/>
      <c r="AC54" s="291"/>
      <c r="AD54" s="291"/>
      <c r="AE54" s="291"/>
      <c r="AF54" s="291"/>
      <c r="AG54" s="291"/>
      <c r="AH54" s="291"/>
      <c r="AI54" s="291"/>
      <c r="AJ54" s="291"/>
      <c r="AK54" s="291"/>
      <c r="AL54" s="291"/>
      <c r="AM54" s="291"/>
      <c r="AN54" s="291"/>
      <c r="AO54" s="291"/>
      <c r="AP54" s="291"/>
      <c r="AQ54" s="291"/>
      <c r="AR54" s="291"/>
      <c r="AS54" s="291"/>
      <c r="AT54" s="291"/>
      <c r="AU54" s="291"/>
      <c r="AV54" s="291"/>
      <c r="AW54" s="291"/>
      <c r="AX54" s="291"/>
      <c r="AY54" s="291"/>
      <c r="AZ54" s="291"/>
      <c r="BA54" s="291"/>
      <c r="BB54" s="291"/>
      <c r="BC54" s="291"/>
      <c r="BD54" s="291"/>
      <c r="BE54" s="292"/>
    </row>
    <row r="55" spans="1:57">
      <c r="B55" s="89"/>
      <c r="C55" s="283" t="s">
        <v>630</v>
      </c>
      <c r="D55" s="269"/>
      <c r="E55" s="269"/>
      <c r="F55" s="269"/>
      <c r="G55" s="269"/>
      <c r="H55" s="269"/>
      <c r="I55" s="269"/>
      <c r="J55" s="269"/>
      <c r="K55" s="269"/>
      <c r="L55" s="269" t="s">
        <v>640</v>
      </c>
      <c r="M55" s="269"/>
      <c r="N55" s="269"/>
      <c r="O55" s="269"/>
      <c r="P55" s="269"/>
      <c r="Q55" s="269"/>
      <c r="R55" s="269"/>
      <c r="S55" s="269"/>
      <c r="T55" s="269"/>
      <c r="U55" s="269"/>
      <c r="V55" s="269"/>
      <c r="W55" s="269"/>
      <c r="X55" s="269"/>
      <c r="Y55" s="269"/>
      <c r="Z55" s="293" t="s">
        <v>642</v>
      </c>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4"/>
    </row>
    <row r="56" spans="1:57">
      <c r="B56" s="89"/>
      <c r="C56" s="283" t="s">
        <v>631</v>
      </c>
      <c r="D56" s="269"/>
      <c r="E56" s="269"/>
      <c r="F56" s="269"/>
      <c r="G56" s="269"/>
      <c r="H56" s="269"/>
      <c r="I56" s="269"/>
      <c r="J56" s="269"/>
      <c r="K56" s="269"/>
      <c r="L56" s="269" t="s">
        <v>636</v>
      </c>
      <c r="M56" s="269"/>
      <c r="N56" s="269"/>
      <c r="O56" s="269"/>
      <c r="P56" s="269"/>
      <c r="Q56" s="269"/>
      <c r="R56" s="269"/>
      <c r="S56" s="269"/>
      <c r="T56" s="269"/>
      <c r="U56" s="269"/>
      <c r="V56" s="269"/>
      <c r="W56" s="269"/>
      <c r="X56" s="269"/>
      <c r="Y56" s="269"/>
      <c r="Z56" s="293" t="s">
        <v>642</v>
      </c>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4"/>
    </row>
    <row r="57" spans="1:57">
      <c r="B57" s="89"/>
      <c r="C57" s="283" t="s">
        <v>641</v>
      </c>
      <c r="D57" s="269"/>
      <c r="E57" s="269"/>
      <c r="F57" s="269"/>
      <c r="G57" s="269"/>
      <c r="H57" s="269"/>
      <c r="I57" s="269"/>
      <c r="J57" s="269"/>
      <c r="K57" s="269"/>
      <c r="L57" s="269" t="s">
        <v>637</v>
      </c>
      <c r="M57" s="269"/>
      <c r="N57" s="269"/>
      <c r="O57" s="269"/>
      <c r="P57" s="269"/>
      <c r="Q57" s="269"/>
      <c r="R57" s="269"/>
      <c r="S57" s="269"/>
      <c r="T57" s="269"/>
      <c r="U57" s="269"/>
      <c r="V57" s="269"/>
      <c r="W57" s="269"/>
      <c r="X57" s="269"/>
      <c r="Y57" s="269"/>
      <c r="Z57" s="293" t="s">
        <v>661</v>
      </c>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4"/>
    </row>
    <row r="58" spans="1:57">
      <c r="B58" s="89"/>
      <c r="C58" s="283" t="s">
        <v>632</v>
      </c>
      <c r="D58" s="269"/>
      <c r="E58" s="269"/>
      <c r="F58" s="269"/>
      <c r="G58" s="269"/>
      <c r="H58" s="269"/>
      <c r="I58" s="269"/>
      <c r="J58" s="269"/>
      <c r="K58" s="269"/>
      <c r="L58" s="269" t="s">
        <v>637</v>
      </c>
      <c r="M58" s="269"/>
      <c r="N58" s="269"/>
      <c r="O58" s="269"/>
      <c r="P58" s="269"/>
      <c r="Q58" s="269"/>
      <c r="R58" s="269"/>
      <c r="S58" s="269"/>
      <c r="T58" s="269"/>
      <c r="U58" s="269"/>
      <c r="V58" s="269"/>
      <c r="W58" s="269"/>
      <c r="X58" s="269"/>
      <c r="Y58" s="269"/>
      <c r="Z58" s="293" t="s">
        <v>643</v>
      </c>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4"/>
    </row>
    <row r="59" spans="1:57">
      <c r="B59" s="89"/>
      <c r="C59" s="283" t="s">
        <v>633</v>
      </c>
      <c r="D59" s="269"/>
      <c r="E59" s="269"/>
      <c r="F59" s="269"/>
      <c r="G59" s="269"/>
      <c r="H59" s="269"/>
      <c r="I59" s="269"/>
      <c r="J59" s="269"/>
      <c r="K59" s="269"/>
      <c r="L59" s="269" t="s">
        <v>638</v>
      </c>
      <c r="M59" s="269"/>
      <c r="N59" s="269"/>
      <c r="O59" s="269"/>
      <c r="P59" s="269"/>
      <c r="Q59" s="269"/>
      <c r="R59" s="269"/>
      <c r="S59" s="269"/>
      <c r="T59" s="269"/>
      <c r="U59" s="269"/>
      <c r="V59" s="269"/>
      <c r="W59" s="269"/>
      <c r="X59" s="269"/>
      <c r="Y59" s="269"/>
      <c r="Z59" s="293" t="s">
        <v>660</v>
      </c>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4"/>
    </row>
    <row r="60" spans="1:57" ht="19.5" thickBot="1">
      <c r="C60" s="284" t="s">
        <v>634</v>
      </c>
      <c r="D60" s="285"/>
      <c r="E60" s="285"/>
      <c r="F60" s="285"/>
      <c r="G60" s="285"/>
      <c r="H60" s="285"/>
      <c r="I60" s="285"/>
      <c r="J60" s="285"/>
      <c r="K60" s="285"/>
      <c r="L60" s="285" t="s">
        <v>639</v>
      </c>
      <c r="M60" s="285"/>
      <c r="N60" s="285"/>
      <c r="O60" s="285"/>
      <c r="P60" s="285"/>
      <c r="Q60" s="285"/>
      <c r="R60" s="285"/>
      <c r="S60" s="285"/>
      <c r="T60" s="285"/>
      <c r="U60" s="285"/>
      <c r="V60" s="285"/>
      <c r="W60" s="285"/>
      <c r="X60" s="285"/>
      <c r="Y60" s="285"/>
      <c r="Z60" s="289" t="s">
        <v>644</v>
      </c>
      <c r="AA60" s="289"/>
      <c r="AB60" s="289"/>
      <c r="AC60" s="289"/>
      <c r="AD60" s="289"/>
      <c r="AE60" s="289"/>
      <c r="AF60" s="289"/>
      <c r="AG60" s="289"/>
      <c r="AH60" s="289"/>
      <c r="AI60" s="289"/>
      <c r="AJ60" s="289"/>
      <c r="AK60" s="289"/>
      <c r="AL60" s="289"/>
      <c r="AM60" s="289"/>
      <c r="AN60" s="289"/>
      <c r="AO60" s="289"/>
      <c r="AP60" s="289"/>
      <c r="AQ60" s="289"/>
      <c r="AR60" s="289"/>
      <c r="AS60" s="289"/>
      <c r="AT60" s="289"/>
      <c r="AU60" s="289"/>
      <c r="AV60" s="289"/>
      <c r="AW60" s="289"/>
      <c r="AX60" s="289"/>
      <c r="AY60" s="289"/>
      <c r="AZ60" s="289"/>
      <c r="BA60" s="289"/>
      <c r="BB60" s="289"/>
      <c r="BC60" s="289"/>
      <c r="BD60" s="289"/>
      <c r="BE60" s="290"/>
    </row>
  </sheetData>
  <mergeCells count="24">
    <mergeCell ref="Z53:BE53"/>
    <mergeCell ref="Z60:BE60"/>
    <mergeCell ref="Z54:BE54"/>
    <mergeCell ref="Z55:BE55"/>
    <mergeCell ref="Z56:BE56"/>
    <mergeCell ref="Z57:BE57"/>
    <mergeCell ref="Z58:BE58"/>
    <mergeCell ref="Z59:BE59"/>
    <mergeCell ref="L54:Y54"/>
    <mergeCell ref="L53:Y53"/>
    <mergeCell ref="C58:K58"/>
    <mergeCell ref="C59:K59"/>
    <mergeCell ref="C60:K60"/>
    <mergeCell ref="C53:K53"/>
    <mergeCell ref="L60:Y60"/>
    <mergeCell ref="L59:Y59"/>
    <mergeCell ref="L58:Y58"/>
    <mergeCell ref="L56:Y56"/>
    <mergeCell ref="L55:Y55"/>
    <mergeCell ref="C56:K56"/>
    <mergeCell ref="C55:K55"/>
    <mergeCell ref="C54:K54"/>
    <mergeCell ref="C57:K57"/>
    <mergeCell ref="L57:Y57"/>
  </mergeCells>
  <phoneticPr fontId="3"/>
  <hyperlinks>
    <hyperlink ref="C51" r:id="rId1"/>
    <hyperlink ref="C42" location="都計図ラスター!A1" display="都計図ラスター"/>
    <hyperlink ref="C43" location="メッシュ矩形ラスター!A1" display="メッシュ矩形ラスター"/>
    <hyperlink ref="C44" location="座標テキスト読込!A1" display="座標テキスト読込"/>
    <hyperlink ref="C45" location="'航空写真(GS国土基本図図郭)'!A1" display="航空写真(GS国土基本図図郭)"/>
    <hyperlink ref="C46" location="'航空写真(overlap有メッシュ)'!A1" display="航空写真(overlap有メッシュ)"/>
  </hyperlinks>
  <pageMargins left="0.75" right="0.75" top="1" bottom="1" header="0.51200000000000001" footer="0.51200000000000001"/>
  <pageSetup paperSize="9" orientation="portrait" r:id="rId2"/>
  <headerFooter alignWithMargins="0">
    <oddHeader>&amp;L[&amp;F]&amp;C&amp;A&amp;R&amp;P/&amp;N</oddHead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L31"/>
  <sheetViews>
    <sheetView showGridLines="0" workbookViewId="0"/>
  </sheetViews>
  <sheetFormatPr defaultRowHeight="12"/>
  <cols>
    <col min="1" max="1" width="2.5" style="202" customWidth="1"/>
    <col min="2" max="256" width="9" style="202"/>
    <col min="257" max="257" width="2.5" style="202" customWidth="1"/>
    <col min="258" max="512" width="9" style="202"/>
    <col min="513" max="513" width="2.5" style="202" customWidth="1"/>
    <col min="514" max="768" width="9" style="202"/>
    <col min="769" max="769" width="2.5" style="202" customWidth="1"/>
    <col min="770" max="1024" width="9" style="202"/>
    <col min="1025" max="1025" width="2.5" style="202" customWidth="1"/>
    <col min="1026" max="1280" width="9" style="202"/>
    <col min="1281" max="1281" width="2.5" style="202" customWidth="1"/>
    <col min="1282" max="1536" width="9" style="202"/>
    <col min="1537" max="1537" width="2.5" style="202" customWidth="1"/>
    <col min="1538" max="1792" width="9" style="202"/>
    <col min="1793" max="1793" width="2.5" style="202" customWidth="1"/>
    <col min="1794" max="2048" width="9" style="202"/>
    <col min="2049" max="2049" width="2.5" style="202" customWidth="1"/>
    <col min="2050" max="2304" width="9" style="202"/>
    <col min="2305" max="2305" width="2.5" style="202" customWidth="1"/>
    <col min="2306" max="2560" width="9" style="202"/>
    <col min="2561" max="2561" width="2.5" style="202" customWidth="1"/>
    <col min="2562" max="2816" width="9" style="202"/>
    <col min="2817" max="2817" width="2.5" style="202" customWidth="1"/>
    <col min="2818" max="3072" width="9" style="202"/>
    <col min="3073" max="3073" width="2.5" style="202" customWidth="1"/>
    <col min="3074" max="3328" width="9" style="202"/>
    <col min="3329" max="3329" width="2.5" style="202" customWidth="1"/>
    <col min="3330" max="3584" width="9" style="202"/>
    <col min="3585" max="3585" width="2.5" style="202" customWidth="1"/>
    <col min="3586" max="3840" width="9" style="202"/>
    <col min="3841" max="3841" width="2.5" style="202" customWidth="1"/>
    <col min="3842" max="4096" width="9" style="202"/>
    <col min="4097" max="4097" width="2.5" style="202" customWidth="1"/>
    <col min="4098" max="4352" width="9" style="202"/>
    <col min="4353" max="4353" width="2.5" style="202" customWidth="1"/>
    <col min="4354" max="4608" width="9" style="202"/>
    <col min="4609" max="4609" width="2.5" style="202" customWidth="1"/>
    <col min="4610" max="4864" width="9" style="202"/>
    <col min="4865" max="4865" width="2.5" style="202" customWidth="1"/>
    <col min="4866" max="5120" width="9" style="202"/>
    <col min="5121" max="5121" width="2.5" style="202" customWidth="1"/>
    <col min="5122" max="5376" width="9" style="202"/>
    <col min="5377" max="5377" width="2.5" style="202" customWidth="1"/>
    <col min="5378" max="5632" width="9" style="202"/>
    <col min="5633" max="5633" width="2.5" style="202" customWidth="1"/>
    <col min="5634" max="5888" width="9" style="202"/>
    <col min="5889" max="5889" width="2.5" style="202" customWidth="1"/>
    <col min="5890" max="6144" width="9" style="202"/>
    <col min="6145" max="6145" width="2.5" style="202" customWidth="1"/>
    <col min="6146" max="6400" width="9" style="202"/>
    <col min="6401" max="6401" width="2.5" style="202" customWidth="1"/>
    <col min="6402" max="6656" width="9" style="202"/>
    <col min="6657" max="6657" width="2.5" style="202" customWidth="1"/>
    <col min="6658" max="6912" width="9" style="202"/>
    <col min="6913" max="6913" width="2.5" style="202" customWidth="1"/>
    <col min="6914" max="7168" width="9" style="202"/>
    <col min="7169" max="7169" width="2.5" style="202" customWidth="1"/>
    <col min="7170" max="7424" width="9" style="202"/>
    <col min="7425" max="7425" width="2.5" style="202" customWidth="1"/>
    <col min="7426" max="7680" width="9" style="202"/>
    <col min="7681" max="7681" width="2.5" style="202" customWidth="1"/>
    <col min="7682" max="7936" width="9" style="202"/>
    <col min="7937" max="7937" width="2.5" style="202" customWidth="1"/>
    <col min="7938" max="8192" width="9" style="202"/>
    <col min="8193" max="8193" width="2.5" style="202" customWidth="1"/>
    <col min="8194" max="8448" width="9" style="202"/>
    <col min="8449" max="8449" width="2.5" style="202" customWidth="1"/>
    <col min="8450" max="8704" width="9" style="202"/>
    <col min="8705" max="8705" width="2.5" style="202" customWidth="1"/>
    <col min="8706" max="8960" width="9" style="202"/>
    <col min="8961" max="8961" width="2.5" style="202" customWidth="1"/>
    <col min="8962" max="9216" width="9" style="202"/>
    <col min="9217" max="9217" width="2.5" style="202" customWidth="1"/>
    <col min="9218" max="9472" width="9" style="202"/>
    <col min="9473" max="9473" width="2.5" style="202" customWidth="1"/>
    <col min="9474" max="9728" width="9" style="202"/>
    <col min="9729" max="9729" width="2.5" style="202" customWidth="1"/>
    <col min="9730" max="9984" width="9" style="202"/>
    <col min="9985" max="9985" width="2.5" style="202" customWidth="1"/>
    <col min="9986" max="10240" width="9" style="202"/>
    <col min="10241" max="10241" width="2.5" style="202" customWidth="1"/>
    <col min="10242" max="10496" width="9" style="202"/>
    <col min="10497" max="10497" width="2.5" style="202" customWidth="1"/>
    <col min="10498" max="10752" width="9" style="202"/>
    <col min="10753" max="10753" width="2.5" style="202" customWidth="1"/>
    <col min="10754" max="11008" width="9" style="202"/>
    <col min="11009" max="11009" width="2.5" style="202" customWidth="1"/>
    <col min="11010" max="11264" width="9" style="202"/>
    <col min="11265" max="11265" width="2.5" style="202" customWidth="1"/>
    <col min="11266" max="11520" width="9" style="202"/>
    <col min="11521" max="11521" width="2.5" style="202" customWidth="1"/>
    <col min="11522" max="11776" width="9" style="202"/>
    <col min="11777" max="11777" width="2.5" style="202" customWidth="1"/>
    <col min="11778" max="12032" width="9" style="202"/>
    <col min="12033" max="12033" width="2.5" style="202" customWidth="1"/>
    <col min="12034" max="12288" width="9" style="202"/>
    <col min="12289" max="12289" width="2.5" style="202" customWidth="1"/>
    <col min="12290" max="12544" width="9" style="202"/>
    <col min="12545" max="12545" width="2.5" style="202" customWidth="1"/>
    <col min="12546" max="12800" width="9" style="202"/>
    <col min="12801" max="12801" width="2.5" style="202" customWidth="1"/>
    <col min="12802" max="13056" width="9" style="202"/>
    <col min="13057" max="13057" width="2.5" style="202" customWidth="1"/>
    <col min="13058" max="13312" width="9" style="202"/>
    <col min="13313" max="13313" width="2.5" style="202" customWidth="1"/>
    <col min="13314" max="13568" width="9" style="202"/>
    <col min="13569" max="13569" width="2.5" style="202" customWidth="1"/>
    <col min="13570" max="13824" width="9" style="202"/>
    <col min="13825" max="13825" width="2.5" style="202" customWidth="1"/>
    <col min="13826" max="14080" width="9" style="202"/>
    <col min="14081" max="14081" width="2.5" style="202" customWidth="1"/>
    <col min="14082" max="14336" width="9" style="202"/>
    <col min="14337" max="14337" width="2.5" style="202" customWidth="1"/>
    <col min="14338" max="14592" width="9" style="202"/>
    <col min="14593" max="14593" width="2.5" style="202" customWidth="1"/>
    <col min="14594" max="14848" width="9" style="202"/>
    <col min="14849" max="14849" width="2.5" style="202" customWidth="1"/>
    <col min="14850" max="15104" width="9" style="202"/>
    <col min="15105" max="15105" width="2.5" style="202" customWidth="1"/>
    <col min="15106" max="15360" width="9" style="202"/>
    <col min="15361" max="15361" width="2.5" style="202" customWidth="1"/>
    <col min="15362" max="15616" width="9" style="202"/>
    <col min="15617" max="15617" width="2.5" style="202" customWidth="1"/>
    <col min="15618" max="15872" width="9" style="202"/>
    <col min="15873" max="15873" width="2.5" style="202" customWidth="1"/>
    <col min="15874" max="16128" width="9" style="202"/>
    <col min="16129" max="16129" width="2.5" style="202" customWidth="1"/>
    <col min="16130" max="16384" width="9" style="202"/>
  </cols>
  <sheetData>
    <row r="1" spans="2:12" ht="13.5">
      <c r="B1" s="201" t="s">
        <v>500</v>
      </c>
    </row>
    <row r="2" spans="2:12">
      <c r="B2" s="202" t="s">
        <v>501</v>
      </c>
    </row>
    <row r="3" spans="2:12">
      <c r="B3" s="202" t="s">
        <v>502</v>
      </c>
    </row>
    <row r="4" spans="2:12">
      <c r="B4" s="202" t="s">
        <v>503</v>
      </c>
    </row>
    <row r="6" spans="2:12" ht="13.5">
      <c r="B6" s="201" t="s">
        <v>504</v>
      </c>
    </row>
    <row r="7" spans="2:12">
      <c r="B7" s="202" t="s">
        <v>505</v>
      </c>
    </row>
    <row r="8" spans="2:12">
      <c r="B8" s="202" t="s">
        <v>506</v>
      </c>
    </row>
    <row r="9" spans="2:12">
      <c r="B9" s="202" t="s">
        <v>507</v>
      </c>
    </row>
    <row r="10" spans="2:12">
      <c r="B10" s="202" t="s">
        <v>508</v>
      </c>
    </row>
    <row r="11" spans="2:12" ht="12.75" thickBot="1"/>
    <row r="12" spans="2:12" ht="14.25" thickBot="1">
      <c r="B12" s="204" t="s">
        <v>509</v>
      </c>
      <c r="C12" s="295" t="s">
        <v>510</v>
      </c>
      <c r="D12" s="295"/>
      <c r="E12" s="295"/>
      <c r="F12" s="295"/>
      <c r="G12" s="295" t="s">
        <v>134</v>
      </c>
      <c r="H12" s="295"/>
      <c r="I12" s="295"/>
      <c r="J12" s="295"/>
      <c r="K12" s="296"/>
      <c r="L12" s="297"/>
    </row>
    <row r="13" spans="2:12" ht="12.75" thickTop="1">
      <c r="B13" s="205">
        <v>11</v>
      </c>
      <c r="C13" s="298" t="s">
        <v>511</v>
      </c>
      <c r="D13" s="298"/>
      <c r="E13" s="298"/>
      <c r="F13" s="298"/>
      <c r="G13" s="298"/>
      <c r="H13" s="298"/>
      <c r="I13" s="298"/>
      <c r="J13" s="298"/>
      <c r="K13" s="298"/>
      <c r="L13" s="299"/>
    </row>
    <row r="14" spans="2:12">
      <c r="B14" s="206">
        <v>12</v>
      </c>
      <c r="C14" s="300" t="s">
        <v>512</v>
      </c>
      <c r="D14" s="300"/>
      <c r="E14" s="300"/>
      <c r="F14" s="300"/>
      <c r="G14" s="301" t="s">
        <v>513</v>
      </c>
      <c r="H14" s="301"/>
      <c r="I14" s="301"/>
      <c r="J14" s="301"/>
      <c r="K14" s="300"/>
      <c r="L14" s="302"/>
    </row>
    <row r="15" spans="2:12">
      <c r="B15" s="206">
        <v>13</v>
      </c>
      <c r="C15" s="300" t="s">
        <v>514</v>
      </c>
      <c r="D15" s="300"/>
      <c r="E15" s="300"/>
      <c r="F15" s="300"/>
      <c r="G15" s="301"/>
      <c r="H15" s="301"/>
      <c r="I15" s="301"/>
      <c r="J15" s="301"/>
      <c r="K15" s="300"/>
      <c r="L15" s="302"/>
    </row>
    <row r="16" spans="2:12">
      <c r="B16" s="206">
        <v>14</v>
      </c>
      <c r="C16" s="300" t="s">
        <v>515</v>
      </c>
      <c r="D16" s="300"/>
      <c r="E16" s="300"/>
      <c r="F16" s="300"/>
      <c r="G16" s="301"/>
      <c r="H16" s="301"/>
      <c r="I16" s="301"/>
      <c r="J16" s="301"/>
      <c r="K16" s="300"/>
      <c r="L16" s="302"/>
    </row>
    <row r="17" spans="2:12">
      <c r="B17" s="206">
        <v>15</v>
      </c>
      <c r="C17" s="300" t="s">
        <v>516</v>
      </c>
      <c r="D17" s="300"/>
      <c r="E17" s="300"/>
      <c r="F17" s="300"/>
      <c r="G17" s="301"/>
      <c r="H17" s="301"/>
      <c r="I17" s="301"/>
      <c r="J17" s="301"/>
      <c r="K17" s="300"/>
      <c r="L17" s="302"/>
    </row>
    <row r="18" spans="2:12">
      <c r="B18" s="206">
        <v>16</v>
      </c>
      <c r="C18" s="300" t="s">
        <v>517</v>
      </c>
      <c r="D18" s="300"/>
      <c r="E18" s="300"/>
      <c r="F18" s="300"/>
      <c r="G18" s="301"/>
      <c r="H18" s="301"/>
      <c r="I18" s="301"/>
      <c r="J18" s="301"/>
      <c r="K18" s="300"/>
      <c r="L18" s="302"/>
    </row>
    <row r="19" spans="2:12">
      <c r="B19" s="206">
        <v>17</v>
      </c>
      <c r="C19" s="300" t="s">
        <v>518</v>
      </c>
      <c r="D19" s="300"/>
      <c r="E19" s="300"/>
      <c r="F19" s="300"/>
      <c r="G19" s="301"/>
      <c r="H19" s="301"/>
      <c r="I19" s="301"/>
      <c r="J19" s="301"/>
      <c r="K19" s="300"/>
      <c r="L19" s="302"/>
    </row>
    <row r="20" spans="2:12">
      <c r="B20" s="206">
        <v>18</v>
      </c>
      <c r="C20" s="300" t="s">
        <v>519</v>
      </c>
      <c r="D20" s="300"/>
      <c r="E20" s="300"/>
      <c r="F20" s="300"/>
      <c r="G20" s="301"/>
      <c r="H20" s="301"/>
      <c r="I20" s="301"/>
      <c r="J20" s="301"/>
      <c r="K20" s="300"/>
      <c r="L20" s="302"/>
    </row>
    <row r="21" spans="2:12">
      <c r="B21" s="206">
        <v>19</v>
      </c>
      <c r="C21" s="300" t="s">
        <v>520</v>
      </c>
      <c r="D21" s="300"/>
      <c r="E21" s="300"/>
      <c r="F21" s="300"/>
      <c r="G21" s="301"/>
      <c r="H21" s="301"/>
      <c r="I21" s="301"/>
      <c r="J21" s="301"/>
      <c r="K21" s="300"/>
      <c r="L21" s="302"/>
    </row>
    <row r="22" spans="2:12" ht="40.5" customHeight="1" thickBot="1">
      <c r="B22" s="207">
        <v>20</v>
      </c>
      <c r="C22" s="304" t="s">
        <v>521</v>
      </c>
      <c r="D22" s="304"/>
      <c r="E22" s="304"/>
      <c r="F22" s="304"/>
      <c r="G22" s="306" t="s">
        <v>522</v>
      </c>
      <c r="H22" s="306"/>
      <c r="I22" s="306"/>
      <c r="J22" s="306"/>
      <c r="K22" s="306"/>
      <c r="L22" s="307"/>
    </row>
    <row r="24" spans="2:12" ht="13.5">
      <c r="B24" s="201" t="s">
        <v>523</v>
      </c>
    </row>
    <row r="25" spans="2:12">
      <c r="B25" s="202" t="s">
        <v>524</v>
      </c>
    </row>
    <row r="26" spans="2:12">
      <c r="B26" s="202" t="s">
        <v>525</v>
      </c>
    </row>
    <row r="27" spans="2:12" ht="12.75" thickBot="1"/>
    <row r="28" spans="2:12" ht="14.25" thickBot="1">
      <c r="B28" s="310" t="s">
        <v>526</v>
      </c>
      <c r="C28" s="295"/>
      <c r="D28" s="295"/>
      <c r="E28" s="295"/>
      <c r="F28" s="295" t="s">
        <v>527</v>
      </c>
      <c r="G28" s="295"/>
      <c r="H28" s="295"/>
      <c r="I28" s="311"/>
    </row>
    <row r="29" spans="2:12" ht="12.75" thickTop="1">
      <c r="B29" s="308" t="s">
        <v>528</v>
      </c>
      <c r="C29" s="298"/>
      <c r="D29" s="298"/>
      <c r="E29" s="298"/>
      <c r="F29" s="298" t="s">
        <v>529</v>
      </c>
      <c r="G29" s="298"/>
      <c r="H29" s="298"/>
      <c r="I29" s="299"/>
    </row>
    <row r="30" spans="2:12">
      <c r="B30" s="309" t="s">
        <v>530</v>
      </c>
      <c r="C30" s="300"/>
      <c r="D30" s="300"/>
      <c r="E30" s="300"/>
      <c r="F30" s="300" t="s">
        <v>531</v>
      </c>
      <c r="G30" s="300"/>
      <c r="H30" s="300"/>
      <c r="I30" s="302"/>
    </row>
    <row r="31" spans="2:12" ht="12.75" thickBot="1">
      <c r="B31" s="303" t="s">
        <v>532</v>
      </c>
      <c r="C31" s="304"/>
      <c r="D31" s="304"/>
      <c r="E31" s="304"/>
      <c r="F31" s="304" t="s">
        <v>533</v>
      </c>
      <c r="G31" s="304"/>
      <c r="H31" s="304"/>
      <c r="I31" s="305"/>
    </row>
  </sheetData>
  <mergeCells count="23">
    <mergeCell ref="B31:E31"/>
    <mergeCell ref="F31:I31"/>
    <mergeCell ref="G22:L22"/>
    <mergeCell ref="B29:E29"/>
    <mergeCell ref="F29:I29"/>
    <mergeCell ref="B30:E30"/>
    <mergeCell ref="F30:I30"/>
    <mergeCell ref="B28:E28"/>
    <mergeCell ref="F28:I28"/>
    <mergeCell ref="C22:F22"/>
    <mergeCell ref="C12:F12"/>
    <mergeCell ref="G12:L12"/>
    <mergeCell ref="C13:F13"/>
    <mergeCell ref="G13:L13"/>
    <mergeCell ref="C14:F14"/>
    <mergeCell ref="G14:L21"/>
    <mergeCell ref="C15:F15"/>
    <mergeCell ref="C16:F16"/>
    <mergeCell ref="C17:F17"/>
    <mergeCell ref="C18:F18"/>
    <mergeCell ref="C19:F19"/>
    <mergeCell ref="C20:F20"/>
    <mergeCell ref="C21:F21"/>
  </mergeCells>
  <phoneticPr fontId="3"/>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13"/>
  <sheetViews>
    <sheetView showGridLines="0" workbookViewId="0"/>
  </sheetViews>
  <sheetFormatPr defaultRowHeight="12"/>
  <cols>
    <col min="1" max="1" width="2.5" style="202" customWidth="1"/>
    <col min="2" max="256" width="9" style="202"/>
    <col min="257" max="257" width="2.5" style="202" customWidth="1"/>
    <col min="258" max="512" width="9" style="202"/>
    <col min="513" max="513" width="2.5" style="202" customWidth="1"/>
    <col min="514" max="768" width="9" style="202"/>
    <col min="769" max="769" width="2.5" style="202" customWidth="1"/>
    <col min="770" max="1024" width="9" style="202"/>
    <col min="1025" max="1025" width="2.5" style="202" customWidth="1"/>
    <col min="1026" max="1280" width="9" style="202"/>
    <col min="1281" max="1281" width="2.5" style="202" customWidth="1"/>
    <col min="1282" max="1536" width="9" style="202"/>
    <col min="1537" max="1537" width="2.5" style="202" customWidth="1"/>
    <col min="1538" max="1792" width="9" style="202"/>
    <col min="1793" max="1793" width="2.5" style="202" customWidth="1"/>
    <col min="1794" max="2048" width="9" style="202"/>
    <col min="2049" max="2049" width="2.5" style="202" customWidth="1"/>
    <col min="2050" max="2304" width="9" style="202"/>
    <col min="2305" max="2305" width="2.5" style="202" customWidth="1"/>
    <col min="2306" max="2560" width="9" style="202"/>
    <col min="2561" max="2561" width="2.5" style="202" customWidth="1"/>
    <col min="2562" max="2816" width="9" style="202"/>
    <col min="2817" max="2817" width="2.5" style="202" customWidth="1"/>
    <col min="2818" max="3072" width="9" style="202"/>
    <col min="3073" max="3073" width="2.5" style="202" customWidth="1"/>
    <col min="3074" max="3328" width="9" style="202"/>
    <col min="3329" max="3329" width="2.5" style="202" customWidth="1"/>
    <col min="3330" max="3584" width="9" style="202"/>
    <col min="3585" max="3585" width="2.5" style="202" customWidth="1"/>
    <col min="3586" max="3840" width="9" style="202"/>
    <col min="3841" max="3841" width="2.5" style="202" customWidth="1"/>
    <col min="3842" max="4096" width="9" style="202"/>
    <col min="4097" max="4097" width="2.5" style="202" customWidth="1"/>
    <col min="4098" max="4352" width="9" style="202"/>
    <col min="4353" max="4353" width="2.5" style="202" customWidth="1"/>
    <col min="4354" max="4608" width="9" style="202"/>
    <col min="4609" max="4609" width="2.5" style="202" customWidth="1"/>
    <col min="4610" max="4864" width="9" style="202"/>
    <col min="4865" max="4865" width="2.5" style="202" customWidth="1"/>
    <col min="4866" max="5120" width="9" style="202"/>
    <col min="5121" max="5121" width="2.5" style="202" customWidth="1"/>
    <col min="5122" max="5376" width="9" style="202"/>
    <col min="5377" max="5377" width="2.5" style="202" customWidth="1"/>
    <col min="5378" max="5632" width="9" style="202"/>
    <col min="5633" max="5633" width="2.5" style="202" customWidth="1"/>
    <col min="5634" max="5888" width="9" style="202"/>
    <col min="5889" max="5889" width="2.5" style="202" customWidth="1"/>
    <col min="5890" max="6144" width="9" style="202"/>
    <col min="6145" max="6145" width="2.5" style="202" customWidth="1"/>
    <col min="6146" max="6400" width="9" style="202"/>
    <col min="6401" max="6401" width="2.5" style="202" customWidth="1"/>
    <col min="6402" max="6656" width="9" style="202"/>
    <col min="6657" max="6657" width="2.5" style="202" customWidth="1"/>
    <col min="6658" max="6912" width="9" style="202"/>
    <col min="6913" max="6913" width="2.5" style="202" customWidth="1"/>
    <col min="6914" max="7168" width="9" style="202"/>
    <col min="7169" max="7169" width="2.5" style="202" customWidth="1"/>
    <col min="7170" max="7424" width="9" style="202"/>
    <col min="7425" max="7425" width="2.5" style="202" customWidth="1"/>
    <col min="7426" max="7680" width="9" style="202"/>
    <col min="7681" max="7681" width="2.5" style="202" customWidth="1"/>
    <col min="7682" max="7936" width="9" style="202"/>
    <col min="7937" max="7937" width="2.5" style="202" customWidth="1"/>
    <col min="7938" max="8192" width="9" style="202"/>
    <col min="8193" max="8193" width="2.5" style="202" customWidth="1"/>
    <col min="8194" max="8448" width="9" style="202"/>
    <col min="8449" max="8449" width="2.5" style="202" customWidth="1"/>
    <col min="8450" max="8704" width="9" style="202"/>
    <col min="8705" max="8705" width="2.5" style="202" customWidth="1"/>
    <col min="8706" max="8960" width="9" style="202"/>
    <col min="8961" max="8961" width="2.5" style="202" customWidth="1"/>
    <col min="8962" max="9216" width="9" style="202"/>
    <col min="9217" max="9217" width="2.5" style="202" customWidth="1"/>
    <col min="9218" max="9472" width="9" style="202"/>
    <col min="9473" max="9473" width="2.5" style="202" customWidth="1"/>
    <col min="9474" max="9728" width="9" style="202"/>
    <col min="9729" max="9729" width="2.5" style="202" customWidth="1"/>
    <col min="9730" max="9984" width="9" style="202"/>
    <col min="9985" max="9985" width="2.5" style="202" customWidth="1"/>
    <col min="9986" max="10240" width="9" style="202"/>
    <col min="10241" max="10241" width="2.5" style="202" customWidth="1"/>
    <col min="10242" max="10496" width="9" style="202"/>
    <col min="10497" max="10497" width="2.5" style="202" customWidth="1"/>
    <col min="10498" max="10752" width="9" style="202"/>
    <col min="10753" max="10753" width="2.5" style="202" customWidth="1"/>
    <col min="10754" max="11008" width="9" style="202"/>
    <col min="11009" max="11009" width="2.5" style="202" customWidth="1"/>
    <col min="11010" max="11264" width="9" style="202"/>
    <col min="11265" max="11265" width="2.5" style="202" customWidth="1"/>
    <col min="11266" max="11520" width="9" style="202"/>
    <col min="11521" max="11521" width="2.5" style="202" customWidth="1"/>
    <col min="11522" max="11776" width="9" style="202"/>
    <col min="11777" max="11777" width="2.5" style="202" customWidth="1"/>
    <col min="11778" max="12032" width="9" style="202"/>
    <col min="12033" max="12033" width="2.5" style="202" customWidth="1"/>
    <col min="12034" max="12288" width="9" style="202"/>
    <col min="12289" max="12289" width="2.5" style="202" customWidth="1"/>
    <col min="12290" max="12544" width="9" style="202"/>
    <col min="12545" max="12545" width="2.5" style="202" customWidth="1"/>
    <col min="12546" max="12800" width="9" style="202"/>
    <col min="12801" max="12801" width="2.5" style="202" customWidth="1"/>
    <col min="12802" max="13056" width="9" style="202"/>
    <col min="13057" max="13057" width="2.5" style="202" customWidth="1"/>
    <col min="13058" max="13312" width="9" style="202"/>
    <col min="13313" max="13313" width="2.5" style="202" customWidth="1"/>
    <col min="13314" max="13568" width="9" style="202"/>
    <col min="13569" max="13569" width="2.5" style="202" customWidth="1"/>
    <col min="13570" max="13824" width="9" style="202"/>
    <col min="13825" max="13825" width="2.5" style="202" customWidth="1"/>
    <col min="13826" max="14080" width="9" style="202"/>
    <col min="14081" max="14081" width="2.5" style="202" customWidth="1"/>
    <col min="14082" max="14336" width="9" style="202"/>
    <col min="14337" max="14337" width="2.5" style="202" customWidth="1"/>
    <col min="14338" max="14592" width="9" style="202"/>
    <col min="14593" max="14593" width="2.5" style="202" customWidth="1"/>
    <col min="14594" max="14848" width="9" style="202"/>
    <col min="14849" max="14849" width="2.5" style="202" customWidth="1"/>
    <col min="14850" max="15104" width="9" style="202"/>
    <col min="15105" max="15105" width="2.5" style="202" customWidth="1"/>
    <col min="15106" max="15360" width="9" style="202"/>
    <col min="15361" max="15361" width="2.5" style="202" customWidth="1"/>
    <col min="15362" max="15616" width="9" style="202"/>
    <col min="15617" max="15617" width="2.5" style="202" customWidth="1"/>
    <col min="15618" max="15872" width="9" style="202"/>
    <col min="15873" max="15873" width="2.5" style="202" customWidth="1"/>
    <col min="15874" max="16128" width="9" style="202"/>
    <col min="16129" max="16129" width="2.5" style="202" customWidth="1"/>
    <col min="16130" max="16384" width="9" style="202"/>
  </cols>
  <sheetData>
    <row r="1" spans="2:9" ht="13.5">
      <c r="B1" s="201" t="s">
        <v>534</v>
      </c>
    </row>
    <row r="2" spans="2:9">
      <c r="B2" s="202" t="s">
        <v>535</v>
      </c>
    </row>
    <row r="3" spans="2:9">
      <c r="B3" s="202" t="s">
        <v>536</v>
      </c>
    </row>
    <row r="4" spans="2:9">
      <c r="B4" s="202" t="s">
        <v>537</v>
      </c>
    </row>
    <row r="6" spans="2:9" ht="13.5">
      <c r="B6" s="201" t="s">
        <v>523</v>
      </c>
    </row>
    <row r="7" spans="2:9">
      <c r="B7" s="202" t="s">
        <v>538</v>
      </c>
    </row>
    <row r="8" spans="2:9">
      <c r="B8" s="202" t="s">
        <v>525</v>
      </c>
    </row>
    <row r="9" spans="2:9" ht="12.75" thickBot="1"/>
    <row r="10" spans="2:9" ht="14.25" thickBot="1">
      <c r="B10" s="310" t="s">
        <v>526</v>
      </c>
      <c r="C10" s="295"/>
      <c r="D10" s="295"/>
      <c r="E10" s="295"/>
      <c r="F10" s="295" t="s">
        <v>527</v>
      </c>
      <c r="G10" s="295"/>
      <c r="H10" s="295"/>
      <c r="I10" s="311"/>
    </row>
    <row r="11" spans="2:9" ht="12.75" thickTop="1">
      <c r="B11" s="308" t="s">
        <v>528</v>
      </c>
      <c r="C11" s="298"/>
      <c r="D11" s="298"/>
      <c r="E11" s="298"/>
      <c r="F11" s="298" t="s">
        <v>529</v>
      </c>
      <c r="G11" s="298"/>
      <c r="H11" s="298"/>
      <c r="I11" s="299"/>
    </row>
    <row r="12" spans="2:9">
      <c r="B12" s="309" t="s">
        <v>530</v>
      </c>
      <c r="C12" s="300"/>
      <c r="D12" s="300"/>
      <c r="E12" s="300"/>
      <c r="F12" s="300" t="s">
        <v>539</v>
      </c>
      <c r="G12" s="300"/>
      <c r="H12" s="300"/>
      <c r="I12" s="302"/>
    </row>
    <row r="13" spans="2:9" ht="12.75" thickBot="1">
      <c r="B13" s="303" t="s">
        <v>532</v>
      </c>
      <c r="C13" s="304"/>
      <c r="D13" s="304"/>
      <c r="E13" s="304"/>
      <c r="F13" s="304" t="s">
        <v>540</v>
      </c>
      <c r="G13" s="304"/>
      <c r="H13" s="304"/>
      <c r="I13" s="305"/>
    </row>
  </sheetData>
  <mergeCells count="8">
    <mergeCell ref="B13:E13"/>
    <mergeCell ref="F13:I13"/>
    <mergeCell ref="B10:E10"/>
    <mergeCell ref="F10:I10"/>
    <mergeCell ref="B11:E11"/>
    <mergeCell ref="F11:I11"/>
    <mergeCell ref="B12:E12"/>
    <mergeCell ref="F12:I12"/>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M35"/>
  <sheetViews>
    <sheetView showGridLines="0" workbookViewId="0"/>
  </sheetViews>
  <sheetFormatPr defaultRowHeight="12"/>
  <cols>
    <col min="1" max="1" width="2.5" style="202" customWidth="1"/>
    <col min="2" max="256" width="9" style="202"/>
    <col min="257" max="257" width="2.5" style="202" customWidth="1"/>
    <col min="258" max="512" width="9" style="202"/>
    <col min="513" max="513" width="2.5" style="202" customWidth="1"/>
    <col min="514" max="768" width="9" style="202"/>
    <col min="769" max="769" width="2.5" style="202" customWidth="1"/>
    <col min="770" max="1024" width="9" style="202"/>
    <col min="1025" max="1025" width="2.5" style="202" customWidth="1"/>
    <col min="1026" max="1280" width="9" style="202"/>
    <col min="1281" max="1281" width="2.5" style="202" customWidth="1"/>
    <col min="1282" max="1536" width="9" style="202"/>
    <col min="1537" max="1537" width="2.5" style="202" customWidth="1"/>
    <col min="1538" max="1792" width="9" style="202"/>
    <col min="1793" max="1793" width="2.5" style="202" customWidth="1"/>
    <col min="1794" max="2048" width="9" style="202"/>
    <col min="2049" max="2049" width="2.5" style="202" customWidth="1"/>
    <col min="2050" max="2304" width="9" style="202"/>
    <col min="2305" max="2305" width="2.5" style="202" customWidth="1"/>
    <col min="2306" max="2560" width="9" style="202"/>
    <col min="2561" max="2561" width="2.5" style="202" customWidth="1"/>
    <col min="2562" max="2816" width="9" style="202"/>
    <col min="2817" max="2817" width="2.5" style="202" customWidth="1"/>
    <col min="2818" max="3072" width="9" style="202"/>
    <col min="3073" max="3073" width="2.5" style="202" customWidth="1"/>
    <col min="3074" max="3328" width="9" style="202"/>
    <col min="3329" max="3329" width="2.5" style="202" customWidth="1"/>
    <col min="3330" max="3584" width="9" style="202"/>
    <col min="3585" max="3585" width="2.5" style="202" customWidth="1"/>
    <col min="3586" max="3840" width="9" style="202"/>
    <col min="3841" max="3841" width="2.5" style="202" customWidth="1"/>
    <col min="3842" max="4096" width="9" style="202"/>
    <col min="4097" max="4097" width="2.5" style="202" customWidth="1"/>
    <col min="4098" max="4352" width="9" style="202"/>
    <col min="4353" max="4353" width="2.5" style="202" customWidth="1"/>
    <col min="4354" max="4608" width="9" style="202"/>
    <col min="4609" max="4609" width="2.5" style="202" customWidth="1"/>
    <col min="4610" max="4864" width="9" style="202"/>
    <col min="4865" max="4865" width="2.5" style="202" customWidth="1"/>
    <col min="4866" max="5120" width="9" style="202"/>
    <col min="5121" max="5121" width="2.5" style="202" customWidth="1"/>
    <col min="5122" max="5376" width="9" style="202"/>
    <col min="5377" max="5377" width="2.5" style="202" customWidth="1"/>
    <col min="5378" max="5632" width="9" style="202"/>
    <col min="5633" max="5633" width="2.5" style="202" customWidth="1"/>
    <col min="5634" max="5888" width="9" style="202"/>
    <col min="5889" max="5889" width="2.5" style="202" customWidth="1"/>
    <col min="5890" max="6144" width="9" style="202"/>
    <col min="6145" max="6145" width="2.5" style="202" customWidth="1"/>
    <col min="6146" max="6400" width="9" style="202"/>
    <col min="6401" max="6401" width="2.5" style="202" customWidth="1"/>
    <col min="6402" max="6656" width="9" style="202"/>
    <col min="6657" max="6657" width="2.5" style="202" customWidth="1"/>
    <col min="6658" max="6912" width="9" style="202"/>
    <col min="6913" max="6913" width="2.5" style="202" customWidth="1"/>
    <col min="6914" max="7168" width="9" style="202"/>
    <col min="7169" max="7169" width="2.5" style="202" customWidth="1"/>
    <col min="7170" max="7424" width="9" style="202"/>
    <col min="7425" max="7425" width="2.5" style="202" customWidth="1"/>
    <col min="7426" max="7680" width="9" style="202"/>
    <col min="7681" max="7681" width="2.5" style="202" customWidth="1"/>
    <col min="7682" max="7936" width="9" style="202"/>
    <col min="7937" max="7937" width="2.5" style="202" customWidth="1"/>
    <col min="7938" max="8192" width="9" style="202"/>
    <col min="8193" max="8193" width="2.5" style="202" customWidth="1"/>
    <col min="8194" max="8448" width="9" style="202"/>
    <col min="8449" max="8449" width="2.5" style="202" customWidth="1"/>
    <col min="8450" max="8704" width="9" style="202"/>
    <col min="8705" max="8705" width="2.5" style="202" customWidth="1"/>
    <col min="8706" max="8960" width="9" style="202"/>
    <col min="8961" max="8961" width="2.5" style="202" customWidth="1"/>
    <col min="8962" max="9216" width="9" style="202"/>
    <col min="9217" max="9217" width="2.5" style="202" customWidth="1"/>
    <col min="9218" max="9472" width="9" style="202"/>
    <col min="9473" max="9473" width="2.5" style="202" customWidth="1"/>
    <col min="9474" max="9728" width="9" style="202"/>
    <col min="9729" max="9729" width="2.5" style="202" customWidth="1"/>
    <col min="9730" max="9984" width="9" style="202"/>
    <col min="9985" max="9985" width="2.5" style="202" customWidth="1"/>
    <col min="9986" max="10240" width="9" style="202"/>
    <col min="10241" max="10241" width="2.5" style="202" customWidth="1"/>
    <col min="10242" max="10496" width="9" style="202"/>
    <col min="10497" max="10497" width="2.5" style="202" customWidth="1"/>
    <col min="10498" max="10752" width="9" style="202"/>
    <col min="10753" max="10753" width="2.5" style="202" customWidth="1"/>
    <col min="10754" max="11008" width="9" style="202"/>
    <col min="11009" max="11009" width="2.5" style="202" customWidth="1"/>
    <col min="11010" max="11264" width="9" style="202"/>
    <col min="11265" max="11265" width="2.5" style="202" customWidth="1"/>
    <col min="11266" max="11520" width="9" style="202"/>
    <col min="11521" max="11521" width="2.5" style="202" customWidth="1"/>
    <col min="11522" max="11776" width="9" style="202"/>
    <col min="11777" max="11777" width="2.5" style="202" customWidth="1"/>
    <col min="11778" max="12032" width="9" style="202"/>
    <col min="12033" max="12033" width="2.5" style="202" customWidth="1"/>
    <col min="12034" max="12288" width="9" style="202"/>
    <col min="12289" max="12289" width="2.5" style="202" customWidth="1"/>
    <col min="12290" max="12544" width="9" style="202"/>
    <col min="12545" max="12545" width="2.5" style="202" customWidth="1"/>
    <col min="12546" max="12800" width="9" style="202"/>
    <col min="12801" max="12801" width="2.5" style="202" customWidth="1"/>
    <col min="12802" max="13056" width="9" style="202"/>
    <col min="13057" max="13057" width="2.5" style="202" customWidth="1"/>
    <col min="13058" max="13312" width="9" style="202"/>
    <col min="13313" max="13313" width="2.5" style="202" customWidth="1"/>
    <col min="13314" max="13568" width="9" style="202"/>
    <col min="13569" max="13569" width="2.5" style="202" customWidth="1"/>
    <col min="13570" max="13824" width="9" style="202"/>
    <col min="13825" max="13825" width="2.5" style="202" customWidth="1"/>
    <col min="13826" max="14080" width="9" style="202"/>
    <col min="14081" max="14081" width="2.5" style="202" customWidth="1"/>
    <col min="14082" max="14336" width="9" style="202"/>
    <col min="14337" max="14337" width="2.5" style="202" customWidth="1"/>
    <col min="14338" max="14592" width="9" style="202"/>
    <col min="14593" max="14593" width="2.5" style="202" customWidth="1"/>
    <col min="14594" max="14848" width="9" style="202"/>
    <col min="14849" max="14849" width="2.5" style="202" customWidth="1"/>
    <col min="14850" max="15104" width="9" style="202"/>
    <col min="15105" max="15105" width="2.5" style="202" customWidth="1"/>
    <col min="15106" max="15360" width="9" style="202"/>
    <col min="15361" max="15361" width="2.5" style="202" customWidth="1"/>
    <col min="15362" max="15616" width="9" style="202"/>
    <col min="15617" max="15617" width="2.5" style="202" customWidth="1"/>
    <col min="15618" max="15872" width="9" style="202"/>
    <col min="15873" max="15873" width="2.5" style="202" customWidth="1"/>
    <col min="15874" max="16128" width="9" style="202"/>
    <col min="16129" max="16129" width="2.5" style="202" customWidth="1"/>
    <col min="16130" max="16384" width="9" style="202"/>
  </cols>
  <sheetData>
    <row r="1" spans="2:13" ht="13.5">
      <c r="B1" s="201" t="s">
        <v>541</v>
      </c>
    </row>
    <row r="2" spans="2:13">
      <c r="B2" s="202" t="s">
        <v>542</v>
      </c>
    </row>
    <row r="3" spans="2:13">
      <c r="B3" s="202" t="s">
        <v>543</v>
      </c>
    </row>
    <row r="4" spans="2:13">
      <c r="B4" s="202" t="s">
        <v>544</v>
      </c>
    </row>
    <row r="6" spans="2:13">
      <c r="B6" s="208" t="s">
        <v>545</v>
      </c>
    </row>
    <row r="7" spans="2:13">
      <c r="B7" s="209" t="s">
        <v>546</v>
      </c>
    </row>
    <row r="9" spans="2:13" ht="13.5">
      <c r="B9" s="201" t="s">
        <v>547</v>
      </c>
    </row>
    <row r="10" spans="2:13">
      <c r="B10" s="202" t="s">
        <v>548</v>
      </c>
    </row>
    <row r="11" spans="2:13">
      <c r="B11" s="202" t="s">
        <v>549</v>
      </c>
    </row>
    <row r="12" spans="2:13">
      <c r="B12" s="202" t="s">
        <v>550</v>
      </c>
    </row>
    <row r="13" spans="2:13">
      <c r="B13" s="202" t="s">
        <v>551</v>
      </c>
    </row>
    <row r="14" spans="2:13">
      <c r="B14" s="202" t="s">
        <v>508</v>
      </c>
    </row>
    <row r="15" spans="2:13" ht="12.75" thickBot="1"/>
    <row r="16" spans="2:13" ht="14.25" thickBot="1">
      <c r="B16" s="204" t="s">
        <v>509</v>
      </c>
      <c r="C16" s="295" t="s">
        <v>510</v>
      </c>
      <c r="D16" s="295"/>
      <c r="E16" s="295"/>
      <c r="F16" s="312" t="s">
        <v>134</v>
      </c>
      <c r="G16" s="313"/>
      <c r="H16" s="313"/>
      <c r="I16" s="313"/>
      <c r="J16" s="314"/>
      <c r="K16" s="314"/>
      <c r="L16" s="314"/>
      <c r="M16" s="315"/>
    </row>
    <row r="17" spans="2:13" ht="12.75" thickTop="1">
      <c r="B17" s="205">
        <v>3</v>
      </c>
      <c r="C17" s="298" t="s">
        <v>552</v>
      </c>
      <c r="D17" s="298"/>
      <c r="E17" s="298"/>
      <c r="F17" s="316" t="s">
        <v>553</v>
      </c>
      <c r="G17" s="317"/>
      <c r="H17" s="317"/>
      <c r="I17" s="317"/>
      <c r="J17" s="317"/>
      <c r="K17" s="317"/>
      <c r="L17" s="317"/>
      <c r="M17" s="318"/>
    </row>
    <row r="18" spans="2:13">
      <c r="B18" s="206">
        <v>4</v>
      </c>
      <c r="C18" s="300" t="s">
        <v>554</v>
      </c>
      <c r="D18" s="300"/>
      <c r="E18" s="300"/>
      <c r="F18" s="319" t="s">
        <v>555</v>
      </c>
      <c r="G18" s="320"/>
      <c r="H18" s="320"/>
      <c r="I18" s="320"/>
      <c r="J18" s="320"/>
      <c r="K18" s="320"/>
      <c r="L18" s="320"/>
      <c r="M18" s="321"/>
    </row>
    <row r="19" spans="2:13">
      <c r="B19" s="206">
        <v>5</v>
      </c>
      <c r="C19" s="300" t="s">
        <v>556</v>
      </c>
      <c r="D19" s="300"/>
      <c r="E19" s="300"/>
      <c r="F19" s="322"/>
      <c r="G19" s="323"/>
      <c r="H19" s="323"/>
      <c r="I19" s="323"/>
      <c r="J19" s="323"/>
      <c r="K19" s="323"/>
      <c r="L19" s="323"/>
      <c r="M19" s="324"/>
    </row>
    <row r="20" spans="2:13">
      <c r="B20" s="206">
        <v>6</v>
      </c>
      <c r="C20" s="300" t="s">
        <v>557</v>
      </c>
      <c r="D20" s="300"/>
      <c r="E20" s="300"/>
      <c r="F20" s="322"/>
      <c r="G20" s="323"/>
      <c r="H20" s="323"/>
      <c r="I20" s="323"/>
      <c r="J20" s="323"/>
      <c r="K20" s="323"/>
      <c r="L20" s="323"/>
      <c r="M20" s="324"/>
    </row>
    <row r="21" spans="2:13">
      <c r="B21" s="206">
        <v>7</v>
      </c>
      <c r="C21" s="300" t="s">
        <v>558</v>
      </c>
      <c r="D21" s="300"/>
      <c r="E21" s="300"/>
      <c r="F21" s="322"/>
      <c r="G21" s="323"/>
      <c r="H21" s="323"/>
      <c r="I21" s="323"/>
      <c r="J21" s="323"/>
      <c r="K21" s="323"/>
      <c r="L21" s="323"/>
      <c r="M21" s="324"/>
    </row>
    <row r="22" spans="2:13">
      <c r="B22" s="206">
        <v>8</v>
      </c>
      <c r="C22" s="300" t="s">
        <v>515</v>
      </c>
      <c r="D22" s="300"/>
      <c r="E22" s="300"/>
      <c r="F22" s="322"/>
      <c r="G22" s="323"/>
      <c r="H22" s="323"/>
      <c r="I22" s="323"/>
      <c r="J22" s="323"/>
      <c r="K22" s="323"/>
      <c r="L22" s="323"/>
      <c r="M22" s="324"/>
    </row>
    <row r="23" spans="2:13">
      <c r="B23" s="206">
        <v>9</v>
      </c>
      <c r="C23" s="300" t="s">
        <v>516</v>
      </c>
      <c r="D23" s="300"/>
      <c r="E23" s="300"/>
      <c r="F23" s="322"/>
      <c r="G23" s="323"/>
      <c r="H23" s="323"/>
      <c r="I23" s="323"/>
      <c r="J23" s="323"/>
      <c r="K23" s="323"/>
      <c r="L23" s="323"/>
      <c r="M23" s="324"/>
    </row>
    <row r="24" spans="2:13">
      <c r="B24" s="206">
        <v>10</v>
      </c>
      <c r="C24" s="300" t="s">
        <v>519</v>
      </c>
      <c r="D24" s="300"/>
      <c r="E24" s="300"/>
      <c r="F24" s="322"/>
      <c r="G24" s="323"/>
      <c r="H24" s="323"/>
      <c r="I24" s="323"/>
      <c r="J24" s="323"/>
      <c r="K24" s="323"/>
      <c r="L24" s="323"/>
      <c r="M24" s="324"/>
    </row>
    <row r="25" spans="2:13" ht="12.75" thickBot="1">
      <c r="B25" s="207">
        <v>11</v>
      </c>
      <c r="C25" s="304" t="s">
        <v>520</v>
      </c>
      <c r="D25" s="304"/>
      <c r="E25" s="304"/>
      <c r="F25" s="325"/>
      <c r="G25" s="326"/>
      <c r="H25" s="326"/>
      <c r="I25" s="326"/>
      <c r="J25" s="326"/>
      <c r="K25" s="326"/>
      <c r="L25" s="326"/>
      <c r="M25" s="327"/>
    </row>
    <row r="27" spans="2:13" ht="13.5">
      <c r="B27" s="201" t="s">
        <v>523</v>
      </c>
    </row>
    <row r="28" spans="2:13">
      <c r="B28" s="202" t="s">
        <v>559</v>
      </c>
    </row>
    <row r="29" spans="2:13">
      <c r="B29" s="202" t="s">
        <v>525</v>
      </c>
    </row>
    <row r="30" spans="2:13" ht="12.75" thickBot="1"/>
    <row r="31" spans="2:13" ht="14.25" thickBot="1">
      <c r="B31" s="310" t="s">
        <v>526</v>
      </c>
      <c r="C31" s="295"/>
      <c r="D31" s="295"/>
      <c r="E31" s="295"/>
      <c r="F31" s="295" t="s">
        <v>527</v>
      </c>
      <c r="G31" s="295"/>
      <c r="H31" s="295"/>
      <c r="I31" s="311"/>
    </row>
    <row r="32" spans="2:13" ht="12.75" thickTop="1">
      <c r="B32" s="308" t="s">
        <v>528</v>
      </c>
      <c r="C32" s="298"/>
      <c r="D32" s="298"/>
      <c r="E32" s="298"/>
      <c r="F32" s="298" t="s">
        <v>529</v>
      </c>
      <c r="G32" s="298"/>
      <c r="H32" s="298"/>
      <c r="I32" s="299"/>
    </row>
    <row r="33" spans="2:9">
      <c r="B33" s="309" t="s">
        <v>560</v>
      </c>
      <c r="C33" s="300"/>
      <c r="D33" s="300"/>
      <c r="E33" s="300"/>
      <c r="F33" s="300" t="s">
        <v>561</v>
      </c>
      <c r="G33" s="300"/>
      <c r="H33" s="300"/>
      <c r="I33" s="302"/>
    </row>
    <row r="34" spans="2:9">
      <c r="B34" s="328" t="s">
        <v>562</v>
      </c>
      <c r="C34" s="329"/>
      <c r="D34" s="329"/>
      <c r="E34" s="330"/>
      <c r="F34" s="331" t="s">
        <v>563</v>
      </c>
      <c r="G34" s="329"/>
      <c r="H34" s="329"/>
      <c r="I34" s="332"/>
    </row>
    <row r="35" spans="2:9" ht="12.75" thickBot="1">
      <c r="B35" s="303" t="s">
        <v>532</v>
      </c>
      <c r="C35" s="304"/>
      <c r="D35" s="304"/>
      <c r="E35" s="304"/>
      <c r="F35" s="304" t="s">
        <v>564</v>
      </c>
      <c r="G35" s="304"/>
      <c r="H35" s="304"/>
      <c r="I35" s="305"/>
    </row>
  </sheetData>
  <mergeCells count="23">
    <mergeCell ref="B35:E35"/>
    <mergeCell ref="F35:I35"/>
    <mergeCell ref="F31:I31"/>
    <mergeCell ref="B33:E33"/>
    <mergeCell ref="F33:I33"/>
    <mergeCell ref="B34:E34"/>
    <mergeCell ref="F34:I34"/>
    <mergeCell ref="B32:E32"/>
    <mergeCell ref="F32:I32"/>
    <mergeCell ref="B31:E31"/>
    <mergeCell ref="C16:E16"/>
    <mergeCell ref="F16:M16"/>
    <mergeCell ref="C17:E17"/>
    <mergeCell ref="F17:M17"/>
    <mergeCell ref="C18:E18"/>
    <mergeCell ref="F18:M25"/>
    <mergeCell ref="C19:E19"/>
    <mergeCell ref="C20:E20"/>
    <mergeCell ref="C21:E21"/>
    <mergeCell ref="C22:E22"/>
    <mergeCell ref="C23:E23"/>
    <mergeCell ref="C24:E24"/>
    <mergeCell ref="C25:E25"/>
  </mergeCells>
  <phoneticPr fontId="3"/>
  <hyperlinks>
    <hyperlink ref="B7"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7</vt:i4>
      </vt:variant>
    </vt:vector>
  </HeadingPairs>
  <TitlesOfParts>
    <vt:vector size="25" baseType="lpstr">
      <vt:lpstr>表紙</vt:lpstr>
      <vt:lpstr>改版履歴</vt:lpstr>
      <vt:lpstr>ガイドライン</vt:lpstr>
      <vt:lpstr>仕様変更管理表</vt:lpstr>
      <vt:lpstr>概要</vt:lpstr>
      <vt:lpstr>機能仕様</vt:lpstr>
      <vt:lpstr>都計図ラスター</vt:lpstr>
      <vt:lpstr>メッシュ矩形ラスター</vt:lpstr>
      <vt:lpstr>座標テキスト読込</vt:lpstr>
      <vt:lpstr>航空写真(GS国土基本図図郭)</vt:lpstr>
      <vt:lpstr>航空写真(overlap有メッシュ)</vt:lpstr>
      <vt:lpstr>処理フロー</vt:lpstr>
      <vt:lpstr>メッセージ一覧</vt:lpstr>
      <vt:lpstr>データ仕様</vt:lpstr>
      <vt:lpstr>検証記録</vt:lpstr>
      <vt:lpstr>QAシート</vt:lpstr>
      <vt:lpstr>DRシート(A版)</vt:lpstr>
      <vt:lpstr>DRシート(コピー用)</vt:lpstr>
      <vt:lpstr>'DRシート(A版)'!DR種別</vt:lpstr>
      <vt:lpstr>'DRシート(コピー用)'!DR種別</vt:lpstr>
      <vt:lpstr>'DRシート(A版)'!指摘事由</vt:lpstr>
      <vt:lpstr>'DRシート(コピー用)'!指摘事由</vt:lpstr>
      <vt:lpstr>発生要因</vt:lpstr>
      <vt:lpstr>'DRシート(A版)'!役割</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2017-06-19T11:53:01Z</dcterms:modified>
</cp:coreProperties>
</file>