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fileSharing readOnlyRecommended="1"/>
  <workbookPr codeName="ThisWorkbook" defaultThemeVersion="124226"/>
  <mc:AlternateContent xmlns:mc="http://schemas.openxmlformats.org/markup-compatibility/2006">
    <mc:Choice Requires="x15">
      <x15ac:absPath xmlns:x15ac="http://schemas.microsoft.com/office/spreadsheetml/2010/11/ac" url="\\win\tdc\Common\SiNDY開発G\05_Project\23期\自動運転\2_開発\データ更新向け開発\"/>
    </mc:Choice>
  </mc:AlternateContent>
  <bookViews>
    <workbookView xWindow="-15" yWindow="3585" windowWidth="19230" windowHeight="7860" xr2:uid="{00000000-000D-0000-FFFF-FFFF00000000}"/>
  </bookViews>
  <sheets>
    <sheet name="表紙" sheetId="4" r:id="rId1"/>
    <sheet name="改版履歴" sheetId="5" r:id="rId2"/>
    <sheet name="ガイドライン" sheetId="23" r:id="rId3"/>
    <sheet name="仕様変更管理表" sheetId="19" r:id="rId4"/>
    <sheet name="概要" sheetId="26" r:id="rId5"/>
    <sheet name="機能仕様" sheetId="27" r:id="rId6"/>
    <sheet name="処理フロー" sheetId="22" state="hidden" r:id="rId7"/>
    <sheet name="紐付け処理" sheetId="28" r:id="rId8"/>
    <sheet name="データ仕様" sheetId="29" r:id="rId9"/>
    <sheet name="メッセージ一覧" sheetId="30" r:id="rId10"/>
    <sheet name="検証項目書" sheetId="14" r:id="rId11"/>
    <sheet name="DRシート_F版" sheetId="24" r:id="rId12"/>
  </sheets>
  <definedNames>
    <definedName name="_xlnm._FilterDatabase" localSheetId="3" hidden="1">仕様変更管理表!$C$4:$AJ$4</definedName>
    <definedName name="DR種別">ガイドライン!$E$238:$E$241</definedName>
    <definedName name="指摘事由">ガイドライン!$E$270:$E$274</definedName>
    <definedName name="発生要因">ガイドライン!$E$48:$E$56</definedName>
    <definedName name="役割">ガイドライン!$E$261:$E$265</definedName>
  </definedNames>
  <calcPr calcId="171027"/>
</workbook>
</file>

<file path=xl/calcChain.xml><?xml version="1.0" encoding="utf-8"?>
<calcChain xmlns="http://schemas.openxmlformats.org/spreadsheetml/2006/main">
  <c r="AX29" i="24" l="1"/>
  <c r="AX28" i="24"/>
  <c r="AX27" i="24"/>
  <c r="AX26" i="24"/>
  <c r="AX25" i="24"/>
  <c r="AX24" i="24"/>
  <c r="AX23" i="24"/>
  <c r="B23" i="24"/>
  <c r="AX22" i="24"/>
  <c r="AX21" i="24"/>
  <c r="AU21" i="24"/>
  <c r="AX20" i="24"/>
  <c r="AU20" i="24"/>
  <c r="AU22" i="24" s="1"/>
  <c r="AX19" i="24"/>
  <c r="AX18" i="24"/>
  <c r="AX17" i="24"/>
  <c r="BA16" i="24"/>
  <c r="AX16" i="24"/>
  <c r="BA15" i="24"/>
  <c r="AX15" i="24"/>
  <c r="BA14" i="24"/>
  <c r="AX14" i="24"/>
  <c r="BA13" i="24"/>
  <c r="AX13" i="24"/>
  <c r="AX12" i="24"/>
  <c r="AX11" i="24"/>
  <c r="BA10" i="24"/>
  <c r="AX10" i="24"/>
  <c r="BA9" i="24"/>
  <c r="AX9" i="24"/>
  <c r="BA8" i="24"/>
  <c r="AX8" i="24"/>
  <c r="BA7" i="24"/>
  <c r="AX7" i="24"/>
  <c r="BA6" i="24"/>
  <c r="AX6" i="24"/>
  <c r="BA5" i="24"/>
  <c r="AX5" i="24"/>
  <c r="BA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I4" authorId="1" shapeId="0" xr:uid="{00000000-0006-0000-0300-000002000000}">
      <text>
        <r>
          <rPr>
            <sz val="9"/>
            <color indexed="81"/>
            <rFont val="ＭＳ Ｐゴシック"/>
            <family val="3"/>
            <charset val="128"/>
          </rPr>
          <t>仕様変更が発生した背景、対象物および仕様の詳細を記述します。</t>
        </r>
      </text>
    </comment>
    <comment ref="U4" authorId="1" shapeId="0" xr:uid="{00000000-0006-0000-0300-000003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B00-000001000000}">
      <text>
        <r>
          <rPr>
            <sz val="9"/>
            <color indexed="81"/>
            <rFont val="ＭＳ Ｐゴシック"/>
            <family val="3"/>
            <charset val="128"/>
          </rPr>
          <t>暫定版・正式版、版数など
対象成果物に対する補足</t>
        </r>
      </text>
    </comment>
    <comment ref="E6" authorId="1" shapeId="0" xr:uid="{00000000-0006-0000-0B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B00-000003000000}">
      <text>
        <r>
          <rPr>
            <sz val="9"/>
            <color indexed="81"/>
            <rFont val="ＭＳ Ｐゴシック"/>
            <family val="3"/>
            <charset val="128"/>
          </rPr>
          <t>DR対象物/参考資料の確認期間を記述します。</t>
        </r>
      </text>
    </comment>
    <comment ref="AR20" authorId="0" shapeId="0" xr:uid="{00000000-0006-0000-0B00-000004000000}">
      <text>
        <r>
          <rPr>
            <sz val="9"/>
            <color indexed="81"/>
            <rFont val="ＭＳ Ｐゴシック"/>
            <family val="3"/>
            <charset val="128"/>
          </rPr>
          <t>No.が振られている件数</t>
        </r>
      </text>
    </comment>
    <comment ref="AR21" authorId="0" shapeId="0" xr:uid="{00000000-0006-0000-0B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<sst xmlns="http://schemas.openxmlformats.org/spreadsheetml/2006/main" count="1086" uniqueCount="863">
  <si>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</si>
  <si>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</si>
  <si>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</si>
  <si>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</si>
  <si>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</si>
  <si>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</si>
  <si>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</si>
  <si>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</si>
  <si>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</si>
  <si>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</si>
  <si>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</si>
  <si>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</si>
  <si>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</si>
  <si>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</si>
  <si>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</si>
  <si>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</si>
  <si>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</si>
  <si>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</si>
  <si>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</si>
  <si>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</si>
  <si>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</si>
  <si>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</si>
  <si>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</si>
  <si>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</si>
  <si>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</si>
  <si>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</si>
  <si>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</si>
  <si>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</si>
  <si>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</si>
  <si>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</si>
  <si>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</si>
  <si>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</si>
  <si>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</si>
  <si>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</si>
  <si>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</si>
  <si>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</si>
  <si>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</si>
  <si>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</si>
  <si>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</si>
  <si>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</si>
  <si>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</si>
  <si>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</si>
  <si>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</si>
  <si>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</si>
  <si>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</si>
  <si>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</si>
  <si>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</si>
  <si>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</si>
  <si>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</si>
  <si>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</si>
  <si>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</si>
  <si>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</si>
  <si>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</si>
  <si>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必須コンポーネント</t>
    <rPh sb="0" eb="2">
      <t>ヒッス</t>
    </rPh>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</si>
  <si>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</si>
  <si>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</si>
  <si>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</si>
  <si>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</si>
  <si>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</si>
  <si>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</si>
  <si>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</si>
  <si>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</si>
  <si>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</si>
  <si>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</si>
  <si>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</si>
  <si>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概要</t>
    <rPh sb="0" eb="2">
      <t>ガイヨウ</t>
    </rPh>
    <phoneticPr fontId="3"/>
  </si>
  <si>
    <t>機能仕様</t>
    <rPh sb="0" eb="2">
      <t>キノウ</t>
    </rPh>
    <rPh sb="2" eb="4">
      <t>シヨウ</t>
    </rPh>
    <phoneticPr fontId="3"/>
  </si>
  <si>
    <t>対処方法</t>
    <rPh sb="0" eb="2">
      <t>タイショ</t>
    </rPh>
    <rPh sb="2" eb="4">
      <t>ホウホウ</t>
    </rPh>
    <phoneticPr fontId="3"/>
  </si>
  <si>
    <t>原因</t>
    <rPh sb="0" eb="2">
      <t>ゲンイン</t>
    </rPh>
    <phoneticPr fontId="3"/>
  </si>
  <si>
    <t>メッセージ</t>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</si>
  <si>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</si>
  <si>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</si>
  <si>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</si>
  <si>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</si>
  <si>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</si>
  <si>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</si>
  <si>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</si>
  <si>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</si>
  <si>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</si>
  <si>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</si>
  <si>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</si>
  <si>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</si>
  <si>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</si>
  <si>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</si>
  <si>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</si>
  <si>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</si>
  <si>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</si>
  <si>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</si>
  <si>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ファイル名</t>
    <rPh sb="4" eb="5">
      <t>メイ</t>
    </rPh>
    <phoneticPr fontId="3"/>
  </si>
  <si>
    <t>データ仕様</t>
    <rPh sb="3" eb="5">
      <t>シヨウ</t>
    </rPh>
    <phoneticPr fontId="3"/>
  </si>
  <si>
    <t>確認者</t>
    <rPh sb="0" eb="2">
      <t>カクニン</t>
    </rPh>
    <rPh sb="2" eb="3">
      <t>シャ</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</si>
  <si>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</si>
  <si>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</si>
  <si>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</si>
  <si>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</si>
  <si>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</si>
  <si>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</si>
  <si>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</si>
  <si>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</si>
  <si>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</si>
  <si>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</si>
  <si>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</si>
  <si>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合／否</t>
    <rPh sb="0" eb="1">
      <t>ゴウ</t>
    </rPh>
    <rPh sb="2" eb="3">
      <t>イナ</t>
    </rPh>
    <phoneticPr fontId="3"/>
  </si>
  <si>
    <t>検証結果</t>
    <rPh sb="2" eb="4">
      <t>ケッカ</t>
    </rPh>
    <phoneticPr fontId="3"/>
  </si>
  <si>
    <t>備考</t>
    <rPh sb="0" eb="2">
      <t>ビコウ</t>
    </rPh>
    <phoneticPr fontId="3"/>
  </si>
  <si>
    <t>最終更新日</t>
    <rPh sb="0" eb="2">
      <t>サイシュウ</t>
    </rPh>
    <rPh sb="2" eb="5">
      <t>コウシンビ</t>
    </rPh>
    <phoneticPr fontId="3"/>
  </si>
  <si>
    <t>期待結果</t>
    <rPh sb="0" eb="2">
      <t>キタイ</t>
    </rPh>
    <rPh sb="2" eb="4">
      <t>ケッカ</t>
    </rPh>
    <phoneticPr fontId="3"/>
  </si>
  <si>
    <t>検証内容</t>
    <rPh sb="2" eb="4">
      <t>ナイヨウ</t>
    </rPh>
    <phoneticPr fontId="3"/>
  </si>
  <si>
    <t>No.</t>
    <phoneticPr fontId="3"/>
  </si>
  <si>
    <t>ソフトウェア開発・検証項目書</t>
    <rPh sb="6" eb="8">
      <t>カイハツ</t>
    </rPh>
    <rPh sb="11" eb="13">
      <t>コウモク</t>
    </rPh>
    <rPh sb="13" eb="14">
      <t>ショ</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</si>
  <si>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</si>
  <si>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</si>
  <si>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</si>
  <si>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</si>
  <si>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</si>
  <si>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</si>
  <si>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</si>
  <si>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</si>
  <si>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</si>
  <si>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</si>
  <si>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</si>
  <si>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</si>
  <si>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</si>
  <si>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</si>
  <si>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</si>
  <si>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</si>
  <si>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</si>
  <si>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</si>
  <si>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</si>
  <si>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</si>
  <si>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</si>
  <si>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</si>
  <si>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</si>
  <si>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</si>
  <si>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</si>
  <si>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</si>
  <si>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</si>
  <si>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</si>
  <si>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</si>
  <si>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</si>
  <si>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</si>
  <si>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</si>
  <si>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</si>
  <si>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</si>
  <si>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</si>
  <si>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</si>
  <si>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</si>
  <si>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</si>
  <si>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</si>
  <si>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</si>
  <si>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</si>
  <si>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</si>
  <si>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</si>
  <si>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</si>
  <si>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</si>
  <si>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</si>
  <si>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</si>
  <si>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</si>
  <si>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</si>
  <si>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</si>
  <si>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</si>
  <si>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</si>
  <si>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</si>
  <si>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</si>
  <si>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</si>
  <si>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</si>
  <si>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</si>
  <si>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</si>
  <si>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</si>
  <si>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</si>
  <si>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</si>
  <si>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</si>
  <si>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</si>
  <si>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</si>
  <si>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</si>
  <si>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</si>
  <si>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</si>
  <si>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</si>
  <si>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</si>
  <si>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</si>
  <si>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</si>
  <si>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</si>
  <si>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</si>
  <si>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</si>
  <si>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</si>
  <si>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</si>
  <si>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</si>
  <si>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</si>
  <si>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</si>
  <si>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</si>
  <si>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クライアント環境</t>
    <rPh sb="6" eb="8">
      <t>カンキョウ</t>
    </rPh>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</si>
  <si>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</si>
  <si>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</si>
  <si>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</si>
  <si>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</si>
  <si>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</si>
  <si>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検証項目一覧</t>
    <phoneticPr fontId="3"/>
  </si>
  <si>
    <t>関連ライブラリ</t>
    <rPh sb="0" eb="2">
      <t>カンレン</t>
    </rPh>
    <phoneticPr fontId="3"/>
  </si>
  <si>
    <t>マシン名</t>
    <phoneticPr fontId="3"/>
  </si>
  <si>
    <t>OS</t>
    <phoneticPr fontId="3"/>
  </si>
  <si>
    <t>CPU</t>
    <phoneticPr fontId="3"/>
  </si>
  <si>
    <t>メモリ</t>
    <phoneticPr fontId="3"/>
  </si>
  <si>
    <t>その他</t>
    <phoneticPr fontId="3"/>
  </si>
  <si>
    <t>実行環境</t>
    <phoneticPr fontId="3"/>
  </si>
  <si>
    <t>最終確認日</t>
    <rPh sb="0" eb="2">
      <t>サイシュウ</t>
    </rPh>
    <rPh sb="2" eb="4">
      <t>カクニン</t>
    </rPh>
    <rPh sb="4" eb="5">
      <t>ビ</t>
    </rPh>
    <phoneticPr fontId="3"/>
  </si>
  <si>
    <t>新規作成</t>
    <rPh sb="0" eb="2">
      <t>シンキ</t>
    </rPh>
    <rPh sb="2" eb="4">
      <t>サクセイ</t>
    </rPh>
    <phoneticPr fontId="3"/>
  </si>
  <si>
    <t>Windows 7 SP1</t>
    <phoneticPr fontId="3"/>
  </si>
  <si>
    <t>ツールはArcMapで動作する</t>
    <rPh sb="11" eb="13">
      <t>ドウサ</t>
    </rPh>
    <phoneticPr fontId="3"/>
  </si>
  <si>
    <t>名称</t>
    <rPh sb="0" eb="2">
      <t>メイショウ</t>
    </rPh>
    <phoneticPr fontId="3"/>
  </si>
  <si>
    <t>処理の用途</t>
    <rPh sb="0" eb="2">
      <t>ショリ</t>
    </rPh>
    <rPh sb="3" eb="5">
      <t>ヨウト</t>
    </rPh>
    <phoneticPr fontId="3"/>
  </si>
  <si>
    <t>ROAD_LINK</t>
    <phoneticPr fontId="3"/>
  </si>
  <si>
    <t>マッチングされるフィーチャクラス。
このリンク1本に対して複数本の車線中心線がマッチングされる</t>
    <rPh sb="24" eb="25">
      <t>ポン</t>
    </rPh>
    <rPh sb="26" eb="27">
      <t>タイ</t>
    </rPh>
    <rPh sb="29" eb="31">
      <t>フクスウ</t>
    </rPh>
    <rPh sb="31" eb="32">
      <t>ホン</t>
    </rPh>
    <rPh sb="33" eb="35">
      <t>シャセン</t>
    </rPh>
    <rPh sb="35" eb="38">
      <t>チュウシンセン</t>
    </rPh>
    <phoneticPr fontId="3"/>
  </si>
  <si>
    <t>村上 翔太朗</t>
    <rPh sb="0" eb="2">
      <t>ムラカミ</t>
    </rPh>
    <rPh sb="3" eb="4">
      <t>ショウ</t>
    </rPh>
    <rPh sb="4" eb="6">
      <t>タロウ</t>
    </rPh>
    <phoneticPr fontId="3"/>
  </si>
  <si>
    <t>村上 翔太朗</t>
    <rPh sb="0" eb="2">
      <t>ムラカミ</t>
    </rPh>
    <rPh sb="3" eb="4">
      <t>ショウ</t>
    </rPh>
    <rPh sb="4" eb="6">
      <t>タロウ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</si>
  <si>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</si>
  <si>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ADAM</t>
    <phoneticPr fontId="3"/>
  </si>
  <si>
    <t>-</t>
    <phoneticPr fontId="3"/>
  </si>
  <si>
    <t>本文書は、自動リンク紐付けツール（以下、本ツール）の機能仕様について記したものである。</t>
    <rPh sb="0" eb="1">
      <t>ホン</t>
    </rPh>
    <rPh sb="1" eb="3">
      <t>ブンショ</t>
    </rPh>
    <rPh sb="5" eb="7">
      <t>ジドウ</t>
    </rPh>
    <rPh sb="10" eb="12">
      <t>ヒモヅ</t>
    </rPh>
    <rPh sb="17" eb="19">
      <t>イカ</t>
    </rPh>
    <rPh sb="20" eb="21">
      <t>ホン</t>
    </rPh>
    <rPh sb="26" eb="28">
      <t>キノウ</t>
    </rPh>
    <rPh sb="28" eb="30">
      <t>シヨウ</t>
    </rPh>
    <rPh sb="34" eb="35">
      <t>シル</t>
    </rPh>
    <phoneticPr fontId="3"/>
  </si>
  <si>
    <t>プロジェクト名</t>
    <rPh sb="6" eb="7">
      <t>メイ</t>
    </rPh>
    <phoneticPr fontId="3"/>
  </si>
  <si>
    <t>道路リンク</t>
    <rPh sb="0" eb="2">
      <t>ドウロ</t>
    </rPh>
    <phoneticPr fontId="3"/>
  </si>
  <si>
    <t>車線リンク</t>
    <rPh sb="0" eb="2">
      <t>シャセン</t>
    </rPh>
    <phoneticPr fontId="3"/>
  </si>
  <si>
    <t>LANE_LINK</t>
    <phoneticPr fontId="3"/>
  </si>
  <si>
    <t>都市地図メッシュ</t>
    <rPh sb="0" eb="4">
      <t>トシチズ</t>
    </rPh>
    <phoneticPr fontId="3"/>
  </si>
  <si>
    <t>BASEMESH</t>
    <phoneticPr fontId="3"/>
  </si>
  <si>
    <t>CITYMESH</t>
    <phoneticPr fontId="3"/>
  </si>
  <si>
    <t>処理対象範囲の決定</t>
    <rPh sb="0" eb="6">
      <t>ショリタイショウハンイ</t>
    </rPh>
    <rPh sb="7" eb="9">
      <t>ケッテイ</t>
    </rPh>
    <phoneticPr fontId="3"/>
  </si>
  <si>
    <t>処理対象範囲の決定</t>
    <rPh sb="0" eb="4">
      <t>ショリタイショウ</t>
    </rPh>
    <rPh sb="4" eb="6">
      <t>ハンイ</t>
    </rPh>
    <rPh sb="7" eb="9">
      <t>ケッテイ</t>
    </rPh>
    <phoneticPr fontId="3"/>
  </si>
  <si>
    <t>更新対象のテーブル</t>
    <rPh sb="0" eb="4">
      <t>コウシンタイショウ</t>
    </rPh>
    <phoneticPr fontId="3"/>
  </si>
  <si>
    <t>テーブル更新</t>
    <rPh sb="4" eb="6">
      <t>コウシン</t>
    </rPh>
    <phoneticPr fontId="3"/>
  </si>
  <si>
    <t>1.概要</t>
    <rPh sb="2" eb="4">
      <t>ガイヨウ</t>
    </rPh>
    <phoneticPr fontId="65"/>
  </si>
  <si>
    <t>2. ツール名</t>
    <rPh sb="6" eb="7">
      <t>メイ</t>
    </rPh>
    <phoneticPr fontId="65"/>
  </si>
  <si>
    <t>3. 実行方法</t>
    <rPh sb="3" eb="5">
      <t>ジッコウ</t>
    </rPh>
    <rPh sb="5" eb="7">
      <t>ホウホウ</t>
    </rPh>
    <phoneticPr fontId="3"/>
  </si>
  <si>
    <t>オプション：</t>
  </si>
  <si>
    <t>：</t>
  </si>
  <si>
    <t>(必須)</t>
    <rPh sb="1" eb="3">
      <t>ヒッス</t>
    </rPh>
    <phoneticPr fontId="3"/>
  </si>
  <si>
    <t>道路NWが格納されているDBへの接続情報を指定する</t>
    <rPh sb="0" eb="2">
      <t>ドウロ</t>
    </rPh>
    <rPh sb="5" eb="7">
      <t>カクノウ</t>
    </rPh>
    <rPh sb="16" eb="18">
      <t>セツゾク</t>
    </rPh>
    <rPh sb="18" eb="20">
      <t>ジョウホウ</t>
    </rPh>
    <rPh sb="21" eb="23">
      <t>シテイ</t>
    </rPh>
    <phoneticPr fontId="3"/>
  </si>
  <si>
    <t>実行ログ/エラーログの出力先フォルダを指定する</t>
    <rPh sb="0" eb="2">
      <t>ジッコウ</t>
    </rPh>
    <rPh sb="11" eb="13">
      <t>シュツリョク</t>
    </rPh>
    <rPh sb="13" eb="14">
      <t>サキ</t>
    </rPh>
    <rPh sb="19" eb="21">
      <t>シテイ</t>
    </rPh>
    <phoneticPr fontId="65"/>
  </si>
  <si>
    <t>4. 入力仕様</t>
    <rPh sb="3" eb="5">
      <t>ニュウリョク</t>
    </rPh>
    <rPh sb="5" eb="7">
      <t>シヨウ</t>
    </rPh>
    <phoneticPr fontId="3"/>
  </si>
  <si>
    <t>5. 出力仕様</t>
    <rPh sb="3" eb="5">
      <t>シュツリョク</t>
    </rPh>
    <rPh sb="5" eb="7">
      <t>シヨウ</t>
    </rPh>
    <phoneticPr fontId="3"/>
  </si>
  <si>
    <t>更新対象フィールドは以下の通り</t>
    <rPh sb="0" eb="4">
      <t>コウシンタイショウ</t>
    </rPh>
    <rPh sb="10" eb="12">
      <t>イカ</t>
    </rPh>
    <rPh sb="13" eb="14">
      <t>トオ</t>
    </rPh>
    <phoneticPr fontId="65"/>
  </si>
  <si>
    <t>設定値</t>
    <rPh sb="0" eb="3">
      <t>セッテイチ</t>
    </rPh>
    <phoneticPr fontId="3"/>
  </si>
  <si>
    <t>データ仕様シート参照</t>
    <rPh sb="3" eb="5">
      <t>シヨウ</t>
    </rPh>
    <rPh sb="8" eb="10">
      <t>サンショウ</t>
    </rPh>
    <phoneticPr fontId="3"/>
  </si>
  <si>
    <t>区画線リンク－車線リンク関連テーブル (REL_ROAD_LINK_LANE_LINK) の更新を行うものである。</t>
    <rPh sb="46" eb="48">
      <t>コウシン</t>
    </rPh>
    <rPh sb="49" eb="50">
      <t>オコナ</t>
    </rPh>
    <phoneticPr fontId="3"/>
  </si>
  <si>
    <t>自動運転支援マップ(ADAM)が格納されているDBへの接続情報を指定する</t>
    <rPh sb="0" eb="4">
      <t>ジドウウンテン</t>
    </rPh>
    <rPh sb="4" eb="6">
      <t>シエン</t>
    </rPh>
    <rPh sb="16" eb="18">
      <t>カクノウ</t>
    </rPh>
    <rPh sb="27" eb="29">
      <t>セツゾク</t>
    </rPh>
    <rPh sb="29" eb="31">
      <t>ジョウホウ</t>
    </rPh>
    <rPh sb="32" eb="34">
      <t>シテイ</t>
    </rPh>
    <phoneticPr fontId="3"/>
  </si>
  <si>
    <t>●道路DB</t>
    <rPh sb="1" eb="3">
      <t>ドウロ</t>
    </rPh>
    <phoneticPr fontId="65"/>
  </si>
  <si>
    <t>道路リンクOID</t>
    <rPh sb="0" eb="2">
      <t>ドウロ</t>
    </rPh>
    <phoneticPr fontId="65"/>
  </si>
  <si>
    <t>LANE_LINK_GID</t>
    <phoneticPr fontId="3"/>
  </si>
  <si>
    <t>ROAD_LINK_DIRECTION_C</t>
  </si>
  <si>
    <t>道路リンク方向コード</t>
    <phoneticPr fontId="3"/>
  </si>
  <si>
    <t>PURPOSE_C</t>
    <phoneticPr fontId="3"/>
  </si>
  <si>
    <t>PROGMODIFYDATE</t>
    <phoneticPr fontId="3"/>
  </si>
  <si>
    <t>MODIFYPROGNAME</t>
    <phoneticPr fontId="3"/>
  </si>
  <si>
    <t>UPDATETYPE_C</t>
    <phoneticPr fontId="3"/>
  </si>
  <si>
    <t>作業目的</t>
    <phoneticPr fontId="3"/>
  </si>
  <si>
    <t>USERCLAIM_F</t>
    <phoneticPr fontId="3"/>
  </si>
  <si>
    <t>情報ソース</t>
    <phoneticPr fontId="3"/>
  </si>
  <si>
    <t>紐付け処理シート参照</t>
    <rPh sb="0" eb="1">
      <t>ヒモ</t>
    </rPh>
    <rPh sb="1" eb="2">
      <t>ヅ</t>
    </rPh>
    <rPh sb="3" eb="5">
      <t>ショリ</t>
    </rPh>
    <rPh sb="8" eb="10">
      <t>サンショウ</t>
    </rPh>
    <phoneticPr fontId="3"/>
  </si>
  <si>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</si>
  <si>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</si>
  <si>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</si>
  <si>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3. 出力データ</t>
    <rPh sb="3" eb="5">
      <t>シュツリョク</t>
    </rPh>
    <phoneticPr fontId="3"/>
  </si>
  <si>
    <t>3.1. 処理ログ</t>
    <rPh sb="5" eb="7">
      <t>ショリ</t>
    </rPh>
    <phoneticPr fontId="73"/>
  </si>
  <si>
    <t>3.1.1. ログ形式</t>
    <rPh sb="9" eb="11">
      <t>ケイシキ</t>
    </rPh>
    <phoneticPr fontId="3"/>
  </si>
  <si>
    <t>●ファイル形式</t>
    <rPh sb="5" eb="7">
      <t>ケイシキ</t>
    </rPh>
    <phoneticPr fontId="3"/>
  </si>
  <si>
    <t>出力文字コード</t>
    <rPh sb="0" eb="2">
      <t>シュツリョク</t>
    </rPh>
    <rPh sb="2" eb="4">
      <t>モジ</t>
    </rPh>
    <phoneticPr fontId="3"/>
  </si>
  <si>
    <t>出力フォーマット</t>
    <rPh sb="0" eb="2">
      <t>シュツリョク</t>
    </rPh>
    <phoneticPr fontId="3"/>
  </si>
  <si>
    <t>下記例を参照とする</t>
    <rPh sb="0" eb="2">
      <t>カキ</t>
    </rPh>
    <rPh sb="2" eb="3">
      <t>レイ</t>
    </rPh>
    <rPh sb="4" eb="6">
      <t>サンショウ</t>
    </rPh>
    <phoneticPr fontId="3"/>
  </si>
  <si>
    <t>●出力例</t>
    <rPh sb="1" eb="3">
      <t>シュツリョク</t>
    </rPh>
    <rPh sb="3" eb="4">
      <t>レイ</t>
    </rPh>
    <phoneticPr fontId="3"/>
  </si>
  <si>
    <t>ツール名:</t>
  </si>
  <si>
    <t>ツールバージョン:</t>
  </si>
  <si>
    <t>[エラーがあればエラー内容]</t>
    <rPh sb="11" eb="13">
      <t>ナイヨウ</t>
    </rPh>
    <phoneticPr fontId="65"/>
  </si>
  <si>
    <t>処理結果:</t>
    <rPh sb="0" eb="4">
      <t>ショリケッカ</t>
    </rPh>
    <phoneticPr fontId="65"/>
  </si>
  <si>
    <t>正常終了</t>
    <rPh sb="0" eb="4">
      <t>セイジョウシュウリョウ</t>
    </rPh>
    <phoneticPr fontId="65"/>
  </si>
  <si>
    <t>3.2.1. ログ形式</t>
    <rPh sb="9" eb="11">
      <t>ケイシキ</t>
    </rPh>
    <phoneticPr fontId="3"/>
  </si>
  <si>
    <t>ログハンドルツール対応フォーマットである「自由形式ログフォーマット」とする。詳細は以下の通り。</t>
    <rPh sb="9" eb="11">
      <t>タイオウ</t>
    </rPh>
    <rPh sb="21" eb="23">
      <t>ジユウ</t>
    </rPh>
    <rPh sb="23" eb="25">
      <t>ケイシキ</t>
    </rPh>
    <rPh sb="38" eb="40">
      <t>ショウサイ</t>
    </rPh>
    <rPh sb="41" eb="43">
      <t>イカ</t>
    </rPh>
    <rPh sb="44" eb="45">
      <t>トオ</t>
    </rPh>
    <phoneticPr fontId="3"/>
  </si>
  <si>
    <t>～～～</t>
  </si>
  <si>
    <t>3.2.2. 出力フィールド</t>
    <rPh sb="7" eb="9">
      <t>シュツリョク</t>
    </rPh>
    <phoneticPr fontId="3"/>
  </si>
  <si>
    <t>出力値</t>
    <rPh sb="0" eb="3">
      <t>シュツリョクアタイ</t>
    </rPh>
    <phoneticPr fontId="65"/>
  </si>
  <si>
    <t>FLAG</t>
  </si>
  <si>
    <t>対応状況フィールド</t>
    <rPh sb="0" eb="2">
      <t>タイオウ</t>
    </rPh>
    <rPh sb="2" eb="4">
      <t>ジョウキョウ</t>
    </rPh>
    <phoneticPr fontId="3"/>
  </si>
  <si>
    <t>LAYER</t>
  </si>
  <si>
    <t>メッセージ一覧シート参照</t>
    <rPh sb="5" eb="7">
      <t>イチラン</t>
    </rPh>
    <rPh sb="10" eb="12">
      <t>サンショウ</t>
    </rPh>
    <phoneticPr fontId="3"/>
  </si>
  <si>
    <t>本シートは、自動リンク紐付けツール（以下、本ツール）で扱われるデータ仕様について記したものである。</t>
    <rPh sb="0" eb="1">
      <t>ホン</t>
    </rPh>
    <rPh sb="27" eb="28">
      <t>アツカ</t>
    </rPh>
    <rPh sb="34" eb="36">
      <t>シヨウ</t>
    </rPh>
    <rPh sb="40" eb="41">
      <t>シル</t>
    </rPh>
    <phoneticPr fontId="3"/>
  </si>
  <si>
    <t>※ただし紐付け処理に関するエラーはエラーログへ出力するため、本ファイルへは出力しない</t>
    <rPh sb="4" eb="6">
      <t>ヒモヅ</t>
    </rPh>
    <rPh sb="7" eb="9">
      <t>ショリ</t>
    </rPh>
    <rPh sb="10" eb="11">
      <t>カン</t>
    </rPh>
    <rPh sb="23" eb="25">
      <t>シュツリョク</t>
    </rPh>
    <rPh sb="30" eb="31">
      <t>ホン</t>
    </rPh>
    <rPh sb="37" eb="39">
      <t>シュツリョク</t>
    </rPh>
    <phoneticPr fontId="65"/>
  </si>
  <si>
    <t>2. 実行時メッセージ一覧</t>
    <rPh sb="3" eb="5">
      <t>ジッコウ</t>
    </rPh>
    <rPh sb="5" eb="6">
      <t>ジ</t>
    </rPh>
    <rPh sb="11" eb="13">
      <t>イチラン</t>
    </rPh>
    <phoneticPr fontId="3"/>
  </si>
  <si>
    <t>以下は、実行時に標準出力/処理ログへ出力されるメッセージとなる。</t>
    <rPh sb="0" eb="2">
      <t>イカ</t>
    </rPh>
    <rPh sb="4" eb="7">
      <t>ジッコウジ</t>
    </rPh>
    <rPh sb="8" eb="10">
      <t>ヒョウジュン</t>
    </rPh>
    <rPh sb="10" eb="12">
      <t>シュツリョク</t>
    </rPh>
    <rPh sb="13" eb="15">
      <t>ショリ</t>
    </rPh>
    <rPh sb="18" eb="20">
      <t>シュツリョク</t>
    </rPh>
    <phoneticPr fontId="3"/>
  </si>
  <si>
    <t>処理ログファイルのオープンに失敗しました :　&lt;処理ログファイルパス&gt;</t>
    <rPh sb="0" eb="2">
      <t>ショリ</t>
    </rPh>
    <rPh sb="14" eb="16">
      <t>シッパイ</t>
    </rPh>
    <rPh sb="24" eb="26">
      <t>ショリ</t>
    </rPh>
    <phoneticPr fontId="3"/>
  </si>
  <si>
    <t>"--log_dir"オプションで指定したパスに誤りがある</t>
    <rPh sb="17" eb="19">
      <t>シテイ</t>
    </rPh>
    <rPh sb="24" eb="25">
      <t>アヤマ</t>
    </rPh>
    <phoneticPr fontId="3"/>
  </si>
  <si>
    <t>"--log_dir"オプションの指定に誤りがないか確認する</t>
    <rPh sb="17" eb="19">
      <t>シテイ</t>
    </rPh>
    <rPh sb="20" eb="21">
      <t>アヤマ</t>
    </rPh>
    <rPh sb="26" eb="28">
      <t>カクニン</t>
    </rPh>
    <phoneticPr fontId="3"/>
  </si>
  <si>
    <t>エラーログファイルのオープンに失敗しました : &lt;エラーログファイルパス&gt;</t>
    <phoneticPr fontId="3"/>
  </si>
  <si>
    <t>"--road_db"オプションの指定に誤りがないか確認する</t>
    <rPh sb="17" eb="19">
      <t>シテイ</t>
    </rPh>
    <rPh sb="20" eb="21">
      <t>アヤマ</t>
    </rPh>
    <rPh sb="26" eb="28">
      <t>カクニン</t>
    </rPh>
    <phoneticPr fontId="3"/>
  </si>
  <si>
    <t>ツール開発者に連絡する</t>
    <rPh sb="3" eb="6">
      <t>カイハツシャ</t>
    </rPh>
    <rPh sb="7" eb="9">
      <t>レンラク</t>
    </rPh>
    <phoneticPr fontId="3"/>
  </si>
  <si>
    <t>3. ログメッセージ一覧</t>
    <rPh sb="10" eb="12">
      <t>イチラン</t>
    </rPh>
    <phoneticPr fontId="3"/>
  </si>
  <si>
    <t>種別</t>
    <rPh sb="0" eb="2">
      <t>シュベツ</t>
    </rPh>
    <phoneticPr fontId="3"/>
  </si>
  <si>
    <t>本シートは、自動リンク紐付けツール（以下、本ツール）において出力されるメッセージについて記したものである。</t>
    <rPh sb="0" eb="1">
      <t>ホン</t>
    </rPh>
    <rPh sb="30" eb="32">
      <t>シュツリョク</t>
    </rPh>
    <rPh sb="44" eb="45">
      <t>シル</t>
    </rPh>
    <phoneticPr fontId="3"/>
  </si>
  <si>
    <t>"--adam_db"オプションの指定に誤りがないか確認する</t>
    <rPh sb="17" eb="19">
      <t>シテイ</t>
    </rPh>
    <rPh sb="20" eb="21">
      <t>アヤマ</t>
    </rPh>
    <rPh sb="26" eb="28">
      <t>カクニン</t>
    </rPh>
    <phoneticPr fontId="3"/>
  </si>
  <si>
    <t>ADAMデータ格納DBへの編集開始に失敗した</t>
    <rPh sb="7" eb="9">
      <t>カクノウ</t>
    </rPh>
    <rPh sb="13" eb="15">
      <t>ヘンシュウ</t>
    </rPh>
    <rPh sb="15" eb="17">
      <t>カイシ</t>
    </rPh>
    <rPh sb="18" eb="20">
      <t>シッパイ</t>
    </rPh>
    <phoneticPr fontId="3"/>
  </si>
  <si>
    <t>ERROR&lt;tab&gt;編集開始に失敗しました : &lt;ADAM DB接続情報&gt;</t>
    <phoneticPr fontId="3"/>
  </si>
  <si>
    <t>ERROR&lt;tab&gt;編集終了に失敗しました : &lt;ADAM DB接続情報&gt;</t>
    <rPh sb="12" eb="14">
      <t>シュウリョウ</t>
    </rPh>
    <phoneticPr fontId="3"/>
  </si>
  <si>
    <t>ADAMデータ格納DBへの編集終了に失敗した</t>
    <rPh sb="7" eb="9">
      <t>カクノウ</t>
    </rPh>
    <rPh sb="13" eb="15">
      <t>ヘンシュウ</t>
    </rPh>
    <rPh sb="15" eb="17">
      <t>シュウリョウ</t>
    </rPh>
    <rPh sb="18" eb="20">
      <t>シッパイ</t>
    </rPh>
    <phoneticPr fontId="3"/>
  </si>
  <si>
    <t>ツールによるレコード追加日時</t>
    <rPh sb="10" eb="12">
      <t>ツイカ</t>
    </rPh>
    <rPh sb="12" eb="14">
      <t>ニチジ</t>
    </rPh>
    <phoneticPr fontId="3"/>
  </si>
  <si>
    <t>1 (新規作成)</t>
    <phoneticPr fontId="3"/>
  </si>
  <si>
    <t>&lt;null&gt;</t>
    <phoneticPr fontId="3"/>
  </si>
  <si>
    <t>道路リンクのOID</t>
    <rPh sb="0" eb="2">
      <t>ドウロ</t>
    </rPh>
    <phoneticPr fontId="3"/>
  </si>
  <si>
    <t>ROAD_LINK に紐づく LANE_LINK のGID</t>
    <rPh sb="11" eb="12">
      <t>ヒモ</t>
    </rPh>
    <phoneticPr fontId="3"/>
  </si>
  <si>
    <t>1: 順方向 or 2: 逆方向</t>
    <rPh sb="3" eb="6">
      <t>ジュンホウコウ</t>
    </rPh>
    <rPh sb="13" eb="14">
      <t>ギャク</t>
    </rPh>
    <rPh sb="14" eb="16">
      <t>ホウコウ</t>
    </rPh>
    <phoneticPr fontId="3"/>
  </si>
  <si>
    <t xml:space="preserve">・道路リンクと車線リンクの紐付け関係は、ADAM DBと同じユーザの REL_ROAD_LINK_LANE_LINK に出力される。 </t>
    <rPh sb="1" eb="3">
      <t>ドウロ</t>
    </rPh>
    <rPh sb="7" eb="9">
      <t>シャセン</t>
    </rPh>
    <rPh sb="13" eb="15">
      <t>ヒモヅ</t>
    </rPh>
    <rPh sb="16" eb="18">
      <t>カンケイ</t>
    </rPh>
    <rPh sb="28" eb="29">
      <t>オナ</t>
    </rPh>
    <rPh sb="60" eb="62">
      <t>シュツリョク</t>
    </rPh>
    <phoneticPr fontId="73"/>
  </si>
  <si>
    <t>車線リンク / 道路リンクの紐付け(マッチング)処理</t>
    <rPh sb="0" eb="2">
      <t>シャセン</t>
    </rPh>
    <rPh sb="8" eb="10">
      <t>ドウロ</t>
    </rPh>
    <rPh sb="14" eb="16">
      <t>ヒモヅ</t>
    </rPh>
    <rPh sb="24" eb="26">
      <t>ショリ</t>
    </rPh>
    <phoneticPr fontId="3"/>
  </si>
  <si>
    <t>2.1.</t>
    <phoneticPr fontId="3"/>
  </si>
  <si>
    <t>車線リンクから道路リンクをカットする。</t>
    <rPh sb="0" eb="2">
      <t>シャセン</t>
    </rPh>
    <rPh sb="7" eb="9">
      <t>ドウロ</t>
    </rPh>
    <phoneticPr fontId="3"/>
  </si>
  <si>
    <t>道路リンクから見た車線リンクのカバー率を算出する。</t>
    <rPh sb="0" eb="2">
      <t>ドウロ</t>
    </rPh>
    <rPh sb="7" eb="8">
      <t>ミ</t>
    </rPh>
    <rPh sb="9" eb="11">
      <t>シャセン</t>
    </rPh>
    <rPh sb="18" eb="19">
      <t>リツ</t>
    </rPh>
    <rPh sb="20" eb="22">
      <t>サンシュツ</t>
    </rPh>
    <phoneticPr fontId="3"/>
  </si>
  <si>
    <t>カバー率 = 車線リンクを道路リンク範囲でカットした線の長さ / 車線リンクの線の長さ</t>
    <rPh sb="3" eb="4">
      <t>リツ</t>
    </rPh>
    <rPh sb="7" eb="9">
      <t>シャセン</t>
    </rPh>
    <rPh sb="13" eb="15">
      <t>ドウロ</t>
    </rPh>
    <rPh sb="18" eb="20">
      <t>ハンイ</t>
    </rPh>
    <rPh sb="26" eb="27">
      <t>セン</t>
    </rPh>
    <rPh sb="28" eb="29">
      <t>ナガ</t>
    </rPh>
    <rPh sb="33" eb="35">
      <t>シャセン</t>
    </rPh>
    <rPh sb="39" eb="40">
      <t>セン</t>
    </rPh>
    <rPh sb="41" eb="42">
      <t>ナガ</t>
    </rPh>
    <phoneticPr fontId="3"/>
  </si>
  <si>
    <t>として計算する。</t>
    <rPh sb="3" eb="5">
      <t>ケイサン</t>
    </rPh>
    <phoneticPr fontId="3"/>
  </si>
  <si>
    <t>2.2. で切った道路リンクと車線リンクとの最も遠い距離を算出する。</t>
    <rPh sb="6" eb="7">
      <t>キ</t>
    </rPh>
    <rPh sb="9" eb="11">
      <t>ドウロ</t>
    </rPh>
    <rPh sb="15" eb="17">
      <t>シャセン</t>
    </rPh>
    <rPh sb="22" eb="23">
      <t>モット</t>
    </rPh>
    <rPh sb="24" eb="25">
      <t>トオ</t>
    </rPh>
    <rPh sb="26" eb="28">
      <t>キョリ</t>
    </rPh>
    <rPh sb="29" eb="31">
      <t>サンシュツ</t>
    </rPh>
    <phoneticPr fontId="3"/>
  </si>
  <si>
    <t>2.4.</t>
    <phoneticPr fontId="3"/>
  </si>
  <si>
    <t>2.1. で求めた"カバー率" と 2.3. で求めた"距離" からマッチング率を計算する。</t>
    <rPh sb="6" eb="7">
      <t>モト</t>
    </rPh>
    <rPh sb="13" eb="14">
      <t>リツ</t>
    </rPh>
    <rPh sb="24" eb="25">
      <t>モト</t>
    </rPh>
    <rPh sb="28" eb="30">
      <t>キョリ</t>
    </rPh>
    <rPh sb="39" eb="40">
      <t>リツ</t>
    </rPh>
    <rPh sb="41" eb="43">
      <t>ケイサン</t>
    </rPh>
    <phoneticPr fontId="3"/>
  </si>
  <si>
    <t>1. で取得した道路リンクに1つ1つに対して、マッチングレートを算出する。</t>
    <rPh sb="4" eb="6">
      <t>シュトク</t>
    </rPh>
    <rPh sb="8" eb="10">
      <t>ドウロ</t>
    </rPh>
    <rPh sb="19" eb="20">
      <t>タイ</t>
    </rPh>
    <rPh sb="32" eb="34">
      <t>サンシュツ</t>
    </rPh>
    <phoneticPr fontId="3"/>
  </si>
  <si>
    <t>車線リンク↔道路リンクの紐付けとする。</t>
    <rPh sb="0" eb="2">
      <t>シャセン</t>
    </rPh>
    <rPh sb="6" eb="8">
      <t>ドウロ</t>
    </rPh>
    <rPh sb="12" eb="14">
      <t>ヒモヅ</t>
    </rPh>
    <phoneticPr fontId="3"/>
  </si>
  <si>
    <t>←</t>
    <phoneticPr fontId="3"/>
  </si>
  <si>
    <t>紐付け処理フロー</t>
    <rPh sb="0" eb="2">
      <t>ヒモヅ</t>
    </rPh>
    <rPh sb="3" eb="5">
      <t>ショリ</t>
    </rPh>
    <phoneticPr fontId="3"/>
  </si>
  <si>
    <t>(任意)</t>
    <rPh sb="1" eb="3">
      <t>ニンイ</t>
    </rPh>
    <phoneticPr fontId="3"/>
  </si>
  <si>
    <t>INFO</t>
    <phoneticPr fontId="3"/>
  </si>
  <si>
    <t>以下は、実行時にSiNDY FREE STYLE ログへ出力されるメッセージとなる。</t>
    <rPh sb="0" eb="2">
      <t>イカ</t>
    </rPh>
    <rPh sb="4" eb="7">
      <t>ジッコウジ</t>
    </rPh>
    <rPh sb="28" eb="30">
      <t>シュツリョク</t>
    </rPh>
    <phoneticPr fontId="3"/>
  </si>
  <si>
    <t>紐づく道路リンクが見つかりませんでした</t>
    <rPh sb="0" eb="1">
      <t>ヒモ</t>
    </rPh>
    <rPh sb="3" eb="5">
      <t>ドウロ</t>
    </rPh>
    <rPh sb="9" eb="10">
      <t>ミ</t>
    </rPh>
    <phoneticPr fontId="3"/>
  </si>
  <si>
    <t>WARN</t>
    <phoneticPr fontId="3"/>
  </si>
  <si>
    <t>WinLib</t>
    <phoneticPr fontId="3"/>
  </si>
  <si>
    <t>crd_cnv</t>
    <phoneticPr fontId="3"/>
  </si>
  <si>
    <t>コンテンツ本部 道路ＤＢ制作部 第一制作Ｇ</t>
    <phoneticPr fontId="3"/>
  </si>
  <si>
    <t>SiNDY-u 系ツール  (バッチ系ツール)</t>
    <rPh sb="8" eb="9">
      <t>ケイ</t>
    </rPh>
    <rPh sb="18" eb="19">
      <t>ケイ</t>
    </rPh>
    <phoneticPr fontId="3"/>
  </si>
  <si>
    <t>ADAMデータ整備</t>
    <rPh sb="7" eb="9">
      <t>セイビ</t>
    </rPh>
    <phoneticPr fontId="3"/>
  </si>
  <si>
    <t>マッチング元となるフィーチャクラス</t>
    <rPh sb="5" eb="6">
      <t>モト</t>
    </rPh>
    <phoneticPr fontId="3"/>
  </si>
  <si>
    <t>e.g.</t>
    <phoneticPr fontId="65"/>
  </si>
  <si>
    <t>紐付け対象道路リンク検索条件(Where) を指定する</t>
    <rPh sb="0" eb="2">
      <t>ヒモヅ</t>
    </rPh>
    <rPh sb="3" eb="5">
      <t>タイショウ</t>
    </rPh>
    <rPh sb="5" eb="7">
      <t>ドウロ</t>
    </rPh>
    <rPh sb="10" eb="12">
      <t>ケンサク</t>
    </rPh>
    <rPh sb="12" eb="14">
      <t>ジョウケン</t>
    </rPh>
    <rPh sb="23" eb="25">
      <t>シテイ</t>
    </rPh>
    <phoneticPr fontId="3"/>
  </si>
  <si>
    <t>ここで指定した条件を満たさない道路リンクは紐付け判定の対象としない。</t>
    <rPh sb="3" eb="5">
      <t>シテイ</t>
    </rPh>
    <rPh sb="7" eb="9">
      <t>ジョウケン</t>
    </rPh>
    <rPh sb="10" eb="11">
      <t>ミ</t>
    </rPh>
    <rPh sb="15" eb="17">
      <t>ドウロ</t>
    </rPh>
    <rPh sb="21" eb="23">
      <t>ヒモヅ</t>
    </rPh>
    <rPh sb="24" eb="26">
      <t>ハンテイ</t>
    </rPh>
    <rPh sb="27" eb="29">
      <t>タイショウ</t>
    </rPh>
    <phoneticPr fontId="3"/>
  </si>
  <si>
    <t>本オプションを指定しない場合は、全ての道路リンクが紐付け判定対象とする。</t>
    <rPh sb="0" eb="1">
      <t>ホン</t>
    </rPh>
    <rPh sb="7" eb="9">
      <t>シテイ</t>
    </rPh>
    <rPh sb="12" eb="14">
      <t>バアイ</t>
    </rPh>
    <rPh sb="16" eb="17">
      <t>スベ</t>
    </rPh>
    <rPh sb="19" eb="21">
      <t>ドウロ</t>
    </rPh>
    <rPh sb="25" eb="27">
      <t>ヒモヅ</t>
    </rPh>
    <rPh sb="28" eb="30">
      <t>ハンテイ</t>
    </rPh>
    <rPh sb="30" eb="32">
      <t>タイショウ</t>
    </rPh>
    <phoneticPr fontId="3"/>
  </si>
  <si>
    <t>本ツールは、ADAMの地図整備で必要となる、道路リンク・車線リンク間の紐付きを判定(マッチング)し、</t>
    <rPh sb="0" eb="1">
      <t>ホン</t>
    </rPh>
    <rPh sb="11" eb="13">
      <t>チズ</t>
    </rPh>
    <rPh sb="13" eb="15">
      <t>セイビ</t>
    </rPh>
    <rPh sb="16" eb="18">
      <t>ヒツヨウ</t>
    </rPh>
    <rPh sb="22" eb="24">
      <t>ドウロ</t>
    </rPh>
    <rPh sb="28" eb="30">
      <t>シャセン</t>
    </rPh>
    <rPh sb="33" eb="34">
      <t>カン</t>
    </rPh>
    <rPh sb="35" eb="37">
      <t>ヒモヅ</t>
    </rPh>
    <rPh sb="39" eb="41">
      <t>ハンテイ</t>
    </rPh>
    <phoneticPr fontId="66"/>
  </si>
  <si>
    <t>5.2. 編集対象テーブル更新</t>
    <rPh sb="5" eb="9">
      <t>ヘンシュウタイショウ</t>
    </rPh>
    <rPh sb="13" eb="15">
      <t>コウシン</t>
    </rPh>
    <phoneticPr fontId="73"/>
  </si>
  <si>
    <t>5.1. 子バージョン作成</t>
    <rPh sb="5" eb="6">
      <t>コ</t>
    </rPh>
    <rPh sb="11" eb="13">
      <t>サクセイ</t>
    </rPh>
    <phoneticPr fontId="73"/>
  </si>
  <si>
    <t>子バージョン名</t>
    <rPh sb="0" eb="1">
      <t>コ</t>
    </rPh>
    <rPh sb="6" eb="7">
      <t>メイ</t>
    </rPh>
    <phoneticPr fontId="3"/>
  </si>
  <si>
    <t>・本ツールでの処理は"--adam_db"オプションで指定したバージョンから作成した子バージョンに対して行う。</t>
    <rPh sb="1" eb="2">
      <t>ホン</t>
    </rPh>
    <rPh sb="7" eb="9">
      <t>ショリ</t>
    </rPh>
    <rPh sb="27" eb="29">
      <t>シテイ</t>
    </rPh>
    <rPh sb="38" eb="40">
      <t>サクセイ</t>
    </rPh>
    <rPh sb="42" eb="43">
      <t>コ</t>
    </rPh>
    <rPh sb="49" eb="50">
      <t>タイ</t>
    </rPh>
    <rPh sb="52" eb="53">
      <t>オコナ</t>
    </rPh>
    <phoneticPr fontId="3"/>
  </si>
  <si>
    <t>・道路リンクの紐付け情報は1車線リンクにつき１レコードのみ出力することとする。</t>
    <rPh sb="1" eb="3">
      <t>ドウロ</t>
    </rPh>
    <rPh sb="7" eb="9">
      <t>ヒモヅ</t>
    </rPh>
    <rPh sb="10" eb="12">
      <t>ジョウホウ</t>
    </rPh>
    <rPh sb="14" eb="16">
      <t>シャセン</t>
    </rPh>
    <rPh sb="29" eb="31">
      <t>シュツリョク</t>
    </rPh>
    <phoneticPr fontId="3"/>
  </si>
  <si>
    <t>出力値</t>
    <rPh sb="0" eb="3">
      <t>シュツリョクアタイ</t>
    </rPh>
    <phoneticPr fontId="3"/>
  </si>
  <si>
    <t>1 (順方向)</t>
    <rPh sb="3" eb="6">
      <t>ジュンホウコウ</t>
    </rPh>
    <phoneticPr fontId="3"/>
  </si>
  <si>
    <t>5. 紐付け処理仕様</t>
    <rPh sb="3" eb="5">
      <t>ヒモヅ</t>
    </rPh>
    <rPh sb="6" eb="8">
      <t>ショリ</t>
    </rPh>
    <rPh sb="8" eb="10">
      <t>シヨウ</t>
    </rPh>
    <phoneticPr fontId="3"/>
  </si>
  <si>
    <t>・"--adam_db" オプションで指定された接続先DBがバージョン非対応である場合、処理を行わず処理ログにエラーを出力する</t>
    <rPh sb="19" eb="21">
      <t>シテイ</t>
    </rPh>
    <rPh sb="24" eb="26">
      <t>セツゾク</t>
    </rPh>
    <rPh sb="26" eb="27">
      <t>サキ</t>
    </rPh>
    <rPh sb="35" eb="38">
      <t>ヒタイオウ</t>
    </rPh>
    <rPh sb="41" eb="43">
      <t>バアイ</t>
    </rPh>
    <rPh sb="44" eb="46">
      <t>ショリ</t>
    </rPh>
    <rPh sb="47" eb="48">
      <t>オコナ</t>
    </rPh>
    <rPh sb="50" eb="52">
      <t>ショリ</t>
    </rPh>
    <rPh sb="59" eb="61">
      <t>シュツリョク</t>
    </rPh>
    <phoneticPr fontId="3"/>
  </si>
  <si>
    <t>コンテンツ本部 
道路ＤＢ制作部 第一制作Ｇ</t>
    <rPh sb="5" eb="7">
      <t>ホンブ</t>
    </rPh>
    <rPh sb="9" eb="11">
      <t>ドウロ</t>
    </rPh>
    <rPh sb="13" eb="15">
      <t>セイサク</t>
    </rPh>
    <rPh sb="15" eb="16">
      <t>ブ</t>
    </rPh>
    <rPh sb="17" eb="19">
      <t>ダイイチ</t>
    </rPh>
    <rPh sb="19" eb="21">
      <t>セイサク</t>
    </rPh>
    <phoneticPr fontId="3"/>
  </si>
  <si>
    <t>フィーチャクラス/テーブル名</t>
    <rPh sb="13" eb="14">
      <t>メイ</t>
    </rPh>
    <phoneticPr fontId="3"/>
  </si>
  <si>
    <t>関連フィーチャクラス/テーブル</t>
    <rPh sb="0" eb="2">
      <t>カンレン</t>
    </rPh>
    <phoneticPr fontId="3"/>
  </si>
  <si>
    <t>・作成される子バージョンの名称は以下の通りとする。</t>
    <rPh sb="1" eb="3">
      <t>サクセイ</t>
    </rPh>
    <rPh sb="6" eb="7">
      <t>コ</t>
    </rPh>
    <rPh sb="13" eb="15">
      <t>メイショウ</t>
    </rPh>
    <rPh sb="16" eb="18">
      <t>イカ</t>
    </rPh>
    <rPh sb="19" eb="20">
      <t>トオ</t>
    </rPh>
    <phoneticPr fontId="3"/>
  </si>
  <si>
    <r>
      <t xml:space="preserve">この際、条件( </t>
    </r>
    <r>
      <rPr>
        <sz val="10"/>
        <color rgb="FFFF0000"/>
        <rFont val="メイリオ"/>
        <family val="3"/>
        <charset val="128"/>
      </rPr>
      <t xml:space="preserve">target_road_where オプションで指定 </t>
    </r>
    <r>
      <rPr>
        <sz val="10"/>
        <rFont val="メイリオ"/>
        <family val="3"/>
        <charset val="128"/>
      </rPr>
      <t>) に満たさない道路リンクは取得対象外とする。</t>
    </r>
    <rPh sb="2" eb="3">
      <t>サイ</t>
    </rPh>
    <rPh sb="4" eb="6">
      <t>ジョウケン</t>
    </rPh>
    <rPh sb="32" eb="34">
      <t>シテイ</t>
    </rPh>
    <rPh sb="38" eb="39">
      <t>ミ</t>
    </rPh>
    <rPh sb="43" eb="45">
      <t>ドウロ</t>
    </rPh>
    <rPh sb="49" eb="51">
      <t>シュトク</t>
    </rPh>
    <rPh sb="51" eb="53">
      <t>タイショウ</t>
    </rPh>
    <rPh sb="53" eb="54">
      <t>ガイ</t>
    </rPh>
    <phoneticPr fontId="3"/>
  </si>
  <si>
    <t>として計算する。(下記だとカバー率は70%くらいになるイメージ)</t>
    <rPh sb="3" eb="5">
      <t>ケイサン</t>
    </rPh>
    <rPh sb="9" eb="11">
      <t>カキ</t>
    </rPh>
    <rPh sb="16" eb="17">
      <t>リツ</t>
    </rPh>
    <phoneticPr fontId="3"/>
  </si>
  <si>
    <t>指定可能なメッシュは２次メッシュ(ベースメッシュ)のみとする</t>
    <rPh sb="0" eb="4">
      <t>シテイカノウ</t>
    </rPh>
    <rPh sb="11" eb="12">
      <t>ジ</t>
    </rPh>
    <phoneticPr fontId="65"/>
  </si>
  <si>
    <t>本シートは CreateAdamRoadLinkage（以下、本ツール）に実装される機能の詳細について記したものである。</t>
    <rPh sb="0" eb="1">
      <t>ホン</t>
    </rPh>
    <rPh sb="28" eb="30">
      <t>イカ</t>
    </rPh>
    <rPh sb="31" eb="32">
      <t>ホン</t>
    </rPh>
    <rPh sb="37" eb="39">
      <t>ジッソウ</t>
    </rPh>
    <rPh sb="42" eb="44">
      <t>キノウ</t>
    </rPh>
    <rPh sb="45" eb="47">
      <t>ショウサイ</t>
    </rPh>
    <rPh sb="51" eb="52">
      <t>シル</t>
    </rPh>
    <phoneticPr fontId="3"/>
  </si>
  <si>
    <t>CreateAdamRoadLinkage.exe</t>
  </si>
  <si>
    <t>CreateAdamRoadLinkage_YYMMDDHHMMSS_run.log</t>
  </si>
  <si>
    <t>CreateAdamRoadLinkage_YYMMDDHHMMSS_err.log</t>
  </si>
  <si>
    <t>下記の例だと、Road_Link 100,101,102,103 が対象となる。</t>
    <rPh sb="0" eb="2">
      <t>カキ</t>
    </rPh>
    <rPh sb="3" eb="4">
      <t>レイ</t>
    </rPh>
    <rPh sb="34" eb="36">
      <t>タイショウ</t>
    </rPh>
    <phoneticPr fontId="3"/>
  </si>
  <si>
    <t>左図、レイヤ名右側の番号は、</t>
    <rPh sb="0" eb="2">
      <t>サズ</t>
    </rPh>
    <rPh sb="6" eb="7">
      <t>メイ</t>
    </rPh>
    <rPh sb="7" eb="9">
      <t>ミギガワ</t>
    </rPh>
    <rPh sb="10" eb="12">
      <t>バンゴウ</t>
    </rPh>
    <phoneticPr fontId="3"/>
  </si>
  <si>
    <t>Road_Link : [OID], Lane_Link :[GLOBALID] の値を示す</t>
    <rPh sb="42" eb="43">
      <t>アタイ</t>
    </rPh>
    <rPh sb="44" eb="45">
      <t>シメ</t>
    </rPh>
    <phoneticPr fontId="3"/>
  </si>
  <si>
    <t>カットに失敗した道路リンクは紐付け対象外となる。</t>
    <rPh sb="4" eb="6">
      <t>シッパイ</t>
    </rPh>
    <rPh sb="8" eb="10">
      <t>ドウロ</t>
    </rPh>
    <phoneticPr fontId="3"/>
  </si>
  <si>
    <t>※逆向き判定</t>
    <rPh sb="1" eb="3">
      <t>ギャクム</t>
    </rPh>
    <rPh sb="4" eb="6">
      <t>ハンテイ</t>
    </rPh>
    <phoneticPr fontId="3"/>
  </si>
  <si>
    <t>車線リンク上の相対位置を判定し、BよりAの方が車線リンクの始点に近い位置にあれば、</t>
    <rPh sb="0" eb="2">
      <t>シャセン</t>
    </rPh>
    <rPh sb="5" eb="6">
      <t>ジョウ</t>
    </rPh>
    <rPh sb="7" eb="11">
      <t>ソウタイイチ</t>
    </rPh>
    <rPh sb="12" eb="14">
      <t>ハンテイ</t>
    </rPh>
    <rPh sb="21" eb="22">
      <t>ホウ</t>
    </rPh>
    <rPh sb="23" eb="25">
      <t>シャセン</t>
    </rPh>
    <rPh sb="29" eb="31">
      <t>シテン</t>
    </rPh>
    <rPh sb="32" eb="33">
      <t>チカ</t>
    </rPh>
    <rPh sb="34" eb="36">
      <t>イチ</t>
    </rPh>
    <phoneticPr fontId="3"/>
  </si>
  <si>
    <t>車線リンクと道路リンクは逆向きと判定する。</t>
    <rPh sb="0" eb="2">
      <t>シャセン</t>
    </rPh>
    <rPh sb="6" eb="8">
      <t>ドウロ</t>
    </rPh>
    <rPh sb="12" eb="14">
      <t>ギャクム</t>
    </rPh>
    <rPh sb="16" eb="18">
      <t>ハンテイ</t>
    </rPh>
    <phoneticPr fontId="3"/>
  </si>
  <si>
    <r>
      <t>このとき、道路リンクと車線リンクが逆向き(</t>
    </r>
    <r>
      <rPr>
        <sz val="10"/>
        <color rgb="FFFF0000"/>
        <rFont val="メイリオ"/>
        <family val="3"/>
        <charset val="128"/>
      </rPr>
      <t>※</t>
    </r>
    <r>
      <rPr>
        <sz val="10"/>
        <rFont val="メイリオ"/>
        <family val="3"/>
        <charset val="128"/>
      </rPr>
      <t>)の場合は、カットに失敗する。</t>
    </r>
    <rPh sb="5" eb="7">
      <t>ドウロ</t>
    </rPh>
    <rPh sb="11" eb="13">
      <t>シャセン</t>
    </rPh>
    <rPh sb="17" eb="19">
      <t>ギャクム</t>
    </rPh>
    <rPh sb="24" eb="26">
      <t>バアイ</t>
    </rPh>
    <rPh sb="32" eb="34">
      <t>シッパイ</t>
    </rPh>
    <phoneticPr fontId="3"/>
  </si>
  <si>
    <t>道路リンクの始点・終点から車線リンクへ投影した点(A, B)を求める</t>
    <rPh sb="0" eb="2">
      <t>ドウロ</t>
    </rPh>
    <rPh sb="6" eb="8">
      <t>シテン</t>
    </rPh>
    <rPh sb="9" eb="11">
      <t>シュウテン</t>
    </rPh>
    <rPh sb="13" eb="15">
      <t>シャセン</t>
    </rPh>
    <rPh sb="19" eb="21">
      <t>トウエイ</t>
    </rPh>
    <rPh sb="23" eb="24">
      <t>テン</t>
    </rPh>
    <rPh sb="31" eb="32">
      <t>モト</t>
    </rPh>
    <phoneticPr fontId="3"/>
  </si>
  <si>
    <t>始点から投影された点(A)と終点から投影された点(B)において、</t>
    <rPh sb="0" eb="2">
      <t>シテン</t>
    </rPh>
    <rPh sb="4" eb="6">
      <t>トウエイ</t>
    </rPh>
    <rPh sb="9" eb="10">
      <t>テン</t>
    </rPh>
    <rPh sb="14" eb="16">
      <t>シュウテン</t>
    </rPh>
    <rPh sb="18" eb="20">
      <t>トウエイ</t>
    </rPh>
    <rPh sb="23" eb="24">
      <t>テン</t>
    </rPh>
    <phoneticPr fontId="3"/>
  </si>
  <si>
    <t>出力しない</t>
    <rPh sb="0" eb="2">
      <t>シュツリョク</t>
    </rPh>
    <phoneticPr fontId="3"/>
  </si>
  <si>
    <t>プロジェクト名： 自動運転支援マップ(ADAM)
ツール名：CreateAdamRoadLinkage</t>
    <rPh sb="6" eb="7">
      <t>メイ</t>
    </rPh>
    <rPh sb="9" eb="13">
      <t>ジドウウンテン</t>
    </rPh>
    <rPh sb="13" eb="15">
      <t>シエン</t>
    </rPh>
    <rPh sb="28" eb="29">
      <t>メイ</t>
    </rPh>
    <phoneticPr fontId="3"/>
  </si>
  <si>
    <t>http://preon.mr.ipc.pioneer.co.jp/svn/release/trunk/public/SiNDY-b/Documents/data_model/道路_パラメータ表.xls</t>
    <phoneticPr fontId="65"/>
  </si>
  <si>
    <r>
      <t>道路リンクの</t>
    </r>
    <r>
      <rPr>
        <b/>
        <sz val="10"/>
        <rFont val="メイリオ"/>
        <family val="3"/>
        <charset val="128"/>
      </rPr>
      <t>「一方通行種別コード」</t>
    </r>
    <r>
      <rPr>
        <sz val="10"/>
        <rFont val="メイリオ"/>
        <family val="3"/>
        <charset val="128"/>
      </rPr>
      <t>の値に応じて以下のようにマッチングレートを算出する</t>
    </r>
    <rPh sb="0" eb="2">
      <t>ドウロ</t>
    </rPh>
    <rPh sb="18" eb="19">
      <t>アタイ</t>
    </rPh>
    <rPh sb="20" eb="21">
      <t>オウ</t>
    </rPh>
    <rPh sb="23" eb="25">
      <t>イカ</t>
    </rPh>
    <rPh sb="38" eb="40">
      <t>サンシュツ</t>
    </rPh>
    <phoneticPr fontId="3"/>
  </si>
  <si>
    <t>● 条件なし一方通行（逆方向）/ 条件付き一方通行（逆方向）</t>
    <phoneticPr fontId="3"/>
  </si>
  <si>
    <t>そのまま以下の処理(2.1.-)を行う</t>
    <rPh sb="4" eb="6">
      <t>イカ</t>
    </rPh>
    <rPh sb="7" eb="9">
      <t>ショリ</t>
    </rPh>
    <rPh sb="17" eb="18">
      <t>オコナ</t>
    </rPh>
    <phoneticPr fontId="3"/>
  </si>
  <si>
    <r>
      <t>道路リンクの向きを</t>
    </r>
    <r>
      <rPr>
        <sz val="10"/>
        <color rgb="FFFF0000"/>
        <rFont val="メイリオ"/>
        <family val="3"/>
        <charset val="128"/>
      </rPr>
      <t>逆向き</t>
    </r>
    <r>
      <rPr>
        <sz val="10"/>
        <rFont val="メイリオ"/>
        <family val="3"/>
        <charset val="128"/>
      </rPr>
      <t>にしてマッチング処理(2.1-)を行う</t>
    </r>
    <rPh sb="0" eb="2">
      <t>ドウロ</t>
    </rPh>
    <rPh sb="6" eb="7">
      <t>ム</t>
    </rPh>
    <rPh sb="9" eb="11">
      <t>ギャクム</t>
    </rPh>
    <rPh sb="20" eb="22">
      <t>ショリ</t>
    </rPh>
    <rPh sb="29" eb="30">
      <t>オコナ</t>
    </rPh>
    <phoneticPr fontId="3"/>
  </si>
  <si>
    <t>マッチングレートが高い方をその道路リンクのマッチング率とする</t>
    <rPh sb="9" eb="10">
      <t>タカ</t>
    </rPh>
    <rPh sb="11" eb="12">
      <t>ホウ</t>
    </rPh>
    <rPh sb="15" eb="17">
      <t>ドウロ</t>
    </rPh>
    <rPh sb="26" eb="27">
      <t>リツ</t>
    </rPh>
    <phoneticPr fontId="3"/>
  </si>
  <si>
    <r>
      <t>道路リンクの向きが、「順方向(そのまま)」、「逆方向(逆向きへ変換)」の</t>
    </r>
    <r>
      <rPr>
        <sz val="10"/>
        <color rgb="FFFF0000"/>
        <rFont val="メイリオ"/>
        <family val="3"/>
        <charset val="128"/>
      </rPr>
      <t>両パターンでマッチング処理を行い</t>
    </r>
    <r>
      <rPr>
        <sz val="10"/>
        <rFont val="メイリオ"/>
        <family val="3"/>
        <charset val="128"/>
      </rPr>
      <t>、</t>
    </r>
    <rPh sb="0" eb="2">
      <t>ドウロ</t>
    </rPh>
    <rPh sb="6" eb="7">
      <t>ム</t>
    </rPh>
    <rPh sb="11" eb="14">
      <t>ジュンホウコウ</t>
    </rPh>
    <rPh sb="23" eb="24">
      <t>ギャク</t>
    </rPh>
    <rPh sb="24" eb="26">
      <t>ホウコウ</t>
    </rPh>
    <rPh sb="27" eb="28">
      <t>ギャク</t>
    </rPh>
    <rPh sb="28" eb="29">
      <t>ム</t>
    </rPh>
    <rPh sb="31" eb="33">
      <t>ヘンカン</t>
    </rPh>
    <rPh sb="36" eb="37">
      <t>リョウ</t>
    </rPh>
    <rPh sb="47" eb="49">
      <t>ショリ</t>
    </rPh>
    <rPh sb="50" eb="51">
      <t>オコナ</t>
    </rPh>
    <phoneticPr fontId="3"/>
  </si>
  <si>
    <t>メッシュコードの指定が不正です(ベースメッシュのみ指定可) : &lt;メッシュコード&gt;</t>
    <phoneticPr fontId="3"/>
  </si>
  <si>
    <t>"--mesh_list"オプションで指定したメッシュコードに2次メッシュ以外のコードが指定されている</t>
    <rPh sb="19" eb="21">
      <t>シテイ</t>
    </rPh>
    <rPh sb="32" eb="33">
      <t>ジ</t>
    </rPh>
    <rPh sb="37" eb="39">
      <t>イガイ</t>
    </rPh>
    <rPh sb="44" eb="46">
      <t>シテイ</t>
    </rPh>
    <phoneticPr fontId="3"/>
  </si>
  <si>
    <t>"--mesh_list"オプションの指定に誤りがないか確認する</t>
    <rPh sb="19" eb="21">
      <t>シテイ</t>
    </rPh>
    <rPh sb="22" eb="23">
      <t>アヤマ</t>
    </rPh>
    <rPh sb="28" eb="30">
      <t>カクニン</t>
    </rPh>
    <phoneticPr fontId="3"/>
  </si>
  <si>
    <t>mesh_list オプション指定が不正です。</t>
    <phoneticPr fontId="3"/>
  </si>
  <si>
    <t>"--mesh_list"オプションで有効なメッシュコードが指定されていない</t>
    <rPh sb="19" eb="21">
      <t>ユウコウ</t>
    </rPh>
    <rPh sb="30" eb="32">
      <t>シテイ</t>
    </rPh>
    <phoneticPr fontId="3"/>
  </si>
  <si>
    <t>&lt;オプション&gt; オプションは必須です。</t>
    <rPh sb="14" eb="16">
      <t>ヒッス</t>
    </rPh>
    <phoneticPr fontId="3"/>
  </si>
  <si>
    <t>必須オプションが指定されていない</t>
    <rPh sb="0" eb="2">
      <t>ヒッス</t>
    </rPh>
    <rPh sb="8" eb="10">
      <t>シテイ</t>
    </rPh>
    <phoneticPr fontId="3"/>
  </si>
  <si>
    <t>必須オプションの指定漏れがないか確認する</t>
    <rPh sb="0" eb="2">
      <t>ヒッス</t>
    </rPh>
    <rPh sb="8" eb="11">
      <t>シテイモ</t>
    </rPh>
    <rPh sb="16" eb="18">
      <t>カクニン</t>
    </rPh>
    <phoneticPr fontId="3"/>
  </si>
  <si>
    <t>道路DBへの接続に失敗しました : &lt;道路DB接続情報&gt;</t>
    <rPh sb="19" eb="21">
      <t>ドウロ</t>
    </rPh>
    <rPh sb="23" eb="25">
      <t>セツゾク</t>
    </rPh>
    <rPh sb="25" eb="27">
      <t>ジョウホウ</t>
    </rPh>
    <phoneticPr fontId="3"/>
  </si>
  <si>
    <t>"--road_db"オプションで指定した接続情報に誤りがある</t>
    <rPh sb="17" eb="19">
      <t>シテイ</t>
    </rPh>
    <rPh sb="21" eb="23">
      <t>セツゾク</t>
    </rPh>
    <rPh sb="23" eb="25">
      <t>ジョウホウ</t>
    </rPh>
    <rPh sb="26" eb="27">
      <t>アヤマ</t>
    </rPh>
    <phoneticPr fontId="3"/>
  </si>
  <si>
    <t>"--adam_db"オプションで指定した接続情報に誤りがある</t>
    <rPh sb="17" eb="19">
      <t>シテイ</t>
    </rPh>
    <rPh sb="21" eb="23">
      <t>セツゾク</t>
    </rPh>
    <rPh sb="23" eb="25">
      <t>ジョウホウ</t>
    </rPh>
    <rPh sb="26" eb="27">
      <t>アヤマ</t>
    </rPh>
    <phoneticPr fontId="3"/>
  </si>
  <si>
    <t>ADAM DBへの接続に失敗しました : &lt;ADAM DB接続情報&gt;</t>
    <rPh sb="29" eb="31">
      <t>セツゾク</t>
    </rPh>
    <rPh sb="31" eb="33">
      <t>ジョウホウ</t>
    </rPh>
    <phoneticPr fontId="3"/>
  </si>
  <si>
    <t>道路リンクのオープンに失敗しました</t>
    <phoneticPr fontId="3"/>
  </si>
  <si>
    <t>"--road_db"オプションで指定したDBに道路リンクが存在しない</t>
    <rPh sb="17" eb="19">
      <t>シテイ</t>
    </rPh>
    <rPh sb="24" eb="26">
      <t>ドウロ</t>
    </rPh>
    <rPh sb="30" eb="32">
      <t>ソンザイ</t>
    </rPh>
    <phoneticPr fontId="3"/>
  </si>
  <si>
    <t>ベースメッシュのオープンに失敗しました</t>
    <phoneticPr fontId="3"/>
  </si>
  <si>
    <t>"--road_db"オプションで指定したDBにベースメッシュが存在しない</t>
    <rPh sb="17" eb="19">
      <t>シテイ</t>
    </rPh>
    <rPh sb="32" eb="34">
      <t>ソンザイ</t>
    </rPh>
    <phoneticPr fontId="3"/>
  </si>
  <si>
    <t>"--road_db"オプションで指定したDBに道路リンクが存在するか確認する</t>
    <rPh sb="17" eb="19">
      <t>シテイ</t>
    </rPh>
    <rPh sb="24" eb="26">
      <t>ドウロ</t>
    </rPh>
    <rPh sb="30" eb="32">
      <t>ソンザイ</t>
    </rPh>
    <rPh sb="35" eb="37">
      <t>カクニン</t>
    </rPh>
    <phoneticPr fontId="3"/>
  </si>
  <si>
    <t>"--road_db"オプションで指定したDBにベースメッシュが存在するか確認する</t>
    <rPh sb="17" eb="19">
      <t>シテイ</t>
    </rPh>
    <rPh sb="32" eb="34">
      <t>ソンザイ</t>
    </rPh>
    <rPh sb="37" eb="39">
      <t>カクニン</t>
    </rPh>
    <phoneticPr fontId="3"/>
  </si>
  <si>
    <t>車線リンクのオープンに失敗しました</t>
    <phoneticPr fontId="3"/>
  </si>
  <si>
    <t>"--adam_db"オプションで指定したDBに車線リンクが存在しない</t>
    <rPh sb="17" eb="19">
      <t>シテイ</t>
    </rPh>
    <rPh sb="24" eb="26">
      <t>シャセン</t>
    </rPh>
    <rPh sb="30" eb="32">
      <t>ソンザイ</t>
    </rPh>
    <phoneticPr fontId="3"/>
  </si>
  <si>
    <t>"--adam_db"オプションで指定したDBに車線リンクが存在するか確認する</t>
    <rPh sb="17" eb="19">
      <t>シテイ</t>
    </rPh>
    <rPh sb="24" eb="26">
      <t>シャセン</t>
    </rPh>
    <rPh sb="30" eb="32">
      <t>ソンザイ</t>
    </rPh>
    <rPh sb="35" eb="37">
      <t>カクニン</t>
    </rPh>
    <phoneticPr fontId="3"/>
  </si>
  <si>
    <t>道路リンク－車線リンク関連テーブルのオープンに失敗しました</t>
    <phoneticPr fontId="3"/>
  </si>
  <si>
    <t>"--adam_db"オプションで指定したDBに道路リンク－車線リンク関連テーブルが存在しない</t>
    <rPh sb="17" eb="19">
      <t>シテイ</t>
    </rPh>
    <rPh sb="42" eb="44">
      <t>ソンザイ</t>
    </rPh>
    <phoneticPr fontId="3"/>
  </si>
  <si>
    <t>"--adam_db"オプションで指定したDBに道路リンク－車線リンク関連テーブルが存在するか確認する</t>
    <rPh sb="17" eb="19">
      <t>シテイ</t>
    </rPh>
    <rPh sb="24" eb="26">
      <t>ドウロ</t>
    </rPh>
    <rPh sb="30" eb="32">
      <t>シャセン</t>
    </rPh>
    <rPh sb="35" eb="37">
      <t>カンレン</t>
    </rPh>
    <rPh sb="42" eb="44">
      <t>ソンザイ</t>
    </rPh>
    <rPh sb="47" eb="49">
      <t>カクニン</t>
    </rPh>
    <phoneticPr fontId="3"/>
  </si>
  <si>
    <t>道路リンク－車線リンク関連テーブルはバージョン対応ではありません</t>
    <phoneticPr fontId="3"/>
  </si>
  <si>
    <t>道路リンク－車線リンク関連テーブルがバージョン対応ではないため、処理を終了した</t>
    <rPh sb="23" eb="25">
      <t>タイオウ</t>
    </rPh>
    <rPh sb="32" eb="34">
      <t>ショリ</t>
    </rPh>
    <rPh sb="35" eb="37">
      <t>シュウリョウ</t>
    </rPh>
    <phoneticPr fontId="3"/>
  </si>
  <si>
    <t>"--adam_db"オプションで指定したDBの道路リンク－車線リンク関連テーブルを確認する</t>
    <rPh sb="17" eb="19">
      <t>シテイ</t>
    </rPh>
    <rPh sb="24" eb="26">
      <t>ドウロ</t>
    </rPh>
    <rPh sb="30" eb="32">
      <t>シャセン</t>
    </rPh>
    <rPh sb="35" eb="37">
      <t>カンレン</t>
    </rPh>
    <rPh sb="42" eb="44">
      <t>カクニン</t>
    </rPh>
    <phoneticPr fontId="3"/>
  </si>
  <si>
    <t>ERROR&lt;tab&gt;編集に失敗しました : &lt;ADAM DB接続情報&gt;</t>
    <phoneticPr fontId="3"/>
  </si>
  <si>
    <t>ADAMデータ格納DBへの編集に失敗した</t>
    <rPh sb="7" eb="9">
      <t>カクノウ</t>
    </rPh>
    <rPh sb="13" eb="15">
      <t>ヘンシュウ</t>
    </rPh>
    <rPh sb="16" eb="18">
      <t>シッパイ</t>
    </rPh>
    <phoneticPr fontId="3"/>
  </si>
  <si>
    <t>車線リンクの読み込みに失敗しました : &lt;メッシュコード&gt;</t>
    <phoneticPr fontId="3"/>
  </si>
  <si>
    <t>&lt;メッシュコード&gt; 内に存在する車線リンクの読み込みに失敗した</t>
    <rPh sb="10" eb="11">
      <t>ナイ</t>
    </rPh>
    <rPh sb="12" eb="14">
      <t>ソンザイ</t>
    </rPh>
    <rPh sb="16" eb="18">
      <t>シャセン</t>
    </rPh>
    <rPh sb="22" eb="23">
      <t>ヨ</t>
    </rPh>
    <rPh sb="24" eb="25">
      <t>コ</t>
    </rPh>
    <rPh sb="27" eb="29">
      <t>シッパイ</t>
    </rPh>
    <phoneticPr fontId="3"/>
  </si>
  <si>
    <t>道路リンク－車線リンク関連テーブルの追加に失敗しました</t>
    <phoneticPr fontId="3"/>
  </si>
  <si>
    <t>道路リンク－車線リンク関連テーブルの追加に失敗した</t>
    <phoneticPr fontId="3"/>
  </si>
  <si>
    <t>紐づく道路リンクが見つかりました : ROAD_LINK_ID : &lt;道路リンクのOID&gt; (&lt;順方向 or 逆方向&gt;)</t>
    <rPh sb="0" eb="1">
      <t>ヒモ</t>
    </rPh>
    <rPh sb="3" eb="5">
      <t>ドウロ</t>
    </rPh>
    <rPh sb="9" eb="10">
      <t>ミ</t>
    </rPh>
    <rPh sb="35" eb="37">
      <t>ドウロ</t>
    </rPh>
    <rPh sb="48" eb="51">
      <t>ジュンホウコウ</t>
    </rPh>
    <rPh sb="55" eb="58">
      <t>ギャクホウコウ</t>
    </rPh>
    <phoneticPr fontId="3"/>
  </si>
  <si>
    <t>車線リンクの周囲40m の範囲にある道路リンクを紐付け候補として取得する。</t>
    <rPh sb="0" eb="2">
      <t>シャセン</t>
    </rPh>
    <rPh sb="6" eb="8">
      <t>シュウイ</t>
    </rPh>
    <rPh sb="13" eb="15">
      <t>ハンイ</t>
    </rPh>
    <rPh sb="18" eb="20">
      <t>ドウロ</t>
    </rPh>
    <rPh sb="24" eb="26">
      <t>ヒモヅ</t>
    </rPh>
    <rPh sb="27" eb="29">
      <t>コウホ</t>
    </rPh>
    <rPh sb="32" eb="34">
      <t>シュトク</t>
    </rPh>
    <phoneticPr fontId="3"/>
  </si>
  <si>
    <r>
      <t>・車線リンクごとにマッチングする道路リンクを</t>
    </r>
    <r>
      <rPr>
        <sz val="10"/>
        <color theme="9" tint="-0.249977111117893"/>
        <rFont val="メイリオ"/>
        <family val="3"/>
        <charset val="128"/>
      </rPr>
      <t>1つ決定</t>
    </r>
    <r>
      <rPr>
        <sz val="10"/>
        <rFont val="メイリオ"/>
        <family val="3"/>
        <charset val="128"/>
      </rPr>
      <t xml:space="preserve">する </t>
    </r>
    <rPh sb="1" eb="3">
      <t>シャセン</t>
    </rPh>
    <rPh sb="16" eb="18">
      <t>ドウロ</t>
    </rPh>
    <rPh sb="24" eb="26">
      <t>ケッテイ</t>
    </rPh>
    <phoneticPr fontId="3"/>
  </si>
  <si>
    <t>16.2.0.1</t>
    <phoneticPr fontId="3"/>
  </si>
  <si>
    <t>B20-297</t>
    <phoneticPr fontId="3"/>
  </si>
  <si>
    <t>Windows 7 Professional SP1
32bit</t>
    <phoneticPr fontId="3"/>
  </si>
  <si>
    <t>Intel® Core™ i7-3770 CPU @
3.40GHz</t>
    <phoneticPr fontId="3"/>
  </si>
  <si>
    <t>4GB</t>
    <phoneticPr fontId="3"/>
  </si>
  <si>
    <t>初回検証</t>
    <rPh sb="0" eb="4">
      <t>ショカイケンショウ</t>
    </rPh>
    <phoneticPr fontId="3"/>
  </si>
  <si>
    <t>下記テストケースを実施
・SiNDYu-10483
・SiNDYu-10485
・SiNDYu-10486</t>
    <rPh sb="0" eb="2">
      <t>カキ</t>
    </rPh>
    <rPh sb="9" eb="11">
      <t>ジッシ</t>
    </rPh>
    <phoneticPr fontId="3"/>
  </si>
  <si>
    <t>全てのテストケースに合格する</t>
    <rPh sb="0" eb="1">
      <t>スベ</t>
    </rPh>
    <rPh sb="10" eb="12">
      <t>ゴウカク</t>
    </rPh>
    <phoneticPr fontId="3"/>
  </si>
  <si>
    <t>2016/6/17</t>
    <phoneticPr fontId="3"/>
  </si>
  <si>
    <t>全てのテストケースに合格</t>
    <rPh sb="0" eb="1">
      <t>スベ</t>
    </rPh>
    <rPh sb="10" eb="12">
      <t>ゴウカク</t>
    </rPh>
    <phoneticPr fontId="3"/>
  </si>
  <si>
    <t>合</t>
  </si>
  <si>
    <t>村上 翔太朗</t>
    <rPh sb="0" eb="2">
      <t>ムラカミ</t>
    </rPh>
    <rPh sb="3" eb="4">
      <t>ショウ</t>
    </rPh>
    <rPh sb="4" eb="6">
      <t>タロウ</t>
    </rPh>
    <phoneticPr fontId="3"/>
  </si>
  <si>
    <t>不具合改修に伴う検証</t>
    <rPh sb="0" eb="5">
      <t>フグアイカイシュウ</t>
    </rPh>
    <rPh sb="6" eb="7">
      <t>トモナ</t>
    </rPh>
    <rPh sb="8" eb="10">
      <t>ケンショウ</t>
    </rPh>
    <phoneticPr fontId="3"/>
  </si>
  <si>
    <t>2016/6/28</t>
    <phoneticPr fontId="3"/>
  </si>
  <si>
    <t>16.2.0.2</t>
    <phoneticPr fontId="3"/>
  </si>
  <si>
    <t>制作グループでの検証時に見つかったバグや要望に対応</t>
    <rPh sb="0" eb="2">
      <t>セイサク</t>
    </rPh>
    <rPh sb="8" eb="10">
      <t>ケンショウ</t>
    </rPh>
    <rPh sb="10" eb="11">
      <t>ジ</t>
    </rPh>
    <rPh sb="12" eb="13">
      <t>ミ</t>
    </rPh>
    <rPh sb="20" eb="22">
      <t>ヨウボウ</t>
    </rPh>
    <rPh sb="23" eb="25">
      <t>タイオウ</t>
    </rPh>
    <phoneticPr fontId="3"/>
  </si>
  <si>
    <t>OBJECTID</t>
    <phoneticPr fontId="3"/>
  </si>
  <si>
    <t xml:space="preserve">   (車線リンクの一方通行規制は考慮しない。リンクの向きを車線の方向として処理を行う)</t>
    <rPh sb="4" eb="6">
      <t>シャセン</t>
    </rPh>
    <rPh sb="10" eb="16">
      <t>イッポウツウコウキセイ</t>
    </rPh>
    <rPh sb="17" eb="19">
      <t>コウリョ</t>
    </rPh>
    <rPh sb="27" eb="28">
      <t>ム</t>
    </rPh>
    <rPh sb="30" eb="32">
      <t>シャセン</t>
    </rPh>
    <rPh sb="33" eb="35">
      <t>ホウコウ</t>
    </rPh>
    <rPh sb="38" eb="40">
      <t>ショリ</t>
    </rPh>
    <rPh sb="41" eb="42">
      <t>オコナ</t>
    </rPh>
    <phoneticPr fontId="3"/>
  </si>
  <si>
    <t>B</t>
    <phoneticPr fontId="3"/>
  </si>
  <si>
    <t>紐付け処理で車線リンクの一方通行規制を考慮しないよう変更</t>
    <rPh sb="0" eb="2">
      <t>ヒモヅ</t>
    </rPh>
    <rPh sb="3" eb="5">
      <t>ショリ</t>
    </rPh>
    <rPh sb="6" eb="8">
      <t>シャセン</t>
    </rPh>
    <rPh sb="12" eb="18">
      <t>イッポウツウコウキセイ</t>
    </rPh>
    <rPh sb="19" eb="21">
      <t>コウリョ</t>
    </rPh>
    <rPh sb="26" eb="28">
      <t>ヘンコウ</t>
    </rPh>
    <phoneticPr fontId="3"/>
  </si>
  <si>
    <t>16.2.0.3 改修に伴う検証</t>
    <rPh sb="9" eb="11">
      <t>カイシュウ</t>
    </rPh>
    <rPh sb="12" eb="13">
      <t>トモナ</t>
    </rPh>
    <rPh sb="14" eb="16">
      <t>ケンショウ</t>
    </rPh>
    <phoneticPr fontId="3"/>
  </si>
  <si>
    <t>下記テストケースを実施
・SiNDYu-10483</t>
    <rPh sb="0" eb="2">
      <t>カキ</t>
    </rPh>
    <rPh sb="9" eb="11">
      <t>ジッシ</t>
    </rPh>
    <phoneticPr fontId="3"/>
  </si>
  <si>
    <t>2016/10/12</t>
    <phoneticPr fontId="3"/>
  </si>
  <si>
    <t>下記テストケースを実施
・SiNDYu-10930</t>
    <rPh sb="0" eb="2">
      <t>カキ</t>
    </rPh>
    <rPh sb="9" eb="11">
      <t>ジッシ</t>
    </rPh>
    <phoneticPr fontId="3"/>
  </si>
  <si>
    <t>2017/2/14</t>
    <phoneticPr fontId="3"/>
  </si>
  <si>
    <t>17.1.0.4 改修に伴う検証</t>
    <rPh sb="9" eb="11">
      <t>カイシュウ</t>
    </rPh>
    <rPh sb="12" eb="13">
      <t>トモナ</t>
    </rPh>
    <rPh sb="14" eb="16">
      <t>ケンショウ</t>
    </rPh>
    <phoneticPr fontId="3"/>
  </si>
  <si>
    <t>C</t>
    <phoneticPr fontId="3"/>
  </si>
  <si>
    <t>17.1.0.4 改修に伴う検証結果を記入</t>
    <rPh sb="9" eb="11">
      <t>カイシュウ</t>
    </rPh>
    <rPh sb="12" eb="13">
      <t>トモナ</t>
    </rPh>
    <rPh sb="14" eb="16">
      <t>ケンショウ</t>
    </rPh>
    <rPh sb="16" eb="18">
      <t>ケッカ</t>
    </rPh>
    <rPh sb="19" eb="21">
      <t>キニュウ</t>
    </rPh>
    <phoneticPr fontId="3"/>
  </si>
  <si>
    <t>紐付け判定時に車線リンクの一方通行コードを考慮しないように変更</t>
    <phoneticPr fontId="3"/>
  </si>
  <si>
    <t>16.2.0.3</t>
    <phoneticPr fontId="3"/>
  </si>
  <si>
    <t>-</t>
    <phoneticPr fontId="3"/>
  </si>
  <si>
    <t>不正なベースメッシュ指定時にエラーメッセージが正しく表示されないバグを修正</t>
    <phoneticPr fontId="3"/>
  </si>
  <si>
    <t>17.1.0.4</t>
    <phoneticPr fontId="3"/>
  </si>
  <si>
    <t>-</t>
    <phoneticPr fontId="3"/>
  </si>
  <si>
    <t>エラーログにベースメッシュコードを出力するよう変更</t>
    <rPh sb="17" eb="19">
      <t>シュツリョク</t>
    </rPh>
    <rPh sb="23" eb="25">
      <t>ヘンコウ</t>
    </rPh>
    <phoneticPr fontId="3"/>
  </si>
  <si>
    <t>17.1.0.5</t>
    <phoneticPr fontId="3"/>
  </si>
  <si>
    <t>D</t>
    <phoneticPr fontId="3"/>
  </si>
  <si>
    <t>17.1.0.5 改修に伴う検証</t>
    <rPh sb="9" eb="11">
      <t>カイシュウ</t>
    </rPh>
    <rPh sb="12" eb="13">
      <t>トモナ</t>
    </rPh>
    <rPh sb="14" eb="16">
      <t>ケンショウ</t>
    </rPh>
    <phoneticPr fontId="3"/>
  </si>
  <si>
    <t>2017/5/17</t>
    <phoneticPr fontId="3"/>
  </si>
  <si>
    <t>■データ仕様
17.1.0.5 改修に伴うログフォーマット変更を反映
■検証項目表
17.1.0.5 改修に伴う検証結果を記入</t>
    <rPh sb="4" eb="6">
      <t>シヨウ</t>
    </rPh>
    <rPh sb="16" eb="18">
      <t>カイシュウ</t>
    </rPh>
    <rPh sb="19" eb="20">
      <t>トモナ</t>
    </rPh>
    <rPh sb="29" eb="31">
      <t>ヘンコウ</t>
    </rPh>
    <rPh sb="32" eb="34">
      <t>ハンエイ</t>
    </rPh>
    <rPh sb="37" eb="42">
      <t>ケンショウコウモクヒョウ</t>
    </rPh>
    <rPh sb="52" eb="54">
      <t>カイシュウ</t>
    </rPh>
    <rPh sb="55" eb="56">
      <t>トモナ</t>
    </rPh>
    <rPh sb="57" eb="61">
      <t>ケンショウケッカ</t>
    </rPh>
    <rPh sb="62" eb="64">
      <t>キニュウ</t>
    </rPh>
    <phoneticPr fontId="3"/>
  </si>
  <si>
    <t>技術開発本部 第二技術部 第一技術グループ</t>
    <rPh sb="0" eb="4">
      <t>ギジュツカイハツ</t>
    </rPh>
    <rPh sb="4" eb="6">
      <t>ホンブ</t>
    </rPh>
    <rPh sb="7" eb="12">
      <t>ダイニギジュツブ</t>
    </rPh>
    <rPh sb="13" eb="15">
      <t>ダイイチ</t>
    </rPh>
    <rPh sb="15" eb="17">
      <t>ギジュツ</t>
    </rPh>
    <phoneticPr fontId="3"/>
  </si>
  <si>
    <t>E</t>
    <phoneticPr fontId="3"/>
  </si>
  <si>
    <t>コンテンツ本部 
道路ＤＢ制作部 第三制作Ｇ</t>
    <rPh sb="5" eb="7">
      <t>ホンブ</t>
    </rPh>
    <rPh sb="9" eb="11">
      <t>ドウロ</t>
    </rPh>
    <rPh sb="13" eb="15">
      <t>セイサク</t>
    </rPh>
    <rPh sb="15" eb="16">
      <t>ブ</t>
    </rPh>
    <rPh sb="17" eb="18">
      <t>ダイ</t>
    </rPh>
    <rPh sb="18" eb="19">
      <t>サン</t>
    </rPh>
    <rPh sb="19" eb="21">
      <t>セイサク</t>
    </rPh>
    <phoneticPr fontId="3"/>
  </si>
  <si>
    <t>メッシュ境界で同一の紐付けが重複して作成されるバグを修正</t>
    <rPh sb="4" eb="6">
      <t>キョウカイ</t>
    </rPh>
    <rPh sb="7" eb="9">
      <t>ドウイツ</t>
    </rPh>
    <rPh sb="10" eb="12">
      <t>ヒモヅ</t>
    </rPh>
    <rPh sb="14" eb="16">
      <t>チョウフク</t>
    </rPh>
    <rPh sb="18" eb="20">
      <t>サクセイ</t>
    </rPh>
    <rPh sb="26" eb="28">
      <t>シュウセイ</t>
    </rPh>
    <phoneticPr fontId="3"/>
  </si>
  <si>
    <t>17.1.0.6</t>
    <phoneticPr fontId="3"/>
  </si>
  <si>
    <t>17.1.0.6 改修に伴う検証</t>
    <rPh sb="9" eb="11">
      <t>カイシュウ</t>
    </rPh>
    <rPh sb="12" eb="13">
      <t>トモナ</t>
    </rPh>
    <rPh sb="14" eb="16">
      <t>ケンショウ</t>
    </rPh>
    <phoneticPr fontId="3"/>
  </si>
  <si>
    <t>下記テストケースを実施
・SiNDYu-10483
・SiNDYu-11295</t>
    <rPh sb="0" eb="2">
      <t>カキ</t>
    </rPh>
    <rPh sb="9" eb="11">
      <t>ジッシ</t>
    </rPh>
    <phoneticPr fontId="3"/>
  </si>
  <si>
    <t>2017/6/9</t>
    <phoneticPr fontId="3"/>
  </si>
  <si>
    <t>■検証項目表
17.1.0.6 改修に伴う検証結果を記入</t>
    <phoneticPr fontId="3"/>
  </si>
  <si>
    <t>F</t>
    <phoneticPr fontId="3"/>
  </si>
  <si>
    <t>小嶌 直樹</t>
    <rPh sb="0" eb="2">
      <t>コジマ</t>
    </rPh>
    <rPh sb="3" eb="5">
      <t>ナオキ</t>
    </rPh>
    <phoneticPr fontId="3"/>
  </si>
  <si>
    <t>F</t>
    <phoneticPr fontId="3"/>
  </si>
  <si>
    <t>小嶌 直樹</t>
    <rPh sb="0" eb="2">
      <t>コジマ</t>
    </rPh>
    <rPh sb="3" eb="5">
      <t>ナオキ</t>
    </rPh>
    <phoneticPr fontId="3"/>
  </si>
  <si>
    <t>差分更新向け対応により以下を変更
【更新】
・表紙
・改版履歴
・仕様変更管理表
・概要
・機能仕様
・紐付け処理
・データ仕様
・メッセージ一覧
・検証項目書
【追加】
・DRシート_F版</t>
    <rPh sb="0" eb="2">
      <t>サブン</t>
    </rPh>
    <rPh sb="2" eb="4">
      <t>コウシン</t>
    </rPh>
    <rPh sb="4" eb="5">
      <t>ム</t>
    </rPh>
    <rPh sb="6" eb="8">
      <t>タイオウ</t>
    </rPh>
    <rPh sb="11" eb="13">
      <t>イカ</t>
    </rPh>
    <rPh sb="14" eb="16">
      <t>ヘンコウ</t>
    </rPh>
    <rPh sb="42" eb="44">
      <t>ガイヨウ</t>
    </rPh>
    <rPh sb="52" eb="54">
      <t>ヒモヅ</t>
    </rPh>
    <rPh sb="55" eb="57">
      <t>ショリ</t>
    </rPh>
    <rPh sb="62" eb="64">
      <t>シヨウ</t>
    </rPh>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</si>
  <si>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</si>
  <si>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</si>
  <si>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</si>
  <si>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</si>
  <si>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</si>
  <si>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</si>
  <si>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</si>
  <si>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</si>
  <si>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</si>
  <si>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</si>
  <si>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</si>
  <si>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</si>
  <si>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</si>
  <si>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</si>
  <si>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</si>
  <si>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</si>
  <si>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</si>
  <si>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</si>
  <si>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</si>
  <si>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</si>
  <si>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</si>
  <si>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</si>
  <si>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</si>
  <si>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</si>
  <si>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</si>
  <si>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</si>
  <si>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</si>
  <si>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</si>
  <si>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</si>
  <si>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</si>
  <si>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</si>
  <si>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</si>
  <si>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</si>
  <si>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・太枠内の白いセルに必要事項を入力する。</t>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</si>
  <si>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</si>
  <si>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</si>
  <si>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</si>
  <si>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</si>
  <si>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</si>
  <si>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</si>
  <si>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</si>
  <si>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</si>
  <si>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</si>
  <si>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</si>
  <si>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</si>
  <si>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</si>
  <si>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</si>
  <si>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</si>
  <si>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</si>
  <si>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</si>
  <si>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</si>
  <si>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</si>
  <si>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</si>
  <si>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</si>
  <si>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</si>
  <si>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</si>
  <si>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</si>
  <si>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</si>
  <si>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</si>
  <si>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</si>
  <si>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</si>
  <si>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</si>
  <si>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</si>
  <si>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</si>
  <si>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</si>
  <si>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</si>
  <si>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</si>
  <si>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</si>
  <si>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</si>
  <si>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</si>
  <si>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</si>
  <si>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</si>
  <si>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</si>
  <si>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</si>
  <si>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</si>
  <si>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</si>
  <si>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DR種別</t>
    <rPh sb="2" eb="4">
      <t>シュベツ</t>
    </rPh>
    <phoneticPr fontId="3"/>
  </si>
  <si>
    <t>「承認レビュー」を選択する。</t>
    <rPh sb="1" eb="3">
      <t>ショウニン</t>
    </rPh>
    <rPh sb="9" eb="11">
      <t>センタク</t>
    </rPh>
    <phoneticPr fontId="3"/>
  </si>
  <si>
    <t>期間</t>
    <rPh sb="0" eb="2">
      <t>キカン</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</si>
  <si>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</si>
  <si>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</si>
  <si>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</si>
  <si>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目的</t>
    <rPh sb="0" eb="2">
      <t>モクテキ</t>
    </rPh>
    <phoneticPr fontId="3"/>
  </si>
  <si>
    <t>レビューの目的を記入する。</t>
    <rPh sb="5" eb="7">
      <t>モクテキ</t>
    </rPh>
    <rPh sb="8" eb="10">
      <t>キニュウ</t>
    </rPh>
    <phoneticPr fontId="3"/>
  </si>
  <si>
    <t>報告者</t>
    <rPh sb="0" eb="3">
      <t>ホウコクシャ</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</si>
  <si>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</si>
  <si>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</si>
  <si>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</si>
  <si>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</si>
  <si>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</si>
  <si>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</si>
  <si>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</si>
  <si>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</si>
  <si>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</si>
  <si>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</si>
  <si>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</si>
  <si>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</si>
  <si>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</si>
  <si>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</si>
  <si>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</si>
  <si>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</si>
  <si>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</si>
  <si>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</si>
  <si>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</si>
  <si>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t>
    <rPh sb="0" eb="2">
      <t>シテキ</t>
    </rPh>
    <rPh sb="2" eb="4">
      <t>ジユウ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</si>
  <si>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</si>
  <si>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</si>
  <si>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</si>
  <si>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期限</t>
    <rPh sb="0" eb="2">
      <t>キゲン</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</si>
  <si>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</si>
  <si>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</si>
  <si>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</si>
  <si>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</si>
  <si>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</si>
  <si>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</si>
  <si>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</si>
  <si>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</si>
  <si>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</si>
  <si>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</si>
  <si>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</si>
  <si>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</si>
  <si>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</si>
  <si>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</si>
  <si>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</si>
  <si>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</si>
  <si>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</si>
  <si>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</si>
  <si>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</si>
  <si>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</si>
  <si>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</si>
  <si>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</si>
  <si>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</si>
  <si>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</si>
  <si>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</si>
  <si>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</si>
  <si>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</si>
  <si>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</si>
  <si>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</si>
  <si>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</si>
  <si>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</si>
  <si>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</si>
  <si>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</si>
  <si>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</si>
  <si>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</si>
  <si>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</si>
  <si>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</si>
  <si>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</si>
  <si>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</si>
  <si>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</si>
  <si>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</si>
  <si>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レビューイ</t>
  </si>
  <si>
    <t>指摘を受ける参加者（DR対象物作成者）</t>
    <rPh sb="0" eb="2">
      <t>シテキ</t>
    </rPh>
    <rPh sb="3" eb="4">
      <t>ウ</t>
    </rPh>
    <rPh sb="6" eb="9">
      <t>サンカシャ</t>
    </rPh>
    <rPh sb="12" eb="15">
      <t>タイショウブツ</t>
    </rPh>
    <rPh sb="15" eb="18">
      <t>サクセイシャ</t>
    </rPh>
    <phoneticPr fontId="1"/>
  </si>
  <si>
    <t>レビューア</t>
  </si>
  <si>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</si>
  <si>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</si>
  <si>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</si>
  <si>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</si>
  <si>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</si>
  <si>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</si>
  <si>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</si>
  <si>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</si>
  <si>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</si>
  <si>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</si>
  <si>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</si>
  <si>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</si>
  <si>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</si>
  <si>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</si>
  <si>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</si>
  <si>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</si>
  <si>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</si>
  <si>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</si>
  <si>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</si>
  <si>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</si>
  <si>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</si>
  <si>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</si>
  <si>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</si>
  <si>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</si>
  <si>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</si>
  <si>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</si>
  <si>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QAシート、DRシートを追加</t>
    <rPh sb="12" eb="14">
      <t>ツイカ</t>
    </rPh>
    <phoneticPr fontId="3"/>
  </si>
  <si>
    <t>向井 義久</t>
    <rPh sb="0" eb="2">
      <t>ムカイ</t>
    </rPh>
    <rPh sb="3" eb="5">
      <t>ヨシヒサ</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</si>
  <si>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</si>
  <si>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</si>
  <si>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</si>
  <si>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</si>
  <si>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2017/9/27</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</si>
  <si>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</si>
  <si>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</si>
  <si>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DRシート</t>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</si>
  <si>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</si>
  <si>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</si>
  <si>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</si>
  <si>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</si>
  <si>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</si>
  <si>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</si>
  <si>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5"/>
  </si>
  <si>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</si>
  <si>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</si>
  <si>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</si>
  <si>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</si>
  <si>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社員</t>
  </si>
  <si>
    <t>スコープ（範囲）</t>
    <phoneticPr fontId="3"/>
  </si>
  <si>
    <t>～</t>
    <phoneticPr fontId="3"/>
  </si>
  <si>
    <t>参考資料等</t>
    <rPh sb="0" eb="2">
      <t>サンコウ</t>
    </rPh>
    <rPh sb="2" eb="4">
      <t>シリョウ</t>
    </rPh>
    <rPh sb="4" eb="5">
      <t>トウ</t>
    </rPh>
    <phoneticPr fontId="3"/>
  </si>
  <si>
    <t>本ブック</t>
    <rPh sb="0" eb="1">
      <t>ホン</t>
    </rPh>
    <phoneticPr fontId="3"/>
  </si>
  <si>
    <t>ソフトウェア開発文書レビュー</t>
    <rPh sb="6" eb="10">
      <t>カイハツブンショ</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</si>
  <si>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</si>
  <si>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</si>
  <si>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</si>
  <si>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</si>
  <si>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</si>
  <si>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</si>
  <si>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</si>
  <si>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</si>
  <si>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</si>
  <si>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</si>
  <si>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指摘者</t>
    <rPh sb="0" eb="2">
      <t>シテキ</t>
    </rPh>
    <rPh sb="2" eb="3">
      <t>シャ</t>
    </rPh>
    <phoneticPr fontId="3"/>
  </si>
  <si>
    <t>回答内容／対応内容</t>
    <rPh sb="0" eb="2">
      <t>カイトウ</t>
    </rPh>
    <rPh sb="2" eb="4">
      <t>ナイヨウ</t>
    </rPh>
    <rPh sb="5" eb="7">
      <t>タイオウ</t>
    </rPh>
    <rPh sb="7" eb="9">
      <t>ナイヨウ</t>
    </rPh>
    <phoneticPr fontId="3"/>
  </si>
  <si>
    <t>↑ここまで</t>
    <phoneticPr fontId="3"/>
  </si>
  <si>
    <t>17.1.0.6</t>
    <phoneticPr fontId="3"/>
  </si>
  <si>
    <t>差分更新対応</t>
    <rPh sb="0" eb="2">
      <t>サブン</t>
    </rPh>
    <rPh sb="2" eb="4">
      <t>コウシン</t>
    </rPh>
    <rPh sb="4" eb="6">
      <t>タイオウ</t>
    </rPh>
    <phoneticPr fontId="3"/>
  </si>
  <si>
    <t>ExtractDefferenceToolによって作成された差分FGDBをインプットとして、差分のあった車線（または道路）に関する関連テーブルのレコードを再紐付けするように改修</t>
    <rPh sb="25" eb="27">
      <t>サクセイ</t>
    </rPh>
    <rPh sb="30" eb="32">
      <t>サブン</t>
    </rPh>
    <rPh sb="46" eb="48">
      <t>サブン</t>
    </rPh>
    <rPh sb="52" eb="54">
      <t>シャセン</t>
    </rPh>
    <rPh sb="58" eb="60">
      <t>ドウロ</t>
    </rPh>
    <rPh sb="62" eb="63">
      <t>カン</t>
    </rPh>
    <rPh sb="65" eb="67">
      <t>カンレン</t>
    </rPh>
    <rPh sb="77" eb="78">
      <t>サイ</t>
    </rPh>
    <rPh sb="78" eb="80">
      <t>ヒモヅ</t>
    </rPh>
    <rPh sb="86" eb="88">
      <t>カイシュウ</t>
    </rPh>
    <phoneticPr fontId="3"/>
  </si>
  <si>
    <t>18.1.0.7</t>
    <phoneticPr fontId="3"/>
  </si>
  <si>
    <t>TODO</t>
    <phoneticPr fontId="3"/>
  </si>
  <si>
    <t>R24064</t>
    <phoneticPr fontId="3"/>
  </si>
  <si>
    <t>Win10 Pro</t>
    <phoneticPr fontId="3"/>
  </si>
  <si>
    <t>core i7-6700
3.4GHz</t>
    <phoneticPr fontId="3"/>
  </si>
  <si>
    <t>16G</t>
    <phoneticPr fontId="3"/>
  </si>
  <si>
    <t>64bit</t>
    <phoneticPr fontId="3"/>
  </si>
  <si>
    <t>TestLink参照</t>
    <rPh sb="8" eb="10">
      <t>サンショウ</t>
    </rPh>
    <phoneticPr fontId="3"/>
  </si>
  <si>
    <t>各テストケース参照</t>
    <rPh sb="0" eb="1">
      <t>カク</t>
    </rPh>
    <rPh sb="7" eb="9">
      <t>サンショウ</t>
    </rPh>
    <phoneticPr fontId="3"/>
  </si>
  <si>
    <t>全項目OK</t>
    <phoneticPr fontId="3"/>
  </si>
  <si>
    <t>小嶌 直樹</t>
    <phoneticPr fontId="3"/>
  </si>
  <si>
    <t>SiNDY-u/CreateRoadLinkage</t>
    <phoneticPr fontId="3"/>
  </si>
  <si>
    <t>2018/1/30</t>
    <phoneticPr fontId="3"/>
  </si>
  <si>
    <t>本改修の影響範囲のみを確認
11657,11658</t>
    <phoneticPr fontId="3"/>
  </si>
  <si>
    <t>原田 翔太</t>
    <rPh sb="0" eb="2">
      <t>ハラダ</t>
    </rPh>
    <rPh sb="3" eb="5">
      <t>ショウタ</t>
    </rPh>
    <phoneticPr fontId="3"/>
  </si>
  <si>
    <t>F版</t>
    <phoneticPr fontId="3"/>
  </si>
  <si>
    <t>■はじめに</t>
    <phoneticPr fontId="3"/>
  </si>
  <si>
    <t>パス</t>
    <phoneticPr fontId="3"/>
  </si>
  <si>
    <t>自動リンク紐付けツール要求仕様書.xlsx</t>
    <phoneticPr fontId="3"/>
  </si>
  <si>
    <t>\\win\tdc\Common\dev2-4G\05_Project\23期\自動運転\資料\自動リンク紐付けツール\自動リンク紐付けツール要求仕様書.xlsx</t>
    <phoneticPr fontId="3"/>
  </si>
  <si>
    <t>要件定義書（CreateAdamRoadLinkage）_データ更新向け対応.xlsx</t>
    <phoneticPr fontId="3"/>
  </si>
  <si>
    <t>\\win\tdc\Common\dev2-4G\05_Project\23期\自動運転\2_開発\データ更新向け開発\要件定義書（CreateAdamRoadLinkage）_データ更新向け対応.xlsx</t>
    <phoneticPr fontId="3"/>
  </si>
  <si>
    <t>ROAD_LINK</t>
    <phoneticPr fontId="3"/>
  </si>
  <si>
    <t>ベースメッシュ</t>
    <phoneticPr fontId="3"/>
  </si>
  <si>
    <t>道路リンク－車線リンク関連</t>
    <phoneticPr fontId="3"/>
  </si>
  <si>
    <t>REL_ROAD_LINK_LANE_LINK</t>
    <phoneticPr fontId="3"/>
  </si>
  <si>
    <t>道路リンク（差分FGDB）</t>
    <rPh sb="0" eb="2">
      <t>ドウロ</t>
    </rPh>
    <rPh sb="6" eb="8">
      <t>サブン</t>
    </rPh>
    <phoneticPr fontId="3"/>
  </si>
  <si>
    <t>差分更新対象の決定</t>
    <rPh sb="0" eb="2">
      <t>サブン</t>
    </rPh>
    <rPh sb="2" eb="4">
      <t>コウシン</t>
    </rPh>
    <rPh sb="4" eb="6">
      <t>タイショウ</t>
    </rPh>
    <rPh sb="7" eb="9">
      <t>ケッテイ</t>
    </rPh>
    <phoneticPr fontId="3"/>
  </si>
  <si>
    <t>車線リンク（差分FGDB）</t>
    <rPh sb="6" eb="8">
      <t>サブン</t>
    </rPh>
    <phoneticPr fontId="3"/>
  </si>
  <si>
    <t>LANE_LINK</t>
    <phoneticPr fontId="3"/>
  </si>
  <si>
    <t>差分更新対象の決定</t>
    <phoneticPr fontId="3"/>
  </si>
  <si>
    <t>OS</t>
    <phoneticPr fontId="3"/>
  </si>
  <si>
    <t>Visual Studio 2012 (Professional Edition)</t>
    <phoneticPr fontId="3"/>
  </si>
  <si>
    <t>C++</t>
    <phoneticPr fontId="3"/>
  </si>
  <si>
    <t>なし</t>
    <phoneticPr fontId="3"/>
  </si>
  <si>
    <t>ArcGIS 10.1 for Desktop</t>
    <phoneticPr fontId="3"/>
  </si>
  <si>
    <t>sindy_schema</t>
    <phoneticPr fontId="3"/>
  </si>
  <si>
    <t>ArcHelperEx</t>
    <phoneticPr fontId="3"/>
  </si>
  <si>
    <t>\\win\dfs\新規事業開発部\03_サンプルデータ\30_開発\02_編集ツール\10_その他\02_車線リンク自動紐付けツール\CreateRoadLinkage.exe</t>
    <phoneticPr fontId="3"/>
  </si>
  <si>
    <t>■ツールタイプ</t>
    <phoneticPr fontId="3"/>
  </si>
  <si>
    <t>あり</t>
    <phoneticPr fontId="3"/>
  </si>
  <si>
    <t>&lt;ツール名 (CreateAdamRoadLinkage.exe)&gt;  --road_db &lt;接続先DB(道路DB)&gt;  --adam_db &lt;接続先DB(ADAM)&gt;  --diff_db &lt;道路リンクまたは車線リンクの形状差分FGDB&gt;  --mesh_list &lt;メッシュコード or メッシュリストのファイルパス&gt;  --log_dir &lt;ログ出力フォルダパス&gt;</t>
    <rPh sb="4" eb="5">
      <t>メイ</t>
    </rPh>
    <rPh sb="47" eb="49">
      <t>セツゾク</t>
    </rPh>
    <rPh sb="49" eb="50">
      <t>サキ</t>
    </rPh>
    <rPh sb="53" eb="55">
      <t>ドウロ</t>
    </rPh>
    <rPh sb="72" eb="74">
      <t>セツゾク</t>
    </rPh>
    <rPh sb="74" eb="75">
      <t>サキ</t>
    </rPh>
    <rPh sb="176" eb="178">
      <t>シュツリョク</t>
    </rPh>
    <phoneticPr fontId="65"/>
  </si>
  <si>
    <t>--road_db</t>
    <phoneticPr fontId="65"/>
  </si>
  <si>
    <t>TEST/TEST/SDE.DEFAULT/5151/coral2</t>
    <phoneticPr fontId="65"/>
  </si>
  <si>
    <t>--adam_db</t>
    <phoneticPr fontId="65"/>
  </si>
  <si>
    <t>TEST/TEST/SDE.DEFAULT/5151/coral2</t>
    <phoneticPr fontId="65"/>
  </si>
  <si>
    <t>--diff_db</t>
    <phoneticPr fontId="65"/>
  </si>
  <si>
    <t>形状差分データが格納されているFGDBへの接続情報を指定する</t>
    <rPh sb="0" eb="2">
      <t>ケイジョウ</t>
    </rPh>
    <rPh sb="2" eb="4">
      <t>サブン</t>
    </rPh>
    <rPh sb="8" eb="10">
      <t>カクノウ</t>
    </rPh>
    <rPh sb="21" eb="23">
      <t>セツゾク</t>
    </rPh>
    <rPh sb="23" eb="25">
      <t>ジョウホウ</t>
    </rPh>
    <rPh sb="26" eb="28">
      <t>シテイ</t>
    </rPh>
    <phoneticPr fontId="3"/>
  </si>
  <si>
    <t>指定されている場合は、この差分FGDBを用いて差分更新モードでツール実行する</t>
    <rPh sb="0" eb="2">
      <t>シテイ</t>
    </rPh>
    <rPh sb="7" eb="9">
      <t>バアイ</t>
    </rPh>
    <rPh sb="13" eb="15">
      <t>サブン</t>
    </rPh>
    <rPh sb="20" eb="21">
      <t>モチ</t>
    </rPh>
    <rPh sb="23" eb="25">
      <t>サブン</t>
    </rPh>
    <rPh sb="25" eb="27">
      <t>コウシン</t>
    </rPh>
    <rPh sb="34" eb="36">
      <t>ジッコウ</t>
    </rPh>
    <phoneticPr fontId="3"/>
  </si>
  <si>
    <t>→道路リンクか車線リンクどちらか片方のみ存在する場合をOKとし、それ以外はNGとして処理を中断する</t>
    <rPh sb="1" eb="3">
      <t>ドウロ</t>
    </rPh>
    <rPh sb="7" eb="9">
      <t>シャセン</t>
    </rPh>
    <rPh sb="42" eb="44">
      <t>ショリ</t>
    </rPh>
    <rPh sb="45" eb="47">
      <t>チュウダン</t>
    </rPh>
    <phoneticPr fontId="3"/>
  </si>
  <si>
    <t>差分FGDB仕様</t>
  </si>
  <si>
    <t>指定されていない場合は、新規紐付モードでツール実行する</t>
    <rPh sb="0" eb="2">
      <t>シテイ</t>
    </rPh>
    <rPh sb="8" eb="10">
      <t>バアイ</t>
    </rPh>
    <rPh sb="12" eb="14">
      <t>シンキ</t>
    </rPh>
    <rPh sb="14" eb="16">
      <t>ヒモヅ</t>
    </rPh>
    <rPh sb="23" eb="25">
      <t>ジッコウ</t>
    </rPh>
    <phoneticPr fontId="3"/>
  </si>
  <si>
    <t>e.g.</t>
    <phoneticPr fontId="65"/>
  </si>
  <si>
    <t>C:\works\diff.gdb</t>
    <phoneticPr fontId="65"/>
  </si>
  <si>
    <t>--mesh_list</t>
    <phoneticPr fontId="65"/>
  </si>
  <si>
    <t>カンマ区切りのメッシュリストまたはメッシュリストのファイルパスを指定する</t>
    <phoneticPr fontId="3"/>
  </si>
  <si>
    <t>--target_road_where</t>
    <phoneticPr fontId="65"/>
  </si>
  <si>
    <t>e.g.</t>
    <phoneticPr fontId="65"/>
  </si>
  <si>
    <t>"ROADCLASS_C=101"</t>
    <phoneticPr fontId="65"/>
  </si>
  <si>
    <t>--log_dir</t>
    <phoneticPr fontId="3"/>
  </si>
  <si>
    <t>●ADAM DB</t>
    <phoneticPr fontId="65"/>
  </si>
  <si>
    <t>\\win\dfs\部門横断PJ\ADAMデータ整備\21_iPCデータ仕様\10_検討\ADAM_パラメータ表_2.1.6_確認用_20171116.xls</t>
    <phoneticPr fontId="65"/>
  </si>
  <si>
    <r>
      <t>ETC_ADAMEDIT_</t>
    </r>
    <r>
      <rPr>
        <sz val="10"/>
        <color theme="4"/>
        <rFont val="メイリオ"/>
        <family val="3"/>
        <charset val="128"/>
      </rPr>
      <t>YYYYMMDDHHMMSS</t>
    </r>
    <phoneticPr fontId="3"/>
  </si>
  <si>
    <t>フィールド名</t>
    <phoneticPr fontId="3"/>
  </si>
  <si>
    <t>フィールドエイリアス</t>
    <phoneticPr fontId="3"/>
  </si>
  <si>
    <t>ROAD_LINK_ID</t>
    <phoneticPr fontId="65"/>
  </si>
  <si>
    <t>車線リンクGID</t>
    <phoneticPr fontId="3"/>
  </si>
  <si>
    <t>OPERATOR</t>
    <phoneticPr fontId="3"/>
  </si>
  <si>
    <t>最終更新者</t>
    <phoneticPr fontId="3"/>
  </si>
  <si>
    <t>sindy</t>
    <phoneticPr fontId="3"/>
  </si>
  <si>
    <t>MODIFYDATE</t>
    <phoneticPr fontId="3"/>
  </si>
  <si>
    <t>最終更新日時</t>
    <phoneticPr fontId="3"/>
  </si>
  <si>
    <t>最終プログラム更新日時</t>
    <phoneticPr fontId="3"/>
  </si>
  <si>
    <t>最終更新プログラム名</t>
    <phoneticPr fontId="3"/>
  </si>
  <si>
    <t>最終更新内容</t>
    <phoneticPr fontId="3"/>
  </si>
  <si>
    <t>ユーザクレームフラグ</t>
    <phoneticPr fontId="3"/>
  </si>
  <si>
    <t>SOURCE</t>
    <phoneticPr fontId="3"/>
  </si>
  <si>
    <t>&lt;null&gt;</t>
    <phoneticPr fontId="3"/>
  </si>
  <si>
    <t>5.2. ログ</t>
    <phoneticPr fontId="73"/>
  </si>
  <si>
    <t>・実行モード（差分FGDBが指定されたか否か）によって以下の場合分けが行われる</t>
    <rPh sb="1" eb="3">
      <t>ジッコウ</t>
    </rPh>
    <rPh sb="7" eb="9">
      <t>サブン</t>
    </rPh>
    <rPh sb="14" eb="16">
      <t>シテイ</t>
    </rPh>
    <rPh sb="20" eb="21">
      <t>イナ</t>
    </rPh>
    <rPh sb="27" eb="29">
      <t>イカ</t>
    </rPh>
    <rPh sb="30" eb="32">
      <t>バアイ</t>
    </rPh>
    <rPh sb="32" eb="33">
      <t>ワ</t>
    </rPh>
    <rPh sb="35" eb="36">
      <t>オコナ</t>
    </rPh>
    <phoneticPr fontId="3"/>
  </si>
  <si>
    <t>▼新規紐付モード</t>
    <phoneticPr fontId="3"/>
  </si>
  <si>
    <r>
      <t>・</t>
    </r>
    <r>
      <rPr>
        <sz val="10"/>
        <color theme="9" tint="-0.249977111117893"/>
        <rFont val="メイリオ"/>
        <family val="3"/>
        <charset val="128"/>
      </rPr>
      <t>道路リンクとの紐付けが存在しない</t>
    </r>
    <r>
      <rPr>
        <sz val="10"/>
        <rFont val="メイリオ"/>
        <family val="3"/>
        <charset val="128"/>
      </rPr>
      <t>車線リンクに対して、紐付け処理を行う</t>
    </r>
    <rPh sb="1" eb="3">
      <t>ドウロ</t>
    </rPh>
    <rPh sb="8" eb="10">
      <t>ヒモヅ</t>
    </rPh>
    <rPh sb="12" eb="14">
      <t>ソンザイ</t>
    </rPh>
    <rPh sb="17" eb="19">
      <t>シャセン</t>
    </rPh>
    <rPh sb="23" eb="24">
      <t>タイ</t>
    </rPh>
    <rPh sb="27" eb="29">
      <t>ヒモヅ</t>
    </rPh>
    <rPh sb="30" eb="32">
      <t>ショリ</t>
    </rPh>
    <rPh sb="33" eb="34">
      <t>オコナ</t>
    </rPh>
    <phoneticPr fontId="3"/>
  </si>
  <si>
    <t>▼差分更新モード</t>
    <rPh sb="1" eb="3">
      <t>サブン</t>
    </rPh>
    <rPh sb="3" eb="5">
      <t>コウシン</t>
    </rPh>
    <phoneticPr fontId="3"/>
  </si>
  <si>
    <r>
      <t>・差分FGDBの</t>
    </r>
    <r>
      <rPr>
        <sz val="10"/>
        <color theme="9" tint="-0.249977111117893"/>
        <rFont val="メイリオ"/>
        <family val="3"/>
        <charset val="128"/>
      </rPr>
      <t>フィーチャークラス</t>
    </r>
    <r>
      <rPr>
        <sz val="10"/>
        <rFont val="メイリオ"/>
        <family val="3"/>
        <charset val="128"/>
      </rPr>
      <t>と、各レコードが持つ</t>
    </r>
    <r>
      <rPr>
        <sz val="10"/>
        <color theme="9" tint="-0.249977111117893"/>
        <rFont val="メイリオ"/>
        <family val="3"/>
        <charset val="128"/>
      </rPr>
      <t>形状差分コード</t>
    </r>
    <r>
      <rPr>
        <sz val="10"/>
        <rFont val="メイリオ"/>
        <family val="3"/>
        <charset val="128"/>
      </rPr>
      <t>の</t>
    </r>
    <r>
      <rPr>
        <sz val="10"/>
        <color theme="9" tint="-0.249977111117893"/>
        <rFont val="メイリオ"/>
        <family val="3"/>
        <charset val="128"/>
      </rPr>
      <t>組み合わせ</t>
    </r>
    <r>
      <rPr>
        <sz val="10"/>
        <rFont val="メイリオ"/>
        <family val="3"/>
        <charset val="128"/>
      </rPr>
      <t>に応じて、処理対象を決定する</t>
    </r>
    <rPh sb="45" eb="47">
      <t>ショリ</t>
    </rPh>
    <rPh sb="47" eb="49">
      <t>タイショウ</t>
    </rPh>
    <rPh sb="50" eb="52">
      <t>ケッテイ</t>
    </rPh>
    <phoneticPr fontId="3"/>
  </si>
  <si>
    <t>フィーチャークラス</t>
    <phoneticPr fontId="3"/>
  </si>
  <si>
    <t>形状差分コード（CHANGE_TYPE）</t>
    <rPh sb="0" eb="2">
      <t>ケイジョウ</t>
    </rPh>
    <rPh sb="2" eb="4">
      <t>サブン</t>
    </rPh>
    <phoneticPr fontId="3"/>
  </si>
  <si>
    <t>処理対象</t>
    <rPh sb="0" eb="2">
      <t>ショリ</t>
    </rPh>
    <rPh sb="2" eb="4">
      <t>タイショウ</t>
    </rPh>
    <phoneticPr fontId="3"/>
  </si>
  <si>
    <t>追加</t>
    <rPh sb="0" eb="2">
      <t>ツイカ</t>
    </rPh>
    <phoneticPr fontId="3"/>
  </si>
  <si>
    <t>追加された車線リンクすべてに対して、紐付け処理を行う</t>
    <rPh sb="14" eb="15">
      <t>タイ</t>
    </rPh>
    <rPh sb="18" eb="20">
      <t>ヒモヅ</t>
    </rPh>
    <rPh sb="21" eb="23">
      <t>ショリ</t>
    </rPh>
    <rPh sb="24" eb="25">
      <t>オコナ</t>
    </rPh>
    <phoneticPr fontId="3"/>
  </si>
  <si>
    <t>LANE_LINK</t>
    <phoneticPr fontId="3"/>
  </si>
  <si>
    <t>削除</t>
    <rPh sb="0" eb="2">
      <t>サクジョ</t>
    </rPh>
    <phoneticPr fontId="3"/>
  </si>
  <si>
    <t>削除された車線リンクすべてに対して、関連テーブルのレコードを削除する</t>
    <phoneticPr fontId="3"/>
  </si>
  <si>
    <t>更新</t>
    <rPh sb="0" eb="2">
      <t>コウシン</t>
    </rPh>
    <phoneticPr fontId="3"/>
  </si>
  <si>
    <t>更新された車線リンクすべてに対して、関連テーブルのレコードを削除した上で、紐付け処理を行う</t>
    <rPh sb="34" eb="35">
      <t>ウエ</t>
    </rPh>
    <rPh sb="37" eb="39">
      <t>ヒモヅ</t>
    </rPh>
    <rPh sb="40" eb="42">
      <t>ショリ</t>
    </rPh>
    <rPh sb="43" eb="44">
      <t>オコナ</t>
    </rPh>
    <phoneticPr fontId="3"/>
  </si>
  <si>
    <t>何も処理しない</t>
    <rPh sb="0" eb="1">
      <t>ナニ</t>
    </rPh>
    <rPh sb="2" eb="4">
      <t>ショリ</t>
    </rPh>
    <phoneticPr fontId="3"/>
  </si>
  <si>
    <t>ROAD_LINK</t>
    <phoneticPr fontId="3"/>
  </si>
  <si>
    <t>削除された道路リンクと紐付きのある関連レコードのみ削除し、紐付け処理を行い、既存の関連レコードと一致した場合、車線リンクをログへ出力する</t>
    <phoneticPr fontId="3"/>
  </si>
  <si>
    <t>更新された道路リンクと紐付きのある関連レコードのみ削除し、紐付け処理を行い、既存の関連レコードと一致した場合、車線リンクをログへ出力する</t>
    <rPh sb="0" eb="2">
      <t>コウシン</t>
    </rPh>
    <phoneticPr fontId="3"/>
  </si>
  <si>
    <t>の背景色の時は、もともとの関連レコードはテーブルからすべて削除される</t>
    <rPh sb="1" eb="4">
      <t>ハイケイショク</t>
    </rPh>
    <rPh sb="5" eb="6">
      <t>トキ</t>
    </rPh>
    <phoneticPr fontId="3"/>
  </si>
  <si>
    <t>の背景色の時は、紐付きのあった関連レコードのみテーブルから削除される</t>
    <rPh sb="1" eb="4">
      <t>ハイケイショク</t>
    </rPh>
    <rPh sb="5" eb="6">
      <t>トキ</t>
    </rPh>
    <rPh sb="8" eb="10">
      <t>ヒモヅ</t>
    </rPh>
    <phoneticPr fontId="3"/>
  </si>
  <si>
    <t>1.</t>
    <phoneticPr fontId="3"/>
  </si>
  <si>
    <t>2.</t>
    <phoneticPr fontId="3"/>
  </si>
  <si>
    <t>● 条件なし一方通行（正方向）/ 条件付き一方通行（正方向）</t>
    <phoneticPr fontId="3"/>
  </si>
  <si>
    <t>● 一方通行なし / 条件付き一方通行（正逆あり）</t>
    <phoneticPr fontId="3"/>
  </si>
  <si>
    <t>Cover Ratio = 70% (0.7)</t>
    <phoneticPr fontId="3"/>
  </si>
  <si>
    <t>2.2.</t>
    <phoneticPr fontId="3"/>
  </si>
  <si>
    <t>2.3.</t>
    <phoneticPr fontId="3"/>
  </si>
  <si>
    <t>←</t>
    <phoneticPr fontId="3"/>
  </si>
  <si>
    <t>Distance = 10m</t>
    <phoneticPr fontId="3"/>
  </si>
  <si>
    <t>マッチングレート = 距離 / カバー率</t>
    <phoneticPr fontId="3"/>
  </si>
  <si>
    <t>←</t>
    <phoneticPr fontId="3"/>
  </si>
  <si>
    <t>Matching Rate = 10 / 0.7  = 0.143</t>
    <phoneticPr fontId="3"/>
  </si>
  <si>
    <t>3.</t>
    <phoneticPr fontId="3"/>
  </si>
  <si>
    <t>2. で算出したマッチングレートが最も高い値となった組み合わせを</t>
    <rPh sb="4" eb="6">
      <t>サンシュツ</t>
    </rPh>
    <rPh sb="17" eb="18">
      <t>モット</t>
    </rPh>
    <rPh sb="19" eb="20">
      <t>タカ</t>
    </rPh>
    <rPh sb="21" eb="22">
      <t>アタイ</t>
    </rPh>
    <rPh sb="26" eb="27">
      <t>ク</t>
    </rPh>
    <rPh sb="28" eb="29">
      <t>ア</t>
    </rPh>
    <phoneticPr fontId="3"/>
  </si>
  <si>
    <r>
      <t>●出力レコード (</t>
    </r>
    <r>
      <rPr>
        <b/>
        <sz val="10"/>
        <rFont val="メイリオ"/>
        <family val="3"/>
        <charset val="128"/>
      </rPr>
      <t>e.g</t>
    </r>
    <r>
      <rPr>
        <sz val="10"/>
        <rFont val="メイリオ"/>
        <family val="3"/>
        <charset val="128"/>
      </rPr>
      <t>. Lane_Link: 100, Road_Link : abc のマッチングレートが最も高かった場合)</t>
    </r>
    <rPh sb="1" eb="3">
      <t>シュツリョク</t>
    </rPh>
    <rPh sb="56" eb="57">
      <t>モット</t>
    </rPh>
    <rPh sb="58" eb="59">
      <t>タカ</t>
    </rPh>
    <rPh sb="62" eb="64">
      <t>バアイ</t>
    </rPh>
    <phoneticPr fontId="3"/>
  </si>
  <si>
    <t>フィールド名</t>
    <phoneticPr fontId="3"/>
  </si>
  <si>
    <t>ROAD_LINK_ID</t>
    <phoneticPr fontId="65"/>
  </si>
  <si>
    <t>LANE_LINK_GID</t>
    <phoneticPr fontId="3"/>
  </si>
  <si>
    <t>abc</t>
    <phoneticPr fontId="3"/>
  </si>
  <si>
    <t>●ADAM DB</t>
    <phoneticPr fontId="65"/>
  </si>
  <si>
    <t>\\win\dfs\部門横断PJ\ADAMデータ整備\21_iPCデータ仕様\10_検討\ADAM_パラメータ表_2.1.6_確認用_20171116.xls</t>
    <phoneticPr fontId="65"/>
  </si>
  <si>
    <t>http://preon.mr.ipc.pioneer.co.jp/svn/release/trunk/public/SiNDY-b/Documents/data_model/道路_パラメータ表.xls</t>
    <phoneticPr fontId="65"/>
  </si>
  <si>
    <t>●差分FGDB</t>
    <rPh sb="1" eb="3">
      <t>サブン</t>
    </rPh>
    <phoneticPr fontId="3"/>
  </si>
  <si>
    <t xml:space="preserve">http://preon.mr.ipc.pioneer.co.jp/svn/source/trunk/SiNDY-u/ExtractDifferencesTool/Doc/ソフトウェア開発文書(ExtractDifferencesTool).xlsx </t>
    <phoneticPr fontId="3"/>
  </si>
  <si>
    <t>→データ仕様タブ　■出力FGDB</t>
    <rPh sb="4" eb="6">
      <t>シヨウ</t>
    </rPh>
    <rPh sb="10" eb="12">
      <t>シュツリョク</t>
    </rPh>
    <phoneticPr fontId="3"/>
  </si>
  <si>
    <t>※ROAD_LINK（道路リンク）とLANE_LINK（車線リンク）の形状差分は、同一FGDBに出力可能だが、</t>
    <rPh sb="11" eb="13">
      <t>ドウロ</t>
    </rPh>
    <rPh sb="28" eb="30">
      <t>シャセン</t>
    </rPh>
    <rPh sb="35" eb="37">
      <t>ケイジョウ</t>
    </rPh>
    <rPh sb="37" eb="39">
      <t>サブン</t>
    </rPh>
    <rPh sb="41" eb="43">
      <t>ドウイツ</t>
    </rPh>
    <rPh sb="48" eb="50">
      <t>シュツリョク</t>
    </rPh>
    <rPh sb="50" eb="52">
      <t>カノウ</t>
    </rPh>
    <phoneticPr fontId="3"/>
  </si>
  <si>
    <t>　自動リンク紐付けツールの入力データとして用いる時は、どちらか片方のみ存在する場合をOKとし、それ以外はNGとする。</t>
    <rPh sb="1" eb="3">
      <t>ジドウ</t>
    </rPh>
    <rPh sb="6" eb="8">
      <t>ヒモヅ</t>
    </rPh>
    <rPh sb="13" eb="15">
      <t>ニュウリョク</t>
    </rPh>
    <rPh sb="21" eb="22">
      <t>モチ</t>
    </rPh>
    <rPh sb="24" eb="25">
      <t>トキ</t>
    </rPh>
    <rPh sb="31" eb="33">
      <t>カタホウ</t>
    </rPh>
    <phoneticPr fontId="3"/>
  </si>
  <si>
    <t>ファイルタイプ</t>
    <phoneticPr fontId="3"/>
  </si>
  <si>
    <t>TSV</t>
    <phoneticPr fontId="3"/>
  </si>
  <si>
    <t>SJIS (CRLF)</t>
    <phoneticPr fontId="65"/>
  </si>
  <si>
    <t>16.2.0.1</t>
    <phoneticPr fontId="3"/>
  </si>
  <si>
    <t>接続先DB(道路DB):</t>
    <phoneticPr fontId="3"/>
  </si>
  <si>
    <t>TEST/TEST/ETC_TEST_S_MURAKAMI/5151/coral2</t>
    <phoneticPr fontId="3"/>
  </si>
  <si>
    <t>接続先DB(ADAM DB):</t>
    <phoneticPr fontId="3"/>
  </si>
  <si>
    <t>ログ出力フォルダパス:</t>
    <phoneticPr fontId="3"/>
  </si>
  <si>
    <t>.\log</t>
    <phoneticPr fontId="65"/>
  </si>
  <si>
    <t xml:space="preserve">   "メッセージ一覧シート" の「実行時メッセージ一覧」に該当する内容がここに出力される対象となる。</t>
    <phoneticPr fontId="3"/>
  </si>
  <si>
    <t>3.2. エラーログ</t>
    <phoneticPr fontId="3"/>
  </si>
  <si>
    <t># FREESTYLELOG</t>
    <phoneticPr fontId="65"/>
  </si>
  <si>
    <t>FLAG&lt;tab&gt;LAYER&lt;tab&gt;OBJECTID&lt;tab&gt;BASEMESH&lt;tab&gt;LON&lt;tab&gt;LAT&lt;tab&gt;GLOBALID&lt;tab&gt;ERR_LEVEL&lt;tab&gt;MSG&lt;tab&gt;COMMENT</t>
    <phoneticPr fontId="3"/>
  </si>
  <si>
    <t>フィールド</t>
    <phoneticPr fontId="65"/>
  </si>
  <si>
    <t>OID</t>
    <phoneticPr fontId="3"/>
  </si>
  <si>
    <t>BASEMESH</t>
    <phoneticPr fontId="3"/>
  </si>
  <si>
    <t>ベースメッシュコード</t>
    <phoneticPr fontId="3"/>
  </si>
  <si>
    <t>LON</t>
    <phoneticPr fontId="3"/>
  </si>
  <si>
    <t>経度</t>
    <rPh sb="0" eb="2">
      <t>ケイド</t>
    </rPh>
    <phoneticPr fontId="3"/>
  </si>
  <si>
    <t>LAT</t>
    <phoneticPr fontId="3"/>
  </si>
  <si>
    <t>緯度</t>
    <rPh sb="0" eb="2">
      <t>イド</t>
    </rPh>
    <phoneticPr fontId="3"/>
  </si>
  <si>
    <t>GLOBALID</t>
    <phoneticPr fontId="65"/>
  </si>
  <si>
    <t>GID</t>
    <phoneticPr fontId="3"/>
  </si>
  <si>
    <t>ERR_LEVEL</t>
    <phoneticPr fontId="65"/>
  </si>
  <si>
    <t>エラーコード (ex. ERROR )</t>
    <phoneticPr fontId="65"/>
  </si>
  <si>
    <t>MSG</t>
    <phoneticPr fontId="3"/>
  </si>
  <si>
    <t>COMMENT</t>
    <phoneticPr fontId="3"/>
  </si>
  <si>
    <t>形状差分FGDBへの接続に失敗しました : &lt;形状差分FGDB接続情報&gt;</t>
    <rPh sb="0" eb="2">
      <t>ケイジョウ</t>
    </rPh>
    <rPh sb="2" eb="4">
      <t>サブン</t>
    </rPh>
    <rPh sb="23" eb="25">
      <t>ケイジョウ</t>
    </rPh>
    <rPh sb="25" eb="27">
      <t>サブン</t>
    </rPh>
    <rPh sb="31" eb="33">
      <t>セツゾク</t>
    </rPh>
    <rPh sb="33" eb="35">
      <t>ジョウホウ</t>
    </rPh>
    <phoneticPr fontId="3"/>
  </si>
  <si>
    <t>"--diff_db"オプションで指定した接続情報に誤りがある</t>
    <rPh sb="17" eb="19">
      <t>シテイ</t>
    </rPh>
    <rPh sb="21" eb="23">
      <t>セツゾク</t>
    </rPh>
    <rPh sb="23" eb="25">
      <t>ジョウホウ</t>
    </rPh>
    <rPh sb="26" eb="27">
      <t>アヤマ</t>
    </rPh>
    <phoneticPr fontId="3"/>
  </si>
  <si>
    <t>"--diff_db"オプションの指定に誤りがないか確認する</t>
    <rPh sb="17" eb="19">
      <t>シテイ</t>
    </rPh>
    <rPh sb="20" eb="21">
      <t>アヤマ</t>
    </rPh>
    <rPh sb="26" eb="28">
      <t>カクニン</t>
    </rPh>
    <phoneticPr fontId="3"/>
  </si>
  <si>
    <t>形状差分テーブルのオープンに失敗しました</t>
    <phoneticPr fontId="3"/>
  </si>
  <si>
    <t>"--diff_db"オプションで指定したDBに道路リンクまたは車線リンクが存在しない</t>
    <rPh sb="17" eb="19">
      <t>シテイ</t>
    </rPh>
    <rPh sb="24" eb="26">
      <t>ドウロ</t>
    </rPh>
    <rPh sb="32" eb="34">
      <t>シャセン</t>
    </rPh>
    <rPh sb="38" eb="40">
      <t>ソンザイ</t>
    </rPh>
    <phoneticPr fontId="3"/>
  </si>
  <si>
    <t>"--diff_db"オプションで指定したDBに道路リンクまたは車線リンクが存在するか確認する</t>
    <rPh sb="17" eb="19">
      <t>シテイ</t>
    </rPh>
    <rPh sb="24" eb="26">
      <t>ドウロ</t>
    </rPh>
    <rPh sb="32" eb="34">
      <t>シャセン</t>
    </rPh>
    <rPh sb="38" eb="40">
      <t>ソンザイ</t>
    </rPh>
    <rPh sb="43" eb="45">
      <t>カクニン</t>
    </rPh>
    <phoneticPr fontId="3"/>
  </si>
  <si>
    <t>道路リンクと車線リンクの形状差分が両方とも存在しています</t>
    <phoneticPr fontId="3"/>
  </si>
  <si>
    <t>"--diff_db"オプションで指定したDBに道路リンクと車線リンクが両方とも存在する</t>
    <rPh sb="17" eb="19">
      <t>シテイ</t>
    </rPh>
    <rPh sb="24" eb="26">
      <t>ドウロ</t>
    </rPh>
    <rPh sb="30" eb="32">
      <t>シャセン</t>
    </rPh>
    <rPh sb="36" eb="38">
      <t>リョウホウ</t>
    </rPh>
    <rPh sb="40" eb="42">
      <t>ソンザイ</t>
    </rPh>
    <phoneticPr fontId="3"/>
  </si>
  <si>
    <t>"--diff_db"オプションで指定したDBに道路リンクと車線リンクが両方共存在しているか確認する</t>
    <rPh sb="17" eb="19">
      <t>シテイ</t>
    </rPh>
    <rPh sb="24" eb="26">
      <t>ドウロ</t>
    </rPh>
    <rPh sb="30" eb="32">
      <t>シャセン</t>
    </rPh>
    <rPh sb="36" eb="39">
      <t>リョウホウトモ</t>
    </rPh>
    <rPh sb="39" eb="41">
      <t>ソンザイ</t>
    </rPh>
    <rPh sb="46" eb="48">
      <t>カクニン</t>
    </rPh>
    <phoneticPr fontId="3"/>
  </si>
  <si>
    <t>紐付されていない新規作成リンク、または紐付が解除された既存リンクに対して紐付けが行われた</t>
    <phoneticPr fontId="3"/>
  </si>
  <si>
    <t>紐付結果に過不足がないか確認。不足がある場合は対象の車線リンクについて手動で紐付けを行う</t>
    <rPh sb="0" eb="1">
      <t>ヒモ</t>
    </rPh>
    <rPh sb="1" eb="2">
      <t>ツキ</t>
    </rPh>
    <rPh sb="2" eb="4">
      <t>ケッカ</t>
    </rPh>
    <rPh sb="5" eb="8">
      <t>カフソク</t>
    </rPh>
    <rPh sb="12" eb="14">
      <t>カクニン</t>
    </rPh>
    <rPh sb="15" eb="17">
      <t>フソク</t>
    </rPh>
    <rPh sb="20" eb="22">
      <t>バアイ</t>
    </rPh>
    <rPh sb="23" eb="25">
      <t>タイショウ</t>
    </rPh>
    <rPh sb="26" eb="28">
      <t>シャセン</t>
    </rPh>
    <rPh sb="35" eb="37">
      <t>シュドウ</t>
    </rPh>
    <rPh sb="38" eb="39">
      <t>ヒモ</t>
    </rPh>
    <rPh sb="39" eb="40">
      <t>ツ</t>
    </rPh>
    <rPh sb="42" eb="43">
      <t>オコナ</t>
    </rPh>
    <phoneticPr fontId="3"/>
  </si>
  <si>
    <t>再紐付実施_旧道路OID:???,???,???........</t>
    <rPh sb="0" eb="1">
      <t>サイ</t>
    </rPh>
    <rPh sb="1" eb="2">
      <t>ヒモ</t>
    </rPh>
    <rPh sb="2" eb="3">
      <t>ツキ</t>
    </rPh>
    <rPh sb="3" eb="5">
      <t>ジッシ</t>
    </rPh>
    <rPh sb="6" eb="9">
      <t>キュウドウロ</t>
    </rPh>
    <phoneticPr fontId="3"/>
  </si>
  <si>
    <t>差分更新モード時、更新対象リンクの再紐付処理を行うために現状の紐付けが解除された</t>
    <rPh sb="0" eb="2">
      <t>サブン</t>
    </rPh>
    <rPh sb="2" eb="4">
      <t>コウシン</t>
    </rPh>
    <rPh sb="7" eb="8">
      <t>ジ</t>
    </rPh>
    <rPh sb="9" eb="11">
      <t>コウシン</t>
    </rPh>
    <rPh sb="11" eb="13">
      <t>タイショウ</t>
    </rPh>
    <rPh sb="17" eb="18">
      <t>サイ</t>
    </rPh>
    <rPh sb="18" eb="19">
      <t>ヒモ</t>
    </rPh>
    <rPh sb="19" eb="20">
      <t>ツキ</t>
    </rPh>
    <rPh sb="20" eb="22">
      <t>ショリ</t>
    </rPh>
    <rPh sb="23" eb="24">
      <t>オコナ</t>
    </rPh>
    <rPh sb="28" eb="30">
      <t>ゲンジョウ</t>
    </rPh>
    <rPh sb="31" eb="32">
      <t>ヒモ</t>
    </rPh>
    <rPh sb="32" eb="33">
      <t>ツ</t>
    </rPh>
    <rPh sb="35" eb="37">
      <t>カイジョ</t>
    </rPh>
    <phoneticPr fontId="3"/>
  </si>
  <si>
    <t>再紐付に向けて現状の紐付を解除した通知。作業不要</t>
    <rPh sb="0" eb="1">
      <t>サイ</t>
    </rPh>
    <rPh sb="1" eb="2">
      <t>ヒモ</t>
    </rPh>
    <rPh sb="2" eb="3">
      <t>ヅキ</t>
    </rPh>
    <rPh sb="4" eb="5">
      <t>ム</t>
    </rPh>
    <rPh sb="7" eb="9">
      <t>ゲンジョウ</t>
    </rPh>
    <rPh sb="10" eb="11">
      <t>ヒモ</t>
    </rPh>
    <rPh sb="11" eb="12">
      <t>ヅケ</t>
    </rPh>
    <rPh sb="13" eb="15">
      <t>カイジョ</t>
    </rPh>
    <rPh sb="17" eb="19">
      <t>ツウチ</t>
    </rPh>
    <rPh sb="20" eb="22">
      <t>サギョウ</t>
    </rPh>
    <rPh sb="22" eb="24">
      <t>フヨウ</t>
    </rPh>
    <phoneticPr fontId="3"/>
  </si>
  <si>
    <t>関連削除のみ実施_旧道路OID:???,???,???........</t>
    <rPh sb="0" eb="2">
      <t>カンレン</t>
    </rPh>
    <rPh sb="2" eb="4">
      <t>サクジョ</t>
    </rPh>
    <rPh sb="6" eb="8">
      <t>ジッシ</t>
    </rPh>
    <rPh sb="9" eb="12">
      <t>キュウドウロ</t>
    </rPh>
    <phoneticPr fontId="3"/>
  </si>
  <si>
    <t>差分更新モード時、存在しない車線リンクと道路リンクの紐付けが関連テーブルから削除された</t>
    <rPh sb="0" eb="2">
      <t>サブン</t>
    </rPh>
    <rPh sb="2" eb="4">
      <t>コウシン</t>
    </rPh>
    <rPh sb="7" eb="8">
      <t>ジ</t>
    </rPh>
    <rPh sb="9" eb="11">
      <t>ソンザイ</t>
    </rPh>
    <rPh sb="14" eb="16">
      <t>シャセン</t>
    </rPh>
    <rPh sb="20" eb="22">
      <t>ドウロ</t>
    </rPh>
    <rPh sb="26" eb="27">
      <t>ヒモ</t>
    </rPh>
    <rPh sb="27" eb="28">
      <t>ツ</t>
    </rPh>
    <rPh sb="30" eb="32">
      <t>カンレン</t>
    </rPh>
    <rPh sb="38" eb="40">
      <t>サクジョ</t>
    </rPh>
    <phoneticPr fontId="3"/>
  </si>
  <si>
    <t>存在しない関連を削除した通知。作業不要</t>
    <rPh sb="0" eb="2">
      <t>ソンザイ</t>
    </rPh>
    <rPh sb="5" eb="7">
      <t>カンレン</t>
    </rPh>
    <rPh sb="8" eb="10">
      <t>サクジョ</t>
    </rPh>
    <rPh sb="12" eb="14">
      <t>ツウチ</t>
    </rPh>
    <rPh sb="15" eb="17">
      <t>サギョウ</t>
    </rPh>
    <rPh sb="17" eb="19">
      <t>フヨウ</t>
    </rPh>
    <phoneticPr fontId="3"/>
  </si>
  <si>
    <t>紐付されていない新規作成リンク、または紐付けが解除された既存リンクに対して紐付く道路リンクが見つからなかった</t>
    <rPh sb="0" eb="1">
      <t>ヒモ</t>
    </rPh>
    <rPh sb="1" eb="2">
      <t>ヅケ</t>
    </rPh>
    <rPh sb="8" eb="10">
      <t>シンキ</t>
    </rPh>
    <rPh sb="10" eb="12">
      <t>サクセイ</t>
    </rPh>
    <rPh sb="19" eb="20">
      <t>ヒモ</t>
    </rPh>
    <rPh sb="20" eb="21">
      <t>ツ</t>
    </rPh>
    <rPh sb="23" eb="25">
      <t>カイジョ</t>
    </rPh>
    <rPh sb="28" eb="30">
      <t>キソン</t>
    </rPh>
    <rPh sb="34" eb="35">
      <t>タイ</t>
    </rPh>
    <rPh sb="37" eb="38">
      <t>ヒモ</t>
    </rPh>
    <rPh sb="38" eb="39">
      <t>ツ</t>
    </rPh>
    <rPh sb="40" eb="42">
      <t>ドウロ</t>
    </rPh>
    <rPh sb="46" eb="47">
      <t>ミ</t>
    </rPh>
    <phoneticPr fontId="3"/>
  </si>
  <si>
    <t>対象の車線リンクについて手動で紐付けを行う</t>
    <rPh sb="0" eb="2">
      <t>タイショウ</t>
    </rPh>
    <rPh sb="3" eb="5">
      <t>シャセン</t>
    </rPh>
    <rPh sb="12" eb="14">
      <t>シュドウ</t>
    </rPh>
    <rPh sb="15" eb="17">
      <t>ヒモヅ</t>
    </rPh>
    <rPh sb="19" eb="20">
      <t>オコナ</t>
    </rPh>
    <phoneticPr fontId="3"/>
  </si>
  <si>
    <t>複数の関連のうち、削除された関連があります</t>
    <rPh sb="0" eb="2">
      <t>フクスウ</t>
    </rPh>
    <rPh sb="3" eb="5">
      <t>カンレン</t>
    </rPh>
    <rPh sb="9" eb="11">
      <t>サクジョ</t>
    </rPh>
    <rPh sb="14" eb="16">
      <t>カンレン</t>
    </rPh>
    <phoneticPr fontId="3"/>
  </si>
  <si>
    <t>差分更新モード時、紐付が解除された既存リンクに対して紐付けが行われたが、ツール側で最も適していると判断されたリンクが、紐付が削除されたリンクではなかった</t>
    <rPh sb="0" eb="2">
      <t>サブン</t>
    </rPh>
    <rPh sb="2" eb="4">
      <t>コウシン</t>
    </rPh>
    <rPh sb="7" eb="8">
      <t>ジ</t>
    </rPh>
    <rPh sb="39" eb="40">
      <t>ガワ</t>
    </rPh>
    <rPh sb="41" eb="42">
      <t>モット</t>
    </rPh>
    <rPh sb="43" eb="44">
      <t>テキ</t>
    </rPh>
    <rPh sb="49" eb="51">
      <t>ハンダン</t>
    </rPh>
    <rPh sb="59" eb="61">
      <t>ヒモヅ</t>
    </rPh>
    <rPh sb="62" eb="64">
      <t>サクジョ</t>
    </rPh>
    <phoneticPr fontId="3"/>
  </si>
  <si>
    <t>関連が外れた車線リンクについて手動で紐付けを行う</t>
    <rPh sb="0" eb="2">
      <t>カンレン</t>
    </rPh>
    <rPh sb="3" eb="4">
      <t>ハズ</t>
    </rPh>
    <rPh sb="6" eb="8">
      <t>シャセン</t>
    </rPh>
    <rPh sb="15" eb="17">
      <t>シュドウ</t>
    </rPh>
    <rPh sb="18" eb="20">
      <t>ヒモヅ</t>
    </rPh>
    <rPh sb="22" eb="23">
      <t>オコナ</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</si>
</sst>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90">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20"/>
      <name val="メイリオ"/>
      <family val="3"/>
      <charset val="128"/>
    </font>
    <font>
      <sz val="10"/>
      <name val="メイリオ"/>
      <family val="3"/>
      <charset val="128"/>
    </font>
    <font>
      <b/>
      <sz val="20"/>
      <name val="メイリオ"/>
      <family val="3"/>
      <charset val="128"/>
    </font>
    <font>
      <sz val="14"/>
      <name val="メイリオ"/>
      <family val="3"/>
      <charset val="128"/>
    </font>
    <font>
      <sz val="9"/>
      <name val="メイリオ"/>
      <family val="3"/>
      <charset val="128"/>
    </font>
    <font>
      <sz val="11"/>
      <color indexed="10"/>
      <name val="メイリオ"/>
      <family val="3"/>
      <charset val="128"/>
    </font>
    <font>
      <b/>
      <sz val="14"/>
      <name val="メイリオ"/>
      <family val="3"/>
      <charset val="128"/>
    </font>
    <font>
      <b/>
      <sz val="10"/>
      <name val="メイリオ"/>
      <family val="3"/>
      <charset val="128"/>
    </font>
    <font>
      <sz val="10"/>
      <color theme="1"/>
      <name val="メイリオ"/>
      <family val="3"/>
      <charset val="128"/>
    </font>
    <font>
      <u/>
      <sz val="10"/>
      <color theme="1"/>
      <name val="メイリオ"/>
      <family val="3"/>
      <charset val="128"/>
    </font>
    <font>
      <sz val="10"/>
      <color rgb="FFFF0000"/>
      <name val="メイリオ"/>
      <family val="3"/>
      <charset val="128"/>
    </font>
    <font>
      <u/>
      <sz val="11"/>
      <color theme="1"/>
      <name val="メイリオ"/>
      <family val="3"/>
      <charset val="128"/>
    </font>
    <font>
      <b/>
      <sz val="14"/>
      <color theme="1"/>
      <name val="メイリオ"/>
      <family val="3"/>
      <charset val="128"/>
    </font>
    <font>
      <b/>
      <u/>
      <sz val="11"/>
      <color theme="1"/>
      <name val="メイリオ"/>
      <family val="3"/>
      <charset val="128"/>
    </font>
    <font>
      <sz val="6"/>
      <name val="ＭＳ Ｐゴシック"/>
      <family val="3"/>
      <charset val="128"/>
      <scheme val="minor"/>
    </font>
    <font>
      <sz val="6"/>
      <name val="ＭＳ Ｐゴシック"/>
      <family val="2"/>
      <charset val="128"/>
      <scheme val="minor"/>
    </font>
    <font>
      <b/>
      <u/>
      <sz val="11"/>
      <name val="メイリオ"/>
      <family val="3"/>
      <charset val="128"/>
    </font>
    <font>
      <u/>
      <sz val="11"/>
      <name val="メイリオ"/>
      <family val="3"/>
      <charset val="128"/>
    </font>
    <font>
      <sz val="10"/>
      <color rgb="FF3399FF"/>
      <name val="メイリオ"/>
      <family val="3"/>
      <charset val="128"/>
    </font>
    <font>
      <sz val="9"/>
      <color theme="10"/>
      <name val="ＭＳ ゴシック"/>
      <family val="3"/>
      <charset val="128"/>
    </font>
    <font>
      <sz val="10"/>
      <color theme="10"/>
      <name val="メイリオ"/>
      <family val="3"/>
      <charset val="128"/>
    </font>
    <font>
      <b/>
      <sz val="10"/>
      <color theme="1"/>
      <name val="メイリオ"/>
      <family val="3"/>
      <charset val="128"/>
    </font>
    <font>
      <sz val="6"/>
      <name val="メイリオ"/>
      <family val="2"/>
      <charset val="128"/>
    </font>
    <font>
      <b/>
      <u/>
      <sz val="10"/>
      <name val="メイリオ"/>
      <family val="3"/>
      <charset val="128"/>
    </font>
    <font>
      <sz val="9"/>
      <color rgb="FF000000"/>
      <name val="メイリオ"/>
      <family val="3"/>
      <charset val="128"/>
    </font>
    <font>
      <sz val="9"/>
      <color rgb="FF0070C0"/>
      <name val="メイリオ"/>
      <family val="3"/>
      <charset val="128"/>
    </font>
    <font>
      <sz val="10"/>
      <color rgb="FF0070C0"/>
      <name val="メイリオ"/>
      <family val="3"/>
      <charset val="128"/>
    </font>
    <font>
      <b/>
      <sz val="9"/>
      <name val="メイリオ"/>
      <family val="3"/>
      <charset val="128"/>
    </font>
    <font>
      <u/>
      <sz val="10"/>
      <name val="メイリオ"/>
      <family val="3"/>
      <charset val="128"/>
    </font>
    <font>
      <sz val="9"/>
      <color rgb="FFFF0000"/>
      <name val="メイリオ"/>
      <family val="3"/>
      <charset val="128"/>
    </font>
    <font>
      <sz val="10"/>
      <color rgb="FF000000"/>
      <name val="メイリオ"/>
      <family val="3"/>
      <charset val="128"/>
    </font>
    <font>
      <sz val="10"/>
      <color theme="9" tint="-0.249977111117893"/>
      <name val="メイリオ"/>
      <family val="3"/>
      <charset val="128"/>
    </font>
    <font>
      <sz val="10"/>
      <color theme="4"/>
      <name val="メイリオ"/>
      <family val="3"/>
      <charset val="128"/>
    </font>
    <font>
      <b/>
      <sz val="8"/>
      <name val="メイリオ"/>
      <family val="3"/>
      <charset val="128"/>
    </font>
    <font>
      <sz val="8"/>
      <name val="メイリオ"/>
      <family val="3"/>
      <charset val="128"/>
    </font>
    <font>
      <sz val="11"/>
      <color rgb="FFFF0000"/>
      <name val="メイリオ"/>
      <family val="3"/>
      <charset val="128"/>
    </font>
    <font>
      <sz val="10"/>
      <color indexed="9"/>
      <name val="メイリオ"/>
      <family val="3"/>
      <charset val="128"/>
    </font>
    <font>
      <sz val="10"/>
      <color theme="0" tint="-0.499984740745262"/>
      <name val="メイリオ"/>
      <family val="3"/>
      <charset val="128"/>
    </font>
    <font>
      <u/>
      <sz val="11"/>
      <color theme="10"/>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indexed="6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99CCFF"/>
        <bgColor indexed="64"/>
      </patternFill>
    </fill>
    <fill>
      <patternFill patternType="solid">
        <fgColor rgb="FFFF99FF"/>
        <bgColor indexed="64"/>
      </patternFill>
    </fill>
    <fill>
      <patternFill patternType="solid">
        <fgColor theme="5" tint="0.79998168889431442"/>
        <bgColor indexed="64"/>
      </patternFill>
    </fill>
    <fill>
      <patternFill patternType="solid">
        <fgColor theme="6" tint="0.59999389629810485"/>
        <bgColor indexed="64"/>
      </patternFill>
    </fill>
  </fills>
  <borders count="13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style="medium">
        <color indexed="64"/>
      </right>
      <top style="medium">
        <color indexed="64"/>
      </top>
      <bottom style="medium">
        <color indexed="64"/>
      </bottom>
      <diagonal/>
    </border>
  </borders>
  <cellStyleXfs count="93">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70" fillId="0" borderId="0" applyNumberFormat="0" applyFill="0" applyBorder="0" applyAlignment="0" applyProtection="0">
      <alignment vertical="center"/>
    </xf>
    <xf numFmtId="0" fontId="1" fillId="0" borderId="0">
      <alignment vertical="center"/>
    </xf>
    <xf numFmtId="0" fontId="41" fillId="0" borderId="0" applyNumberFormat="0" applyFill="0" applyBorder="0" applyAlignment="0" applyProtection="0">
      <alignment vertical="top"/>
      <protection locked="0"/>
    </xf>
    <xf numFmtId="0" fontId="89" fillId="0" borderId="0" applyNumberFormat="0" applyFill="0" applyBorder="0" applyAlignment="0" applyProtection="0">
      <alignment vertical="center"/>
    </xf>
    <xf numFmtId="0" fontId="70" fillId="0" borderId="0" applyNumberFormat="0" applyFill="0" applyBorder="0" applyAlignment="0" applyProtection="0">
      <alignment vertical="center"/>
    </xf>
  </cellStyleXfs>
  <cellXfs count="691">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7" xfId="81" applyFont="1" applyBorder="1" applyAlignment="1">
      <alignment horizontal="center" vertical="center" wrapText="1"/>
    </xf>
    <xf numFmtId="0" fontId="49" fillId="0" borderId="37"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8" xfId="81" applyFont="1" applyBorder="1" applyAlignment="1" applyProtection="1">
      <alignment horizontal="center" vertical="center" wrapText="1"/>
      <protection locked="0"/>
    </xf>
    <xf numFmtId="0" fontId="49" fillId="0" borderId="37" xfId="81" applyFont="1" applyBorder="1" applyAlignment="1">
      <alignment horizontal="center" wrapText="1"/>
    </xf>
    <xf numFmtId="14" fontId="49" fillId="0" borderId="37" xfId="81" applyNumberFormat="1" applyFont="1" applyBorder="1" applyAlignment="1" applyProtection="1">
      <alignment horizontal="center" wrapText="1"/>
      <protection locked="0"/>
    </xf>
    <xf numFmtId="0" fontId="49" fillId="0" borderId="37" xfId="81" applyFont="1" applyBorder="1" applyAlignment="1" applyProtection="1">
      <alignment horizontal="center" wrapText="1"/>
      <protection locked="0"/>
    </xf>
    <xf numFmtId="14" fontId="49" fillId="0" borderId="38"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40"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5" xfId="81" applyNumberFormat="1" applyFont="1" applyBorder="1" applyAlignment="1">
      <alignment vertical="top" wrapText="1"/>
    </xf>
    <xf numFmtId="14" fontId="44" fillId="0" borderId="26" xfId="81" applyNumberFormat="1" applyFont="1" applyBorder="1" applyAlignment="1">
      <alignment vertical="top" wrapText="1"/>
    </xf>
    <xf numFmtId="49" fontId="44" fillId="0" borderId="26" xfId="81" applyNumberFormat="1" applyFont="1" applyBorder="1" applyAlignment="1">
      <alignment vertical="top" wrapText="1"/>
    </xf>
    <xf numFmtId="49" fontId="44" fillId="0" borderId="27" xfId="81" applyNumberFormat="1" applyFont="1" applyBorder="1" applyAlignment="1">
      <alignment vertical="top" wrapText="1"/>
    </xf>
    <xf numFmtId="0" fontId="52" fillId="0" borderId="0" xfId="0" applyFont="1">
      <alignment vertical="center"/>
    </xf>
    <xf numFmtId="0" fontId="52" fillId="27" borderId="44" xfId="0" applyFont="1" applyFill="1" applyBorder="1" applyAlignment="1">
      <alignment vertical="center"/>
    </xf>
    <xf numFmtId="0" fontId="52" fillId="27" borderId="45" xfId="0" applyFont="1" applyFill="1" applyBorder="1" applyAlignment="1">
      <alignment vertical="center"/>
    </xf>
    <xf numFmtId="0" fontId="51" fillId="0" borderId="0" xfId="0" applyFont="1">
      <alignment vertical="center"/>
    </xf>
    <xf numFmtId="0" fontId="51" fillId="0" borderId="0" xfId="0" applyNumberFormat="1" applyFont="1">
      <alignment vertical="center"/>
    </xf>
    <xf numFmtId="0" fontId="52" fillId="27" borderId="39" xfId="0" applyFont="1" applyFill="1" applyBorder="1" applyAlignment="1">
      <alignment horizontal="center" vertical="center"/>
    </xf>
    <xf numFmtId="0" fontId="52" fillId="27" borderId="44" xfId="0" applyFont="1" applyFill="1" applyBorder="1" applyAlignment="1">
      <alignment horizontal="center" vertical="center"/>
    </xf>
    <xf numFmtId="0" fontId="52" fillId="27" borderId="43" xfId="0" applyNumberFormat="1" applyFont="1" applyFill="1" applyBorder="1" applyAlignment="1">
      <alignment horizontal="center" vertical="center"/>
    </xf>
    <xf numFmtId="0" fontId="52" fillId="27" borderId="43" xfId="0" applyFont="1" applyFill="1" applyBorder="1" applyAlignment="1">
      <alignment horizontal="center" vertical="center"/>
    </xf>
    <xf numFmtId="186" fontId="52" fillId="0" borderId="24" xfId="0" applyNumberFormat="1" applyFont="1" applyBorder="1" applyAlignment="1" applyProtection="1">
      <alignment horizontal="center" vertical="center"/>
      <protection locked="0"/>
    </xf>
    <xf numFmtId="0" fontId="52" fillId="0" borderId="41" xfId="0" applyFont="1" applyBorder="1" applyAlignment="1" applyProtection="1">
      <alignment horizontal="center" vertical="center"/>
      <protection locked="0"/>
    </xf>
    <xf numFmtId="14" fontId="52" fillId="0" borderId="41" xfId="0" applyNumberFormat="1" applyFont="1" applyBorder="1" applyAlignment="1" applyProtection="1">
      <alignment horizontal="center" vertical="center"/>
      <protection locked="0"/>
    </xf>
    <xf numFmtId="0" fontId="52" fillId="0" borderId="41" xfId="0" applyFont="1" applyBorder="1" applyAlignment="1" applyProtection="1">
      <alignment horizontal="center" vertical="center" wrapText="1"/>
      <protection locked="0"/>
    </xf>
    <xf numFmtId="14" fontId="52" fillId="0" borderId="41" xfId="0" applyNumberFormat="1" applyFont="1" applyBorder="1" applyAlignment="1" applyProtection="1">
      <alignment horizontal="center" vertical="center" wrapText="1"/>
      <protection locked="0"/>
    </xf>
    <xf numFmtId="14" fontId="52" fillId="0" borderId="3" xfId="0" applyNumberFormat="1" applyFont="1" applyBorder="1" applyAlignment="1" applyProtection="1">
      <alignment horizontal="center" vertical="center"/>
      <protection locked="0"/>
    </xf>
    <xf numFmtId="0" fontId="52" fillId="0" borderId="41" xfId="0" applyNumberFormat="1" applyFont="1" applyBorder="1" applyAlignment="1" applyProtection="1">
      <alignment horizontal="center" vertical="center"/>
      <protection locked="0"/>
    </xf>
    <xf numFmtId="186" fontId="52" fillId="0" borderId="25" xfId="0"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protection locked="0"/>
    </xf>
    <xf numFmtId="14" fontId="52" fillId="0" borderId="42" xfId="0" applyNumberFormat="1" applyFont="1" applyBorder="1" applyAlignment="1" applyProtection="1">
      <alignment horizontal="center" vertical="center"/>
      <protection locked="0"/>
    </xf>
    <xf numFmtId="0" fontId="52" fillId="0" borderId="42" xfId="0" applyNumberFormat="1" applyFont="1" applyBorder="1" applyAlignment="1" applyProtection="1">
      <alignment horizontal="center" vertical="center"/>
      <protection locked="0"/>
    </xf>
    <xf numFmtId="0" fontId="52" fillId="0" borderId="42" xfId="0" applyFont="1" applyBorder="1" applyAlignment="1" applyProtection="1">
      <alignment horizontal="center" vertical="center" wrapText="1"/>
      <protection locked="0"/>
    </xf>
    <xf numFmtId="14" fontId="52" fillId="0" borderId="26" xfId="0" applyNumberFormat="1" applyFont="1" applyBorder="1" applyAlignment="1" applyProtection="1">
      <alignment horizontal="center" vertical="center"/>
      <protection locked="0"/>
    </xf>
    <xf numFmtId="0" fontId="52" fillId="0" borderId="0" xfId="0" applyNumberFormat="1" applyFont="1">
      <alignment vertical="center"/>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6" fillId="0" borderId="0" xfId="0" applyFont="1" applyAlignment="1"/>
    <xf numFmtId="49" fontId="44" fillId="0" borderId="34" xfId="0" applyNumberFormat="1" applyFont="1" applyBorder="1" applyAlignment="1"/>
    <xf numFmtId="49" fontId="44" fillId="0" borderId="36" xfId="0" applyNumberFormat="1" applyFont="1" applyBorder="1" applyAlignment="1"/>
    <xf numFmtId="49" fontId="44" fillId="0" borderId="36" xfId="0" applyNumberFormat="1" applyFont="1" applyBorder="1" applyAlignment="1">
      <alignment wrapText="1"/>
    </xf>
    <xf numFmtId="49" fontId="54" fillId="0" borderId="0" xfId="0" applyNumberFormat="1" applyFont="1" applyAlignment="1"/>
    <xf numFmtId="49" fontId="44" fillId="0" borderId="31" xfId="0" applyNumberFormat="1" applyFont="1" applyBorder="1" applyAlignment="1"/>
    <xf numFmtId="49" fontId="44" fillId="0" borderId="32" xfId="0" applyNumberFormat="1" applyFont="1" applyBorder="1" applyAlignment="1">
      <alignment wrapText="1"/>
    </xf>
    <xf numFmtId="49" fontId="44" fillId="28" borderId="33" xfId="0" applyNumberFormat="1" applyFont="1" applyFill="1" applyBorder="1" applyAlignment="1"/>
    <xf numFmtId="49" fontId="44" fillId="0" borderId="35" xfId="0" applyNumberFormat="1" applyFont="1" applyBorder="1" applyAlignment="1">
      <alignment wrapText="1"/>
    </xf>
    <xf numFmtId="49" fontId="44" fillId="28" borderId="36" xfId="0" applyNumberFormat="1" applyFont="1" applyFill="1" applyBorder="1" applyAlignment="1"/>
    <xf numFmtId="49" fontId="44" fillId="0" borderId="35" xfId="0" applyNumberFormat="1" applyFont="1" applyBorder="1" applyAlignment="1"/>
    <xf numFmtId="49" fontId="44" fillId="29" borderId="36"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0" fontId="57" fillId="0" borderId="0" xfId="0" applyFont="1" applyAlignment="1"/>
    <xf numFmtId="49" fontId="46" fillId="0" borderId="0" xfId="0" applyNumberFormat="1" applyFont="1" applyAlignment="1"/>
    <xf numFmtId="49" fontId="57"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2" fillId="0" borderId="3" xfId="55" applyNumberFormat="1" applyFont="1" applyBorder="1" applyAlignment="1" applyProtection="1">
      <alignment horizontal="center" vertical="center"/>
      <protection locked="0"/>
    </xf>
    <xf numFmtId="0" fontId="54" fillId="0" borderId="0" xfId="80" applyFont="1"/>
    <xf numFmtId="0" fontId="52" fillId="0" borderId="0" xfId="80" applyFont="1"/>
    <xf numFmtId="0" fontId="44" fillId="0" borderId="0" xfId="38" applyFont="1"/>
    <xf numFmtId="0" fontId="57" fillId="0" borderId="0" xfId="80" applyFont="1"/>
    <xf numFmtId="0" fontId="58" fillId="0" borderId="0" xfId="80" applyFont="1"/>
    <xf numFmtId="0" fontId="46" fillId="0" borderId="0" xfId="38" applyFont="1"/>
    <xf numFmtId="0" fontId="59" fillId="0" borderId="0" xfId="0" applyFont="1" applyAlignment="1">
      <alignment vertical="center"/>
    </xf>
    <xf numFmtId="0" fontId="62" fillId="0" borderId="0" xfId="0" applyFont="1" applyAlignment="1">
      <alignment vertical="center"/>
    </xf>
    <xf numFmtId="0" fontId="59" fillId="0" borderId="0" xfId="0" applyFont="1" applyFill="1" applyAlignment="1">
      <alignment vertical="center"/>
    </xf>
    <xf numFmtId="0" fontId="63" fillId="0" borderId="0" xfId="0" applyFont="1" applyAlignment="1">
      <alignment vertical="center"/>
    </xf>
    <xf numFmtId="0" fontId="64" fillId="0" borderId="0" xfId="0" applyFont="1" applyAlignment="1">
      <alignment vertical="center"/>
    </xf>
    <xf numFmtId="0" fontId="67" fillId="33" borderId="0" xfId="0" applyFont="1" applyFill="1" applyAlignment="1"/>
    <xf numFmtId="0" fontId="62" fillId="0" borderId="0" xfId="0" applyFont="1" applyAlignment="1">
      <alignment horizontal="center" vertical="center"/>
    </xf>
    <xf numFmtId="0" fontId="52" fillId="0" borderId="0" xfId="0" applyFont="1" applyAlignment="1">
      <alignment vertical="center"/>
    </xf>
    <xf numFmtId="0" fontId="52" fillId="0" borderId="0" xfId="38" applyFont="1"/>
    <xf numFmtId="0" fontId="68" fillId="0" borderId="0" xfId="80" applyFont="1"/>
    <xf numFmtId="49" fontId="58" fillId="0" borderId="0" xfId="80" applyNumberFormat="1" applyFont="1"/>
    <xf numFmtId="49" fontId="52" fillId="0" borderId="0" xfId="80" applyNumberFormat="1" applyFont="1"/>
    <xf numFmtId="0" fontId="69" fillId="0" borderId="0" xfId="80" applyFont="1"/>
    <xf numFmtId="0" fontId="52" fillId="33" borderId="0" xfId="0" applyFont="1" applyFill="1" applyAlignment="1"/>
    <xf numFmtId="0" fontId="58" fillId="33" borderId="0" xfId="0" applyFont="1" applyFill="1" applyAlignment="1"/>
    <xf numFmtId="0" fontId="52" fillId="0" borderId="0" xfId="0" applyFont="1" applyAlignment="1"/>
    <xf numFmtId="0" fontId="59" fillId="0" borderId="0" xfId="0" applyFont="1" applyBorder="1" applyAlignment="1">
      <alignment vertical="center"/>
    </xf>
    <xf numFmtId="0" fontId="72" fillId="0" borderId="0" xfId="0" applyFont="1" applyAlignment="1">
      <alignment vertical="center"/>
    </xf>
    <xf numFmtId="0" fontId="58" fillId="36" borderId="72" xfId="80" applyFont="1" applyFill="1" applyBorder="1" applyAlignment="1">
      <alignment horizontal="left" vertical="center"/>
    </xf>
    <xf numFmtId="0" fontId="58" fillId="36" borderId="1" xfId="80" applyFont="1" applyFill="1" applyBorder="1" applyAlignment="1">
      <alignment horizontal="left" vertical="center"/>
    </xf>
    <xf numFmtId="0" fontId="58" fillId="36" borderId="47" xfId="80" applyFont="1" applyFill="1" applyBorder="1" applyAlignment="1">
      <alignment horizontal="left" vertical="center"/>
    </xf>
    <xf numFmtId="0" fontId="58" fillId="36" borderId="82" xfId="80" applyFont="1" applyFill="1" applyBorder="1" applyAlignment="1">
      <alignment vertical="center"/>
    </xf>
    <xf numFmtId="0" fontId="58" fillId="36" borderId="1" xfId="80" applyFont="1" applyFill="1" applyBorder="1" applyAlignment="1">
      <alignment vertical="center"/>
    </xf>
    <xf numFmtId="0" fontId="58" fillId="36" borderId="82" xfId="80" applyFont="1" applyFill="1" applyBorder="1" applyAlignment="1">
      <alignment horizontal="left" vertical="center"/>
    </xf>
    <xf numFmtId="0" fontId="58" fillId="36" borderId="48" xfId="80" applyFont="1" applyFill="1" applyBorder="1" applyAlignment="1">
      <alignment horizontal="left" vertical="center"/>
    </xf>
    <xf numFmtId="0" fontId="52" fillId="0" borderId="78" xfId="80" applyFont="1" applyFill="1" applyBorder="1" applyAlignment="1">
      <alignment vertical="center"/>
    </xf>
    <xf numFmtId="0" fontId="52" fillId="0" borderId="74" xfId="80" applyFont="1" applyFill="1" applyBorder="1" applyAlignment="1">
      <alignment vertical="center"/>
    </xf>
    <xf numFmtId="0" fontId="52" fillId="0" borderId="15" xfId="80" applyFont="1" applyFill="1" applyBorder="1" applyAlignment="1">
      <alignment vertical="center"/>
    </xf>
    <xf numFmtId="0" fontId="52" fillId="0" borderId="73" xfId="80" applyFont="1" applyFill="1" applyBorder="1" applyAlignment="1">
      <alignment vertical="center"/>
    </xf>
    <xf numFmtId="0" fontId="52" fillId="0" borderId="58" xfId="80" applyFont="1" applyFill="1" applyBorder="1" applyAlignment="1">
      <alignment vertical="center"/>
    </xf>
    <xf numFmtId="0" fontId="52" fillId="0" borderId="57" xfId="80" applyFont="1" applyFill="1" applyBorder="1" applyAlignment="1">
      <alignment vertical="center"/>
    </xf>
    <xf numFmtId="0" fontId="52" fillId="0" borderId="45" xfId="80" applyFont="1" applyFill="1" applyBorder="1" applyAlignment="1">
      <alignment vertical="center"/>
    </xf>
    <xf numFmtId="0" fontId="52" fillId="0" borderId="44" xfId="80" applyFont="1" applyFill="1" applyBorder="1" applyAlignment="1">
      <alignment vertical="center"/>
    </xf>
    <xf numFmtId="0" fontId="52" fillId="0" borderId="50" xfId="80" applyFont="1" applyFill="1" applyBorder="1" applyAlignment="1">
      <alignment vertical="center"/>
    </xf>
    <xf numFmtId="0" fontId="52" fillId="0" borderId="63" xfId="80" applyFont="1" applyFill="1" applyBorder="1" applyAlignment="1">
      <alignment vertical="center"/>
    </xf>
    <xf numFmtId="0" fontId="52" fillId="0" borderId="38" xfId="80" applyFont="1" applyFill="1" applyBorder="1" applyAlignment="1">
      <alignment vertical="center"/>
    </xf>
    <xf numFmtId="0" fontId="52" fillId="0" borderId="62" xfId="80" applyFont="1" applyFill="1" applyBorder="1" applyAlignment="1">
      <alignment vertical="center"/>
    </xf>
    <xf numFmtId="0" fontId="52" fillId="0" borderId="52" xfId="80" applyFont="1" applyFill="1" applyBorder="1" applyAlignment="1">
      <alignment vertical="center"/>
    </xf>
    <xf numFmtId="0" fontId="52" fillId="0" borderId="60" xfId="80" applyFont="1" applyFill="1" applyBorder="1" applyAlignment="1">
      <alignment vertical="center"/>
    </xf>
    <xf numFmtId="0" fontId="52" fillId="0" borderId="46" xfId="80" applyFont="1" applyFill="1" applyBorder="1" applyAlignment="1">
      <alignment vertical="center"/>
    </xf>
    <xf numFmtId="0" fontId="52" fillId="0" borderId="42" xfId="80" applyFont="1" applyFill="1" applyBorder="1" applyAlignment="1">
      <alignment vertical="center"/>
    </xf>
    <xf numFmtId="0" fontId="52" fillId="0" borderId="73" xfId="80" applyFont="1" applyFill="1" applyBorder="1" applyAlignment="1">
      <alignment horizontal="left" vertical="center"/>
    </xf>
    <xf numFmtId="0" fontId="52" fillId="0" borderId="74" xfId="80" applyFont="1" applyFill="1" applyBorder="1" applyAlignment="1">
      <alignment horizontal="left" vertical="center"/>
    </xf>
    <xf numFmtId="0" fontId="52" fillId="0" borderId="79" xfId="80" applyFont="1" applyFill="1" applyBorder="1" applyAlignment="1">
      <alignment horizontal="left" vertical="center"/>
    </xf>
    <xf numFmtId="0" fontId="52" fillId="0" borderId="57" xfId="80" applyFont="1" applyFill="1" applyBorder="1" applyAlignment="1">
      <alignment horizontal="left" vertical="center"/>
    </xf>
    <xf numFmtId="0" fontId="52" fillId="0" borderId="59" xfId="80" applyFont="1" applyFill="1" applyBorder="1" applyAlignment="1">
      <alignment horizontal="left" vertical="center"/>
    </xf>
    <xf numFmtId="0" fontId="52" fillId="0" borderId="63" xfId="80" applyFont="1" applyFill="1" applyBorder="1" applyAlignment="1">
      <alignment horizontal="left" vertical="center"/>
    </xf>
    <xf numFmtId="0" fontId="52" fillId="0" borderId="54" xfId="80" applyFont="1" applyFill="1" applyBorder="1" applyAlignment="1">
      <alignment horizontal="left" vertical="center"/>
    </xf>
    <xf numFmtId="0" fontId="52" fillId="0" borderId="60" xfId="80" applyFont="1" applyFill="1" applyBorder="1" applyAlignment="1">
      <alignment horizontal="left" vertical="center"/>
    </xf>
    <xf numFmtId="0" fontId="52" fillId="0" borderId="56" xfId="80" applyFont="1" applyFill="1" applyBorder="1" applyAlignment="1">
      <alignment horizontal="left" vertical="center"/>
    </xf>
    <xf numFmtId="0" fontId="54" fillId="0" borderId="0" xfId="37" applyFont="1"/>
    <xf numFmtId="0" fontId="57" fillId="0" borderId="0" xfId="37" applyFont="1"/>
    <xf numFmtId="0" fontId="67" fillId="0" borderId="0" xfId="38" applyFont="1"/>
    <xf numFmtId="0" fontId="74" fillId="0" borderId="0" xfId="80" applyFont="1"/>
    <xf numFmtId="0" fontId="55" fillId="37" borderId="41" xfId="0" applyFont="1" applyFill="1" applyBorder="1" applyAlignment="1"/>
    <xf numFmtId="0" fontId="55" fillId="37" borderId="2" xfId="0" applyFont="1" applyFill="1" applyBorder="1" applyAlignment="1"/>
    <xf numFmtId="0" fontId="59" fillId="0" borderId="2" xfId="0" applyFont="1" applyBorder="1" applyAlignment="1">
      <alignment vertical="center"/>
    </xf>
    <xf numFmtId="0" fontId="67" fillId="0" borderId="0" xfId="80" applyFont="1"/>
    <xf numFmtId="0" fontId="55" fillId="37" borderId="0" xfId="0" applyFont="1" applyFill="1" applyAlignment="1"/>
    <xf numFmtId="0" fontId="55" fillId="37" borderId="0" xfId="0" quotePrefix="1" applyFont="1" applyFill="1" applyAlignment="1"/>
    <xf numFmtId="0" fontId="55" fillId="37" borderId="0" xfId="0" applyFont="1" applyFill="1" applyBorder="1" applyAlignment="1"/>
    <xf numFmtId="0" fontId="52" fillId="0" borderId="0" xfId="80" applyFont="1" applyBorder="1"/>
    <xf numFmtId="0" fontId="78" fillId="34" borderId="41" xfId="0" quotePrefix="1" applyFont="1" applyFill="1" applyBorder="1" applyAlignment="1"/>
    <xf numFmtId="0" fontId="78" fillId="34" borderId="2" xfId="0" applyFont="1" applyFill="1" applyBorder="1" applyAlignment="1"/>
    <xf numFmtId="0" fontId="58" fillId="34" borderId="2" xfId="80" applyFont="1" applyFill="1" applyBorder="1"/>
    <xf numFmtId="0" fontId="72" fillId="34" borderId="2" xfId="0" applyFont="1" applyFill="1" applyBorder="1" applyAlignment="1">
      <alignment vertical="center"/>
    </xf>
    <xf numFmtId="0" fontId="58" fillId="34" borderId="41" xfId="80" applyFont="1" applyFill="1" applyBorder="1"/>
    <xf numFmtId="0" fontId="58" fillId="34" borderId="16" xfId="80" applyFont="1" applyFill="1" applyBorder="1"/>
    <xf numFmtId="0" fontId="44" fillId="0" borderId="0" xfId="38" applyFont="1" applyFill="1"/>
    <xf numFmtId="0" fontId="55" fillId="0" borderId="0" xfId="0" applyFont="1" applyFill="1" applyAlignment="1"/>
    <xf numFmtId="0" fontId="55" fillId="0" borderId="0" xfId="0" quotePrefix="1" applyFont="1" applyFill="1" applyAlignment="1"/>
    <xf numFmtId="0" fontId="55" fillId="0" borderId="41" xfId="0" applyFont="1" applyFill="1" applyBorder="1" applyAlignment="1"/>
    <xf numFmtId="0" fontId="55" fillId="0" borderId="2" xfId="0" applyFont="1" applyFill="1" applyBorder="1" applyAlignment="1"/>
    <xf numFmtId="0" fontId="52" fillId="0" borderId="2" xfId="80" applyFont="1" applyFill="1" applyBorder="1"/>
    <xf numFmtId="0" fontId="52" fillId="0" borderId="16" xfId="80" applyFont="1" applyFill="1" applyBorder="1"/>
    <xf numFmtId="0" fontId="52" fillId="0" borderId="0" xfId="80" applyFont="1" applyFill="1"/>
    <xf numFmtId="0" fontId="79" fillId="0" borderId="0" xfId="80" applyFont="1"/>
    <xf numFmtId="0" fontId="52" fillId="0" borderId="0" xfId="80" applyFont="1" applyAlignment="1">
      <alignment horizontal="left"/>
    </xf>
    <xf numFmtId="186" fontId="52" fillId="0" borderId="50" xfId="0" applyNumberFormat="1" applyFont="1" applyBorder="1">
      <alignment vertical="center"/>
    </xf>
    <xf numFmtId="186" fontId="52" fillId="0" borderId="49" xfId="0" applyNumberFormat="1" applyFont="1" applyBorder="1">
      <alignment vertical="center"/>
    </xf>
    <xf numFmtId="186" fontId="52" fillId="0" borderId="38" xfId="0" applyNumberFormat="1" applyFont="1" applyBorder="1">
      <alignment vertical="center"/>
    </xf>
    <xf numFmtId="186" fontId="52" fillId="0" borderId="54" xfId="0" applyNumberFormat="1" applyFont="1" applyBorder="1">
      <alignment vertical="center"/>
    </xf>
    <xf numFmtId="186" fontId="52" fillId="0" borderId="51" xfId="0" applyNumberFormat="1" applyFont="1" applyBorder="1">
      <alignment vertical="center"/>
    </xf>
    <xf numFmtId="186" fontId="52" fillId="0" borderId="55" xfId="0" applyNumberFormat="1" applyFont="1" applyBorder="1">
      <alignment vertical="center"/>
    </xf>
    <xf numFmtId="186" fontId="52" fillId="0" borderId="24" xfId="0" applyNumberFormat="1" applyFont="1" applyBorder="1">
      <alignment vertical="center"/>
    </xf>
    <xf numFmtId="186" fontId="52" fillId="0" borderId="16" xfId="0" applyNumberFormat="1" applyFont="1" applyBorder="1">
      <alignment vertical="center"/>
    </xf>
    <xf numFmtId="186" fontId="52" fillId="0" borderId="52" xfId="0" applyNumberFormat="1" applyFont="1" applyBorder="1">
      <alignment vertical="center"/>
    </xf>
    <xf numFmtId="186" fontId="52" fillId="0" borderId="25" xfId="0" applyNumberFormat="1" applyFont="1" applyBorder="1">
      <alignment vertical="center"/>
    </xf>
    <xf numFmtId="186" fontId="52" fillId="0" borderId="46" xfId="0" applyNumberFormat="1" applyFont="1" applyBorder="1">
      <alignment vertical="center"/>
    </xf>
    <xf numFmtId="186" fontId="52" fillId="0" borderId="56" xfId="0" applyNumberFormat="1" applyFont="1" applyBorder="1">
      <alignment vertical="center"/>
    </xf>
    <xf numFmtId="0" fontId="58" fillId="27" borderId="53" xfId="0" applyFont="1" applyFill="1" applyBorder="1" applyAlignment="1">
      <alignment horizontal="center" vertical="center"/>
    </xf>
    <xf numFmtId="0" fontId="58" fillId="27" borderId="47" xfId="0" applyFont="1" applyFill="1" applyBorder="1" applyAlignment="1">
      <alignment horizontal="center" vertical="center"/>
    </xf>
    <xf numFmtId="0" fontId="58" fillId="27" borderId="48" xfId="0" applyFont="1" applyFill="1" applyBorder="1" applyAlignment="1">
      <alignment horizontal="center" vertical="center"/>
    </xf>
    <xf numFmtId="0" fontId="75" fillId="38" borderId="73" xfId="0" applyFont="1" applyFill="1" applyBorder="1" applyAlignment="1">
      <alignment horizontal="left" vertical="center"/>
    </xf>
    <xf numFmtId="0" fontId="55" fillId="38" borderId="74" xfId="0" applyFont="1" applyFill="1" applyBorder="1" applyAlignment="1"/>
    <xf numFmtId="0" fontId="55" fillId="38" borderId="74" xfId="0" quotePrefix="1" applyFont="1" applyFill="1" applyBorder="1" applyAlignment="1"/>
    <xf numFmtId="0" fontId="52" fillId="38" borderId="74" xfId="80" applyFont="1" applyFill="1" applyBorder="1"/>
    <xf numFmtId="0" fontId="52" fillId="38" borderId="15" xfId="80" applyFont="1" applyFill="1" applyBorder="1"/>
    <xf numFmtId="0" fontId="55" fillId="38" borderId="75" xfId="0" applyFont="1" applyFill="1" applyBorder="1" applyAlignment="1">
      <alignment horizontal="left" vertical="center"/>
    </xf>
    <xf numFmtId="0" fontId="55" fillId="38" borderId="0" xfId="0" applyFont="1" applyFill="1" applyBorder="1" applyAlignment="1"/>
    <xf numFmtId="0" fontId="55" fillId="38" borderId="0" xfId="0" quotePrefix="1" applyFont="1" applyFill="1" applyBorder="1" applyAlignment="1"/>
    <xf numFmtId="0" fontId="52" fillId="38" borderId="0" xfId="80" applyFont="1" applyFill="1" applyBorder="1"/>
    <xf numFmtId="0" fontId="52" fillId="38" borderId="76" xfId="80" applyFont="1" applyFill="1" applyBorder="1"/>
    <xf numFmtId="0" fontId="76" fillId="38" borderId="75" xfId="0" applyFont="1" applyFill="1" applyBorder="1" applyAlignment="1">
      <alignment horizontal="left" vertical="center"/>
    </xf>
    <xf numFmtId="0" fontId="77" fillId="38" borderId="0" xfId="80" applyFont="1" applyFill="1" applyBorder="1" applyAlignment="1">
      <alignment vertical="center"/>
    </xf>
    <xf numFmtId="0" fontId="75" fillId="38" borderId="62" xfId="0" applyFont="1" applyFill="1" applyBorder="1" applyAlignment="1">
      <alignment horizontal="left" vertical="center"/>
    </xf>
    <xf numFmtId="0" fontId="55" fillId="38" borderId="63" xfId="0" applyFont="1" applyFill="1" applyBorder="1" applyAlignment="1"/>
    <xf numFmtId="0" fontId="55" fillId="38" borderId="63" xfId="0" quotePrefix="1" applyFont="1" applyFill="1" applyBorder="1" applyAlignment="1"/>
    <xf numFmtId="0" fontId="52" fillId="38" borderId="63" xfId="80" applyFont="1" applyFill="1" applyBorder="1"/>
    <xf numFmtId="0" fontId="52" fillId="38" borderId="38" xfId="80" applyFont="1" applyFill="1" applyBorder="1"/>
    <xf numFmtId="0" fontId="59" fillId="0" borderId="16" xfId="0" applyFont="1" applyBorder="1" applyAlignment="1">
      <alignment vertical="center"/>
    </xf>
    <xf numFmtId="0" fontId="44" fillId="0" borderId="0" xfId="0" applyFont="1" applyAlignment="1">
      <alignment horizontal="left" vertical="center" indent="1"/>
    </xf>
    <xf numFmtId="0" fontId="81" fillId="0" borderId="0" xfId="0" applyFont="1" applyAlignment="1">
      <alignment horizontal="left" vertical="center"/>
    </xf>
    <xf numFmtId="0" fontId="52" fillId="0" borderId="73" xfId="80" applyFont="1" applyBorder="1"/>
    <xf numFmtId="0" fontId="52" fillId="0" borderId="74" xfId="80" applyFont="1" applyBorder="1"/>
    <xf numFmtId="0" fontId="52" fillId="0" borderId="15" xfId="80" applyFont="1" applyBorder="1"/>
    <xf numFmtId="0" fontId="52" fillId="0" borderId="75" xfId="80" applyFont="1" applyBorder="1"/>
    <xf numFmtId="0" fontId="52" fillId="0" borderId="76" xfId="80" applyFont="1" applyBorder="1"/>
    <xf numFmtId="0" fontId="52" fillId="0" borderId="62" xfId="80" applyFont="1" applyBorder="1"/>
    <xf numFmtId="0" fontId="52" fillId="0" borderId="63" xfId="80" applyFont="1" applyBorder="1"/>
    <xf numFmtId="0" fontId="52" fillId="0" borderId="38" xfId="80" applyFont="1" applyBorder="1"/>
    <xf numFmtId="49" fontId="48" fillId="0" borderId="0" xfId="80" applyNumberFormat="1" applyFont="1" applyAlignment="1">
      <alignment horizontal="left"/>
    </xf>
    <xf numFmtId="0" fontId="48" fillId="0" borderId="0" xfId="80" applyFont="1"/>
    <xf numFmtId="0" fontId="52" fillId="35" borderId="0" xfId="80" applyFont="1" applyFill="1"/>
    <xf numFmtId="0" fontId="58" fillId="35" borderId="0" xfId="80" applyFont="1" applyFill="1"/>
    <xf numFmtId="0" fontId="83" fillId="0" borderId="0" xfId="80" applyFont="1" applyBorder="1"/>
    <xf numFmtId="0" fontId="83" fillId="0" borderId="0" xfId="80" applyFont="1"/>
    <xf numFmtId="0" fontId="61" fillId="0" borderId="0" xfId="0" applyFont="1" applyAlignment="1">
      <alignment vertical="center"/>
    </xf>
    <xf numFmtId="0" fontId="59" fillId="0" borderId="41" xfId="0" applyFont="1" applyBorder="1" applyAlignment="1">
      <alignment vertical="center"/>
    </xf>
    <xf numFmtId="0" fontId="59" fillId="34" borderId="2" xfId="0" applyFont="1" applyFill="1" applyBorder="1" applyAlignment="1">
      <alignment vertical="center"/>
    </xf>
    <xf numFmtId="0" fontId="72" fillId="34" borderId="41" xfId="0" applyFont="1" applyFill="1" applyBorder="1" applyAlignment="1">
      <alignment vertical="center"/>
    </xf>
    <xf numFmtId="0" fontId="84" fillId="36" borderId="72" xfId="80" applyFont="1" applyFill="1" applyBorder="1" applyAlignment="1">
      <alignment horizontal="left" vertical="center"/>
    </xf>
    <xf numFmtId="0" fontId="84" fillId="36" borderId="1" xfId="80" applyFont="1" applyFill="1" applyBorder="1" applyAlignment="1">
      <alignment horizontal="left" vertical="center"/>
    </xf>
    <xf numFmtId="0" fontId="84" fillId="36" borderId="47" xfId="80" applyFont="1" applyFill="1" applyBorder="1" applyAlignment="1">
      <alignment horizontal="left" vertical="center"/>
    </xf>
    <xf numFmtId="0" fontId="84" fillId="36" borderId="82" xfId="80" applyFont="1" applyFill="1" applyBorder="1" applyAlignment="1">
      <alignment horizontal="left" vertical="center"/>
    </xf>
    <xf numFmtId="0" fontId="84" fillId="36" borderId="48" xfId="80" applyFont="1" applyFill="1" applyBorder="1" applyAlignment="1">
      <alignment horizontal="left" vertical="center"/>
    </xf>
    <xf numFmtId="0" fontId="85" fillId="0" borderId="78" xfId="80" applyFont="1" applyFill="1" applyBorder="1" applyAlignment="1">
      <alignment vertical="center"/>
    </xf>
    <xf numFmtId="0" fontId="85" fillId="0" borderId="74" xfId="80" applyFont="1" applyFill="1" applyBorder="1" applyAlignment="1">
      <alignment vertical="center"/>
    </xf>
    <xf numFmtId="0" fontId="85" fillId="0" borderId="15" xfId="80" applyFont="1" applyFill="1" applyBorder="1" applyAlignment="1">
      <alignment vertical="center"/>
    </xf>
    <xf numFmtId="0" fontId="85" fillId="0" borderId="73" xfId="80" applyFont="1" applyFill="1" applyBorder="1" applyAlignment="1">
      <alignment horizontal="left" vertical="center"/>
    </xf>
    <xf numFmtId="0" fontId="85" fillId="0" borderId="74" xfId="80" applyFont="1" applyFill="1" applyBorder="1" applyAlignment="1">
      <alignment horizontal="left" vertical="center"/>
    </xf>
    <xf numFmtId="0" fontId="85" fillId="0" borderId="79" xfId="80" applyFont="1" applyFill="1" applyBorder="1" applyAlignment="1">
      <alignment horizontal="left" vertical="center"/>
    </xf>
    <xf numFmtId="0" fontId="85" fillId="0" borderId="52" xfId="80" applyFont="1" applyFill="1" applyBorder="1" applyAlignment="1">
      <alignment vertical="center"/>
    </xf>
    <xf numFmtId="0" fontId="85" fillId="0" borderId="60" xfId="80" applyFont="1" applyFill="1" applyBorder="1" applyAlignment="1">
      <alignment vertical="center"/>
    </xf>
    <xf numFmtId="0" fontId="85" fillId="0" borderId="46" xfId="80" applyFont="1" applyFill="1" applyBorder="1" applyAlignment="1">
      <alignment vertical="center"/>
    </xf>
    <xf numFmtId="0" fontId="85" fillId="0" borderId="42" xfId="80" applyFont="1" applyFill="1" applyBorder="1" applyAlignment="1">
      <alignment horizontal="left" vertical="center"/>
    </xf>
    <xf numFmtId="0" fontId="85" fillId="0" borderId="60" xfId="80" applyFont="1" applyFill="1" applyBorder="1" applyAlignment="1">
      <alignment horizontal="left" vertical="center"/>
    </xf>
    <xf numFmtId="0" fontId="85" fillId="0" borderId="56" xfId="80" applyFont="1" applyFill="1" applyBorder="1" applyAlignment="1">
      <alignment horizontal="left" vertical="center"/>
    </xf>
    <xf numFmtId="0" fontId="61" fillId="0" borderId="0" xfId="80" applyFont="1"/>
    <xf numFmtId="186" fontId="52" fillId="0" borderId="38" xfId="0" applyNumberFormat="1" applyFont="1" applyBorder="1" applyAlignment="1">
      <alignment vertical="center" wrapText="1"/>
    </xf>
    <xf numFmtId="0" fontId="82" fillId="0" borderId="0" xfId="80" applyFont="1"/>
    <xf numFmtId="0" fontId="54" fillId="0" borderId="0" xfId="80" applyFont="1" applyFill="1"/>
    <xf numFmtId="49" fontId="44" fillId="0" borderId="86" xfId="81" applyNumberFormat="1" applyFont="1" applyBorder="1" applyAlignment="1">
      <alignment vertical="top" wrapText="1"/>
    </xf>
    <xf numFmtId="0" fontId="52" fillId="0" borderId="2" xfId="80" applyFont="1" applyBorder="1"/>
    <xf numFmtId="0" fontId="52" fillId="0" borderId="16" xfId="80" applyFont="1" applyBorder="1"/>
    <xf numFmtId="0" fontId="52" fillId="0" borderId="80" xfId="80" applyFont="1" applyFill="1" applyBorder="1" applyAlignment="1">
      <alignment vertical="center"/>
    </xf>
    <xf numFmtId="0" fontId="52" fillId="0" borderId="0" xfId="80" applyFont="1" applyFill="1" applyBorder="1" applyAlignment="1">
      <alignment vertical="center"/>
    </xf>
    <xf numFmtId="0" fontId="52" fillId="0" borderId="76" xfId="80" applyFont="1" applyFill="1" applyBorder="1" applyAlignment="1">
      <alignment vertical="center"/>
    </xf>
    <xf numFmtId="0" fontId="52" fillId="0" borderId="75" xfId="80" applyFont="1" applyFill="1" applyBorder="1" applyAlignment="1">
      <alignment vertical="center"/>
    </xf>
    <xf numFmtId="0" fontId="52" fillId="0" borderId="75" xfId="80" applyFont="1" applyFill="1" applyBorder="1" applyAlignment="1">
      <alignment horizontal="left" vertical="center"/>
    </xf>
    <xf numFmtId="0" fontId="52" fillId="0" borderId="0" xfId="80" applyFont="1" applyFill="1" applyBorder="1" applyAlignment="1">
      <alignment horizontal="left" vertical="center"/>
    </xf>
    <xf numFmtId="0" fontId="52" fillId="0" borderId="81" xfId="80" applyFont="1" applyFill="1" applyBorder="1" applyAlignment="1">
      <alignment horizontal="left" vertical="center"/>
    </xf>
    <xf numFmtId="0" fontId="44" fillId="39" borderId="0" xfId="81" applyFont="1" applyFill="1"/>
    <xf numFmtId="0" fontId="50" fillId="0" borderId="0" xfId="0" applyFont="1" applyFill="1" applyAlignment="1"/>
    <xf numFmtId="49" fontId="46" fillId="0" borderId="0" xfId="0" applyNumberFormat="1" applyFont="1" applyFill="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49" fontId="44" fillId="0" borderId="34" xfId="0" applyNumberFormat="1" applyFont="1" applyFill="1" applyBorder="1" applyAlignment="1"/>
    <xf numFmtId="49" fontId="57" fillId="0" borderId="0" xfId="0" applyNumberFormat="1" applyFont="1" applyFill="1" applyAlignment="1"/>
    <xf numFmtId="49" fontId="46" fillId="40" borderId="28" xfId="0" applyNumberFormat="1" applyFont="1" applyFill="1" applyBorder="1" applyAlignment="1"/>
    <xf numFmtId="49" fontId="46" fillId="40" borderId="29" xfId="0" applyNumberFormat="1" applyFont="1" applyFill="1" applyBorder="1" applyAlignment="1"/>
    <xf numFmtId="49" fontId="46" fillId="40" borderId="30" xfId="0" applyNumberFormat="1" applyFont="1" applyFill="1" applyBorder="1" applyAlignment="1"/>
    <xf numFmtId="49" fontId="50" fillId="0" borderId="0" xfId="0" applyNumberFormat="1" applyFont="1" applyFill="1" applyAlignment="1"/>
    <xf numFmtId="0" fontId="46" fillId="0" borderId="0" xfId="80" applyFont="1" applyFill="1"/>
    <xf numFmtId="0" fontId="46" fillId="27" borderId="3" xfId="80" applyFont="1" applyFill="1" applyBorder="1" applyAlignment="1"/>
    <xf numFmtId="0" fontId="44" fillId="0" borderId="3" xfId="80" applyFont="1" applyBorder="1" applyAlignment="1"/>
    <xf numFmtId="0" fontId="46" fillId="0" borderId="0" xfId="0" applyFont="1" applyFill="1" applyAlignment="1"/>
    <xf numFmtId="0" fontId="46" fillId="0" borderId="0" xfId="0" applyFont="1" applyFill="1">
      <alignment vertical="center"/>
    </xf>
    <xf numFmtId="49" fontId="57" fillId="33" borderId="0" xfId="0" applyNumberFormat="1" applyFont="1" applyFill="1" applyAlignment="1"/>
    <xf numFmtId="49" fontId="44" fillId="33" borderId="0" xfId="0" applyNumberFormat="1" applyFont="1" applyFill="1" applyAlignment="1"/>
    <xf numFmtId="0" fontId="46" fillId="33" borderId="0" xfId="0" applyFont="1" applyFill="1" applyAlignment="1"/>
    <xf numFmtId="0" fontId="44" fillId="33" borderId="0" xfId="0" applyFont="1" applyFill="1" applyAlignment="1"/>
    <xf numFmtId="0" fontId="46" fillId="33" borderId="0" xfId="80" applyFont="1" applyFill="1"/>
    <xf numFmtId="0" fontId="44" fillId="33" borderId="0" xfId="80" applyFont="1" applyFill="1"/>
    <xf numFmtId="49" fontId="46" fillId="40" borderId="3" xfId="0" applyNumberFormat="1" applyFont="1" applyFill="1" applyBorder="1" applyAlignment="1"/>
    <xf numFmtId="49" fontId="44" fillId="0" borderId="3" xfId="0" applyNumberFormat="1" applyFont="1" applyBorder="1" applyAlignment="1"/>
    <xf numFmtId="0" fontId="44" fillId="33" borderId="3" xfId="0" applyFont="1" applyFill="1" applyBorder="1" applyAlignment="1"/>
    <xf numFmtId="49" fontId="44" fillId="0" borderId="77" xfId="0" applyNumberFormat="1" applyFont="1" applyBorder="1" applyAlignment="1"/>
    <xf numFmtId="0" fontId="44" fillId="33" borderId="77" xfId="0" applyFont="1" applyFill="1" applyBorder="1" applyAlignment="1"/>
    <xf numFmtId="49" fontId="44" fillId="0" borderId="85" xfId="0" applyNumberFormat="1" applyFont="1" applyBorder="1" applyAlignment="1"/>
    <xf numFmtId="0" fontId="44" fillId="33" borderId="85" xfId="0" applyFont="1" applyFill="1" applyBorder="1" applyAlignment="1"/>
    <xf numFmtId="49" fontId="44" fillId="0" borderId="37" xfId="0" applyNumberFormat="1" applyFont="1" applyBorder="1" applyAlignment="1"/>
    <xf numFmtId="0" fontId="44" fillId="33" borderId="37" xfId="0" applyFont="1" applyFill="1" applyBorder="1" applyAlignment="1"/>
    <xf numFmtId="0" fontId="46" fillId="33" borderId="0" xfId="0" applyFont="1" applyFill="1">
      <alignment vertical="center"/>
    </xf>
    <xf numFmtId="0" fontId="44" fillId="33" borderId="0" xfId="0" applyFont="1" applyFill="1">
      <alignment vertical="center"/>
    </xf>
    <xf numFmtId="49" fontId="86" fillId="0" borderId="0" xfId="0" applyNumberFormat="1" applyFont="1" applyAlignment="1"/>
    <xf numFmtId="49" fontId="46" fillId="40" borderId="87" xfId="0" applyNumberFormat="1" applyFont="1" applyFill="1" applyBorder="1" applyAlignment="1"/>
    <xf numFmtId="49" fontId="44" fillId="0" borderId="88" xfId="0" applyNumberFormat="1" applyFont="1" applyBorder="1" applyAlignment="1"/>
    <xf numFmtId="49" fontId="44" fillId="0" borderId="0" xfId="0" applyNumberFormat="1" applyFont="1" applyBorder="1" applyAlignment="1"/>
    <xf numFmtId="49" fontId="44" fillId="0" borderId="3" xfId="0" applyNumberFormat="1" applyFont="1" applyBorder="1" applyAlignment="1">
      <alignment vertical="center"/>
    </xf>
    <xf numFmtId="49" fontId="44" fillId="0" borderId="3" xfId="0" applyNumberFormat="1" applyFont="1" applyBorder="1" applyAlignment="1">
      <alignment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0" fontId="52" fillId="0" borderId="0" xfId="89" applyFont="1" applyFill="1">
      <alignment vertical="center"/>
    </xf>
    <xf numFmtId="0" fontId="52" fillId="0" borderId="0" xfId="89" applyFont="1" applyFill="1" applyBorder="1">
      <alignment vertical="center"/>
    </xf>
    <xf numFmtId="0" fontId="87" fillId="0" borderId="0" xfId="89" applyFont="1" applyFill="1">
      <alignment vertical="center"/>
    </xf>
    <xf numFmtId="0" fontId="88" fillId="0" borderId="0" xfId="89" applyFont="1" applyFill="1">
      <alignment vertical="center"/>
    </xf>
    <xf numFmtId="0" fontId="52" fillId="0" borderId="0" xfId="89" applyFont="1" applyFill="1" applyAlignment="1">
      <alignment horizontal="right" vertical="center"/>
    </xf>
    <xf numFmtId="0" fontId="52" fillId="0" borderId="0" xfId="89" applyFont="1" applyFill="1" applyBorder="1" applyAlignment="1">
      <alignment horizontal="center"/>
    </xf>
    <xf numFmtId="14" fontId="52" fillId="0" borderId="0" xfId="89" applyNumberFormat="1" applyFont="1" applyFill="1" applyBorder="1" applyAlignment="1">
      <alignment horizontal="center"/>
    </xf>
    <xf numFmtId="0" fontId="52" fillId="0" borderId="4" xfId="89" applyFont="1" applyFill="1" applyBorder="1">
      <alignment vertical="center"/>
    </xf>
    <xf numFmtId="0" fontId="52" fillId="0" borderId="43" xfId="89" applyFont="1" applyFill="1" applyBorder="1" applyAlignment="1">
      <alignment horizontal="center" vertical="center"/>
    </xf>
    <xf numFmtId="0" fontId="58" fillId="40" borderId="58" xfId="89" applyFont="1" applyFill="1" applyBorder="1" applyAlignment="1">
      <alignment horizontal="center" vertical="center"/>
    </xf>
    <xf numFmtId="0" fontId="52" fillId="0" borderId="24" xfId="89" applyFont="1" applyFill="1" applyBorder="1" applyAlignment="1" applyProtection="1">
      <alignment vertical="center" wrapText="1"/>
      <protection locked="0"/>
    </xf>
    <xf numFmtId="0" fontId="52" fillId="0" borderId="25" xfId="89" applyFont="1" applyFill="1" applyBorder="1" applyAlignment="1" applyProtection="1">
      <alignment vertical="center" wrapText="1"/>
      <protection locked="0"/>
    </xf>
    <xf numFmtId="0" fontId="52" fillId="39" borderId="0" xfId="0" applyFont="1" applyFill="1">
      <alignment vertical="center"/>
    </xf>
    <xf numFmtId="0" fontId="44" fillId="39" borderId="0" xfId="0" applyFont="1" applyFill="1">
      <alignment vertical="center"/>
    </xf>
    <xf numFmtId="0" fontId="58" fillId="39" borderId="0" xfId="80" applyFont="1" applyFill="1"/>
    <xf numFmtId="0" fontId="52" fillId="39" borderId="0" xfId="80" applyFont="1" applyFill="1"/>
    <xf numFmtId="0" fontId="59" fillId="39" borderId="0" xfId="0" applyFont="1" applyFill="1" applyAlignment="1">
      <alignment vertical="center"/>
    </xf>
    <xf numFmtId="0" fontId="52" fillId="39" borderId="0" xfId="38" applyFont="1" applyFill="1"/>
    <xf numFmtId="0" fontId="89" fillId="0" borderId="0" xfId="91" applyAlignment="1"/>
    <xf numFmtId="0" fontId="89" fillId="0" borderId="0" xfId="91" applyAlignment="1" applyProtection="1">
      <alignment vertical="center"/>
    </xf>
    <xf numFmtId="0" fontId="71" fillId="0" borderId="0" xfId="92" applyFont="1" applyAlignment="1">
      <alignment vertical="center"/>
    </xf>
    <xf numFmtId="0" fontId="80" fillId="0" borderId="75" xfId="92" applyFont="1" applyFill="1" applyBorder="1" applyAlignment="1">
      <alignment horizontal="left" vertical="center"/>
    </xf>
    <xf numFmtId="0" fontId="55" fillId="0" borderId="44" xfId="92" applyFont="1" applyFill="1" applyBorder="1" applyAlignment="1">
      <alignment horizontal="left" vertical="center"/>
    </xf>
    <xf numFmtId="0" fontId="55" fillId="0" borderId="62" xfId="92" applyFont="1" applyFill="1" applyBorder="1" applyAlignment="1">
      <alignment horizontal="left" vertical="center"/>
    </xf>
    <xf numFmtId="0" fontId="55" fillId="0" borderId="73" xfId="92" applyFont="1" applyFill="1" applyBorder="1" applyAlignment="1">
      <alignment horizontal="left" vertical="center"/>
    </xf>
    <xf numFmtId="0" fontId="55" fillId="0" borderId="42" xfId="92" applyFont="1" applyFill="1" applyBorder="1" applyAlignment="1">
      <alignment horizontal="left" vertical="center"/>
    </xf>
    <xf numFmtId="0" fontId="41" fillId="0" borderId="0" xfId="90" applyAlignment="1" applyProtection="1">
      <alignment vertical="center"/>
    </xf>
    <xf numFmtId="0" fontId="54" fillId="39" borderId="0" xfId="80" applyFont="1" applyFill="1"/>
    <xf numFmtId="0" fontId="52" fillId="34" borderId="72" xfId="80" applyFont="1" applyFill="1" applyBorder="1"/>
    <xf numFmtId="0" fontId="52" fillId="34" borderId="1" xfId="80" applyFont="1" applyFill="1" applyBorder="1"/>
    <xf numFmtId="0" fontId="52" fillId="34" borderId="48" xfId="80" applyFont="1" applyFill="1" applyBorder="1"/>
    <xf numFmtId="0" fontId="52" fillId="0" borderId="80" xfId="80" applyFont="1" applyBorder="1" applyAlignment="1">
      <alignment vertical="center"/>
    </xf>
    <xf numFmtId="0" fontId="52" fillId="0" borderId="0" xfId="80" applyFont="1" applyBorder="1" applyAlignment="1">
      <alignment vertical="center"/>
    </xf>
    <xf numFmtId="0" fontId="52" fillId="0" borderId="81" xfId="80" applyFont="1" applyBorder="1" applyAlignment="1">
      <alignment vertical="center"/>
    </xf>
    <xf numFmtId="0" fontId="52" fillId="0" borderId="80" xfId="80" applyFont="1" applyBorder="1"/>
    <xf numFmtId="0" fontId="52" fillId="0" borderId="81" xfId="80" applyFont="1" applyBorder="1"/>
    <xf numFmtId="0" fontId="52" fillId="42" borderId="80" xfId="80" applyFont="1" applyFill="1" applyBorder="1"/>
    <xf numFmtId="0" fontId="52" fillId="42" borderId="0" xfId="80" applyFont="1" applyFill="1" applyBorder="1"/>
    <xf numFmtId="0" fontId="52" fillId="42" borderId="81" xfId="80" applyFont="1" applyFill="1" applyBorder="1"/>
    <xf numFmtId="0" fontId="52" fillId="0" borderId="126" xfId="80" applyFont="1" applyBorder="1" applyAlignment="1">
      <alignment vertical="center"/>
    </xf>
    <xf numFmtId="0" fontId="52" fillId="0" borderId="127" xfId="80" applyFont="1" applyBorder="1" applyAlignment="1">
      <alignment vertical="center"/>
    </xf>
    <xf numFmtId="0" fontId="52" fillId="0" borderId="128" xfId="80" applyFont="1" applyBorder="1" applyAlignment="1">
      <alignment vertical="center"/>
    </xf>
    <xf numFmtId="0" fontId="52" fillId="42" borderId="126" xfId="80" applyFont="1" applyFill="1" applyBorder="1"/>
    <xf numFmtId="0" fontId="52" fillId="42" borderId="127" xfId="80" applyFont="1" applyFill="1" applyBorder="1"/>
    <xf numFmtId="0" fontId="52" fillId="42" borderId="128" xfId="80" applyFont="1" applyFill="1" applyBorder="1"/>
    <xf numFmtId="0" fontId="52" fillId="33" borderId="80" xfId="80" applyFont="1" applyFill="1" applyBorder="1"/>
    <xf numFmtId="0" fontId="52" fillId="33" borderId="0" xfId="80" applyFont="1" applyFill="1" applyBorder="1"/>
    <xf numFmtId="0" fontId="52" fillId="33" borderId="81" xfId="80" applyFont="1" applyFill="1" applyBorder="1"/>
    <xf numFmtId="0" fontId="52" fillId="43" borderId="80" xfId="80" applyFont="1" applyFill="1" applyBorder="1"/>
    <xf numFmtId="0" fontId="52" fillId="43" borderId="0" xfId="80" applyFont="1" applyFill="1" applyBorder="1"/>
    <xf numFmtId="0" fontId="52" fillId="43" borderId="81" xfId="80" applyFont="1" applyFill="1" applyBorder="1"/>
    <xf numFmtId="0" fontId="52" fillId="0" borderId="70" xfId="80" applyFont="1" applyBorder="1" applyAlignment="1">
      <alignment vertical="center"/>
    </xf>
    <xf numFmtId="0" fontId="52" fillId="0" borderId="4" xfId="80" applyFont="1" applyBorder="1" applyAlignment="1">
      <alignment vertical="center"/>
    </xf>
    <xf numFmtId="0" fontId="52" fillId="0" borderId="67" xfId="80" applyFont="1" applyBorder="1" applyAlignment="1">
      <alignment vertical="center"/>
    </xf>
    <xf numFmtId="0" fontId="52" fillId="43" borderId="70" xfId="80" applyFont="1" applyFill="1" applyBorder="1"/>
    <xf numFmtId="0" fontId="52" fillId="43" borderId="4" xfId="80" applyFont="1" applyFill="1" applyBorder="1"/>
    <xf numFmtId="0" fontId="52" fillId="43" borderId="67" xfId="80" applyFont="1" applyFill="1" applyBorder="1"/>
    <xf numFmtId="0" fontId="52" fillId="42" borderId="129" xfId="80" applyFont="1" applyFill="1" applyBorder="1"/>
    <xf numFmtId="0" fontId="52" fillId="43" borderId="129" xfId="80" applyFont="1" applyFill="1" applyBorder="1"/>
    <xf numFmtId="0" fontId="52" fillId="0" borderId="0" xfId="92" applyFont="1" applyAlignment="1">
      <alignment vertical="center"/>
    </xf>
    <xf numFmtId="0" fontId="41" fillId="0" borderId="41" xfId="90" applyFill="1" applyBorder="1" applyAlignment="1" applyProtection="1"/>
    <xf numFmtId="0" fontId="21" fillId="0" borderId="41" xfId="90" applyFont="1" applyFill="1" applyBorder="1" applyAlignment="1" applyProtection="1"/>
    <xf numFmtId="0" fontId="49" fillId="0" borderId="41"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1"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1"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32" borderId="41" xfId="81" applyFont="1" applyFill="1" applyBorder="1" applyAlignment="1">
      <alignment horizontal="center"/>
    </xf>
    <xf numFmtId="0" fontId="46" fillId="32" borderId="2" xfId="81" applyFont="1" applyFill="1" applyBorder="1" applyAlignment="1">
      <alignment horizontal="center"/>
    </xf>
    <xf numFmtId="0" fontId="46" fillId="32" borderId="16" xfId="81" applyFont="1" applyFill="1" applyBorder="1" applyAlignment="1">
      <alignment horizontal="center"/>
    </xf>
    <xf numFmtId="0" fontId="52" fillId="0" borderId="41" xfId="0" applyFont="1" applyBorder="1" applyAlignment="1" applyProtection="1">
      <alignment vertical="center" wrapText="1"/>
      <protection locked="0"/>
    </xf>
    <xf numFmtId="0" fontId="52" fillId="0" borderId="2" xfId="0" applyFont="1" applyBorder="1" applyAlignment="1" applyProtection="1">
      <alignment vertical="center" wrapText="1"/>
      <protection locked="0"/>
    </xf>
    <xf numFmtId="0" fontId="52" fillId="0" borderId="16" xfId="0" applyFont="1" applyBorder="1" applyAlignment="1" applyProtection="1">
      <alignment vertical="center" wrapText="1"/>
      <protection locked="0"/>
    </xf>
    <xf numFmtId="0" fontId="52" fillId="27" borderId="44" xfId="0" applyFont="1" applyFill="1" applyBorder="1">
      <alignment vertical="center"/>
    </xf>
    <xf numFmtId="0" fontId="52" fillId="27" borderId="57" xfId="0" applyFont="1" applyFill="1" applyBorder="1">
      <alignment vertical="center"/>
    </xf>
    <xf numFmtId="0" fontId="52" fillId="27" borderId="45" xfId="0" applyFont="1" applyFill="1" applyBorder="1">
      <alignment vertical="center"/>
    </xf>
    <xf numFmtId="0" fontId="52" fillId="0" borderId="41" xfId="0" applyFont="1" applyBorder="1" applyAlignment="1" applyProtection="1">
      <alignment horizontal="center" vertical="center"/>
      <protection locked="0"/>
    </xf>
    <xf numFmtId="0" fontId="52" fillId="0" borderId="55" xfId="0" applyFont="1" applyBorder="1" applyAlignment="1" applyProtection="1">
      <alignment horizontal="center" vertical="center"/>
      <protection locked="0"/>
    </xf>
    <xf numFmtId="0" fontId="52" fillId="27" borderId="58" xfId="0" applyFont="1" applyFill="1" applyBorder="1">
      <alignment vertical="center"/>
    </xf>
    <xf numFmtId="0" fontId="52" fillId="0" borderId="51" xfId="0" applyFont="1" applyBorder="1" applyAlignment="1" applyProtection="1">
      <alignment vertical="center" wrapText="1"/>
      <protection locked="0"/>
    </xf>
    <xf numFmtId="0" fontId="53" fillId="0" borderId="0" xfId="0" applyFont="1">
      <alignment vertical="center"/>
    </xf>
    <xf numFmtId="0" fontId="52" fillId="27" borderId="39" xfId="0" applyFont="1" applyFill="1" applyBorder="1" applyAlignment="1">
      <alignment horizontal="left" vertical="center"/>
    </xf>
    <xf numFmtId="0" fontId="52" fillId="27" borderId="43" xfId="0" applyFont="1" applyFill="1" applyBorder="1" applyAlignment="1">
      <alignment horizontal="left" vertical="center"/>
    </xf>
    <xf numFmtId="0" fontId="52" fillId="0" borderId="25" xfId="0" applyFont="1" applyBorder="1" applyAlignment="1" applyProtection="1">
      <alignment horizontal="left" vertical="center"/>
      <protection locked="0"/>
    </xf>
    <xf numFmtId="0" fontId="52" fillId="0" borderId="26" xfId="0" applyFont="1" applyBorder="1" applyAlignment="1" applyProtection="1">
      <alignment horizontal="left" vertical="center"/>
      <protection locked="0"/>
    </xf>
    <xf numFmtId="0" fontId="52" fillId="0" borderId="42" xfId="0" applyFont="1" applyBorder="1" applyAlignment="1" applyProtection="1">
      <alignment horizontal="center" vertical="center"/>
      <protection locked="0"/>
    </xf>
    <xf numFmtId="0" fontId="52" fillId="0" borderId="46" xfId="0" applyFont="1" applyBorder="1" applyAlignment="1" applyProtection="1">
      <alignment horizontal="center" vertical="center"/>
      <protection locked="0"/>
    </xf>
    <xf numFmtId="0" fontId="52" fillId="27" borderId="44" xfId="0" applyFont="1" applyFill="1" applyBorder="1" applyAlignment="1">
      <alignment horizontal="center" vertical="center"/>
    </xf>
    <xf numFmtId="0" fontId="52" fillId="27" borderId="59" xfId="0" applyFont="1" applyFill="1" applyBorder="1" applyAlignment="1">
      <alignment horizontal="center" vertical="center"/>
    </xf>
    <xf numFmtId="0" fontId="52" fillId="0" borderId="56" xfId="0" applyFont="1" applyBorder="1" applyAlignment="1" applyProtection="1">
      <alignment horizontal="center" vertical="center"/>
      <protection locked="0"/>
    </xf>
    <xf numFmtId="0" fontId="52" fillId="0" borderId="52" xfId="0" applyFont="1" applyBorder="1" applyAlignment="1" applyProtection="1">
      <alignment vertical="center" wrapText="1"/>
      <protection locked="0"/>
    </xf>
    <xf numFmtId="0" fontId="52" fillId="0" borderId="60" xfId="0" applyFont="1" applyBorder="1" applyAlignment="1" applyProtection="1">
      <alignment vertical="center" wrapText="1"/>
      <protection locked="0"/>
    </xf>
    <xf numFmtId="0" fontId="52" fillId="0" borderId="46" xfId="0" applyFont="1" applyBorder="1" applyAlignment="1" applyProtection="1">
      <alignment vertical="center" wrapText="1"/>
      <protection locked="0"/>
    </xf>
    <xf numFmtId="0" fontId="52" fillId="0" borderId="42" xfId="0" applyFont="1" applyBorder="1" applyAlignment="1" applyProtection="1">
      <alignment vertical="center" wrapText="1"/>
      <protection locked="0"/>
    </xf>
    <xf numFmtId="0" fontId="52" fillId="27" borderId="3" xfId="80" applyFont="1" applyFill="1" applyBorder="1"/>
    <xf numFmtId="0" fontId="52" fillId="0" borderId="41" xfId="80" applyFont="1" applyBorder="1"/>
    <xf numFmtId="0" fontId="52" fillId="0" borderId="2" xfId="80" applyFont="1" applyBorder="1"/>
    <xf numFmtId="0" fontId="52" fillId="0" borderId="16" xfId="80" applyFont="1" applyBorder="1"/>
    <xf numFmtId="0" fontId="41" fillId="0" borderId="41" xfId="90" applyBorder="1" applyAlignment="1" applyProtection="1"/>
    <xf numFmtId="0" fontId="61" fillId="0" borderId="2" xfId="80" applyFont="1" applyBorder="1"/>
    <xf numFmtId="0" fontId="61" fillId="0" borderId="16" xfId="80" applyFont="1" applyBorder="1"/>
    <xf numFmtId="3" fontId="52" fillId="27" borderId="85" xfId="80" applyNumberFormat="1" applyFont="1" applyFill="1" applyBorder="1" applyAlignment="1">
      <alignment horizontal="left" vertical="center"/>
    </xf>
    <xf numFmtId="0" fontId="52" fillId="0" borderId="3" xfId="90" applyFont="1" applyBorder="1" applyAlignment="1" applyProtection="1"/>
    <xf numFmtId="0" fontId="52" fillId="0" borderId="3" xfId="80" applyFont="1" applyBorder="1"/>
    <xf numFmtId="3" fontId="52" fillId="27" borderId="37" xfId="80" applyNumberFormat="1" applyFont="1" applyFill="1" applyBorder="1" applyAlignment="1">
      <alignment horizontal="left" vertical="center"/>
    </xf>
    <xf numFmtId="0" fontId="52" fillId="27" borderId="3" xfId="80" applyFont="1" applyFill="1" applyBorder="1" applyAlignment="1">
      <alignment horizontal="left" vertical="center"/>
    </xf>
    <xf numFmtId="0" fontId="60" fillId="0" borderId="3" xfId="90" applyFont="1" applyBorder="1" applyAlignment="1" applyProtection="1"/>
    <xf numFmtId="0" fontId="59" fillId="0" borderId="3" xfId="80" applyFont="1" applyBorder="1"/>
    <xf numFmtId="3" fontId="52" fillId="27" borderId="77" xfId="80" applyNumberFormat="1" applyFont="1" applyFill="1" applyBorder="1" applyAlignment="1">
      <alignment horizontal="left" vertical="center"/>
    </xf>
    <xf numFmtId="0" fontId="52" fillId="0" borderId="3" xfId="90" applyFont="1" applyBorder="1" applyAlignment="1" applyProtection="1">
      <alignment wrapText="1"/>
    </xf>
    <xf numFmtId="0" fontId="52" fillId="0" borderId="3" xfId="80" applyFont="1" applyBorder="1" applyAlignment="1">
      <alignment vertical="top"/>
    </xf>
    <xf numFmtId="0" fontId="44" fillId="0" borderId="3" xfId="0" applyFont="1" applyBorder="1" applyAlignment="1">
      <alignment vertical="top"/>
    </xf>
    <xf numFmtId="0" fontId="52" fillId="0" borderId="3" xfId="80" applyFont="1" applyBorder="1" applyAlignment="1">
      <alignment vertical="top" wrapText="1"/>
    </xf>
    <xf numFmtId="0" fontId="52" fillId="0" borderId="41" xfId="80" applyFont="1" applyBorder="1" applyAlignment="1">
      <alignment vertical="center" wrapText="1"/>
    </xf>
    <xf numFmtId="0" fontId="52" fillId="0" borderId="2" xfId="80" applyFont="1" applyBorder="1" applyAlignment="1">
      <alignment vertical="center" wrapText="1"/>
    </xf>
    <xf numFmtId="0" fontId="52" fillId="0" borderId="16" xfId="80" applyFont="1" applyBorder="1" applyAlignment="1">
      <alignment vertical="center" wrapText="1"/>
    </xf>
    <xf numFmtId="0" fontId="41" fillId="0" borderId="3" xfId="90" applyBorder="1" applyAlignment="1" applyProtection="1">
      <alignment vertical="center" wrapText="1"/>
    </xf>
    <xf numFmtId="0" fontId="52" fillId="0" borderId="3" xfId="80" applyFont="1" applyBorder="1" applyAlignment="1">
      <alignment vertical="center" wrapText="1"/>
    </xf>
    <xf numFmtId="0" fontId="89" fillId="0" borderId="3" xfId="91" applyBorder="1" applyAlignment="1" applyProtection="1">
      <alignment vertical="center" wrapText="1"/>
    </xf>
    <xf numFmtId="0" fontId="52" fillId="0" borderId="3" xfId="80" applyFont="1" applyBorder="1" applyAlignment="1">
      <alignment vertical="center"/>
    </xf>
    <xf numFmtId="0" fontId="58" fillId="31" borderId="3" xfId="80" applyFont="1" applyFill="1" applyBorder="1" applyAlignment="1"/>
    <xf numFmtId="0" fontId="46" fillId="31" borderId="3" xfId="0" applyFont="1" applyFill="1" applyBorder="1" applyAlignment="1"/>
    <xf numFmtId="0" fontId="52" fillId="0" borderId="80" xfId="80" applyFont="1" applyFill="1" applyBorder="1" applyAlignment="1">
      <alignment vertical="center"/>
    </xf>
    <xf numFmtId="0" fontId="52" fillId="0" borderId="0" xfId="80" applyFont="1" applyFill="1" applyBorder="1" applyAlignment="1">
      <alignment vertical="center"/>
    </xf>
    <xf numFmtId="0" fontId="52" fillId="0" borderId="76" xfId="80" applyFont="1" applyFill="1" applyBorder="1" applyAlignment="1">
      <alignment vertical="center"/>
    </xf>
    <xf numFmtId="0" fontId="52" fillId="0" borderId="75" xfId="80" applyFont="1" applyFill="1" applyBorder="1" applyAlignment="1">
      <alignment vertical="center"/>
    </xf>
    <xf numFmtId="0" fontId="52" fillId="0" borderId="75" xfId="80" applyFont="1" applyFill="1" applyBorder="1" applyAlignment="1">
      <alignment horizontal="left" vertical="center"/>
    </xf>
    <xf numFmtId="0" fontId="52" fillId="0" borderId="0" xfId="80" applyFont="1" applyFill="1" applyBorder="1" applyAlignment="1">
      <alignment horizontal="left" vertical="center"/>
    </xf>
    <xf numFmtId="0" fontId="52" fillId="0" borderId="81" xfId="80" applyFont="1" applyFill="1" applyBorder="1" applyAlignment="1">
      <alignment horizontal="left" vertical="center"/>
    </xf>
    <xf numFmtId="0" fontId="52" fillId="0" borderId="83" xfId="80" applyFont="1" applyFill="1" applyBorder="1" applyAlignment="1">
      <alignment vertical="center"/>
    </xf>
    <xf numFmtId="0" fontId="52" fillId="0" borderId="77" xfId="80" applyFont="1" applyFill="1" applyBorder="1" applyAlignment="1">
      <alignment vertical="center"/>
    </xf>
    <xf numFmtId="0" fontId="52" fillId="0" borderId="77" xfId="80" applyFont="1" applyFill="1" applyBorder="1" applyAlignment="1">
      <alignment horizontal="left" vertical="center" wrapText="1"/>
    </xf>
    <xf numFmtId="0" fontId="52" fillId="0" borderId="77" xfId="80" applyFont="1" applyFill="1" applyBorder="1" applyAlignment="1">
      <alignment horizontal="left" vertical="center"/>
    </xf>
    <xf numFmtId="0" fontId="52" fillId="0" borderId="84" xfId="80" applyFont="1" applyFill="1" applyBorder="1" applyAlignment="1">
      <alignment horizontal="left" vertical="center"/>
    </xf>
    <xf numFmtId="0" fontId="85" fillId="0" borderId="80" xfId="80" applyFont="1" applyFill="1" applyBorder="1" applyAlignment="1">
      <alignment vertical="center"/>
    </xf>
    <xf numFmtId="0" fontId="85" fillId="0" borderId="0" xfId="80" applyFont="1" applyFill="1" applyBorder="1" applyAlignment="1">
      <alignment vertical="center"/>
    </xf>
    <xf numFmtId="0" fontId="85" fillId="0" borderId="76" xfId="80" applyFont="1" applyFill="1" applyBorder="1" applyAlignment="1">
      <alignment vertical="center"/>
    </xf>
    <xf numFmtId="0" fontId="85" fillId="0" borderId="75" xfId="80" applyFont="1" applyFill="1" applyBorder="1" applyAlignment="1">
      <alignment horizontal="left" vertical="center"/>
    </xf>
    <xf numFmtId="0" fontId="85" fillId="0" borderId="0" xfId="80" applyFont="1" applyFill="1" applyBorder="1" applyAlignment="1">
      <alignment horizontal="left" vertical="center"/>
    </xf>
    <xf numFmtId="0" fontId="85" fillId="0" borderId="81" xfId="80" applyFont="1" applyFill="1" applyBorder="1" applyAlignment="1">
      <alignment horizontal="left" vertical="center"/>
    </xf>
    <xf numFmtId="0" fontId="52" fillId="0" borderId="3" xfId="80" applyFont="1" applyBorder="1" applyAlignment="1">
      <alignment horizontal="left" vertical="center"/>
    </xf>
    <xf numFmtId="0" fontId="58" fillId="27" borderId="3" xfId="80" applyFont="1" applyFill="1" applyBorder="1" applyAlignment="1">
      <alignment horizontal="left"/>
    </xf>
    <xf numFmtId="0" fontId="58" fillId="27" borderId="3" xfId="80" applyFont="1" applyFill="1" applyBorder="1"/>
    <xf numFmtId="49" fontId="52" fillId="0" borderId="62" xfId="0" applyNumberFormat="1" applyFont="1" applyBorder="1" applyAlignment="1">
      <alignment vertical="center" wrapText="1"/>
    </xf>
    <xf numFmtId="49" fontId="52" fillId="0" borderId="63" xfId="0" applyNumberFormat="1" applyFont="1" applyBorder="1" applyAlignment="1">
      <alignment vertical="center" wrapText="1"/>
    </xf>
    <xf numFmtId="49" fontId="52" fillId="0" borderId="38" xfId="0" applyNumberFormat="1" applyFont="1" applyBorder="1" applyAlignment="1">
      <alignment vertical="center" wrapText="1"/>
    </xf>
    <xf numFmtId="49" fontId="52" fillId="0" borderId="41" xfId="0" applyNumberFormat="1" applyFont="1" applyBorder="1" applyAlignment="1">
      <alignment vertical="center" wrapText="1"/>
    </xf>
    <xf numFmtId="49" fontId="52" fillId="0" borderId="2" xfId="0" applyNumberFormat="1" applyFont="1" applyBorder="1" applyAlignment="1">
      <alignment vertical="center" wrapText="1"/>
    </xf>
    <xf numFmtId="49" fontId="52" fillId="0" borderId="16" xfId="0" applyNumberFormat="1" applyFont="1" applyBorder="1" applyAlignment="1">
      <alignment vertical="center" wrapText="1"/>
    </xf>
    <xf numFmtId="49" fontId="52" fillId="0" borderId="37" xfId="0" applyNumberFormat="1" applyFont="1" applyBorder="1" applyAlignment="1">
      <alignment vertical="center" wrapText="1"/>
    </xf>
    <xf numFmtId="49" fontId="52" fillId="0" borderId="3" xfId="0" applyNumberFormat="1" applyFont="1" applyBorder="1" applyAlignment="1">
      <alignment vertical="center" wrapText="1"/>
    </xf>
    <xf numFmtId="49" fontId="52" fillId="0" borderId="37" xfId="0" applyNumberFormat="1" applyFont="1" applyBorder="1" applyAlignment="1">
      <alignment horizontal="center" vertical="center"/>
    </xf>
    <xf numFmtId="0" fontId="52" fillId="0" borderId="41" xfId="0" applyFont="1" applyBorder="1" applyAlignment="1">
      <alignment vertical="center" wrapText="1"/>
    </xf>
    <xf numFmtId="0" fontId="52" fillId="0" borderId="2" xfId="0" applyFont="1" applyBorder="1">
      <alignment vertical="center"/>
    </xf>
    <xf numFmtId="0" fontId="52" fillId="0" borderId="55" xfId="0" applyFont="1" applyBorder="1">
      <alignment vertical="center"/>
    </xf>
    <xf numFmtId="49" fontId="52" fillId="0" borderId="38" xfId="0" applyNumberFormat="1" applyFont="1" applyBorder="1" applyAlignment="1">
      <alignment horizontal="left" vertical="center" wrapText="1"/>
    </xf>
    <xf numFmtId="49" fontId="52" fillId="0" borderId="37" xfId="0" applyNumberFormat="1" applyFont="1" applyBorder="1" applyAlignment="1">
      <alignment horizontal="left" vertical="center" wrapText="1"/>
    </xf>
    <xf numFmtId="49" fontId="52" fillId="0" borderId="16" xfId="0" applyNumberFormat="1" applyFont="1" applyBorder="1" applyAlignment="1">
      <alignment horizontal="left" vertical="center" wrapText="1"/>
    </xf>
    <xf numFmtId="49" fontId="52" fillId="0" borderId="3" xfId="0" applyNumberFormat="1" applyFont="1" applyBorder="1" applyAlignment="1">
      <alignment horizontal="left" vertical="center" wrapText="1"/>
    </xf>
    <xf numFmtId="49" fontId="52" fillId="0" borderId="62" xfId="0" applyNumberFormat="1" applyFont="1" applyBorder="1" applyAlignment="1">
      <alignment horizontal="left" vertical="center" wrapText="1"/>
    </xf>
    <xf numFmtId="49" fontId="52" fillId="0" borderId="63" xfId="0" applyNumberFormat="1" applyFont="1" applyBorder="1" applyAlignment="1">
      <alignment horizontal="left" vertical="center" wrapText="1"/>
    </xf>
    <xf numFmtId="0" fontId="52" fillId="0" borderId="41" xfId="0" applyFont="1" applyBorder="1">
      <alignment vertical="center"/>
    </xf>
    <xf numFmtId="0" fontId="52" fillId="0" borderId="62" xfId="0" applyFont="1" applyBorder="1">
      <alignment vertical="center"/>
    </xf>
    <xf numFmtId="0" fontId="52" fillId="0" borderId="63" xfId="0" applyFont="1" applyBorder="1">
      <alignment vertical="center"/>
    </xf>
    <xf numFmtId="0" fontId="52" fillId="0" borderId="54" xfId="0" applyFont="1" applyBorder="1">
      <alignment vertical="center"/>
    </xf>
    <xf numFmtId="49" fontId="52" fillId="0" borderId="41" xfId="0" applyNumberFormat="1" applyFont="1" applyBorder="1" applyAlignment="1">
      <alignment horizontal="center" vertical="center" wrapText="1"/>
    </xf>
    <xf numFmtId="49" fontId="52" fillId="0" borderId="2" xfId="0" applyNumberFormat="1" applyFont="1" applyBorder="1" applyAlignment="1">
      <alignment horizontal="center" vertical="center" wrapText="1"/>
    </xf>
    <xf numFmtId="49" fontId="52" fillId="0" borderId="16" xfId="0" applyNumberFormat="1" applyFont="1" applyBorder="1" applyAlignment="1">
      <alignment horizontal="center" vertical="center" wrapText="1"/>
    </xf>
    <xf numFmtId="49" fontId="52" fillId="0" borderId="42" xfId="0" applyNumberFormat="1" applyFont="1" applyBorder="1" applyAlignment="1">
      <alignment horizontal="center" vertical="center" wrapText="1"/>
    </xf>
    <xf numFmtId="49" fontId="52" fillId="0" borderId="60" xfId="0" applyNumberFormat="1" applyFont="1" applyBorder="1" applyAlignment="1">
      <alignment horizontal="center" vertical="center" wrapText="1"/>
    </xf>
    <xf numFmtId="49" fontId="52" fillId="0" borderId="46" xfId="0" applyNumberFormat="1" applyFont="1" applyBorder="1" applyAlignment="1">
      <alignment horizontal="center" vertical="center" wrapText="1"/>
    </xf>
    <xf numFmtId="0" fontId="52" fillId="0" borderId="42" xfId="0" applyFont="1" applyBorder="1">
      <alignment vertical="center"/>
    </xf>
    <xf numFmtId="0" fontId="52" fillId="0" borderId="60" xfId="0" applyFont="1" applyBorder="1">
      <alignment vertical="center"/>
    </xf>
    <xf numFmtId="0" fontId="52" fillId="0" borderId="56" xfId="0" applyFont="1" applyBorder="1">
      <alignment vertical="center"/>
    </xf>
    <xf numFmtId="14" fontId="52" fillId="0" borderId="26" xfId="0" applyNumberFormat="1" applyFont="1" applyBorder="1" applyAlignment="1">
      <alignment horizontal="center" vertical="center"/>
    </xf>
    <xf numFmtId="14" fontId="52" fillId="0" borderId="27" xfId="0" applyNumberFormat="1" applyFont="1" applyBorder="1" applyAlignment="1">
      <alignment horizontal="center" vertical="center"/>
    </xf>
    <xf numFmtId="14" fontId="52" fillId="0" borderId="3" xfId="0" applyNumberFormat="1" applyFont="1" applyBorder="1" applyAlignment="1">
      <alignment horizontal="center" vertical="center"/>
    </xf>
    <xf numFmtId="14" fontId="52" fillId="0" borderId="23" xfId="0" applyNumberFormat="1" applyFont="1" applyBorder="1" applyAlignment="1">
      <alignment horizontal="center" vertical="center"/>
    </xf>
    <xf numFmtId="49" fontId="52" fillId="0" borderId="3" xfId="0" applyNumberFormat="1" applyFont="1" applyBorder="1" applyAlignment="1">
      <alignment horizontal="center" vertical="center"/>
    </xf>
    <xf numFmtId="49" fontId="52" fillId="0" borderId="46" xfId="0" applyNumberFormat="1" applyFont="1" applyBorder="1" applyAlignment="1">
      <alignment horizontal="left" vertical="center" wrapText="1"/>
    </xf>
    <xf numFmtId="49" fontId="52" fillId="0" borderId="26" xfId="0" applyNumberFormat="1" applyFont="1" applyBorder="1" applyAlignment="1">
      <alignment horizontal="left" vertical="center" wrapText="1"/>
    </xf>
    <xf numFmtId="49" fontId="52" fillId="0" borderId="26" xfId="0" applyNumberFormat="1" applyFont="1" applyBorder="1" applyAlignment="1">
      <alignment horizontal="center" vertical="center"/>
    </xf>
    <xf numFmtId="49" fontId="52" fillId="0" borderId="41" xfId="0" applyNumberFormat="1" applyFont="1" applyBorder="1" applyAlignment="1">
      <alignment horizontal="left" vertical="center" wrapText="1"/>
    </xf>
    <xf numFmtId="49" fontId="52" fillId="0" borderId="2" xfId="0" applyNumberFormat="1" applyFont="1" applyBorder="1" applyAlignment="1">
      <alignment horizontal="left" vertical="center" wrapText="1"/>
    </xf>
    <xf numFmtId="49" fontId="52" fillId="0" borderId="42" xfId="0" applyNumberFormat="1" applyFont="1" applyBorder="1" applyAlignment="1">
      <alignment vertical="center" wrapText="1"/>
    </xf>
    <xf numFmtId="49" fontId="52" fillId="0" borderId="60" xfId="0" applyNumberFormat="1" applyFont="1" applyBorder="1" applyAlignment="1">
      <alignment vertical="center" wrapText="1"/>
    </xf>
    <xf numFmtId="49" fontId="52" fillId="0" borderId="46" xfId="0" applyNumberFormat="1" applyFont="1" applyBorder="1" applyAlignment="1">
      <alignment vertical="center" wrapText="1"/>
    </xf>
    <xf numFmtId="49" fontId="52" fillId="0" borderId="42" xfId="0" applyNumberFormat="1" applyFont="1" applyBorder="1" applyAlignment="1">
      <alignment horizontal="left" vertical="center" wrapText="1"/>
    </xf>
    <xf numFmtId="49" fontId="52" fillId="0" borderId="60" xfId="0" applyNumberFormat="1" applyFont="1" applyBorder="1" applyAlignment="1">
      <alignment horizontal="left" vertical="center" wrapText="1"/>
    </xf>
    <xf numFmtId="49" fontId="52" fillId="0" borderId="26" xfId="0" applyNumberFormat="1" applyFont="1" applyBorder="1" applyAlignment="1">
      <alignment vertical="center" wrapText="1"/>
    </xf>
    <xf numFmtId="49" fontId="52" fillId="0" borderId="62" xfId="0" applyNumberFormat="1" applyFont="1" applyBorder="1" applyAlignment="1">
      <alignment horizontal="center" vertical="center" wrapText="1"/>
    </xf>
    <xf numFmtId="49" fontId="52" fillId="0" borderId="63" xfId="0" applyNumberFormat="1" applyFont="1" applyBorder="1" applyAlignment="1">
      <alignment horizontal="center" vertical="center" wrapText="1"/>
    </xf>
    <xf numFmtId="49" fontId="52" fillId="0" borderId="38" xfId="0" applyNumberFormat="1" applyFont="1" applyBorder="1" applyAlignment="1">
      <alignment horizontal="center" vertical="center" wrapText="1"/>
    </xf>
    <xf numFmtId="0" fontId="48" fillId="0" borderId="4" xfId="0" applyFont="1" applyBorder="1">
      <alignment vertical="center"/>
    </xf>
    <xf numFmtId="14" fontId="52" fillId="0" borderId="37" xfId="0" applyNumberFormat="1" applyFont="1" applyBorder="1" applyAlignment="1">
      <alignment horizontal="center" vertical="center"/>
    </xf>
    <xf numFmtId="14" fontId="52" fillId="0" borderId="61" xfId="0" applyNumberFormat="1" applyFont="1" applyBorder="1" applyAlignment="1">
      <alignment horizontal="center" vertical="center"/>
    </xf>
    <xf numFmtId="0" fontId="58" fillId="30" borderId="64" xfId="0" applyFont="1" applyFill="1" applyBorder="1" applyAlignment="1">
      <alignment horizontal="center" vertical="center"/>
    </xf>
    <xf numFmtId="0" fontId="58" fillId="30" borderId="17" xfId="0" applyFont="1" applyFill="1" applyBorder="1" applyAlignment="1">
      <alignment horizontal="center" vertical="center"/>
    </xf>
    <xf numFmtId="0" fontId="58" fillId="30" borderId="65" xfId="0" applyFont="1" applyFill="1" applyBorder="1" applyAlignment="1">
      <alignment horizontal="center" vertical="center"/>
    </xf>
    <xf numFmtId="0" fontId="58" fillId="30" borderId="66" xfId="0" applyFont="1" applyFill="1" applyBorder="1" applyAlignment="1">
      <alignment horizontal="center" vertical="center"/>
    </xf>
    <xf numFmtId="0" fontId="58" fillId="30" borderId="4" xfId="0" applyFont="1" applyFill="1" applyBorder="1" applyAlignment="1">
      <alignment horizontal="center" vertical="center"/>
    </xf>
    <xf numFmtId="0" fontId="58" fillId="30" borderId="67" xfId="0" applyFont="1" applyFill="1" applyBorder="1" applyAlignment="1">
      <alignment horizontal="center" vertical="center"/>
    </xf>
    <xf numFmtId="0" fontId="58" fillId="27" borderId="64" xfId="0" applyFont="1" applyFill="1" applyBorder="1" applyAlignment="1">
      <alignment horizontal="center" vertical="center"/>
    </xf>
    <xf numFmtId="0" fontId="58" fillId="27" borderId="17" xfId="0" applyFont="1" applyFill="1" applyBorder="1" applyAlignment="1">
      <alignment horizontal="center" vertical="center"/>
    </xf>
    <xf numFmtId="0" fontId="58" fillId="27" borderId="65" xfId="0" applyFont="1" applyFill="1" applyBorder="1" applyAlignment="1">
      <alignment horizontal="center" vertical="center"/>
    </xf>
    <xf numFmtId="0" fontId="58" fillId="27" borderId="66" xfId="0" applyFont="1" applyFill="1" applyBorder="1" applyAlignment="1">
      <alignment horizontal="center" vertical="center"/>
    </xf>
    <xf numFmtId="0" fontId="58" fillId="27" borderId="4" xfId="0" applyFont="1" applyFill="1" applyBorder="1" applyAlignment="1">
      <alignment horizontal="center" vertical="center"/>
    </xf>
    <xf numFmtId="0" fontId="58" fillId="27" borderId="67" xfId="0" applyFont="1" applyFill="1" applyBorder="1" applyAlignment="1">
      <alignment horizontal="center" vertical="center"/>
    </xf>
    <xf numFmtId="0" fontId="58" fillId="27" borderId="68" xfId="0" applyFont="1" applyFill="1" applyBorder="1" applyAlignment="1">
      <alignment horizontal="center" vertical="center"/>
    </xf>
    <xf numFmtId="0" fontId="58" fillId="27" borderId="70" xfId="0" applyFont="1" applyFill="1" applyBorder="1" applyAlignment="1">
      <alignment horizontal="center" vertical="center"/>
    </xf>
    <xf numFmtId="0" fontId="58" fillId="27" borderId="72" xfId="0" applyFont="1" applyFill="1" applyBorder="1" applyAlignment="1">
      <alignment horizontal="center" vertical="center"/>
    </xf>
    <xf numFmtId="0" fontId="58" fillId="27" borderId="1" xfId="0" applyFont="1" applyFill="1" applyBorder="1" applyAlignment="1">
      <alignment horizontal="center" vertical="center"/>
    </xf>
    <xf numFmtId="0" fontId="58" fillId="27" borderId="48" xfId="0" applyFont="1" applyFill="1" applyBorder="1" applyAlignment="1">
      <alignment horizontal="center" vertical="center"/>
    </xf>
    <xf numFmtId="0" fontId="58" fillId="27" borderId="69" xfId="0" applyFont="1" applyFill="1" applyBorder="1" applyAlignment="1">
      <alignment horizontal="center" vertical="center"/>
    </xf>
    <xf numFmtId="0" fontId="58" fillId="27" borderId="71" xfId="0" applyFont="1" applyFill="1" applyBorder="1" applyAlignment="1">
      <alignment horizontal="center" vertical="center"/>
    </xf>
    <xf numFmtId="0" fontId="58" fillId="30" borderId="68" xfId="0" applyFont="1" applyFill="1" applyBorder="1" applyAlignment="1">
      <alignment horizontal="center" vertical="center"/>
    </xf>
    <xf numFmtId="0" fontId="58" fillId="30" borderId="69" xfId="0" applyFont="1" applyFill="1" applyBorder="1" applyAlignment="1">
      <alignment horizontal="center" vertical="center"/>
    </xf>
    <xf numFmtId="0" fontId="58" fillId="30" borderId="70" xfId="0" applyFont="1" applyFill="1" applyBorder="1" applyAlignment="1">
      <alignment horizontal="center" vertical="center"/>
    </xf>
    <xf numFmtId="0" fontId="58" fillId="30" borderId="71" xfId="0" applyFont="1" applyFill="1" applyBorder="1" applyAlignment="1">
      <alignment horizontal="center" vertical="center"/>
    </xf>
    <xf numFmtId="0" fontId="52" fillId="0" borderId="60" xfId="89" applyFont="1" applyFill="1" applyBorder="1" applyAlignment="1" applyProtection="1">
      <alignment horizontal="center" vertical="center" wrapText="1"/>
      <protection locked="0"/>
    </xf>
    <xf numFmtId="0" fontId="52" fillId="0" borderId="46" xfId="89" applyFont="1" applyFill="1" applyBorder="1" applyAlignment="1" applyProtection="1">
      <alignment horizontal="center" vertical="center" wrapText="1"/>
      <protection locked="0"/>
    </xf>
    <xf numFmtId="14" fontId="52" fillId="0" borderId="93" xfId="89" applyNumberFormat="1" applyFont="1" applyFill="1" applyBorder="1" applyAlignment="1" applyProtection="1">
      <alignment horizontal="center" vertical="center" wrapText="1"/>
      <protection locked="0"/>
    </xf>
    <xf numFmtId="14" fontId="52" fillId="0" borderId="125" xfId="89" applyNumberFormat="1" applyFont="1" applyFill="1" applyBorder="1" applyAlignment="1" applyProtection="1">
      <alignment horizontal="center" vertical="center" wrapText="1"/>
      <protection locked="0"/>
    </xf>
    <xf numFmtId="0" fontId="52" fillId="0" borderId="51" xfId="89" applyFont="1" applyFill="1" applyBorder="1" applyAlignment="1" applyProtection="1">
      <alignment vertical="center" wrapText="1"/>
      <protection locked="0"/>
    </xf>
    <xf numFmtId="0" fontId="52" fillId="0" borderId="2" xfId="89" applyFont="1" applyFill="1" applyBorder="1" applyAlignment="1" applyProtection="1">
      <alignment vertical="center" wrapText="1"/>
      <protection locked="0"/>
    </xf>
    <xf numFmtId="0" fontId="52" fillId="0" borderId="16" xfId="89" applyFont="1" applyFill="1" applyBorder="1" applyAlignment="1" applyProtection="1">
      <alignment vertical="center" wrapText="1"/>
      <protection locked="0"/>
    </xf>
    <xf numFmtId="0" fontId="52" fillId="0" borderId="2" xfId="89" applyFont="1" applyFill="1" applyBorder="1" applyAlignment="1" applyProtection="1">
      <alignment horizontal="center" vertical="center" wrapText="1"/>
      <protection locked="0"/>
    </xf>
    <xf numFmtId="0" fontId="52" fillId="0" borderId="16" xfId="89" applyFont="1" applyFill="1" applyBorder="1" applyAlignment="1" applyProtection="1">
      <alignment horizontal="center" vertical="center" wrapText="1"/>
      <protection locked="0"/>
    </xf>
    <xf numFmtId="14" fontId="52" fillId="0" borderId="37" xfId="89" applyNumberFormat="1" applyFont="1" applyFill="1" applyBorder="1" applyAlignment="1" applyProtection="1">
      <alignment horizontal="center" vertical="center" wrapText="1"/>
      <protection locked="0"/>
    </xf>
    <xf numFmtId="14" fontId="52" fillId="0" borderId="61" xfId="89" applyNumberFormat="1" applyFont="1" applyFill="1" applyBorder="1" applyAlignment="1" applyProtection="1">
      <alignment horizontal="center" vertical="center" wrapText="1"/>
      <protection locked="0"/>
    </xf>
    <xf numFmtId="0" fontId="52" fillId="0" borderId="42" xfId="89" applyFont="1" applyFill="1" applyBorder="1" applyAlignment="1" applyProtection="1">
      <alignment horizontal="center" vertical="center" wrapText="1"/>
      <protection locked="0"/>
    </xf>
    <xf numFmtId="0" fontId="52" fillId="0" borderId="42" xfId="89" applyFont="1" applyFill="1" applyBorder="1" applyAlignment="1" applyProtection="1">
      <alignment vertical="center" wrapText="1"/>
      <protection locked="0"/>
    </xf>
    <xf numFmtId="0" fontId="52" fillId="0" borderId="60" xfId="89" applyFont="1" applyFill="1" applyBorder="1" applyAlignment="1" applyProtection="1">
      <alignment vertical="center" wrapText="1"/>
      <protection locked="0"/>
    </xf>
    <xf numFmtId="0" fontId="52" fillId="0" borderId="26" xfId="89" applyFont="1" applyFill="1" applyBorder="1" applyAlignment="1" applyProtection="1">
      <alignment horizontal="center" vertical="center" wrapText="1"/>
      <protection locked="0"/>
    </xf>
    <xf numFmtId="14" fontId="52" fillId="0" borderId="26" xfId="89" applyNumberFormat="1" applyFont="1" applyFill="1" applyBorder="1" applyAlignment="1" applyProtection="1">
      <alignment horizontal="center" vertical="center" wrapText="1"/>
      <protection locked="0"/>
    </xf>
    <xf numFmtId="14" fontId="52" fillId="0" borderId="27" xfId="89" applyNumberFormat="1" applyFont="1" applyFill="1" applyBorder="1" applyAlignment="1" applyProtection="1">
      <alignment horizontal="center" vertical="center" wrapText="1"/>
      <protection locked="0"/>
    </xf>
    <xf numFmtId="0" fontId="52" fillId="0" borderId="52" xfId="89" applyFont="1" applyFill="1" applyBorder="1" applyAlignment="1" applyProtection="1">
      <alignment vertical="center" wrapText="1"/>
      <protection locked="0"/>
    </xf>
    <xf numFmtId="0" fontId="52" fillId="0" borderId="46" xfId="89" applyFont="1" applyFill="1" applyBorder="1" applyAlignment="1" applyProtection="1">
      <alignment vertical="center" wrapText="1"/>
      <protection locked="0"/>
    </xf>
    <xf numFmtId="14" fontId="52" fillId="0" borderId="41" xfId="89" applyNumberFormat="1" applyFont="1" applyFill="1" applyBorder="1" applyAlignment="1" applyProtection="1">
      <alignment horizontal="center" vertical="center" wrapText="1"/>
      <protection locked="0"/>
    </xf>
    <xf numFmtId="0" fontId="52" fillId="0" borderId="41" xfId="89" applyFont="1" applyFill="1" applyBorder="1" applyAlignment="1" applyProtection="1">
      <alignment horizontal="center" vertical="center" wrapText="1"/>
      <protection locked="0"/>
    </xf>
    <xf numFmtId="0" fontId="52" fillId="0" borderId="41" xfId="89" applyFont="1" applyFill="1" applyBorder="1" applyAlignment="1" applyProtection="1">
      <alignment vertical="center" wrapText="1"/>
      <protection locked="0"/>
    </xf>
    <xf numFmtId="0" fontId="52" fillId="0" borderId="37" xfId="89" applyFont="1" applyFill="1" applyBorder="1" applyAlignment="1" applyProtection="1">
      <alignment horizontal="center" vertical="center" wrapText="1"/>
      <protection locked="0"/>
    </xf>
    <xf numFmtId="14" fontId="52" fillId="0" borderId="3" xfId="89" applyNumberFormat="1" applyFont="1" applyFill="1" applyBorder="1" applyAlignment="1" applyProtection="1">
      <alignment horizontal="center" vertical="center" wrapText="1"/>
      <protection locked="0"/>
    </xf>
    <xf numFmtId="14" fontId="52" fillId="0" borderId="23" xfId="89" applyNumberFormat="1" applyFont="1" applyFill="1" applyBorder="1" applyAlignment="1" applyProtection="1">
      <alignment horizontal="center" vertical="center" wrapText="1"/>
      <protection locked="0"/>
    </xf>
    <xf numFmtId="0" fontId="52" fillId="0" borderId="51" xfId="89" quotePrefix="1" applyFont="1" applyFill="1" applyBorder="1" applyAlignment="1" applyProtection="1">
      <alignment vertical="center" wrapText="1"/>
      <protection locked="0"/>
    </xf>
    <xf numFmtId="0" fontId="52" fillId="40" borderId="51" xfId="89" applyFont="1" applyFill="1" applyBorder="1">
      <alignment vertical="center"/>
    </xf>
    <xf numFmtId="0" fontId="52" fillId="40" borderId="2" xfId="89" applyFont="1" applyFill="1" applyBorder="1">
      <alignment vertical="center"/>
    </xf>
    <xf numFmtId="0" fontId="52" fillId="40" borderId="16" xfId="89" applyFont="1" applyFill="1" applyBorder="1">
      <alignment vertical="center"/>
    </xf>
    <xf numFmtId="0" fontId="52" fillId="31" borderId="41" xfId="89" applyFont="1" applyFill="1" applyBorder="1">
      <alignment vertical="center"/>
    </xf>
    <xf numFmtId="0" fontId="52" fillId="31" borderId="55" xfId="89" applyFont="1" applyFill="1" applyBorder="1">
      <alignment vertical="center"/>
    </xf>
    <xf numFmtId="0" fontId="52" fillId="40" borderId="52" xfId="89" applyFont="1" applyFill="1" applyBorder="1">
      <alignment vertical="center"/>
    </xf>
    <xf numFmtId="0" fontId="52" fillId="40" borderId="60" xfId="89" applyFont="1" applyFill="1" applyBorder="1">
      <alignment vertical="center"/>
    </xf>
    <xf numFmtId="0" fontId="52" fillId="40" borderId="46" xfId="89" applyFont="1" applyFill="1" applyBorder="1">
      <alignment vertical="center"/>
    </xf>
    <xf numFmtId="0" fontId="58" fillId="31" borderId="42" xfId="89" applyFont="1" applyFill="1" applyBorder="1">
      <alignment vertical="center"/>
    </xf>
    <xf numFmtId="0" fontId="58" fillId="31" borderId="56" xfId="89" applyFont="1" applyFill="1" applyBorder="1">
      <alignment vertical="center"/>
    </xf>
    <xf numFmtId="0" fontId="58" fillId="0" borderId="0" xfId="89" applyFont="1" applyFill="1" applyBorder="1">
      <alignment vertical="center"/>
    </xf>
    <xf numFmtId="0" fontId="58" fillId="40" borderId="44" xfId="89" applyFont="1" applyFill="1" applyBorder="1" applyAlignment="1">
      <alignment horizontal="center" vertical="center"/>
    </xf>
    <xf numFmtId="0" fontId="58" fillId="40" borderId="57" xfId="89" applyFont="1" applyFill="1" applyBorder="1" applyAlignment="1">
      <alignment horizontal="center" vertical="center"/>
    </xf>
    <xf numFmtId="0" fontId="58" fillId="40" borderId="45" xfId="89" applyFont="1" applyFill="1" applyBorder="1" applyAlignment="1">
      <alignment horizontal="center" vertical="center"/>
    </xf>
    <xf numFmtId="0" fontId="58" fillId="40" borderId="43" xfId="89" applyFont="1" applyFill="1" applyBorder="1" applyAlignment="1">
      <alignment horizontal="center" vertical="center"/>
    </xf>
    <xf numFmtId="0" fontId="58" fillId="40" borderId="109" xfId="89" applyFont="1" applyFill="1" applyBorder="1" applyAlignment="1">
      <alignment horizontal="center" vertical="center"/>
    </xf>
    <xf numFmtId="0" fontId="58" fillId="40" borderId="58" xfId="89" applyFont="1" applyFill="1" applyBorder="1" applyAlignment="1">
      <alignment horizontal="center" vertical="center"/>
    </xf>
    <xf numFmtId="0" fontId="58" fillId="40" borderId="68" xfId="89" applyFont="1" applyFill="1" applyBorder="1" applyAlignment="1">
      <alignment horizontal="center" vertical="center"/>
    </xf>
    <xf numFmtId="0" fontId="58" fillId="40" borderId="17" xfId="89" applyFont="1" applyFill="1" applyBorder="1" applyAlignment="1">
      <alignment horizontal="center" vertical="center"/>
    </xf>
    <xf numFmtId="0" fontId="58" fillId="40" borderId="70" xfId="89" applyFont="1" applyFill="1" applyBorder="1" applyAlignment="1">
      <alignment horizontal="center" vertical="center"/>
    </xf>
    <xf numFmtId="0" fontId="58" fillId="40" borderId="4" xfId="89" applyFont="1" applyFill="1" applyBorder="1" applyAlignment="1">
      <alignment horizontal="center" vertical="center"/>
    </xf>
    <xf numFmtId="0" fontId="52" fillId="0" borderId="64" xfId="89" applyFont="1" applyFill="1" applyBorder="1" applyAlignment="1" applyProtection="1">
      <alignment vertical="center" wrapText="1"/>
      <protection locked="0"/>
    </xf>
    <xf numFmtId="0" fontId="52" fillId="0" borderId="17" xfId="89" applyFont="1" applyFill="1" applyBorder="1" applyAlignment="1" applyProtection="1">
      <alignment vertical="center" wrapText="1"/>
      <protection locked="0"/>
    </xf>
    <xf numFmtId="0" fontId="52" fillId="0" borderId="65" xfId="89" applyFont="1" applyFill="1" applyBorder="1" applyAlignment="1" applyProtection="1">
      <alignment vertical="center" wrapText="1"/>
      <protection locked="0"/>
    </xf>
    <xf numFmtId="0" fontId="52" fillId="0" borderId="66" xfId="89" applyFont="1" applyFill="1" applyBorder="1" applyAlignment="1" applyProtection="1">
      <alignment vertical="center" wrapText="1"/>
      <protection locked="0"/>
    </xf>
    <xf numFmtId="0" fontId="52" fillId="0" borderId="4" xfId="89" applyFont="1" applyFill="1" applyBorder="1" applyAlignment="1" applyProtection="1">
      <alignment vertical="center" wrapText="1"/>
      <protection locked="0"/>
    </xf>
    <xf numFmtId="0" fontId="52" fillId="0" borderId="67" xfId="89" applyFont="1" applyFill="1" applyBorder="1" applyAlignment="1" applyProtection="1">
      <alignment vertical="center" wrapText="1"/>
      <protection locked="0"/>
    </xf>
    <xf numFmtId="0" fontId="58" fillId="41" borderId="58" xfId="89" applyFont="1" applyFill="1" applyBorder="1" applyAlignment="1">
      <alignment vertical="center" wrapText="1"/>
    </xf>
    <xf numFmtId="0" fontId="58" fillId="41" borderId="45" xfId="89" applyFont="1" applyFill="1" applyBorder="1" applyAlignment="1">
      <alignment vertical="center" wrapText="1"/>
    </xf>
    <xf numFmtId="0" fontId="58" fillId="41" borderId="52" xfId="89" applyFont="1" applyFill="1" applyBorder="1" applyAlignment="1">
      <alignment vertical="center" wrapText="1"/>
    </xf>
    <xf numFmtId="0" fontId="58" fillId="41" borderId="46" xfId="89" applyFont="1" applyFill="1" applyBorder="1" applyAlignment="1">
      <alignment vertical="center" wrapText="1"/>
    </xf>
    <xf numFmtId="0" fontId="52" fillId="0" borderId="64" xfId="89" applyFont="1" applyFill="1" applyBorder="1" applyAlignment="1" applyProtection="1">
      <alignment vertical="center"/>
      <protection locked="0"/>
    </xf>
    <xf numFmtId="0" fontId="52" fillId="0" borderId="17" xfId="89" applyFont="1" applyFill="1" applyBorder="1" applyAlignment="1" applyProtection="1">
      <alignment vertical="center"/>
      <protection locked="0"/>
    </xf>
    <xf numFmtId="0" fontId="52" fillId="0" borderId="65" xfId="89" applyFont="1" applyFill="1" applyBorder="1" applyAlignment="1" applyProtection="1">
      <alignment vertical="center"/>
      <protection locked="0"/>
    </xf>
    <xf numFmtId="0" fontId="52" fillId="0" borderId="66" xfId="89" applyFont="1" applyFill="1" applyBorder="1" applyAlignment="1" applyProtection="1">
      <alignment vertical="center"/>
      <protection locked="0"/>
    </xf>
    <xf numFmtId="0" fontId="52" fillId="0" borderId="4" xfId="89" applyFont="1" applyFill="1" applyBorder="1" applyAlignment="1" applyProtection="1">
      <alignment vertical="center"/>
      <protection locked="0"/>
    </xf>
    <xf numFmtId="0" fontId="52" fillId="0" borderId="67" xfId="89" applyFont="1" applyFill="1" applyBorder="1" applyAlignment="1" applyProtection="1">
      <alignment vertical="center"/>
      <protection locked="0"/>
    </xf>
    <xf numFmtId="0" fontId="52" fillId="40" borderId="117" xfId="89" applyFont="1" applyFill="1" applyBorder="1">
      <alignment vertical="center"/>
    </xf>
    <xf numFmtId="0" fontId="52" fillId="40" borderId="118" xfId="89" applyFont="1" applyFill="1" applyBorder="1">
      <alignment vertical="center"/>
    </xf>
    <xf numFmtId="0" fontId="52" fillId="40" borderId="119" xfId="89" applyFont="1" applyFill="1" applyBorder="1">
      <alignment vertical="center"/>
    </xf>
    <xf numFmtId="0" fontId="52" fillId="40" borderId="120" xfId="89" applyFont="1" applyFill="1" applyBorder="1">
      <alignment vertical="center"/>
    </xf>
    <xf numFmtId="0" fontId="52" fillId="40" borderId="121" xfId="89" applyFont="1" applyFill="1" applyBorder="1">
      <alignment vertical="center"/>
    </xf>
    <xf numFmtId="0" fontId="52" fillId="40" borderId="122" xfId="89" applyFont="1" applyFill="1" applyBorder="1">
      <alignment vertical="center"/>
    </xf>
    <xf numFmtId="0" fontId="52" fillId="31" borderId="123" xfId="89" applyFont="1" applyFill="1" applyBorder="1" applyAlignment="1">
      <alignment horizontal="right" vertical="center"/>
    </xf>
    <xf numFmtId="0" fontId="52" fillId="31" borderId="124" xfId="89" applyFont="1" applyFill="1" applyBorder="1" applyAlignment="1">
      <alignment horizontal="right" vertical="center"/>
    </xf>
    <xf numFmtId="14" fontId="52" fillId="0" borderId="105" xfId="89" applyNumberFormat="1" applyFont="1" applyFill="1" applyBorder="1" applyAlignment="1" applyProtection="1">
      <alignment horizontal="center" vertical="center"/>
      <protection locked="0"/>
    </xf>
    <xf numFmtId="14" fontId="52" fillId="0" borderId="107" xfId="89" applyNumberFormat="1" applyFont="1" applyFill="1" applyBorder="1" applyAlignment="1" applyProtection="1">
      <alignment horizontal="center" vertical="center"/>
      <protection locked="0"/>
    </xf>
    <xf numFmtId="0" fontId="52" fillId="33" borderId="110" xfId="89" applyFont="1" applyFill="1" applyBorder="1" applyAlignment="1" applyProtection="1">
      <alignment vertical="center"/>
      <protection locked="0"/>
    </xf>
    <xf numFmtId="0" fontId="52" fillId="33" borderId="111" xfId="89" applyFont="1" applyFill="1" applyBorder="1" applyAlignment="1" applyProtection="1">
      <alignment vertical="center"/>
      <protection locked="0"/>
    </xf>
    <xf numFmtId="0" fontId="52" fillId="33" borderId="112" xfId="89" applyFont="1" applyFill="1" applyBorder="1" applyAlignment="1" applyProtection="1">
      <alignment vertical="center"/>
      <protection locked="0"/>
    </xf>
    <xf numFmtId="0" fontId="52" fillId="0" borderId="113" xfId="89" applyFont="1" applyFill="1" applyBorder="1" applyProtection="1">
      <alignment vertical="center"/>
      <protection locked="0"/>
    </xf>
    <xf numFmtId="0" fontId="52" fillId="0" borderId="114" xfId="89" applyFont="1" applyFill="1" applyBorder="1" applyProtection="1">
      <alignment vertical="center"/>
      <protection locked="0"/>
    </xf>
    <xf numFmtId="14" fontId="52" fillId="0" borderId="114" xfId="89" quotePrefix="1" applyNumberFormat="1" applyFont="1" applyFill="1" applyBorder="1" applyAlignment="1" applyProtection="1">
      <alignment horizontal="center" vertical="center"/>
      <protection locked="0"/>
    </xf>
    <xf numFmtId="14" fontId="52" fillId="0" borderId="114" xfId="89" applyNumberFormat="1" applyFont="1" applyFill="1" applyBorder="1" applyAlignment="1" applyProtection="1">
      <alignment horizontal="center" vertical="center"/>
      <protection locked="0"/>
    </xf>
    <xf numFmtId="14" fontId="52" fillId="0" borderId="115" xfId="89" applyNumberFormat="1" applyFont="1" applyFill="1" applyBorder="1" applyAlignment="1" applyProtection="1">
      <alignment horizontal="center" vertical="center"/>
      <protection locked="0"/>
    </xf>
    <xf numFmtId="0" fontId="52" fillId="0" borderId="110" xfId="89" applyFont="1" applyFill="1" applyBorder="1" applyAlignment="1" applyProtection="1">
      <alignment vertical="center"/>
      <protection locked="0"/>
    </xf>
    <xf numFmtId="0" fontId="52" fillId="0" borderId="111" xfId="89" applyFont="1" applyFill="1" applyBorder="1" applyAlignment="1" applyProtection="1">
      <alignment vertical="center"/>
      <protection locked="0"/>
    </xf>
    <xf numFmtId="0" fontId="52" fillId="0" borderId="112" xfId="89" applyFont="1" applyFill="1" applyBorder="1" applyAlignment="1" applyProtection="1">
      <alignment vertical="center"/>
      <protection locked="0"/>
    </xf>
    <xf numFmtId="14" fontId="52" fillId="0" borderId="116" xfId="89" applyNumberFormat="1" applyFont="1" applyFill="1" applyBorder="1" applyAlignment="1" applyProtection="1">
      <alignment horizontal="center" vertical="center"/>
      <protection locked="0"/>
    </xf>
    <xf numFmtId="0" fontId="52" fillId="0" borderId="100" xfId="89" applyFont="1" applyFill="1" applyBorder="1" applyProtection="1">
      <alignment vertical="center"/>
      <protection locked="0"/>
    </xf>
    <xf numFmtId="0" fontId="52" fillId="0" borderId="105" xfId="89" applyFont="1" applyFill="1" applyBorder="1" applyProtection="1">
      <alignment vertical="center"/>
      <protection locked="0"/>
    </xf>
    <xf numFmtId="14" fontId="52" fillId="0" borderId="106" xfId="89" applyNumberFormat="1" applyFont="1" applyFill="1" applyBorder="1" applyAlignment="1" applyProtection="1">
      <alignment horizontal="center" vertical="center"/>
      <protection locked="0"/>
    </xf>
    <xf numFmtId="0" fontId="52" fillId="0" borderId="103" xfId="89" applyFont="1" applyFill="1" applyBorder="1" applyAlignment="1" applyProtection="1">
      <alignment vertical="center"/>
      <protection locked="0"/>
    </xf>
    <xf numFmtId="0" fontId="52" fillId="0" borderId="90" xfId="89" applyFont="1" applyFill="1" applyBorder="1" applyAlignment="1" applyProtection="1">
      <alignment vertical="center"/>
      <protection locked="0"/>
    </xf>
    <xf numFmtId="0" fontId="52" fillId="0" borderId="104" xfId="89" applyFont="1" applyFill="1" applyBorder="1" applyAlignment="1" applyProtection="1">
      <alignment vertical="center"/>
      <protection locked="0"/>
    </xf>
    <xf numFmtId="0" fontId="52" fillId="33" borderId="103" xfId="89" applyFont="1" applyFill="1" applyBorder="1" applyAlignment="1" applyProtection="1">
      <alignment vertical="center"/>
      <protection locked="0"/>
    </xf>
    <xf numFmtId="0" fontId="52" fillId="33" borderId="90" xfId="89" applyFont="1" applyFill="1" applyBorder="1" applyAlignment="1" applyProtection="1">
      <alignment vertical="center"/>
      <protection locked="0"/>
    </xf>
    <xf numFmtId="0" fontId="52" fillId="33" borderId="104" xfId="89" applyFont="1" applyFill="1" applyBorder="1" applyAlignment="1" applyProtection="1">
      <alignment vertical="center"/>
      <protection locked="0"/>
    </xf>
    <xf numFmtId="0" fontId="58" fillId="40" borderId="78" xfId="89" applyFont="1" applyFill="1" applyBorder="1" applyAlignment="1">
      <alignment horizontal="center" vertical="center" wrapText="1"/>
    </xf>
    <xf numFmtId="0" fontId="58" fillId="40" borderId="74" xfId="89" applyFont="1" applyFill="1" applyBorder="1" applyAlignment="1">
      <alignment horizontal="center" vertical="center" wrapText="1"/>
    </xf>
    <xf numFmtId="0" fontId="58" fillId="40" borderId="15" xfId="89" applyFont="1" applyFill="1" applyBorder="1" applyAlignment="1">
      <alignment horizontal="center" vertical="center" wrapText="1"/>
    </xf>
    <xf numFmtId="0" fontId="58" fillId="40" borderId="80" xfId="89" applyFont="1" applyFill="1" applyBorder="1" applyAlignment="1">
      <alignment horizontal="center" vertical="center" wrapText="1"/>
    </xf>
    <xf numFmtId="0" fontId="58" fillId="40" borderId="0" xfId="89" applyFont="1" applyFill="1" applyBorder="1" applyAlignment="1">
      <alignment horizontal="center" vertical="center" wrapText="1"/>
    </xf>
    <xf numFmtId="0" fontId="58" fillId="40" borderId="76" xfId="89" applyFont="1" applyFill="1" applyBorder="1" applyAlignment="1">
      <alignment horizontal="center" vertical="center" wrapText="1"/>
    </xf>
    <xf numFmtId="0" fontId="58" fillId="40" borderId="70" xfId="89" applyFont="1" applyFill="1" applyBorder="1" applyAlignment="1">
      <alignment horizontal="center" vertical="center" wrapText="1"/>
    </xf>
    <xf numFmtId="0" fontId="58" fillId="40" borderId="4" xfId="89" applyFont="1" applyFill="1" applyBorder="1" applyAlignment="1">
      <alignment horizontal="center" vertical="center" wrapText="1"/>
    </xf>
    <xf numFmtId="0" fontId="58" fillId="40" borderId="71" xfId="89" applyFont="1" applyFill="1" applyBorder="1" applyAlignment="1">
      <alignment horizontal="center" vertical="center" wrapText="1"/>
    </xf>
    <xf numFmtId="0" fontId="52" fillId="0" borderId="75" xfId="55" applyFont="1" applyFill="1" applyBorder="1" applyAlignment="1" applyProtection="1">
      <alignment vertical="center" wrapText="1"/>
      <protection locked="0"/>
    </xf>
    <xf numFmtId="0" fontId="52" fillId="0" borderId="0" xfId="55" applyFont="1" applyFill="1" applyBorder="1" applyAlignment="1" applyProtection="1">
      <alignment vertical="center"/>
      <protection locked="0"/>
    </xf>
    <xf numFmtId="0" fontId="52" fillId="0" borderId="17" xfId="55" applyFont="1" applyFill="1" applyBorder="1" applyAlignment="1" applyProtection="1">
      <alignment vertical="center"/>
      <protection locked="0"/>
    </xf>
    <xf numFmtId="0" fontId="52" fillId="0" borderId="65" xfId="55" applyFont="1" applyFill="1" applyBorder="1" applyAlignment="1" applyProtection="1">
      <alignment vertical="center"/>
      <protection locked="0"/>
    </xf>
    <xf numFmtId="0" fontId="52" fillId="0" borderId="75" xfId="55" applyFont="1" applyFill="1" applyBorder="1" applyAlignment="1" applyProtection="1">
      <alignment vertical="center"/>
      <protection locked="0"/>
    </xf>
    <xf numFmtId="0" fontId="52" fillId="0" borderId="81" xfId="55" applyFont="1" applyFill="1" applyBorder="1" applyAlignment="1" applyProtection="1">
      <alignment vertical="center"/>
      <protection locked="0"/>
    </xf>
    <xf numFmtId="0" fontId="52" fillId="0" borderId="66" xfId="55" applyFont="1" applyFill="1" applyBorder="1" applyAlignment="1" applyProtection="1">
      <alignment vertical="center"/>
      <protection locked="0"/>
    </xf>
    <xf numFmtId="0" fontId="52" fillId="0" borderId="4" xfId="55" applyFont="1" applyFill="1" applyBorder="1" applyAlignment="1" applyProtection="1">
      <alignment vertical="center"/>
      <protection locked="0"/>
    </xf>
    <xf numFmtId="0" fontId="52" fillId="0" borderId="67" xfId="55" applyFont="1" applyFill="1" applyBorder="1" applyAlignment="1" applyProtection="1">
      <alignment vertical="center"/>
      <protection locked="0"/>
    </xf>
    <xf numFmtId="0" fontId="52" fillId="0" borderId="108" xfId="89" applyFont="1" applyFill="1" applyBorder="1" applyProtection="1">
      <alignment vertical="center"/>
      <protection locked="0"/>
    </xf>
    <xf numFmtId="0" fontId="52" fillId="0" borderId="90" xfId="89" applyFont="1" applyFill="1" applyBorder="1" applyProtection="1">
      <alignment vertical="center"/>
      <protection locked="0"/>
    </xf>
    <xf numFmtId="0" fontId="52" fillId="0" borderId="104" xfId="89" applyFont="1" applyFill="1" applyBorder="1" applyProtection="1">
      <alignment vertical="center"/>
      <protection locked="0"/>
    </xf>
    <xf numFmtId="14" fontId="52" fillId="0" borderId="105" xfId="89" quotePrefix="1" applyNumberFormat="1" applyFont="1" applyFill="1" applyBorder="1" applyAlignment="1" applyProtection="1">
      <alignment horizontal="center" vertical="center"/>
      <protection locked="0"/>
    </xf>
    <xf numFmtId="187" fontId="52" fillId="0" borderId="43" xfId="89" applyNumberFormat="1" applyFont="1" applyFill="1" applyBorder="1" applyAlignment="1" applyProtection="1">
      <alignment horizontal="right" vertical="center"/>
      <protection locked="0"/>
    </xf>
    <xf numFmtId="187" fontId="52" fillId="0" borderId="109" xfId="89" applyNumberFormat="1" applyFont="1" applyFill="1" applyBorder="1" applyAlignment="1" applyProtection="1">
      <alignment horizontal="right" vertical="center"/>
      <protection locked="0"/>
    </xf>
    <xf numFmtId="14" fontId="52" fillId="0" borderId="100" xfId="89" quotePrefix="1" applyNumberFormat="1" applyFont="1" applyFill="1" applyBorder="1" applyAlignment="1" applyProtection="1">
      <alignment horizontal="center" vertical="center"/>
      <protection locked="0"/>
    </xf>
    <xf numFmtId="14" fontId="52" fillId="0" borderId="100" xfId="89" applyNumberFormat="1" applyFont="1" applyFill="1" applyBorder="1" applyAlignment="1" applyProtection="1">
      <alignment horizontal="center" vertical="center"/>
      <protection locked="0"/>
    </xf>
    <xf numFmtId="14" fontId="52" fillId="0" borderId="102" xfId="89" applyNumberFormat="1" applyFont="1" applyFill="1" applyBorder="1" applyAlignment="1" applyProtection="1">
      <alignment horizontal="center" vertical="center"/>
      <protection locked="0"/>
    </xf>
    <xf numFmtId="0" fontId="58" fillId="40" borderId="52" xfId="89" applyFont="1" applyFill="1" applyBorder="1">
      <alignment vertical="center"/>
    </xf>
    <xf numFmtId="0" fontId="58" fillId="40" borderId="60" xfId="89" applyFont="1" applyFill="1" applyBorder="1">
      <alignment vertical="center"/>
    </xf>
    <xf numFmtId="0" fontId="58" fillId="40" borderId="46" xfId="89" applyFont="1" applyFill="1" applyBorder="1">
      <alignment vertical="center"/>
    </xf>
    <xf numFmtId="0" fontId="52" fillId="0" borderId="42" xfId="89" applyFont="1" applyFill="1" applyBorder="1" applyAlignment="1" applyProtection="1">
      <alignment vertical="center"/>
      <protection locked="0"/>
    </xf>
    <xf numFmtId="0" fontId="52" fillId="0" borderId="60" xfId="89" applyFont="1" applyFill="1" applyBorder="1" applyAlignment="1" applyProtection="1">
      <alignment vertical="center"/>
      <protection locked="0"/>
    </xf>
    <xf numFmtId="0" fontId="52" fillId="0" borderId="56" xfId="89" applyFont="1" applyFill="1" applyBorder="1" applyAlignment="1" applyProtection="1">
      <alignment vertical="center"/>
      <protection locked="0"/>
    </xf>
    <xf numFmtId="0" fontId="58" fillId="40" borderId="25" xfId="89" applyFont="1" applyFill="1" applyBorder="1">
      <alignment vertical="center"/>
    </xf>
    <xf numFmtId="0" fontId="58" fillId="40" borderId="26" xfId="89" applyFont="1" applyFill="1" applyBorder="1">
      <alignment vertical="center"/>
    </xf>
    <xf numFmtId="0" fontId="58" fillId="40" borderId="27" xfId="89" applyFont="1" applyFill="1" applyBorder="1">
      <alignment vertical="center"/>
    </xf>
    <xf numFmtId="0" fontId="52" fillId="0" borderId="70" xfId="89" applyFont="1" applyFill="1" applyBorder="1" applyAlignment="1" applyProtection="1">
      <alignment vertical="center"/>
      <protection locked="0"/>
    </xf>
    <xf numFmtId="14" fontId="52" fillId="0" borderId="105" xfId="89" applyNumberFormat="1" applyFont="1" applyFill="1" applyBorder="1" applyAlignment="1" applyProtection="1">
      <alignment horizontal="center" vertical="center" wrapText="1"/>
      <protection locked="0"/>
    </xf>
    <xf numFmtId="14" fontId="52" fillId="0" borderId="106" xfId="89" applyNumberFormat="1" applyFont="1" applyFill="1" applyBorder="1" applyAlignment="1" applyProtection="1">
      <alignment horizontal="center" vertical="center" wrapText="1"/>
      <protection locked="0"/>
    </xf>
    <xf numFmtId="0" fontId="58" fillId="40" borderId="96" xfId="89" applyFont="1" applyFill="1" applyBorder="1" applyAlignment="1">
      <alignment vertical="center"/>
    </xf>
    <xf numFmtId="0" fontId="58" fillId="40" borderId="57" xfId="89" applyFont="1" applyFill="1" applyBorder="1" applyAlignment="1">
      <alignment vertical="center"/>
    </xf>
    <xf numFmtId="0" fontId="58" fillId="40" borderId="59" xfId="89" applyFont="1" applyFill="1" applyBorder="1" applyAlignment="1">
      <alignment vertical="center"/>
    </xf>
    <xf numFmtId="0" fontId="58" fillId="40" borderId="39" xfId="89" applyFont="1" applyFill="1" applyBorder="1">
      <alignment vertical="center"/>
    </xf>
    <xf numFmtId="0" fontId="58" fillId="40" borderId="43" xfId="89" applyFont="1" applyFill="1" applyBorder="1">
      <alignment vertical="center"/>
    </xf>
    <xf numFmtId="0" fontId="58" fillId="40" borderId="68" xfId="89" applyFont="1" applyFill="1" applyBorder="1" applyAlignment="1">
      <alignment vertical="center" wrapText="1"/>
    </xf>
    <xf numFmtId="0" fontId="58" fillId="40" borderId="17" xfId="89" applyFont="1" applyFill="1" applyBorder="1" applyAlignment="1">
      <alignment vertical="center" wrapText="1"/>
    </xf>
    <xf numFmtId="0" fontId="58" fillId="40" borderId="65" xfId="89" applyFont="1" applyFill="1" applyBorder="1" applyAlignment="1">
      <alignment vertical="center" wrapText="1"/>
    </xf>
    <xf numFmtId="0" fontId="52" fillId="0" borderId="58" xfId="89" quotePrefix="1" applyFont="1" applyFill="1" applyBorder="1" applyAlignment="1" applyProtection="1">
      <alignment vertical="center"/>
      <protection locked="0"/>
    </xf>
    <xf numFmtId="0" fontId="52" fillId="0" borderId="57" xfId="89" applyFont="1" applyFill="1" applyBorder="1" applyAlignment="1" applyProtection="1">
      <alignment vertical="center"/>
      <protection locked="0"/>
    </xf>
    <xf numFmtId="0" fontId="52" fillId="0" borderId="59" xfId="89" applyFont="1" applyFill="1" applyBorder="1" applyAlignment="1" applyProtection="1">
      <alignment vertical="center"/>
      <protection locked="0"/>
    </xf>
    <xf numFmtId="0" fontId="52" fillId="33" borderId="97" xfId="89" applyFont="1" applyFill="1" applyBorder="1" applyAlignment="1" applyProtection="1">
      <alignment vertical="center"/>
      <protection locked="0"/>
    </xf>
    <xf numFmtId="0" fontId="52" fillId="33" borderId="98" xfId="89" applyFont="1" applyFill="1" applyBorder="1" applyAlignment="1" applyProtection="1">
      <alignment vertical="center"/>
      <protection locked="0"/>
    </xf>
    <xf numFmtId="0" fontId="52" fillId="33" borderId="99" xfId="89" applyFont="1" applyFill="1" applyBorder="1" applyAlignment="1" applyProtection="1">
      <alignment vertical="center"/>
      <protection locked="0"/>
    </xf>
    <xf numFmtId="14" fontId="52" fillId="0" borderId="101" xfId="89" applyNumberFormat="1" applyFont="1" applyFill="1" applyBorder="1" applyAlignment="1" applyProtection="1">
      <alignment horizontal="center" vertical="center"/>
      <protection locked="0"/>
    </xf>
    <xf numFmtId="0" fontId="52" fillId="0" borderId="97" xfId="89" applyFont="1" applyFill="1" applyBorder="1" applyAlignment="1" applyProtection="1">
      <alignment vertical="center"/>
      <protection locked="0"/>
    </xf>
    <xf numFmtId="0" fontId="52" fillId="0" borderId="98" xfId="89" applyFont="1" applyFill="1" applyBorder="1" applyAlignment="1" applyProtection="1">
      <alignment vertical="center"/>
      <protection locked="0"/>
    </xf>
    <xf numFmtId="0" fontId="52" fillId="0" borderId="99" xfId="89" applyFont="1" applyFill="1" applyBorder="1" applyAlignment="1" applyProtection="1">
      <alignment vertical="center"/>
      <protection locked="0"/>
    </xf>
    <xf numFmtId="0" fontId="58" fillId="40" borderId="95" xfId="89" applyFont="1" applyFill="1" applyBorder="1" applyAlignment="1">
      <alignment vertical="center"/>
    </xf>
    <xf numFmtId="0" fontId="58" fillId="40" borderId="45" xfId="89" applyFont="1" applyFill="1" applyBorder="1" applyAlignment="1">
      <alignment vertical="center"/>
    </xf>
    <xf numFmtId="0" fontId="58" fillId="40" borderId="94" xfId="89" applyFont="1" applyFill="1" applyBorder="1" applyAlignment="1">
      <alignment vertical="center"/>
    </xf>
    <xf numFmtId="0" fontId="58" fillId="40" borderId="53" xfId="89" applyFont="1" applyFill="1" applyBorder="1">
      <alignment vertical="center"/>
    </xf>
    <xf numFmtId="0" fontId="58" fillId="40" borderId="91" xfId="89" applyFont="1" applyFill="1" applyBorder="1">
      <alignment vertical="center"/>
    </xf>
    <xf numFmtId="0" fontId="52" fillId="0" borderId="82" xfId="89" applyFont="1" applyFill="1" applyBorder="1" applyAlignment="1" applyProtection="1">
      <alignment vertical="center"/>
      <protection locked="0"/>
    </xf>
    <xf numFmtId="0" fontId="52" fillId="0" borderId="1" xfId="89" applyFont="1" applyFill="1" applyBorder="1" applyAlignment="1" applyProtection="1">
      <alignment vertical="center"/>
      <protection locked="0"/>
    </xf>
    <xf numFmtId="0" fontId="52" fillId="0" borderId="48" xfId="89" applyFont="1" applyFill="1" applyBorder="1" applyAlignment="1" applyProtection="1">
      <alignment vertical="center"/>
      <protection locked="0"/>
    </xf>
    <xf numFmtId="0" fontId="58" fillId="0" borderId="92" xfId="89" applyFont="1" applyFill="1" applyBorder="1">
      <alignment vertical="center"/>
    </xf>
    <xf numFmtId="0" fontId="58" fillId="0" borderId="93" xfId="89" applyFont="1" applyFill="1" applyBorder="1">
      <alignment vertical="center"/>
    </xf>
    <xf numFmtId="0" fontId="58" fillId="0" borderId="66" xfId="89" applyFont="1" applyFill="1" applyBorder="1">
      <alignment vertical="center"/>
    </xf>
    <xf numFmtId="0" fontId="52" fillId="0" borderId="4" xfId="89" applyFont="1" applyFill="1" applyBorder="1" applyAlignment="1" applyProtection="1">
      <alignment horizontal="center" vertical="center"/>
      <protection locked="0"/>
    </xf>
    <xf numFmtId="0" fontId="58" fillId="40" borderId="68" xfId="89" applyFont="1" applyFill="1" applyBorder="1" applyAlignment="1">
      <alignment horizontal="center" vertical="center" wrapText="1"/>
    </xf>
    <xf numFmtId="0" fontId="58" fillId="40" borderId="69" xfId="89" applyFont="1" applyFill="1" applyBorder="1" applyAlignment="1">
      <alignment horizontal="center" vertical="center" wrapText="1"/>
    </xf>
    <xf numFmtId="0" fontId="52" fillId="0" borderId="89" xfId="89" applyFont="1" applyFill="1" applyBorder="1" applyAlignment="1" applyProtection="1">
      <alignment horizontal="center"/>
      <protection locked="0"/>
    </xf>
    <xf numFmtId="0" fontId="52" fillId="0" borderId="0" xfId="89" applyFont="1" applyFill="1" applyBorder="1" applyAlignment="1">
      <alignment horizontal="center"/>
    </xf>
    <xf numFmtId="14" fontId="52" fillId="0" borderId="0" xfId="89" applyNumberFormat="1" applyFont="1" applyFill="1" applyBorder="1" applyAlignment="1" applyProtection="1">
      <alignment horizontal="center"/>
      <protection locked="0"/>
    </xf>
    <xf numFmtId="0" fontId="52" fillId="0" borderId="0" xfId="89" applyFont="1" applyFill="1" applyBorder="1" applyAlignment="1" applyProtection="1">
      <alignment horizontal="center"/>
      <protection locked="0"/>
    </xf>
    <xf numFmtId="0" fontId="52" fillId="0" borderId="90" xfId="89" applyFont="1" applyFill="1" applyBorder="1" applyAlignment="1">
      <alignment horizontal="center"/>
    </xf>
    <xf numFmtId="14" fontId="52" fillId="0" borderId="90" xfId="89" applyNumberFormat="1" applyFont="1" applyFill="1" applyBorder="1" applyAlignment="1" applyProtection="1">
      <alignment horizontal="center"/>
      <protection locked="0"/>
    </xf>
    <xf numFmtId="0" fontId="52" fillId="0" borderId="90" xfId="89" applyFont="1" applyFill="1" applyBorder="1" applyAlignment="1" applyProtection="1">
      <alignment horizontal="center"/>
      <protection locked="0"/>
    </xf>
    <xf numFmtId="0" fontId="50" fillId="0" borderId="0" xfId="89" applyFont="1" applyFill="1" applyBorder="1">
      <alignment vertical="center"/>
    </xf>
    <xf numFmtId="0" fontId="52" fillId="0" borderId="89" xfId="89" applyFont="1" applyFill="1" applyBorder="1" applyAlignment="1">
      <alignment horizontal="center"/>
    </xf>
  </cellXfs>
  <cellStyles count="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91" xr:uid="{00000000-0005-0000-0000-000037000000}"/>
    <cellStyle name="ハイパーリンク 2 2" xfId="90" xr:uid="{00000000-0005-0000-0000-000038000000}"/>
    <cellStyle name="ハイパーリンク 3" xfId="88" xr:uid="{00000000-0005-0000-0000-000039000000}"/>
    <cellStyle name="ハイパーリンク 3 2" xfId="92" xr:uid="{00000000-0005-0000-0000-00003A000000}"/>
    <cellStyle name="メモ" xfId="56" builtinId="10" customBuiltin="1"/>
    <cellStyle name="リンク セル" xfId="57" builtinId="24" customBuiltin="1"/>
    <cellStyle name="悪い" xfId="58" builtinId="27" customBuiltin="1"/>
    <cellStyle name="価格桁区切り" xfId="59" xr:uid="{00000000-0005-0000-0000-00003E000000}"/>
    <cellStyle name="型番" xfId="60" xr:uid="{00000000-0005-0000-0000-00003F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8000000}"/>
    <cellStyle name="数値（桁区切り）" xfId="70" xr:uid="{00000000-0005-0000-0000-000049000000}"/>
    <cellStyle name="数値_(140784-1)次期R3" xfId="71" xr:uid="{00000000-0005-0000-0000-00004A000000}"/>
    <cellStyle name="製品通知&quot;-&quot;" xfId="72" xr:uid="{00000000-0005-0000-0000-00004B000000}"/>
    <cellStyle name="製品通知価格" xfId="73" xr:uid="{00000000-0005-0000-0000-00004C000000}"/>
    <cellStyle name="製品通知日付" xfId="74" xr:uid="{00000000-0005-0000-0000-00004D000000}"/>
    <cellStyle name="製品通知文字列" xfId="75" xr:uid="{00000000-0005-0000-0000-00004E000000}"/>
    <cellStyle name="説明文" xfId="76" builtinId="53" customBuiltin="1"/>
    <cellStyle name="日付" xfId="77" xr:uid="{00000000-0005-0000-0000-000050000000}"/>
    <cellStyle name="入力" xfId="78" builtinId="20" customBuiltin="1"/>
    <cellStyle name="年月日" xfId="79" xr:uid="{00000000-0005-0000-0000-000052000000}"/>
    <cellStyle name="標準" xfId="0" builtinId="0"/>
    <cellStyle name="標準 11" xfId="89" xr:uid="{00000000-0005-0000-0000-000054000000}"/>
    <cellStyle name="標準 2" xfId="80" xr:uid="{00000000-0005-0000-0000-000055000000}"/>
    <cellStyle name="標準_マスターコードリスト(05春DB)_" xfId="81" xr:uid="{00000000-0005-0000-0000-000056000000}"/>
    <cellStyle name="標準_要求仕様書_sample" xfId="82" xr:uid="{00000000-0005-0000-0000-000057000000}"/>
    <cellStyle name="標準Ａ" xfId="83" xr:uid="{00000000-0005-0000-0000-000058000000}"/>
    <cellStyle name="文字列" xfId="84" xr:uid="{00000000-0005-0000-0000-000059000000}"/>
    <cellStyle name="未定義" xfId="85" xr:uid="{00000000-0005-0000-0000-00005A000000}"/>
    <cellStyle name="良い" xfId="86" builtinId="26" customBuiltin="1"/>
    <cellStyle name="樘準_購－表紙 (2)_1_型－PRINT_ＳＩ型番 (2)_構成明細  (原調込み） (2)" xfId="87" xr:uid="{00000000-0005-0000-0000-00005C000000}"/>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EEF1F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16</xdr:col>
      <xdr:colOff>161925</xdr:colOff>
      <xdr:row>15</xdr:row>
      <xdr:rowOff>190500</xdr:rowOff>
    </xdr:from>
    <xdr:to>
      <xdr:col>27</xdr:col>
      <xdr:colOff>161925</xdr:colOff>
      <xdr:row>24</xdr:row>
      <xdr:rowOff>231913</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3209925" y="5238750"/>
          <a:ext cx="2095500" cy="2184538"/>
        </a:xfrm>
        <a:prstGeom prst="rect">
          <a:avLst/>
        </a:prstGeom>
        <a:solidFill>
          <a:srgbClr val="CC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自動リンク紐付けツール</a:t>
          </a:r>
        </a:p>
      </xdr:txBody>
    </xdr:sp>
    <xdr:clientData/>
  </xdr:twoCellAnchor>
  <xdr:twoCellAnchor>
    <xdr:from>
      <xdr:col>4</xdr:col>
      <xdr:colOff>108501</xdr:colOff>
      <xdr:row>16</xdr:row>
      <xdr:rowOff>76614</xdr:rowOff>
    </xdr:from>
    <xdr:to>
      <xdr:col>9</xdr:col>
      <xdr:colOff>22776</xdr:colOff>
      <xdr:row>19</xdr:row>
      <xdr:rowOff>173935</xdr:rowOff>
    </xdr:to>
    <xdr:sp macro="" textlink="">
      <xdr:nvSpPr>
        <xdr:cNvPr id="3" name="フローチャート : 磁気ディスク 14">
          <a:extLst>
            <a:ext uri="{FF2B5EF4-FFF2-40B4-BE49-F238E27FC236}">
              <a16:creationId xmlns:a16="http://schemas.microsoft.com/office/drawing/2014/main" id="{00000000-0008-0000-0400-000003000000}"/>
            </a:ext>
          </a:extLst>
        </xdr:cNvPr>
        <xdr:cNvSpPr/>
      </xdr:nvSpPr>
      <xdr:spPr>
        <a:xfrm>
          <a:off x="870501" y="5362989"/>
          <a:ext cx="866775" cy="811696"/>
        </a:xfrm>
        <a:prstGeom prst="flowChartMagneticDisk">
          <a:avLst/>
        </a:prstGeom>
        <a:solidFill>
          <a:schemeClr val="accent5">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ct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道路</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118027</xdr:colOff>
      <xdr:row>20</xdr:row>
      <xdr:rowOff>105190</xdr:rowOff>
    </xdr:from>
    <xdr:to>
      <xdr:col>9</xdr:col>
      <xdr:colOff>41827</xdr:colOff>
      <xdr:row>24</xdr:row>
      <xdr:rowOff>86140</xdr:rowOff>
    </xdr:to>
    <xdr:sp macro="" textlink="">
      <xdr:nvSpPr>
        <xdr:cNvPr id="4" name="フローチャート : 磁気ディスク 14">
          <a:extLst>
            <a:ext uri="{FF2B5EF4-FFF2-40B4-BE49-F238E27FC236}">
              <a16:creationId xmlns:a16="http://schemas.microsoft.com/office/drawing/2014/main" id="{00000000-0008-0000-0400-000004000000}"/>
            </a:ext>
          </a:extLst>
        </xdr:cNvPr>
        <xdr:cNvSpPr/>
      </xdr:nvSpPr>
      <xdr:spPr>
        <a:xfrm>
          <a:off x="880027" y="6344065"/>
          <a:ext cx="876300" cy="933450"/>
        </a:xfrm>
        <a:prstGeom prst="flowChartMagneticDisk">
          <a:avLst/>
        </a:prstGeom>
        <a:solidFill>
          <a:schemeClr val="accent5">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ct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ADAM</a:t>
          </a:r>
          <a:r>
            <a:rPr kumimoji="1" lang="en-US" altLang="ja-JP" sz="900" b="1"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DB</a:t>
          </a:r>
        </a:p>
      </xdr:txBody>
    </xdr:sp>
    <xdr:clientData/>
  </xdr:twoCellAnchor>
  <xdr:twoCellAnchor>
    <xdr:from>
      <xdr:col>10</xdr:col>
      <xdr:colOff>32302</xdr:colOff>
      <xdr:row>20</xdr:row>
      <xdr:rowOff>231086</xdr:rowOff>
    </xdr:from>
    <xdr:to>
      <xdr:col>16</xdr:col>
      <xdr:colOff>13252</xdr:colOff>
      <xdr:row>22</xdr:row>
      <xdr:rowOff>67089</xdr:rowOff>
    </xdr:to>
    <xdr:sp macro="" textlink="">
      <xdr:nvSpPr>
        <xdr:cNvPr id="5" name="右矢印 19">
          <a:extLst>
            <a:ext uri="{FF2B5EF4-FFF2-40B4-BE49-F238E27FC236}">
              <a16:creationId xmlns:a16="http://schemas.microsoft.com/office/drawing/2014/main" id="{00000000-0008-0000-0400-000005000000}"/>
            </a:ext>
          </a:extLst>
        </xdr:cNvPr>
        <xdr:cNvSpPr/>
      </xdr:nvSpPr>
      <xdr:spPr>
        <a:xfrm>
          <a:off x="1937302" y="6469961"/>
          <a:ext cx="1123950" cy="312253"/>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41826</xdr:colOff>
      <xdr:row>22</xdr:row>
      <xdr:rowOff>173935</xdr:rowOff>
    </xdr:from>
    <xdr:to>
      <xdr:col>15</xdr:col>
      <xdr:colOff>127551</xdr:colOff>
      <xdr:row>24</xdr:row>
      <xdr:rowOff>48040</xdr:rowOff>
    </xdr:to>
    <xdr:sp macro="" textlink="">
      <xdr:nvSpPr>
        <xdr:cNvPr id="6" name="左矢印 3">
          <a:extLst>
            <a:ext uri="{FF2B5EF4-FFF2-40B4-BE49-F238E27FC236}">
              <a16:creationId xmlns:a16="http://schemas.microsoft.com/office/drawing/2014/main" id="{00000000-0008-0000-0400-000006000000}"/>
            </a:ext>
          </a:extLst>
        </xdr:cNvPr>
        <xdr:cNvSpPr/>
      </xdr:nvSpPr>
      <xdr:spPr>
        <a:xfrm>
          <a:off x="1946826" y="6889060"/>
          <a:ext cx="1038225" cy="350355"/>
        </a:xfrm>
        <a:prstGeom prst="lef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更新</a:t>
          </a:r>
        </a:p>
      </xdr:txBody>
    </xdr:sp>
    <xdr:clientData/>
  </xdr:twoCellAnchor>
  <xdr:twoCellAnchor>
    <xdr:from>
      <xdr:col>10</xdr:col>
      <xdr:colOff>3727</xdr:colOff>
      <xdr:row>17</xdr:row>
      <xdr:rowOff>86140</xdr:rowOff>
    </xdr:from>
    <xdr:to>
      <xdr:col>15</xdr:col>
      <xdr:colOff>175177</xdr:colOff>
      <xdr:row>18</xdr:row>
      <xdr:rowOff>162340</xdr:rowOff>
    </xdr:to>
    <xdr:sp macro="" textlink="">
      <xdr:nvSpPr>
        <xdr:cNvPr id="7" name="右矢印 25">
          <a:extLst>
            <a:ext uri="{FF2B5EF4-FFF2-40B4-BE49-F238E27FC236}">
              <a16:creationId xmlns:a16="http://schemas.microsoft.com/office/drawing/2014/main" id="{00000000-0008-0000-0400-000007000000}"/>
            </a:ext>
          </a:extLst>
        </xdr:cNvPr>
        <xdr:cNvSpPr/>
      </xdr:nvSpPr>
      <xdr:spPr>
        <a:xfrm>
          <a:off x="1908727" y="5610640"/>
          <a:ext cx="1123950" cy="314325"/>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0</xdr:colOff>
      <xdr:row>16</xdr:row>
      <xdr:rowOff>123825</xdr:rowOff>
    </xdr:from>
    <xdr:to>
      <xdr:col>38</xdr:col>
      <xdr:colOff>161925</xdr:colOff>
      <xdr:row>20</xdr:row>
      <xdr:rowOff>104775</xdr:rowOff>
    </xdr:to>
    <xdr:sp macro="" textlink="">
      <xdr:nvSpPr>
        <xdr:cNvPr id="8" name="メモ 1">
          <a:extLst>
            <a:ext uri="{FF2B5EF4-FFF2-40B4-BE49-F238E27FC236}">
              <a16:creationId xmlns:a16="http://schemas.microsoft.com/office/drawing/2014/main" id="{00000000-0008-0000-0400-000008000000}"/>
            </a:ext>
          </a:extLst>
        </xdr:cNvPr>
        <xdr:cNvSpPr/>
      </xdr:nvSpPr>
      <xdr:spPr>
        <a:xfrm>
          <a:off x="6667500" y="5410200"/>
          <a:ext cx="733425" cy="933450"/>
        </a:xfrm>
        <a:prstGeom prst="foldedCorner">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メッシュ</a:t>
          </a:r>
          <a:endParaRPr kumimoji="1" lang="en-US" altLang="ja-JP"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リスト</a:t>
          </a:r>
        </a:p>
      </xdr:txBody>
    </xdr:sp>
    <xdr:clientData/>
  </xdr:twoCellAnchor>
  <xdr:twoCellAnchor>
    <xdr:from>
      <xdr:col>28</xdr:col>
      <xdr:colOff>57150</xdr:colOff>
      <xdr:row>17</xdr:row>
      <xdr:rowOff>190500</xdr:rowOff>
    </xdr:from>
    <xdr:to>
      <xdr:col>34</xdr:col>
      <xdr:colOff>38100</xdr:colOff>
      <xdr:row>19</xdr:row>
      <xdr:rowOff>28575</xdr:rowOff>
    </xdr:to>
    <xdr:sp macro="" textlink="">
      <xdr:nvSpPr>
        <xdr:cNvPr id="9" name="右矢印 10">
          <a:extLst>
            <a:ext uri="{FF2B5EF4-FFF2-40B4-BE49-F238E27FC236}">
              <a16:creationId xmlns:a16="http://schemas.microsoft.com/office/drawing/2014/main" id="{00000000-0008-0000-0400-000009000000}"/>
            </a:ext>
          </a:extLst>
        </xdr:cNvPr>
        <xdr:cNvSpPr/>
      </xdr:nvSpPr>
      <xdr:spPr>
        <a:xfrm rot="10800000">
          <a:off x="5391150" y="5715000"/>
          <a:ext cx="1123950" cy="314325"/>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99390</xdr:colOff>
      <xdr:row>21</xdr:row>
      <xdr:rowOff>24849</xdr:rowOff>
    </xdr:from>
    <xdr:to>
      <xdr:col>39</xdr:col>
      <xdr:colOff>182216</xdr:colOff>
      <xdr:row>25</xdr:row>
      <xdr:rowOff>16566</xdr:rowOff>
    </xdr:to>
    <xdr:sp macro="" textlink="">
      <xdr:nvSpPr>
        <xdr:cNvPr id="10" name="フローチャート : 磁気ディスク 14">
          <a:extLst>
            <a:ext uri="{FF2B5EF4-FFF2-40B4-BE49-F238E27FC236}">
              <a16:creationId xmlns:a16="http://schemas.microsoft.com/office/drawing/2014/main" id="{00000000-0008-0000-0400-00000A000000}"/>
            </a:ext>
          </a:extLst>
        </xdr:cNvPr>
        <xdr:cNvSpPr/>
      </xdr:nvSpPr>
      <xdr:spPr>
        <a:xfrm>
          <a:off x="6576390" y="6501849"/>
          <a:ext cx="1035326" cy="944217"/>
        </a:xfrm>
        <a:prstGeom prst="flowChartMagneticDisk">
          <a:avLst/>
        </a:prstGeom>
        <a:solidFill>
          <a:schemeClr val="accent5">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ct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差分</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FGDB</a:t>
          </a:r>
        </a:p>
        <a:p>
          <a:pPr algn="ct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道路 </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or </a:t>
          </a: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車線</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28</xdr:col>
      <xdr:colOff>57979</xdr:colOff>
      <xdr:row>22</xdr:row>
      <xdr:rowOff>182217</xdr:rowOff>
    </xdr:from>
    <xdr:to>
      <xdr:col>34</xdr:col>
      <xdr:colOff>38929</xdr:colOff>
      <xdr:row>24</xdr:row>
      <xdr:rowOff>20293</xdr:rowOff>
    </xdr:to>
    <xdr:sp macro="" textlink="">
      <xdr:nvSpPr>
        <xdr:cNvPr id="11" name="右矢印 10">
          <a:extLst>
            <a:ext uri="{FF2B5EF4-FFF2-40B4-BE49-F238E27FC236}">
              <a16:creationId xmlns:a16="http://schemas.microsoft.com/office/drawing/2014/main" id="{00000000-0008-0000-0400-00000B000000}"/>
            </a:ext>
          </a:extLst>
        </xdr:cNvPr>
        <xdr:cNvSpPr/>
      </xdr:nvSpPr>
      <xdr:spPr>
        <a:xfrm rot="10800000">
          <a:off x="5391979" y="6897342"/>
          <a:ext cx="1123950" cy="314326"/>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180974</xdr:colOff>
      <xdr:row>4</xdr:row>
      <xdr:rowOff>142874</xdr:rowOff>
    </xdr:from>
    <xdr:to>
      <xdr:col>27</xdr:col>
      <xdr:colOff>76199</xdr:colOff>
      <xdr:row>15</xdr:row>
      <xdr:rowOff>161924</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895349" y="1095374"/>
          <a:ext cx="5610225" cy="26384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600" b="1">
              <a:latin typeface="メイリオ" panose="020B0604030504040204" pitchFamily="50" charset="-128"/>
              <a:ea typeface="メイリオ" panose="020B0604030504040204" pitchFamily="50" charset="-128"/>
              <a:cs typeface="メイリオ" panose="020B0604030504040204" pitchFamily="50" charset="-128"/>
            </a:rPr>
            <a:t>いずれ作成したい・・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123827</xdr:colOff>
      <xdr:row>27</xdr:row>
      <xdr:rowOff>219075</xdr:rowOff>
    </xdr:from>
    <xdr:to>
      <xdr:col>26</xdr:col>
      <xdr:colOff>171450</xdr:colOff>
      <xdr:row>36</xdr:row>
      <xdr:rowOff>7385</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1266827" y="7991475"/>
          <a:ext cx="3857623" cy="2360060"/>
          <a:chOff x="1838327" y="7677150"/>
          <a:chExt cx="3857623" cy="2360060"/>
        </a:xfrm>
      </xdr:grpSpPr>
      <xdr:cxnSp macro="">
        <xdr:nvCxnSpPr>
          <xdr:cNvPr id="3" name="直線矢印コネクタ 2">
            <a:extLst>
              <a:ext uri="{FF2B5EF4-FFF2-40B4-BE49-F238E27FC236}">
                <a16:creationId xmlns:a16="http://schemas.microsoft.com/office/drawing/2014/main" id="{00000000-0008-0000-0700-000003000000}"/>
              </a:ext>
            </a:extLst>
          </xdr:cNvPr>
          <xdr:cNvCxnSpPr/>
        </xdr:nvCxnSpPr>
        <xdr:spPr>
          <a:xfrm flipV="1">
            <a:off x="2038350" y="7943850"/>
            <a:ext cx="1828800" cy="19050"/>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 name="直線矢印コネクタ 3">
            <a:extLst>
              <a:ext uri="{FF2B5EF4-FFF2-40B4-BE49-F238E27FC236}">
                <a16:creationId xmlns:a16="http://schemas.microsoft.com/office/drawing/2014/main" id="{00000000-0008-0000-0700-000004000000}"/>
              </a:ext>
            </a:extLst>
          </xdr:cNvPr>
          <xdr:cNvCxnSpPr/>
        </xdr:nvCxnSpPr>
        <xdr:spPr>
          <a:xfrm flipH="1">
            <a:off x="1847852" y="9096375"/>
            <a:ext cx="2533648" cy="38100"/>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 name="直線矢印コネクタ 4">
            <a:extLst>
              <a:ext uri="{FF2B5EF4-FFF2-40B4-BE49-F238E27FC236}">
                <a16:creationId xmlns:a16="http://schemas.microsoft.com/office/drawing/2014/main" id="{00000000-0008-0000-0700-000005000000}"/>
              </a:ext>
            </a:extLst>
          </xdr:cNvPr>
          <xdr:cNvCxnSpPr/>
        </xdr:nvCxnSpPr>
        <xdr:spPr>
          <a:xfrm>
            <a:off x="3819526" y="7943850"/>
            <a:ext cx="1790699" cy="38100"/>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 name="直線矢印コネクタ 5">
            <a:extLst>
              <a:ext uri="{FF2B5EF4-FFF2-40B4-BE49-F238E27FC236}">
                <a16:creationId xmlns:a16="http://schemas.microsoft.com/office/drawing/2014/main" id="{00000000-0008-0000-0700-000006000000}"/>
              </a:ext>
            </a:extLst>
          </xdr:cNvPr>
          <xdr:cNvCxnSpPr/>
        </xdr:nvCxnSpPr>
        <xdr:spPr>
          <a:xfrm flipV="1">
            <a:off x="2752726" y="8524875"/>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線矢印コネクタ 6">
            <a:extLst>
              <a:ext uri="{FF2B5EF4-FFF2-40B4-BE49-F238E27FC236}">
                <a16:creationId xmlns:a16="http://schemas.microsoft.com/office/drawing/2014/main" id="{00000000-0008-0000-0700-000007000000}"/>
              </a:ext>
            </a:extLst>
          </xdr:cNvPr>
          <xdr:cNvCxnSpPr/>
        </xdr:nvCxnSpPr>
        <xdr:spPr>
          <a:xfrm flipH="1" flipV="1">
            <a:off x="4371977" y="9096375"/>
            <a:ext cx="1323973" cy="104775"/>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線矢印コネクタ 7">
            <a:extLst>
              <a:ext uri="{FF2B5EF4-FFF2-40B4-BE49-F238E27FC236}">
                <a16:creationId xmlns:a16="http://schemas.microsoft.com/office/drawing/2014/main" id="{00000000-0008-0000-0700-000008000000}"/>
              </a:ext>
            </a:extLst>
          </xdr:cNvPr>
          <xdr:cNvCxnSpPr/>
        </xdr:nvCxnSpPr>
        <xdr:spPr>
          <a:xfrm flipH="1">
            <a:off x="1838327" y="9725025"/>
            <a:ext cx="2143123" cy="47625"/>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テキスト ボックス 8">
            <a:extLst>
              <a:ext uri="{FF2B5EF4-FFF2-40B4-BE49-F238E27FC236}">
                <a16:creationId xmlns:a16="http://schemas.microsoft.com/office/drawing/2014/main" id="{00000000-0008-0000-0700-000009000000}"/>
              </a:ext>
            </a:extLst>
          </xdr:cNvPr>
          <xdr:cNvSpPr txBox="1"/>
        </xdr:nvSpPr>
        <xdr:spPr>
          <a:xfrm>
            <a:off x="3219450" y="8277225"/>
            <a:ext cx="10270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Lane_Link: abc</a:t>
            </a:r>
            <a:endParaRPr kumimoji="1" lang="ja-JP" altLang="en-US" sz="1100"/>
          </a:p>
        </xdr:txBody>
      </xdr:sp>
      <xdr:sp macro="" textlink="">
        <xdr:nvSpPr>
          <xdr:cNvPr id="10" name="テキスト ボックス 9">
            <a:extLst>
              <a:ext uri="{FF2B5EF4-FFF2-40B4-BE49-F238E27FC236}">
                <a16:creationId xmlns:a16="http://schemas.microsoft.com/office/drawing/2014/main" id="{00000000-0008-0000-0700-00000A000000}"/>
              </a:ext>
            </a:extLst>
          </xdr:cNvPr>
          <xdr:cNvSpPr txBox="1"/>
        </xdr:nvSpPr>
        <xdr:spPr>
          <a:xfrm>
            <a:off x="2457450" y="7677150"/>
            <a:ext cx="1061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Road_Link: 100</a:t>
            </a:r>
            <a:endParaRPr kumimoji="1" lang="ja-JP" altLang="en-US" sz="1100"/>
          </a:p>
        </xdr:txBody>
      </xdr:sp>
      <xdr:sp macro="" textlink="">
        <xdr:nvSpPr>
          <xdr:cNvPr id="11" name="テキスト ボックス 10">
            <a:extLst>
              <a:ext uri="{FF2B5EF4-FFF2-40B4-BE49-F238E27FC236}">
                <a16:creationId xmlns:a16="http://schemas.microsoft.com/office/drawing/2014/main" id="{00000000-0008-0000-0700-00000B000000}"/>
              </a:ext>
            </a:extLst>
          </xdr:cNvPr>
          <xdr:cNvSpPr txBox="1"/>
        </xdr:nvSpPr>
        <xdr:spPr>
          <a:xfrm>
            <a:off x="4114800" y="7686675"/>
            <a:ext cx="1061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Road_Link: 101</a:t>
            </a:r>
            <a:endParaRPr kumimoji="1" lang="ja-JP" altLang="en-US" sz="1100"/>
          </a:p>
        </xdr:txBody>
      </xdr:sp>
      <xdr:sp macro="" textlink="">
        <xdr:nvSpPr>
          <xdr:cNvPr id="12" name="テキスト ボックス 11">
            <a:extLst>
              <a:ext uri="{FF2B5EF4-FFF2-40B4-BE49-F238E27FC236}">
                <a16:creationId xmlns:a16="http://schemas.microsoft.com/office/drawing/2014/main" id="{00000000-0008-0000-0700-00000C000000}"/>
              </a:ext>
            </a:extLst>
          </xdr:cNvPr>
          <xdr:cNvSpPr txBox="1"/>
        </xdr:nvSpPr>
        <xdr:spPr>
          <a:xfrm>
            <a:off x="2743200" y="9153525"/>
            <a:ext cx="1061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Road_Link: 102</a:t>
            </a:r>
            <a:endParaRPr kumimoji="1" lang="ja-JP" altLang="en-US" sz="1100"/>
          </a:p>
        </xdr:txBody>
      </xdr:sp>
      <xdr:sp macro="" textlink="">
        <xdr:nvSpPr>
          <xdr:cNvPr id="13" name="テキスト ボックス 12">
            <a:extLst>
              <a:ext uri="{FF2B5EF4-FFF2-40B4-BE49-F238E27FC236}">
                <a16:creationId xmlns:a16="http://schemas.microsoft.com/office/drawing/2014/main" id="{00000000-0008-0000-0700-00000D000000}"/>
              </a:ext>
            </a:extLst>
          </xdr:cNvPr>
          <xdr:cNvSpPr txBox="1"/>
        </xdr:nvSpPr>
        <xdr:spPr>
          <a:xfrm>
            <a:off x="4629150" y="9201150"/>
            <a:ext cx="1061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Road_Link: 103</a:t>
            </a:r>
            <a:endParaRPr kumimoji="1" lang="ja-JP" altLang="en-US" sz="1100"/>
          </a:p>
        </xdr:txBody>
      </xdr:sp>
      <xdr:sp macro="" textlink="">
        <xdr:nvSpPr>
          <xdr:cNvPr id="14" name="テキスト ボックス 13">
            <a:extLst>
              <a:ext uri="{FF2B5EF4-FFF2-40B4-BE49-F238E27FC236}">
                <a16:creationId xmlns:a16="http://schemas.microsoft.com/office/drawing/2014/main" id="{00000000-0008-0000-0700-00000E000000}"/>
              </a:ext>
            </a:extLst>
          </xdr:cNvPr>
          <xdr:cNvSpPr txBox="1"/>
        </xdr:nvSpPr>
        <xdr:spPr>
          <a:xfrm>
            <a:off x="2676525" y="9772650"/>
            <a:ext cx="10617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Road_Link: 104</a:t>
            </a:r>
            <a:endParaRPr kumimoji="1" lang="ja-JP" altLang="en-US" sz="1100"/>
          </a:p>
        </xdr:txBody>
      </xdr:sp>
      <xdr:sp macro="" textlink="">
        <xdr:nvSpPr>
          <xdr:cNvPr id="15" name="フローチャート: 代替処理 14">
            <a:extLst>
              <a:ext uri="{FF2B5EF4-FFF2-40B4-BE49-F238E27FC236}">
                <a16:creationId xmlns:a16="http://schemas.microsoft.com/office/drawing/2014/main" id="{00000000-0008-0000-0700-00000F000000}"/>
              </a:ext>
            </a:extLst>
          </xdr:cNvPr>
          <xdr:cNvSpPr/>
        </xdr:nvSpPr>
        <xdr:spPr>
          <a:xfrm>
            <a:off x="2200275" y="7810500"/>
            <a:ext cx="2647950" cy="1390650"/>
          </a:xfrm>
          <a:prstGeom prst="flowChartAlternateProcess">
            <a:avLst/>
          </a:prstGeom>
          <a:solidFill>
            <a:schemeClr val="accent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115958</xdr:colOff>
      <xdr:row>66</xdr:row>
      <xdr:rowOff>209550</xdr:rowOff>
    </xdr:from>
    <xdr:to>
      <xdr:col>19</xdr:col>
      <xdr:colOff>152400</xdr:colOff>
      <xdr:row>69</xdr:row>
      <xdr:rowOff>226460</xdr:rowOff>
    </xdr:to>
    <xdr:grpSp>
      <xdr:nvGrpSpPr>
        <xdr:cNvPr id="16" name="グループ化 15">
          <a:extLst>
            <a:ext uri="{FF2B5EF4-FFF2-40B4-BE49-F238E27FC236}">
              <a16:creationId xmlns:a16="http://schemas.microsoft.com/office/drawing/2014/main" id="{00000000-0008-0000-0700-000010000000}"/>
            </a:ext>
          </a:extLst>
        </xdr:cNvPr>
        <xdr:cNvGrpSpPr/>
      </xdr:nvGrpSpPr>
      <xdr:grpSpPr>
        <a:xfrm>
          <a:off x="1449458" y="19126200"/>
          <a:ext cx="2322442" cy="874160"/>
          <a:chOff x="1449458" y="12095093"/>
          <a:chExt cx="2322442" cy="886584"/>
        </a:xfrm>
      </xdr:grpSpPr>
      <xdr:cxnSp macro="">
        <xdr:nvCxnSpPr>
          <xdr:cNvPr id="17" name="直線矢印コネクタ 16">
            <a:extLst>
              <a:ext uri="{FF2B5EF4-FFF2-40B4-BE49-F238E27FC236}">
                <a16:creationId xmlns:a16="http://schemas.microsoft.com/office/drawing/2014/main" id="{00000000-0008-0000-0700-000011000000}"/>
              </a:ext>
            </a:extLst>
          </xdr:cNvPr>
          <xdr:cNvCxnSpPr/>
        </xdr:nvCxnSpPr>
        <xdr:spPr>
          <a:xfrm flipV="1">
            <a:off x="2182586" y="12375460"/>
            <a:ext cx="1113064" cy="12246"/>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 name="直線矢印コネクタ 17">
            <a:extLst>
              <a:ext uri="{FF2B5EF4-FFF2-40B4-BE49-F238E27FC236}">
                <a16:creationId xmlns:a16="http://schemas.microsoft.com/office/drawing/2014/main" id="{00000000-0008-0000-0700-000012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2647950" y="12712976"/>
            <a:ext cx="1009650"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 abc</a:t>
            </a:r>
            <a:endParaRPr kumimoji="1" lang="ja-JP" altLang="en-US" sz="1100"/>
          </a:p>
        </xdr:txBody>
      </xdr:sp>
      <xdr:sp macro="" textlink="">
        <xdr:nvSpPr>
          <xdr:cNvPr id="20" name="テキスト ボックス 19">
            <a:extLst>
              <a:ext uri="{FF2B5EF4-FFF2-40B4-BE49-F238E27FC236}">
                <a16:creationId xmlns:a16="http://schemas.microsoft.com/office/drawing/2014/main" id="{00000000-0008-0000-0700-000014000000}"/>
              </a:ext>
            </a:extLst>
          </xdr:cNvPr>
          <xdr:cNvSpPr txBox="1"/>
        </xdr:nvSpPr>
        <xdr:spPr>
          <a:xfrm>
            <a:off x="2266950" y="12095093"/>
            <a:ext cx="1066800"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 100</a:t>
            </a:r>
            <a:endParaRPr kumimoji="1" lang="ja-JP" altLang="en-US" sz="1100"/>
          </a:p>
        </xdr:txBody>
      </xdr:sp>
      <xdr:cxnSp macro="">
        <xdr:nvCxnSpPr>
          <xdr:cNvPr id="21" name="直線コネクタ 20">
            <a:extLst>
              <a:ext uri="{FF2B5EF4-FFF2-40B4-BE49-F238E27FC236}">
                <a16:creationId xmlns:a16="http://schemas.microsoft.com/office/drawing/2014/main" id="{00000000-0008-0000-0700-000015000000}"/>
              </a:ext>
            </a:extLst>
          </xdr:cNvPr>
          <xdr:cNvCxnSpPr/>
        </xdr:nvCxnSpPr>
        <xdr:spPr>
          <a:xfrm flipH="1">
            <a:off x="3755334" y="12192001"/>
            <a:ext cx="4970" cy="779807"/>
          </a:xfrm>
          <a:prstGeom prst="line">
            <a:avLst/>
          </a:prstGeom>
          <a:ln w="19050">
            <a:prstDash val="dash"/>
            <a:headEnd type="stealth"/>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700-000016000000}"/>
              </a:ext>
            </a:extLst>
          </xdr:cNvPr>
          <xdr:cNvCxnSpPr/>
        </xdr:nvCxnSpPr>
        <xdr:spPr>
          <a:xfrm flipH="1">
            <a:off x="2171700" y="12194485"/>
            <a:ext cx="9525" cy="770282"/>
          </a:xfrm>
          <a:prstGeom prst="line">
            <a:avLst/>
          </a:prstGeom>
          <a:ln w="19050">
            <a:prstDash val="dash"/>
            <a:headEnd type="stealth"/>
          </a:ln>
        </xdr:spPr>
        <xdr:style>
          <a:lnRef idx="1">
            <a:schemeClr val="accent1"/>
          </a:lnRef>
          <a:fillRef idx="0">
            <a:schemeClr val="accent1"/>
          </a:fillRef>
          <a:effectRef idx="0">
            <a:schemeClr val="accent1"/>
          </a:effectRef>
          <a:fontRef idx="minor">
            <a:schemeClr val="tx1"/>
          </a:fontRef>
        </xdr:style>
      </xdr:cxnSp>
      <xdr:cxnSp macro="">
        <xdr:nvCxnSpPr>
          <xdr:cNvPr id="23" name="直線矢印コネクタ 22">
            <a:extLst>
              <a:ext uri="{FF2B5EF4-FFF2-40B4-BE49-F238E27FC236}">
                <a16:creationId xmlns:a16="http://schemas.microsoft.com/office/drawing/2014/main" id="{00000000-0008-0000-0700-000017000000}"/>
              </a:ext>
            </a:extLst>
          </xdr:cNvPr>
          <xdr:cNvCxnSpPr/>
        </xdr:nvCxnSpPr>
        <xdr:spPr>
          <a:xfrm flipV="1">
            <a:off x="1466850" y="12384865"/>
            <a:ext cx="715736" cy="10886"/>
          </a:xfrm>
          <a:prstGeom prst="straightConnector1">
            <a:avLst/>
          </a:prstGeom>
          <a:ln w="15875" cap="rnd">
            <a:solidFill>
              <a:srgbClr val="FF0000"/>
            </a:solidFill>
            <a:prstDash val="sysDash"/>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24" name="円形吹き出し 67">
            <a:extLst>
              <a:ext uri="{FF2B5EF4-FFF2-40B4-BE49-F238E27FC236}">
                <a16:creationId xmlns:a16="http://schemas.microsoft.com/office/drawing/2014/main" id="{00000000-0008-0000-0700-000018000000}"/>
              </a:ext>
            </a:extLst>
          </xdr:cNvPr>
          <xdr:cNvSpPr/>
        </xdr:nvSpPr>
        <xdr:spPr>
          <a:xfrm>
            <a:off x="1449458" y="12457043"/>
            <a:ext cx="571500" cy="389283"/>
          </a:xfrm>
          <a:prstGeom prst="wedgeEllipseCallout">
            <a:avLst>
              <a:gd name="adj1" fmla="val 66166"/>
              <a:gd name="adj2" fmla="val -52904"/>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Cut</a:t>
            </a:r>
            <a:endParaRPr kumimoji="1" lang="ja-JP" altLang="en-US" sz="1100">
              <a:solidFill>
                <a:sysClr val="windowText" lastClr="000000"/>
              </a:solidFill>
            </a:endParaRPr>
          </a:p>
        </xdr:txBody>
      </xdr:sp>
    </xdr:grpSp>
    <xdr:clientData/>
  </xdr:twoCellAnchor>
  <xdr:twoCellAnchor>
    <xdr:from>
      <xdr:col>11</xdr:col>
      <xdr:colOff>85726</xdr:colOff>
      <xdr:row>86</xdr:row>
      <xdr:rowOff>209550</xdr:rowOff>
    </xdr:from>
    <xdr:to>
      <xdr:col>19</xdr:col>
      <xdr:colOff>152400</xdr:colOff>
      <xdr:row>89</xdr:row>
      <xdr:rowOff>226460</xdr:rowOff>
    </xdr:to>
    <xdr:grpSp>
      <xdr:nvGrpSpPr>
        <xdr:cNvPr id="25" name="グループ化 24">
          <a:extLst>
            <a:ext uri="{FF2B5EF4-FFF2-40B4-BE49-F238E27FC236}">
              <a16:creationId xmlns:a16="http://schemas.microsoft.com/office/drawing/2014/main" id="{00000000-0008-0000-0700-000019000000}"/>
            </a:ext>
          </a:extLst>
        </xdr:cNvPr>
        <xdr:cNvGrpSpPr/>
      </xdr:nvGrpSpPr>
      <xdr:grpSpPr>
        <a:xfrm>
          <a:off x="2181226" y="24841200"/>
          <a:ext cx="1590674" cy="874160"/>
          <a:chOff x="2181226" y="12095093"/>
          <a:chExt cx="1590674" cy="886584"/>
        </a:xfrm>
      </xdr:grpSpPr>
      <xdr:cxnSp macro="">
        <xdr:nvCxnSpPr>
          <xdr:cNvPr id="26" name="直線矢印コネクタ 25">
            <a:extLst>
              <a:ext uri="{FF2B5EF4-FFF2-40B4-BE49-F238E27FC236}">
                <a16:creationId xmlns:a16="http://schemas.microsoft.com/office/drawing/2014/main" id="{00000000-0008-0000-0700-00001A000000}"/>
              </a:ext>
            </a:extLst>
          </xdr:cNvPr>
          <xdr:cNvCxnSpPr/>
        </xdr:nvCxnSpPr>
        <xdr:spPr>
          <a:xfrm flipV="1">
            <a:off x="2182586" y="12375460"/>
            <a:ext cx="1113064" cy="12246"/>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7" name="直線矢印コネクタ 26">
            <a:extLst>
              <a:ext uri="{FF2B5EF4-FFF2-40B4-BE49-F238E27FC236}">
                <a16:creationId xmlns:a16="http://schemas.microsoft.com/office/drawing/2014/main" id="{00000000-0008-0000-0700-00001B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テキスト ボックス 27">
            <a:extLst>
              <a:ext uri="{FF2B5EF4-FFF2-40B4-BE49-F238E27FC236}">
                <a16:creationId xmlns:a16="http://schemas.microsoft.com/office/drawing/2014/main" id="{00000000-0008-0000-0700-00001C000000}"/>
              </a:ext>
            </a:extLst>
          </xdr:cNvPr>
          <xdr:cNvSpPr txBox="1"/>
        </xdr:nvSpPr>
        <xdr:spPr>
          <a:xfrm>
            <a:off x="2200275" y="12712976"/>
            <a:ext cx="990600"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 abc</a:t>
            </a:r>
            <a:endParaRPr kumimoji="1" lang="ja-JP" altLang="en-US" sz="1100"/>
          </a:p>
        </xdr:txBody>
      </xdr:sp>
      <xdr:sp macro="" textlink="">
        <xdr:nvSpPr>
          <xdr:cNvPr id="29" name="テキスト ボックス 28">
            <a:extLst>
              <a:ext uri="{FF2B5EF4-FFF2-40B4-BE49-F238E27FC236}">
                <a16:creationId xmlns:a16="http://schemas.microsoft.com/office/drawing/2014/main" id="{00000000-0008-0000-0700-00001D000000}"/>
              </a:ext>
            </a:extLst>
          </xdr:cNvPr>
          <xdr:cNvSpPr txBox="1"/>
        </xdr:nvSpPr>
        <xdr:spPr>
          <a:xfrm>
            <a:off x="2266950" y="12095093"/>
            <a:ext cx="1085850"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 100</a:t>
            </a:r>
            <a:endParaRPr kumimoji="1" lang="ja-JP" altLang="en-US" sz="1100"/>
          </a:p>
        </xdr:txBody>
      </xdr:sp>
    </xdr:grpSp>
    <xdr:clientData/>
  </xdr:twoCellAnchor>
  <xdr:twoCellAnchor>
    <xdr:from>
      <xdr:col>17</xdr:col>
      <xdr:colOff>66675</xdr:colOff>
      <xdr:row>87</xdr:row>
      <xdr:rowOff>228600</xdr:rowOff>
    </xdr:from>
    <xdr:to>
      <xdr:col>17</xdr:col>
      <xdr:colOff>66676</xdr:colOff>
      <xdr:row>89</xdr:row>
      <xdr:rowOff>161925</xdr:rowOff>
    </xdr:to>
    <xdr:cxnSp macro="">
      <xdr:nvCxnSpPr>
        <xdr:cNvPr id="30" name="直線コネクタ 29">
          <a:extLst>
            <a:ext uri="{FF2B5EF4-FFF2-40B4-BE49-F238E27FC236}">
              <a16:creationId xmlns:a16="http://schemas.microsoft.com/office/drawing/2014/main" id="{00000000-0008-0000-0700-00001E000000}"/>
            </a:ext>
          </a:extLst>
        </xdr:cNvPr>
        <xdr:cNvCxnSpPr/>
      </xdr:nvCxnSpPr>
      <xdr:spPr>
        <a:xfrm>
          <a:off x="3305175" y="25003125"/>
          <a:ext cx="1" cy="504825"/>
        </a:xfrm>
        <a:prstGeom prst="line">
          <a:avLst/>
        </a:prstGeom>
        <a:ln w="19050">
          <a:solidFill>
            <a:schemeClr val="accent3">
              <a:lumMod val="75000"/>
            </a:schemeClr>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57979</xdr:colOff>
      <xdr:row>87</xdr:row>
      <xdr:rowOff>281608</xdr:rowOff>
    </xdr:from>
    <xdr:to>
      <xdr:col>24</xdr:col>
      <xdr:colOff>74544</xdr:colOff>
      <xdr:row>89</xdr:row>
      <xdr:rowOff>0</xdr:rowOff>
    </xdr:to>
    <xdr:sp macro="" textlink="">
      <xdr:nvSpPr>
        <xdr:cNvPr id="31" name="角丸四角形吹き出し 93">
          <a:extLst>
            <a:ext uri="{FF2B5EF4-FFF2-40B4-BE49-F238E27FC236}">
              <a16:creationId xmlns:a16="http://schemas.microsoft.com/office/drawing/2014/main" id="{00000000-0008-0000-0700-00001F000000}"/>
            </a:ext>
          </a:extLst>
        </xdr:cNvPr>
        <xdr:cNvSpPr/>
      </xdr:nvSpPr>
      <xdr:spPr>
        <a:xfrm>
          <a:off x="3867979" y="25056133"/>
          <a:ext cx="778565" cy="289892"/>
        </a:xfrm>
        <a:prstGeom prst="wedgeRoundRectCallout">
          <a:avLst>
            <a:gd name="adj1" fmla="val -79953"/>
            <a:gd name="adj2" fmla="val 18673"/>
            <a:gd name="adj3" fmla="val 1666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ysClr val="windowText" lastClr="000000"/>
              </a:solidFill>
            </a:rPr>
            <a:t>Distance</a:t>
          </a:r>
        </a:p>
      </xdr:txBody>
    </xdr:sp>
    <xdr:clientData/>
  </xdr:twoCellAnchor>
  <xdr:twoCellAnchor>
    <xdr:from>
      <xdr:col>8</xdr:col>
      <xdr:colOff>33130</xdr:colOff>
      <xdr:row>56</xdr:row>
      <xdr:rowOff>209550</xdr:rowOff>
    </xdr:from>
    <xdr:to>
      <xdr:col>23</xdr:col>
      <xdr:colOff>19050</xdr:colOff>
      <xdr:row>60</xdr:row>
      <xdr:rowOff>209894</xdr:rowOff>
    </xdr:to>
    <xdr:grpSp>
      <xdr:nvGrpSpPr>
        <xdr:cNvPr id="32" name="グループ化 31">
          <a:extLst>
            <a:ext uri="{FF2B5EF4-FFF2-40B4-BE49-F238E27FC236}">
              <a16:creationId xmlns:a16="http://schemas.microsoft.com/office/drawing/2014/main" id="{00000000-0008-0000-0700-000020000000}"/>
            </a:ext>
          </a:extLst>
        </xdr:cNvPr>
        <xdr:cNvGrpSpPr/>
      </xdr:nvGrpSpPr>
      <xdr:grpSpPr>
        <a:xfrm>
          <a:off x="1557130" y="16268700"/>
          <a:ext cx="2843420" cy="1143344"/>
          <a:chOff x="1557130" y="12095093"/>
          <a:chExt cx="2843420" cy="1159910"/>
        </a:xfrm>
      </xdr:grpSpPr>
      <xdr:cxnSp macro="">
        <xdr:nvCxnSpPr>
          <xdr:cNvPr id="33" name="直線矢印コネクタ 32">
            <a:extLst>
              <a:ext uri="{FF2B5EF4-FFF2-40B4-BE49-F238E27FC236}">
                <a16:creationId xmlns:a16="http://schemas.microsoft.com/office/drawing/2014/main" id="{00000000-0008-0000-0700-000021000000}"/>
              </a:ext>
            </a:extLst>
          </xdr:cNvPr>
          <xdr:cNvCxnSpPr/>
        </xdr:nvCxnSpPr>
        <xdr:spPr>
          <a:xfrm flipV="1">
            <a:off x="1557130" y="12375460"/>
            <a:ext cx="1738520" cy="23605"/>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4" name="直線矢印コネクタ 33">
            <a:extLst>
              <a:ext uri="{FF2B5EF4-FFF2-40B4-BE49-F238E27FC236}">
                <a16:creationId xmlns:a16="http://schemas.microsoft.com/office/drawing/2014/main" id="{00000000-0008-0000-0700-000022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5" name="テキスト ボックス 34">
            <a:extLst>
              <a:ext uri="{FF2B5EF4-FFF2-40B4-BE49-F238E27FC236}">
                <a16:creationId xmlns:a16="http://schemas.microsoft.com/office/drawing/2014/main" id="{00000000-0008-0000-0700-000023000000}"/>
              </a:ext>
            </a:extLst>
          </xdr:cNvPr>
          <xdr:cNvSpPr txBox="1"/>
        </xdr:nvSpPr>
        <xdr:spPr>
          <a:xfrm>
            <a:off x="3409950" y="12986302"/>
            <a:ext cx="990600"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 abc</a:t>
            </a:r>
            <a:endParaRPr kumimoji="1" lang="ja-JP" altLang="en-US" sz="1100"/>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66950" y="12095093"/>
            <a:ext cx="1028700"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 100</a:t>
            </a:r>
            <a:endParaRPr kumimoji="1" lang="ja-JP" altLang="en-US" sz="1100"/>
          </a:p>
        </xdr:txBody>
      </xdr:sp>
      <xdr:cxnSp macro="">
        <xdr:nvCxnSpPr>
          <xdr:cNvPr id="37" name="直線コネクタ 36">
            <a:extLst>
              <a:ext uri="{FF2B5EF4-FFF2-40B4-BE49-F238E27FC236}">
                <a16:creationId xmlns:a16="http://schemas.microsoft.com/office/drawing/2014/main" id="{00000000-0008-0000-0700-000025000000}"/>
              </a:ext>
            </a:extLst>
          </xdr:cNvPr>
          <xdr:cNvCxnSpPr/>
        </xdr:nvCxnSpPr>
        <xdr:spPr>
          <a:xfrm flipH="1" flipV="1">
            <a:off x="3299791" y="12383743"/>
            <a:ext cx="4970" cy="553692"/>
          </a:xfrm>
          <a:prstGeom prst="line">
            <a:avLst/>
          </a:prstGeom>
          <a:ln w="19050">
            <a:prstDash val="dash"/>
            <a:headEnd type="stealt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66261</xdr:colOff>
      <xdr:row>59</xdr:row>
      <xdr:rowOff>99392</xdr:rowOff>
    </xdr:from>
    <xdr:to>
      <xdr:col>19</xdr:col>
      <xdr:colOff>124239</xdr:colOff>
      <xdr:row>59</xdr:row>
      <xdr:rowOff>107676</xdr:rowOff>
    </xdr:to>
    <xdr:cxnSp macro="">
      <xdr:nvCxnSpPr>
        <xdr:cNvPr id="38" name="直線コネクタ 37">
          <a:extLst>
            <a:ext uri="{FF2B5EF4-FFF2-40B4-BE49-F238E27FC236}">
              <a16:creationId xmlns:a16="http://schemas.microsoft.com/office/drawing/2014/main" id="{00000000-0008-0000-0700-000026000000}"/>
            </a:ext>
          </a:extLst>
        </xdr:cNvPr>
        <xdr:cNvCxnSpPr/>
      </xdr:nvCxnSpPr>
      <xdr:spPr>
        <a:xfrm flipV="1">
          <a:off x="2161761" y="16872917"/>
          <a:ext cx="1581978" cy="8284"/>
        </a:xfrm>
        <a:prstGeom prst="line">
          <a:avLst/>
        </a:prstGeom>
        <a:ln w="19050">
          <a:solidFill>
            <a:schemeClr val="accent3">
              <a:lumMod val="75000"/>
            </a:schemeClr>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77857</xdr:colOff>
      <xdr:row>60</xdr:row>
      <xdr:rowOff>33130</xdr:rowOff>
    </xdr:from>
    <xdr:to>
      <xdr:col>17</xdr:col>
      <xdr:colOff>33130</xdr:colOff>
      <xdr:row>60</xdr:row>
      <xdr:rowOff>36444</xdr:rowOff>
    </xdr:to>
    <xdr:cxnSp macro="">
      <xdr:nvCxnSpPr>
        <xdr:cNvPr id="39" name="直線コネクタ 38">
          <a:extLst>
            <a:ext uri="{FF2B5EF4-FFF2-40B4-BE49-F238E27FC236}">
              <a16:creationId xmlns:a16="http://schemas.microsoft.com/office/drawing/2014/main" id="{00000000-0008-0000-0700-000027000000}"/>
            </a:ext>
          </a:extLst>
        </xdr:cNvPr>
        <xdr:cNvCxnSpPr/>
      </xdr:nvCxnSpPr>
      <xdr:spPr>
        <a:xfrm flipV="1">
          <a:off x="2173357" y="17092405"/>
          <a:ext cx="1098273" cy="3314"/>
        </a:xfrm>
        <a:prstGeom prst="line">
          <a:avLst/>
        </a:prstGeom>
        <a:ln w="19050">
          <a:solidFill>
            <a:schemeClr val="accent3">
              <a:lumMod val="75000"/>
            </a:schemeClr>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182218</xdr:colOff>
      <xdr:row>58</xdr:row>
      <xdr:rowOff>151571</xdr:rowOff>
    </xdr:from>
    <xdr:to>
      <xdr:col>15</xdr:col>
      <xdr:colOff>140805</xdr:colOff>
      <xdr:row>59</xdr:row>
      <xdr:rowOff>130381</xdr:rowOff>
    </xdr:to>
    <xdr:sp macro="" textlink="">
      <xdr:nvSpPr>
        <xdr:cNvPr id="40" name="テキスト ボックス 39">
          <a:extLst>
            <a:ext uri="{FF2B5EF4-FFF2-40B4-BE49-F238E27FC236}">
              <a16:creationId xmlns:a16="http://schemas.microsoft.com/office/drawing/2014/main" id="{00000000-0008-0000-0700-000028000000}"/>
            </a:ext>
          </a:extLst>
        </xdr:cNvPr>
        <xdr:cNvSpPr txBox="1"/>
      </xdr:nvSpPr>
      <xdr:spPr>
        <a:xfrm>
          <a:off x="2277718" y="16639346"/>
          <a:ext cx="7205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chemeClr val="accent3">
                  <a:lumMod val="50000"/>
                </a:schemeClr>
              </a:solidFill>
            </a:rPr>
            <a:t>Length A</a:t>
          </a:r>
          <a:endParaRPr kumimoji="1" lang="ja-JP" altLang="en-US" sz="1100">
            <a:solidFill>
              <a:schemeClr val="accent3">
                <a:lumMod val="50000"/>
              </a:schemeClr>
            </a:solidFill>
          </a:endParaRPr>
        </a:p>
      </xdr:txBody>
    </xdr:sp>
    <xdr:clientData/>
  </xdr:twoCellAnchor>
  <xdr:twoCellAnchor>
    <xdr:from>
      <xdr:col>12</xdr:col>
      <xdr:colOff>28162</xdr:colOff>
      <xdr:row>60</xdr:row>
      <xdr:rowOff>5797</xdr:rowOff>
    </xdr:from>
    <xdr:to>
      <xdr:col>15</xdr:col>
      <xdr:colOff>177249</xdr:colOff>
      <xdr:row>60</xdr:row>
      <xdr:rowOff>274498</xdr:rowOff>
    </xdr:to>
    <xdr:sp macro="" textlink="">
      <xdr:nvSpPr>
        <xdr:cNvPr id="41" name="テキスト ボックス 40">
          <a:extLst>
            <a:ext uri="{FF2B5EF4-FFF2-40B4-BE49-F238E27FC236}">
              <a16:creationId xmlns:a16="http://schemas.microsoft.com/office/drawing/2014/main" id="{00000000-0008-0000-0700-000029000000}"/>
            </a:ext>
          </a:extLst>
        </xdr:cNvPr>
        <xdr:cNvSpPr txBox="1"/>
      </xdr:nvSpPr>
      <xdr:spPr>
        <a:xfrm>
          <a:off x="2314162" y="17065072"/>
          <a:ext cx="720587"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solidFill>
                <a:schemeClr val="accent3">
                  <a:lumMod val="50000"/>
                </a:schemeClr>
              </a:solidFill>
            </a:rPr>
            <a:t>Length B</a:t>
          </a:r>
          <a:endParaRPr kumimoji="1" lang="ja-JP" altLang="en-US" sz="1100">
            <a:solidFill>
              <a:schemeClr val="accent3">
                <a:lumMod val="50000"/>
              </a:schemeClr>
            </a:solidFill>
          </a:endParaRPr>
        </a:p>
      </xdr:txBody>
    </xdr:sp>
    <xdr:clientData/>
  </xdr:twoCellAnchor>
  <xdr:twoCellAnchor>
    <xdr:from>
      <xdr:col>5</xdr:col>
      <xdr:colOff>115957</xdr:colOff>
      <xdr:row>58</xdr:row>
      <xdr:rowOff>24847</xdr:rowOff>
    </xdr:from>
    <xdr:to>
      <xdr:col>10</xdr:col>
      <xdr:colOff>115957</xdr:colOff>
      <xdr:row>59</xdr:row>
      <xdr:rowOff>231914</xdr:rowOff>
    </xdr:to>
    <xdr:sp macro="" textlink="">
      <xdr:nvSpPr>
        <xdr:cNvPr id="42" name="角丸四角形吹き出し 129">
          <a:extLst>
            <a:ext uri="{FF2B5EF4-FFF2-40B4-BE49-F238E27FC236}">
              <a16:creationId xmlns:a16="http://schemas.microsoft.com/office/drawing/2014/main" id="{00000000-0008-0000-0700-00002A000000}"/>
            </a:ext>
          </a:extLst>
        </xdr:cNvPr>
        <xdr:cNvSpPr/>
      </xdr:nvSpPr>
      <xdr:spPr>
        <a:xfrm>
          <a:off x="1068457" y="16512622"/>
          <a:ext cx="952500" cy="492817"/>
        </a:xfrm>
        <a:prstGeom prst="wedgeRoundRectCallout">
          <a:avLst>
            <a:gd name="adj1" fmla="val 60574"/>
            <a:gd name="adj2" fmla="val 32006"/>
            <a:gd name="adj3" fmla="val 1666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ysClr val="windowText" lastClr="000000"/>
              </a:solidFill>
            </a:rPr>
            <a:t>Cover Ratio</a:t>
          </a:r>
        </a:p>
        <a:p>
          <a:pPr algn="ctr"/>
          <a:r>
            <a:rPr kumimoji="1" lang="en-US" altLang="ja-JP" sz="1100" baseline="0">
              <a:solidFill>
                <a:sysClr val="windowText" lastClr="000000"/>
              </a:solidFill>
            </a:rPr>
            <a:t> = B / A</a:t>
          </a:r>
        </a:p>
      </xdr:txBody>
    </xdr:sp>
    <xdr:clientData/>
  </xdr:twoCellAnchor>
  <xdr:twoCellAnchor>
    <xdr:from>
      <xdr:col>11</xdr:col>
      <xdr:colOff>85725</xdr:colOff>
      <xdr:row>96</xdr:row>
      <xdr:rowOff>209550</xdr:rowOff>
    </xdr:from>
    <xdr:to>
      <xdr:col>19</xdr:col>
      <xdr:colOff>152400</xdr:colOff>
      <xdr:row>99</xdr:row>
      <xdr:rowOff>226460</xdr:rowOff>
    </xdr:to>
    <xdr:grpSp>
      <xdr:nvGrpSpPr>
        <xdr:cNvPr id="43" name="グループ化 42">
          <a:extLst>
            <a:ext uri="{FF2B5EF4-FFF2-40B4-BE49-F238E27FC236}">
              <a16:creationId xmlns:a16="http://schemas.microsoft.com/office/drawing/2014/main" id="{00000000-0008-0000-0700-00002B000000}"/>
            </a:ext>
          </a:extLst>
        </xdr:cNvPr>
        <xdr:cNvGrpSpPr/>
      </xdr:nvGrpSpPr>
      <xdr:grpSpPr>
        <a:xfrm>
          <a:off x="2181225" y="27698700"/>
          <a:ext cx="1590675" cy="874160"/>
          <a:chOff x="2181225" y="12095093"/>
          <a:chExt cx="1590675" cy="886584"/>
        </a:xfrm>
      </xdr:grpSpPr>
      <xdr:cxnSp macro="">
        <xdr:nvCxnSpPr>
          <xdr:cNvPr id="44" name="直線矢印コネクタ 43">
            <a:extLst>
              <a:ext uri="{FF2B5EF4-FFF2-40B4-BE49-F238E27FC236}">
                <a16:creationId xmlns:a16="http://schemas.microsoft.com/office/drawing/2014/main" id="{00000000-0008-0000-0700-00002C000000}"/>
              </a:ext>
            </a:extLst>
          </xdr:cNvPr>
          <xdr:cNvCxnSpPr/>
        </xdr:nvCxnSpPr>
        <xdr:spPr>
          <a:xfrm flipV="1">
            <a:off x="2182586" y="12375460"/>
            <a:ext cx="1113064" cy="12246"/>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45" name="直線矢印コネクタ 44">
            <a:extLst>
              <a:ext uri="{FF2B5EF4-FFF2-40B4-BE49-F238E27FC236}">
                <a16:creationId xmlns:a16="http://schemas.microsoft.com/office/drawing/2014/main" id="{00000000-0008-0000-0700-00002D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2181225" y="12712976"/>
            <a:ext cx="1028700"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 abc</a:t>
            </a:r>
            <a:endParaRPr kumimoji="1" lang="ja-JP" altLang="en-US" sz="1100"/>
          </a:p>
        </xdr:txBody>
      </xdr:sp>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2266950" y="12095093"/>
            <a:ext cx="1066800"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 100</a:t>
            </a:r>
            <a:endParaRPr kumimoji="1" lang="ja-JP" altLang="en-US" sz="1100"/>
          </a:p>
        </xdr:txBody>
      </xdr:sp>
    </xdr:grpSp>
    <xdr:clientData/>
  </xdr:twoCellAnchor>
  <xdr:twoCellAnchor>
    <xdr:from>
      <xdr:col>17</xdr:col>
      <xdr:colOff>104775</xdr:colOff>
      <xdr:row>97</xdr:row>
      <xdr:rowOff>215348</xdr:rowOff>
    </xdr:from>
    <xdr:to>
      <xdr:col>17</xdr:col>
      <xdr:colOff>115956</xdr:colOff>
      <xdr:row>99</xdr:row>
      <xdr:rowOff>152400</xdr:rowOff>
    </xdr:to>
    <xdr:cxnSp macro="">
      <xdr:nvCxnSpPr>
        <xdr:cNvPr id="48" name="直線コネクタ 47">
          <a:extLst>
            <a:ext uri="{FF2B5EF4-FFF2-40B4-BE49-F238E27FC236}">
              <a16:creationId xmlns:a16="http://schemas.microsoft.com/office/drawing/2014/main" id="{00000000-0008-0000-0700-000030000000}"/>
            </a:ext>
          </a:extLst>
        </xdr:cNvPr>
        <xdr:cNvCxnSpPr/>
      </xdr:nvCxnSpPr>
      <xdr:spPr>
        <a:xfrm flipH="1">
          <a:off x="3343275" y="27847373"/>
          <a:ext cx="11181" cy="508552"/>
        </a:xfrm>
        <a:prstGeom prst="line">
          <a:avLst/>
        </a:prstGeom>
        <a:ln w="19050">
          <a:solidFill>
            <a:schemeClr val="accent3">
              <a:lumMod val="75000"/>
            </a:schemeClr>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57978</xdr:colOff>
      <xdr:row>100</xdr:row>
      <xdr:rowOff>47625</xdr:rowOff>
    </xdr:from>
    <xdr:to>
      <xdr:col>19</xdr:col>
      <xdr:colOff>161925</xdr:colOff>
      <xdr:row>100</xdr:row>
      <xdr:rowOff>49698</xdr:rowOff>
    </xdr:to>
    <xdr:cxnSp macro="">
      <xdr:nvCxnSpPr>
        <xdr:cNvPr id="49" name="直線コネクタ 48">
          <a:extLst>
            <a:ext uri="{FF2B5EF4-FFF2-40B4-BE49-F238E27FC236}">
              <a16:creationId xmlns:a16="http://schemas.microsoft.com/office/drawing/2014/main" id="{00000000-0008-0000-0700-000031000000}"/>
            </a:ext>
          </a:extLst>
        </xdr:cNvPr>
        <xdr:cNvCxnSpPr/>
      </xdr:nvCxnSpPr>
      <xdr:spPr>
        <a:xfrm flipV="1">
          <a:off x="2153478" y="28536900"/>
          <a:ext cx="1627947" cy="2073"/>
        </a:xfrm>
        <a:prstGeom prst="line">
          <a:avLst/>
        </a:prstGeom>
        <a:ln w="19050">
          <a:solidFill>
            <a:schemeClr val="accent3">
              <a:lumMod val="75000"/>
            </a:schemeClr>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61292</xdr:colOff>
      <xdr:row>100</xdr:row>
      <xdr:rowOff>149086</xdr:rowOff>
    </xdr:from>
    <xdr:to>
      <xdr:col>17</xdr:col>
      <xdr:colOff>16565</xdr:colOff>
      <xdr:row>100</xdr:row>
      <xdr:rowOff>152400</xdr:rowOff>
    </xdr:to>
    <xdr:cxnSp macro="">
      <xdr:nvCxnSpPr>
        <xdr:cNvPr id="50" name="直線コネクタ 49">
          <a:extLst>
            <a:ext uri="{FF2B5EF4-FFF2-40B4-BE49-F238E27FC236}">
              <a16:creationId xmlns:a16="http://schemas.microsoft.com/office/drawing/2014/main" id="{00000000-0008-0000-0700-000032000000}"/>
            </a:ext>
          </a:extLst>
        </xdr:cNvPr>
        <xdr:cNvCxnSpPr/>
      </xdr:nvCxnSpPr>
      <xdr:spPr>
        <a:xfrm flipV="1">
          <a:off x="2156792" y="28638361"/>
          <a:ext cx="1098273" cy="3314"/>
        </a:xfrm>
        <a:prstGeom prst="line">
          <a:avLst/>
        </a:prstGeom>
        <a:ln w="19050">
          <a:solidFill>
            <a:schemeClr val="accent3">
              <a:lumMod val="75000"/>
            </a:schemeClr>
          </a:solidFill>
          <a:prstDash val="dash"/>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115957</xdr:colOff>
      <xdr:row>97</xdr:row>
      <xdr:rowOff>190500</xdr:rowOff>
    </xdr:from>
    <xdr:to>
      <xdr:col>24</xdr:col>
      <xdr:colOff>132522</xdr:colOff>
      <xdr:row>98</xdr:row>
      <xdr:rowOff>198783</xdr:rowOff>
    </xdr:to>
    <xdr:sp macro="" textlink="">
      <xdr:nvSpPr>
        <xdr:cNvPr id="51" name="角丸四角形吹き出し 144">
          <a:extLst>
            <a:ext uri="{FF2B5EF4-FFF2-40B4-BE49-F238E27FC236}">
              <a16:creationId xmlns:a16="http://schemas.microsoft.com/office/drawing/2014/main" id="{00000000-0008-0000-0700-000033000000}"/>
            </a:ext>
          </a:extLst>
        </xdr:cNvPr>
        <xdr:cNvSpPr/>
      </xdr:nvSpPr>
      <xdr:spPr>
        <a:xfrm>
          <a:off x="3925957" y="27822525"/>
          <a:ext cx="778565" cy="294033"/>
        </a:xfrm>
        <a:prstGeom prst="wedgeRoundRectCallout">
          <a:avLst>
            <a:gd name="adj1" fmla="val -79953"/>
            <a:gd name="adj2" fmla="val 18673"/>
            <a:gd name="adj3" fmla="val 1666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ysClr val="windowText" lastClr="000000"/>
              </a:solidFill>
            </a:rPr>
            <a:t>Distance</a:t>
          </a:r>
        </a:p>
      </xdr:txBody>
    </xdr:sp>
    <xdr:clientData/>
  </xdr:twoCellAnchor>
  <xdr:twoCellAnchor>
    <xdr:from>
      <xdr:col>5</xdr:col>
      <xdr:colOff>66261</xdr:colOff>
      <xdr:row>98</xdr:row>
      <xdr:rowOff>132521</xdr:rowOff>
    </xdr:from>
    <xdr:to>
      <xdr:col>10</xdr:col>
      <xdr:colOff>66261</xdr:colOff>
      <xdr:row>100</xdr:row>
      <xdr:rowOff>49697</xdr:rowOff>
    </xdr:to>
    <xdr:sp macro="" textlink="">
      <xdr:nvSpPr>
        <xdr:cNvPr id="52" name="角丸四角形吹き出し 145">
          <a:extLst>
            <a:ext uri="{FF2B5EF4-FFF2-40B4-BE49-F238E27FC236}">
              <a16:creationId xmlns:a16="http://schemas.microsoft.com/office/drawing/2014/main" id="{00000000-0008-0000-0700-000034000000}"/>
            </a:ext>
          </a:extLst>
        </xdr:cNvPr>
        <xdr:cNvSpPr/>
      </xdr:nvSpPr>
      <xdr:spPr>
        <a:xfrm>
          <a:off x="1018761" y="28050296"/>
          <a:ext cx="952500" cy="488676"/>
        </a:xfrm>
        <a:prstGeom prst="wedgeRoundRectCallout">
          <a:avLst>
            <a:gd name="adj1" fmla="val 60574"/>
            <a:gd name="adj2" fmla="val 32006"/>
            <a:gd name="adj3" fmla="val 1666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ysClr val="windowText" lastClr="000000"/>
              </a:solidFill>
            </a:rPr>
            <a:t>Cover Ratio</a:t>
          </a:r>
        </a:p>
      </xdr:txBody>
    </xdr:sp>
    <xdr:clientData/>
  </xdr:twoCellAnchor>
  <xdr:twoCellAnchor>
    <xdr:from>
      <xdr:col>39</xdr:col>
      <xdr:colOff>85726</xdr:colOff>
      <xdr:row>67</xdr:row>
      <xdr:rowOff>266694</xdr:rowOff>
    </xdr:from>
    <xdr:to>
      <xdr:col>47</xdr:col>
      <xdr:colOff>161925</xdr:colOff>
      <xdr:row>71</xdr:row>
      <xdr:rowOff>264553</xdr:rowOff>
    </xdr:to>
    <xdr:grpSp>
      <xdr:nvGrpSpPr>
        <xdr:cNvPr id="53" name="グループ化 52">
          <a:extLst>
            <a:ext uri="{FF2B5EF4-FFF2-40B4-BE49-F238E27FC236}">
              <a16:creationId xmlns:a16="http://schemas.microsoft.com/office/drawing/2014/main" id="{00000000-0008-0000-0700-000035000000}"/>
            </a:ext>
          </a:extLst>
        </xdr:cNvPr>
        <xdr:cNvGrpSpPr/>
      </xdr:nvGrpSpPr>
      <xdr:grpSpPr>
        <a:xfrm>
          <a:off x="7515226" y="19469094"/>
          <a:ext cx="1600199" cy="1140859"/>
          <a:chOff x="2181226" y="12153055"/>
          <a:chExt cx="1600199" cy="1157074"/>
        </a:xfrm>
      </xdr:grpSpPr>
      <xdr:cxnSp macro="">
        <xdr:nvCxnSpPr>
          <xdr:cNvPr id="54" name="直線矢印コネクタ 53">
            <a:extLst>
              <a:ext uri="{FF2B5EF4-FFF2-40B4-BE49-F238E27FC236}">
                <a16:creationId xmlns:a16="http://schemas.microsoft.com/office/drawing/2014/main" id="{00000000-0008-0000-0700-000036000000}"/>
              </a:ext>
            </a:extLst>
          </xdr:cNvPr>
          <xdr:cNvCxnSpPr/>
        </xdr:nvCxnSpPr>
        <xdr:spPr>
          <a:xfrm flipH="1">
            <a:off x="2390775" y="12426347"/>
            <a:ext cx="896711" cy="6859"/>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5" name="直線矢印コネクタ 54">
            <a:extLst>
              <a:ext uri="{FF2B5EF4-FFF2-40B4-BE49-F238E27FC236}">
                <a16:creationId xmlns:a16="http://schemas.microsoft.com/office/drawing/2014/main" id="{00000000-0008-0000-0700-000037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6" name="テキスト ボックス 55">
            <a:extLst>
              <a:ext uri="{FF2B5EF4-FFF2-40B4-BE49-F238E27FC236}">
                <a16:creationId xmlns:a16="http://schemas.microsoft.com/office/drawing/2014/main" id="{00000000-0008-0000-0700-000038000000}"/>
              </a:ext>
            </a:extLst>
          </xdr:cNvPr>
          <xdr:cNvSpPr txBox="1"/>
        </xdr:nvSpPr>
        <xdr:spPr>
          <a:xfrm>
            <a:off x="3048000" y="13041428"/>
            <a:ext cx="733425"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a:t>
            </a:r>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700-000039000000}"/>
              </a:ext>
            </a:extLst>
          </xdr:cNvPr>
          <xdr:cNvSpPr txBox="1"/>
        </xdr:nvSpPr>
        <xdr:spPr>
          <a:xfrm>
            <a:off x="2543175" y="12153055"/>
            <a:ext cx="828675"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a:t>
            </a:r>
            <a:endParaRPr kumimoji="1" lang="ja-JP" altLang="en-US" sz="1100"/>
          </a:p>
        </xdr:txBody>
      </xdr:sp>
    </xdr:grpSp>
    <xdr:clientData/>
  </xdr:twoCellAnchor>
  <xdr:twoCellAnchor>
    <xdr:from>
      <xdr:col>40</xdr:col>
      <xdr:colOff>114300</xdr:colOff>
      <xdr:row>68</xdr:row>
      <xdr:rowOff>235481</xdr:rowOff>
    </xdr:from>
    <xdr:to>
      <xdr:col>40</xdr:col>
      <xdr:colOff>133350</xdr:colOff>
      <xdr:row>70</xdr:row>
      <xdr:rowOff>152400</xdr:rowOff>
    </xdr:to>
    <xdr:cxnSp macro="">
      <xdr:nvCxnSpPr>
        <xdr:cNvPr id="58" name="直線コネクタ 57">
          <a:extLst>
            <a:ext uri="{FF2B5EF4-FFF2-40B4-BE49-F238E27FC236}">
              <a16:creationId xmlns:a16="http://schemas.microsoft.com/office/drawing/2014/main" id="{00000000-0008-0000-0700-00003A000000}"/>
            </a:ext>
          </a:extLst>
        </xdr:cNvPr>
        <xdr:cNvCxnSpPr>
          <a:stCxn id="60" idx="0"/>
        </xdr:cNvCxnSpPr>
      </xdr:nvCxnSpPr>
      <xdr:spPr>
        <a:xfrm flipV="1">
          <a:off x="7734300" y="19580756"/>
          <a:ext cx="19050" cy="488419"/>
        </a:xfrm>
        <a:prstGeom prst="line">
          <a:avLst/>
        </a:prstGeom>
        <a:ln w="19050">
          <a:prstDash val="dash"/>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38100</xdr:colOff>
      <xdr:row>68</xdr:row>
      <xdr:rowOff>254532</xdr:rowOff>
    </xdr:from>
    <xdr:to>
      <xdr:col>45</xdr:col>
      <xdr:colOff>57151</xdr:colOff>
      <xdr:row>70</xdr:row>
      <xdr:rowOff>152400</xdr:rowOff>
    </xdr:to>
    <xdr:cxnSp macro="">
      <xdr:nvCxnSpPr>
        <xdr:cNvPr id="59" name="直線コネクタ 58">
          <a:extLst>
            <a:ext uri="{FF2B5EF4-FFF2-40B4-BE49-F238E27FC236}">
              <a16:creationId xmlns:a16="http://schemas.microsoft.com/office/drawing/2014/main" id="{00000000-0008-0000-0700-00003B000000}"/>
            </a:ext>
          </a:extLst>
        </xdr:cNvPr>
        <xdr:cNvCxnSpPr>
          <a:stCxn id="61" idx="0"/>
        </xdr:cNvCxnSpPr>
      </xdr:nvCxnSpPr>
      <xdr:spPr>
        <a:xfrm flipV="1">
          <a:off x="8610600" y="19599807"/>
          <a:ext cx="19051" cy="469368"/>
        </a:xfrm>
        <a:prstGeom prst="line">
          <a:avLst/>
        </a:prstGeom>
        <a:ln w="19050">
          <a:prstDash val="dash"/>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57150</xdr:colOff>
      <xdr:row>70</xdr:row>
      <xdr:rowOff>152400</xdr:rowOff>
    </xdr:from>
    <xdr:to>
      <xdr:col>40</xdr:col>
      <xdr:colOff>171450</xdr:colOff>
      <xdr:row>70</xdr:row>
      <xdr:rowOff>257175</xdr:rowOff>
    </xdr:to>
    <xdr:sp macro="" textlink="">
      <xdr:nvSpPr>
        <xdr:cNvPr id="60" name="円/楕円 10">
          <a:extLst>
            <a:ext uri="{FF2B5EF4-FFF2-40B4-BE49-F238E27FC236}">
              <a16:creationId xmlns:a16="http://schemas.microsoft.com/office/drawing/2014/main" id="{00000000-0008-0000-0700-00003C000000}"/>
            </a:ext>
          </a:extLst>
        </xdr:cNvPr>
        <xdr:cNvSpPr/>
      </xdr:nvSpPr>
      <xdr:spPr>
        <a:xfrm>
          <a:off x="7677150" y="20069175"/>
          <a:ext cx="114300" cy="104775"/>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171450</xdr:colOff>
      <xdr:row>70</xdr:row>
      <xdr:rowOff>152400</xdr:rowOff>
    </xdr:from>
    <xdr:to>
      <xdr:col>45</xdr:col>
      <xdr:colOff>95250</xdr:colOff>
      <xdr:row>70</xdr:row>
      <xdr:rowOff>257175</xdr:rowOff>
    </xdr:to>
    <xdr:sp macro="" textlink="">
      <xdr:nvSpPr>
        <xdr:cNvPr id="61" name="円/楕円 75">
          <a:extLst>
            <a:ext uri="{FF2B5EF4-FFF2-40B4-BE49-F238E27FC236}">
              <a16:creationId xmlns:a16="http://schemas.microsoft.com/office/drawing/2014/main" id="{00000000-0008-0000-0700-00003D000000}"/>
            </a:ext>
          </a:extLst>
        </xdr:cNvPr>
        <xdr:cNvSpPr/>
      </xdr:nvSpPr>
      <xdr:spPr>
        <a:xfrm>
          <a:off x="8553450" y="20069175"/>
          <a:ext cx="114300" cy="104775"/>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85726</xdr:colOff>
      <xdr:row>76</xdr:row>
      <xdr:rowOff>266691</xdr:rowOff>
    </xdr:from>
    <xdr:to>
      <xdr:col>50</xdr:col>
      <xdr:colOff>0</xdr:colOff>
      <xdr:row>80</xdr:row>
      <xdr:rowOff>188347</xdr:rowOff>
    </xdr:to>
    <xdr:grpSp>
      <xdr:nvGrpSpPr>
        <xdr:cNvPr id="62" name="グループ化 61">
          <a:extLst>
            <a:ext uri="{FF2B5EF4-FFF2-40B4-BE49-F238E27FC236}">
              <a16:creationId xmlns:a16="http://schemas.microsoft.com/office/drawing/2014/main" id="{00000000-0008-0000-0700-00003E000000}"/>
            </a:ext>
          </a:extLst>
        </xdr:cNvPr>
        <xdr:cNvGrpSpPr/>
      </xdr:nvGrpSpPr>
      <xdr:grpSpPr>
        <a:xfrm>
          <a:off x="7515226" y="22040841"/>
          <a:ext cx="2009774" cy="1064656"/>
          <a:chOff x="2181226" y="12153057"/>
          <a:chExt cx="2009774" cy="1079789"/>
        </a:xfrm>
      </xdr:grpSpPr>
      <xdr:cxnSp macro="">
        <xdr:nvCxnSpPr>
          <xdr:cNvPr id="63" name="直線矢印コネクタ 62">
            <a:extLst>
              <a:ext uri="{FF2B5EF4-FFF2-40B4-BE49-F238E27FC236}">
                <a16:creationId xmlns:a16="http://schemas.microsoft.com/office/drawing/2014/main" id="{00000000-0008-0000-0700-00003F000000}"/>
              </a:ext>
            </a:extLst>
          </xdr:cNvPr>
          <xdr:cNvCxnSpPr/>
        </xdr:nvCxnSpPr>
        <xdr:spPr>
          <a:xfrm flipH="1">
            <a:off x="2390775" y="12426347"/>
            <a:ext cx="896711" cy="6859"/>
          </a:xfrm>
          <a:prstGeom prst="straightConnector1">
            <a:avLst/>
          </a:prstGeom>
          <a:ln w="15875" cap="rnd">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4" name="直線矢印コネクタ 63">
            <a:extLst>
              <a:ext uri="{FF2B5EF4-FFF2-40B4-BE49-F238E27FC236}">
                <a16:creationId xmlns:a16="http://schemas.microsoft.com/office/drawing/2014/main" id="{00000000-0008-0000-0700-000040000000}"/>
              </a:ext>
            </a:extLst>
          </xdr:cNvPr>
          <xdr:cNvCxnSpPr/>
        </xdr:nvCxnSpPr>
        <xdr:spPr>
          <a:xfrm flipV="1">
            <a:off x="2181226" y="12964767"/>
            <a:ext cx="1590674" cy="9525"/>
          </a:xfrm>
          <a:prstGeom prst="straightConnector1">
            <a:avLst/>
          </a:prstGeom>
          <a:ln w="15875" cap="rnd">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5" name="テキスト ボックス 64">
            <a:extLst>
              <a:ext uri="{FF2B5EF4-FFF2-40B4-BE49-F238E27FC236}">
                <a16:creationId xmlns:a16="http://schemas.microsoft.com/office/drawing/2014/main" id="{00000000-0008-0000-0700-000041000000}"/>
              </a:ext>
            </a:extLst>
          </xdr:cNvPr>
          <xdr:cNvSpPr txBox="1"/>
        </xdr:nvSpPr>
        <xdr:spPr>
          <a:xfrm>
            <a:off x="3457575" y="12964145"/>
            <a:ext cx="733425" cy="268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Lane_Link</a:t>
            </a:r>
            <a:endParaRPr kumimoji="1" lang="ja-JP" altLang="en-US" sz="1100"/>
          </a:p>
        </xdr:txBody>
      </xdr:sp>
      <xdr:sp macro="" textlink="">
        <xdr:nvSpPr>
          <xdr:cNvPr id="66" name="テキスト ボックス 65">
            <a:extLst>
              <a:ext uri="{FF2B5EF4-FFF2-40B4-BE49-F238E27FC236}">
                <a16:creationId xmlns:a16="http://schemas.microsoft.com/office/drawing/2014/main" id="{00000000-0008-0000-0700-000042000000}"/>
              </a:ext>
            </a:extLst>
          </xdr:cNvPr>
          <xdr:cNvSpPr txBox="1"/>
        </xdr:nvSpPr>
        <xdr:spPr>
          <a:xfrm>
            <a:off x="2543175" y="12153057"/>
            <a:ext cx="828675" cy="268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Road_Link</a:t>
            </a:r>
            <a:endParaRPr kumimoji="1" lang="ja-JP" altLang="en-US" sz="1100"/>
          </a:p>
        </xdr:txBody>
      </xdr:sp>
    </xdr:grpSp>
    <xdr:clientData/>
  </xdr:twoCellAnchor>
  <xdr:twoCellAnchor>
    <xdr:from>
      <xdr:col>40</xdr:col>
      <xdr:colOff>57150</xdr:colOff>
      <xdr:row>79</xdr:row>
      <xdr:rowOff>152400</xdr:rowOff>
    </xdr:from>
    <xdr:to>
      <xdr:col>40</xdr:col>
      <xdr:colOff>171450</xdr:colOff>
      <xdr:row>79</xdr:row>
      <xdr:rowOff>257175</xdr:rowOff>
    </xdr:to>
    <xdr:sp macro="" textlink="">
      <xdr:nvSpPr>
        <xdr:cNvPr id="67" name="円/楕円 96">
          <a:extLst>
            <a:ext uri="{FF2B5EF4-FFF2-40B4-BE49-F238E27FC236}">
              <a16:creationId xmlns:a16="http://schemas.microsoft.com/office/drawing/2014/main" id="{00000000-0008-0000-0700-000043000000}"/>
            </a:ext>
          </a:extLst>
        </xdr:cNvPr>
        <xdr:cNvSpPr/>
      </xdr:nvSpPr>
      <xdr:spPr>
        <a:xfrm>
          <a:off x="7677150" y="22640925"/>
          <a:ext cx="114300" cy="104775"/>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44</xdr:col>
      <xdr:colOff>171450</xdr:colOff>
      <xdr:row>79</xdr:row>
      <xdr:rowOff>152400</xdr:rowOff>
    </xdr:from>
    <xdr:to>
      <xdr:col>45</xdr:col>
      <xdr:colOff>95250</xdr:colOff>
      <xdr:row>79</xdr:row>
      <xdr:rowOff>257175</xdr:rowOff>
    </xdr:to>
    <xdr:sp macro="" textlink="">
      <xdr:nvSpPr>
        <xdr:cNvPr id="68" name="円/楕円 97">
          <a:extLst>
            <a:ext uri="{FF2B5EF4-FFF2-40B4-BE49-F238E27FC236}">
              <a16:creationId xmlns:a16="http://schemas.microsoft.com/office/drawing/2014/main" id="{00000000-0008-0000-0700-000044000000}"/>
            </a:ext>
          </a:extLst>
        </xdr:cNvPr>
        <xdr:cNvSpPr/>
      </xdr:nvSpPr>
      <xdr:spPr>
        <a:xfrm>
          <a:off x="8553450" y="22640925"/>
          <a:ext cx="114300" cy="104775"/>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66676</xdr:colOff>
      <xdr:row>80</xdr:row>
      <xdr:rowOff>16408</xdr:rowOff>
    </xdr:from>
    <xdr:to>
      <xdr:col>40</xdr:col>
      <xdr:colOff>152400</xdr:colOff>
      <xdr:row>80</xdr:row>
      <xdr:rowOff>19050</xdr:rowOff>
    </xdr:to>
    <xdr:cxnSp macro="">
      <xdr:nvCxnSpPr>
        <xdr:cNvPr id="69" name="直線コネクタ 68">
          <a:extLst>
            <a:ext uri="{FF2B5EF4-FFF2-40B4-BE49-F238E27FC236}">
              <a16:creationId xmlns:a16="http://schemas.microsoft.com/office/drawing/2014/main" id="{00000000-0008-0000-0700-000045000000}"/>
            </a:ext>
          </a:extLst>
        </xdr:cNvPr>
        <xdr:cNvCxnSpPr/>
      </xdr:nvCxnSpPr>
      <xdr:spPr>
        <a:xfrm flipH="1" flipV="1">
          <a:off x="7496176" y="22790683"/>
          <a:ext cx="276224" cy="2642"/>
        </a:xfrm>
        <a:prstGeom prst="line">
          <a:avLst/>
        </a:prstGeom>
        <a:ln w="19050">
          <a:solidFill>
            <a:srgbClr val="92D050"/>
          </a:solidFill>
          <a:prstDash val="solid"/>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47628</xdr:colOff>
      <xdr:row>80</xdr:row>
      <xdr:rowOff>95250</xdr:rowOff>
    </xdr:from>
    <xdr:to>
      <xdr:col>45</xdr:col>
      <xdr:colOff>95250</xdr:colOff>
      <xdr:row>80</xdr:row>
      <xdr:rowOff>102133</xdr:rowOff>
    </xdr:to>
    <xdr:cxnSp macro="">
      <xdr:nvCxnSpPr>
        <xdr:cNvPr id="70" name="直線コネクタ 69">
          <a:extLst>
            <a:ext uri="{FF2B5EF4-FFF2-40B4-BE49-F238E27FC236}">
              <a16:creationId xmlns:a16="http://schemas.microsoft.com/office/drawing/2014/main" id="{00000000-0008-0000-0700-000046000000}"/>
            </a:ext>
          </a:extLst>
        </xdr:cNvPr>
        <xdr:cNvCxnSpPr/>
      </xdr:nvCxnSpPr>
      <xdr:spPr>
        <a:xfrm flipH="1">
          <a:off x="7477128" y="22869525"/>
          <a:ext cx="1190622" cy="6883"/>
        </a:xfrm>
        <a:prstGeom prst="line">
          <a:avLst/>
        </a:prstGeom>
        <a:ln w="19050">
          <a:solidFill>
            <a:srgbClr val="92D050"/>
          </a:solidFill>
          <a:prstDash val="solid"/>
          <a:head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76202</xdr:colOff>
      <xdr:row>78</xdr:row>
      <xdr:rowOff>190491</xdr:rowOff>
    </xdr:from>
    <xdr:to>
      <xdr:col>46</xdr:col>
      <xdr:colOff>123826</xdr:colOff>
      <xdr:row>79</xdr:row>
      <xdr:rowOff>169676</xdr:rowOff>
    </xdr:to>
    <xdr:sp macro="" textlink="">
      <xdr:nvSpPr>
        <xdr:cNvPr id="71" name="テキスト ボックス 70">
          <a:extLst>
            <a:ext uri="{FF2B5EF4-FFF2-40B4-BE49-F238E27FC236}">
              <a16:creationId xmlns:a16="http://schemas.microsoft.com/office/drawing/2014/main" id="{00000000-0008-0000-0700-000047000000}"/>
            </a:ext>
          </a:extLst>
        </xdr:cNvPr>
        <xdr:cNvSpPr txBox="1"/>
      </xdr:nvSpPr>
      <xdr:spPr>
        <a:xfrm>
          <a:off x="8648702" y="22393266"/>
          <a:ext cx="238124" cy="26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a:t>
          </a:r>
          <a:endParaRPr kumimoji="1" lang="ja-JP" altLang="en-US" sz="1100"/>
        </a:p>
      </xdr:txBody>
    </xdr:sp>
    <xdr:clientData/>
  </xdr:twoCellAnchor>
  <xdr:twoCellAnchor>
    <xdr:from>
      <xdr:col>39</xdr:col>
      <xdr:colOff>19052</xdr:colOff>
      <xdr:row>78</xdr:row>
      <xdr:rowOff>200016</xdr:rowOff>
    </xdr:from>
    <xdr:to>
      <xdr:col>40</xdr:col>
      <xdr:colOff>66676</xdr:colOff>
      <xdr:row>79</xdr:row>
      <xdr:rowOff>179201</xdr:rowOff>
    </xdr:to>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7448552" y="22402791"/>
          <a:ext cx="238124" cy="26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B</a:t>
          </a:r>
          <a:endParaRPr kumimoji="1" lang="ja-JP" altLang="en-US" sz="1100"/>
        </a:p>
      </xdr:txBody>
    </xdr:sp>
    <xdr:clientData/>
  </xdr:twoCellAnchor>
  <xdr:twoCellAnchor>
    <xdr:from>
      <xdr:col>45</xdr:col>
      <xdr:colOff>85725</xdr:colOff>
      <xdr:row>69</xdr:row>
      <xdr:rowOff>257175</xdr:rowOff>
    </xdr:from>
    <xdr:to>
      <xdr:col>46</xdr:col>
      <xdr:colOff>133349</xdr:colOff>
      <xdr:row>70</xdr:row>
      <xdr:rowOff>236360</xdr:rowOff>
    </xdr:to>
    <xdr:sp macro="" textlink="">
      <xdr:nvSpPr>
        <xdr:cNvPr id="73" name="テキスト ボックス 72">
          <a:extLst>
            <a:ext uri="{FF2B5EF4-FFF2-40B4-BE49-F238E27FC236}">
              <a16:creationId xmlns:a16="http://schemas.microsoft.com/office/drawing/2014/main" id="{00000000-0008-0000-0700-000049000000}"/>
            </a:ext>
          </a:extLst>
        </xdr:cNvPr>
        <xdr:cNvSpPr txBox="1"/>
      </xdr:nvSpPr>
      <xdr:spPr>
        <a:xfrm>
          <a:off x="8658225" y="19888200"/>
          <a:ext cx="238124" cy="26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A</a:t>
          </a:r>
          <a:endParaRPr kumimoji="1" lang="ja-JP" altLang="en-US" sz="1100"/>
        </a:p>
      </xdr:txBody>
    </xdr:sp>
    <xdr:clientData/>
  </xdr:twoCellAnchor>
  <xdr:twoCellAnchor>
    <xdr:from>
      <xdr:col>39</xdr:col>
      <xdr:colOff>19052</xdr:colOff>
      <xdr:row>69</xdr:row>
      <xdr:rowOff>257166</xdr:rowOff>
    </xdr:from>
    <xdr:to>
      <xdr:col>40</xdr:col>
      <xdr:colOff>66676</xdr:colOff>
      <xdr:row>70</xdr:row>
      <xdr:rowOff>236351</xdr:rowOff>
    </xdr:to>
    <xdr:sp macro="" textlink="">
      <xdr:nvSpPr>
        <xdr:cNvPr id="74" name="テキスト ボックス 73">
          <a:extLst>
            <a:ext uri="{FF2B5EF4-FFF2-40B4-BE49-F238E27FC236}">
              <a16:creationId xmlns:a16="http://schemas.microsoft.com/office/drawing/2014/main" id="{00000000-0008-0000-0700-00004A000000}"/>
            </a:ext>
          </a:extLst>
        </xdr:cNvPr>
        <xdr:cNvSpPr txBox="1"/>
      </xdr:nvSpPr>
      <xdr:spPr>
        <a:xfrm>
          <a:off x="7448552" y="19888191"/>
          <a:ext cx="238124" cy="264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B</a:t>
          </a:r>
          <a:endParaRPr kumimoji="1" lang="ja-JP" altLang="en-US" sz="1100"/>
        </a:p>
      </xdr:txBody>
    </xdr:sp>
    <xdr:clientData/>
  </xdr:twoCellAnchor>
  <xdr:twoCellAnchor>
    <xdr:from>
      <xdr:col>75</xdr:col>
      <xdr:colOff>57149</xdr:colOff>
      <xdr:row>13</xdr:row>
      <xdr:rowOff>276225</xdr:rowOff>
    </xdr:from>
    <xdr:to>
      <xdr:col>88</xdr:col>
      <xdr:colOff>28574</xdr:colOff>
      <xdr:row>16</xdr:row>
      <xdr:rowOff>200025</xdr:rowOff>
    </xdr:to>
    <xdr:sp macro="" textlink="">
      <xdr:nvSpPr>
        <xdr:cNvPr id="75" name="吹き出し: 角を丸めた四角形 74">
          <a:extLst>
            <a:ext uri="{FF2B5EF4-FFF2-40B4-BE49-F238E27FC236}">
              <a16:creationId xmlns:a16="http://schemas.microsoft.com/office/drawing/2014/main" id="{00000000-0008-0000-0700-00004B000000}"/>
            </a:ext>
          </a:extLst>
        </xdr:cNvPr>
        <xdr:cNvSpPr/>
      </xdr:nvSpPr>
      <xdr:spPr>
        <a:xfrm>
          <a:off x="14344649" y="4010025"/>
          <a:ext cx="2447925" cy="733425"/>
        </a:xfrm>
        <a:prstGeom prst="wedgeRoundRectCallout">
          <a:avLst>
            <a:gd name="adj1" fmla="val -80208"/>
            <a:gd name="adj2" fmla="val -30183"/>
            <a:gd name="adj3" fmla="val 16667"/>
          </a:avLst>
        </a:prstGeom>
        <a:solidFill>
          <a:schemeClr val="tx2">
            <a:lumMod val="20000"/>
            <a:lumOff val="8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補足</a:t>
          </a:r>
        </a:p>
      </xdr:txBody>
    </xdr:sp>
    <xdr:clientData/>
  </xdr:twoCellAnchor>
  <mc:AlternateContent xmlns:mc="http://schemas.openxmlformats.org/markup-compatibility/2006">
    <mc:Choice xmlns:a14="http://schemas.microsoft.com/office/drawing/2010/main" Requires="a14">
      <xdr:twoCellAnchor editAs="oneCell">
        <xdr:from>
          <xdr:col>78</xdr:col>
          <xdr:colOff>76200</xdr:colOff>
          <xdr:row>14</xdr:row>
          <xdr:rowOff>123825</xdr:rowOff>
        </xdr:from>
        <xdr:to>
          <xdr:col>84</xdr:col>
          <xdr:colOff>171450</xdr:colOff>
          <xdr:row>16</xdr:row>
          <xdr:rowOff>66675</xdr:rowOff>
        </xdr:to>
        <xdr:sp macro="" textlink="">
          <xdr:nvSpPr>
            <xdr:cNvPr id="31745" name="Object 1" hidden="1">
              <a:extLst>
                <a:ext uri="{63B3BB69-23CF-44E3-9099-C40C66FF867C}">
                  <a14:compatExt spid="_x0000_s31745"/>
                </a:ext>
                <a:ext uri="{FF2B5EF4-FFF2-40B4-BE49-F238E27FC236}">
                  <a16:creationId xmlns:a16="http://schemas.microsoft.com/office/drawing/2014/main" id="{00000000-0008-0000-0700-0000017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18</xdr:row>
          <xdr:rowOff>66675</xdr:rowOff>
        </xdr:from>
        <xdr:to>
          <xdr:col>15</xdr:col>
          <xdr:colOff>66675</xdr:colOff>
          <xdr:row>20</xdr:row>
          <xdr:rowOff>180975</xdr:rowOff>
        </xdr:to>
        <xdr:sp macro="" textlink="">
          <xdr:nvSpPr>
            <xdr:cNvPr id="32769" name="Object 6" hidden="1">
              <a:extLst>
                <a:ext uri="{63B3BB69-23CF-44E3-9099-C40C66FF867C}">
                  <a14:compatExt spid="_x0000_s32769"/>
                </a:ext>
                <a:ext uri="{FF2B5EF4-FFF2-40B4-BE49-F238E27FC236}">
                  <a16:creationId xmlns:a16="http://schemas.microsoft.com/office/drawing/2014/main" id="{00000000-0008-0000-0800-0000018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35201;&#20214;&#23450;&#32681;&#26360;&#65288;CreateAdamRoadLinkage&#65289;_&#12487;&#12540;&#12479;&#26356;&#26032;&#21521;&#12369;&#23550;&#24540;.xlsx" TargetMode="External"/><Relationship Id="rId2" Type="http://schemas.openxmlformats.org/officeDocument/2006/relationships/hyperlink" Target="CreateRoadLinkage.exe" TargetMode="External"/><Relationship Id="rId1" Type="http://schemas.openxmlformats.org/officeDocument/2006/relationships/hyperlink" Target="&#33258;&#21205;&#12522;&#12531;&#12463;&#32016;&#20184;&#12369;&#12484;&#12540;&#12523;&#35201;&#27714;&#20181;&#27096;&#26360;.xlsx" TargetMode="External"/><Relationship Id="rId5" Type="http://schemas.openxmlformats.org/officeDocument/2006/relationships/drawing" Target="../drawings/drawing1.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preon.mr.ipc.pioneer.co.jp/svn/release/trunk/public/SiNDY-b/Documents/data_model/&#36947;&#36335;_&#12497;&#12521;&#12513;&#12540;&#12479;&#34920;.xls" TargetMode="External"/><Relationship Id="rId1" Type="http://schemas.openxmlformats.org/officeDocument/2006/relationships/hyperlink" Target="file:///\\win\dfs\&#37096;&#38272;&#27178;&#26029;PJ\ADAM&#12487;&#12540;&#12479;&#25972;&#20633;\21_iPC&#12487;&#12540;&#12479;&#20181;&#27096;\10_&#26908;&#35342;\ADAM_&#12497;&#12521;&#12513;&#12540;&#12479;&#34920;_2.1.6_&#30906;&#35469;&#29992;_20171116.xl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9.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hyperlink" Target="http://preon.mr.ipc.pioneer.co.jp/svn/source/trunk/SiNDY-u/ExtractDifferencesTool/Doc/&#12477;&#12501;&#12488;&#12454;&#12455;&#12450;&#38283;&#30330;&#25991;&#26360;(ExtractDifferencesTool).xlsx" TargetMode="External"/><Relationship Id="rId7" Type="http://schemas.openxmlformats.org/officeDocument/2006/relationships/package" Target="../embeddings/Microsoft_Excel_Worksheet.xlsx"/><Relationship Id="rId2" Type="http://schemas.openxmlformats.org/officeDocument/2006/relationships/hyperlink" Target="file:///\\win\dfs\&#37096;&#38272;&#27178;&#26029;PJ\ADAM&#12487;&#12540;&#12479;&#25972;&#20633;\21_iPC&#12487;&#12540;&#12479;&#20181;&#27096;\10_&#26908;&#35342;\ADAM_&#12497;&#12521;&#12513;&#12540;&#12479;&#34920;_2.1.6_&#30906;&#35469;&#29992;_20171116.xls" TargetMode="External"/><Relationship Id="rId1" Type="http://schemas.openxmlformats.org/officeDocument/2006/relationships/hyperlink" Target="http://preon.mr.ipc.pioneer.co.jp/svn/release/trunk/public/SiNDY-b/Documents/data_model/&#36947;&#36335;_&#12497;&#12521;&#12513;&#12540;&#12479;&#34920;.xls"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J30"/>
  <sheetViews>
    <sheetView showGridLines="0" tabSelected="1" zoomScale="90" zoomScaleNormal="90" zoomScaleSheetLayoutView="100" workbookViewId="0"/>
  </sheetViews>
  <sheetFormatPr defaultRowHeight="18.75"/>
  <cols>
    <col min="1" max="5" width="9" style="1"/>
    <col min="6" max="8" width="10.625" style="1" customWidth="1"/>
    <col min="9" max="9" width="12.75" style="1" customWidth="1"/>
    <col min="10" max="16384" width="9" style="1"/>
  </cols>
  <sheetData>
    <row r="3" spans="1:9" ht="38.25">
      <c r="A3" s="357" t="s">
        <v>145</v>
      </c>
      <c r="B3" s="358"/>
      <c r="C3" s="358"/>
      <c r="D3" s="358"/>
      <c r="E3" s="358"/>
      <c r="F3" s="358"/>
      <c r="G3" s="358"/>
      <c r="H3" s="358"/>
      <c r="I3" s="358"/>
    </row>
    <row r="4" spans="1:9" ht="19.5" thickBot="1">
      <c r="A4" s="2"/>
      <c r="B4" s="2"/>
      <c r="C4" s="2"/>
      <c r="D4" s="2"/>
      <c r="E4" s="2"/>
      <c r="F4" s="2"/>
      <c r="G4" s="2"/>
      <c r="H4" s="2"/>
      <c r="I4" s="2"/>
    </row>
    <row r="8" spans="1:9">
      <c r="A8" s="359" t="s">
        <v>367</v>
      </c>
      <c r="B8" s="360"/>
      <c r="C8" s="360"/>
      <c r="D8" s="360"/>
      <c r="E8" s="360"/>
      <c r="F8" s="360"/>
      <c r="G8" s="360"/>
      <c r="H8" s="360"/>
      <c r="I8" s="360"/>
    </row>
    <row r="9" spans="1:9">
      <c r="A9" s="360"/>
      <c r="B9" s="360"/>
      <c r="C9" s="360"/>
      <c r="D9" s="360"/>
      <c r="E9" s="360"/>
      <c r="F9" s="360"/>
      <c r="G9" s="360"/>
      <c r="H9" s="360"/>
      <c r="I9" s="360"/>
    </row>
    <row r="10" spans="1:9">
      <c r="A10" s="360"/>
      <c r="B10" s="360"/>
      <c r="C10" s="360"/>
      <c r="D10" s="360"/>
      <c r="E10" s="360"/>
      <c r="F10" s="360"/>
      <c r="G10" s="360"/>
      <c r="H10" s="360"/>
      <c r="I10" s="360"/>
    </row>
    <row r="11" spans="1:9">
      <c r="A11" s="360"/>
      <c r="B11" s="360"/>
      <c r="C11" s="360"/>
      <c r="D11" s="360"/>
      <c r="E11" s="360"/>
      <c r="F11" s="360"/>
      <c r="G11" s="360"/>
      <c r="H11" s="360"/>
      <c r="I11" s="360"/>
    </row>
    <row r="12" spans="1:9">
      <c r="A12" s="360"/>
      <c r="B12" s="360"/>
      <c r="C12" s="360"/>
      <c r="D12" s="360"/>
      <c r="E12" s="360"/>
      <c r="F12" s="360"/>
      <c r="G12" s="360"/>
      <c r="H12" s="360"/>
      <c r="I12" s="360"/>
    </row>
    <row r="13" spans="1:9">
      <c r="A13" s="360"/>
      <c r="B13" s="360"/>
      <c r="C13" s="360"/>
      <c r="D13" s="360"/>
      <c r="E13" s="360"/>
      <c r="F13" s="360"/>
      <c r="G13" s="360"/>
      <c r="H13" s="360"/>
      <c r="I13" s="360"/>
    </row>
    <row r="23" spans="5:10">
      <c r="F23" s="365" t="s">
        <v>451</v>
      </c>
      <c r="G23" s="366"/>
      <c r="H23" s="366"/>
      <c r="I23" s="367"/>
    </row>
    <row r="24" spans="5:10">
      <c r="I24" s="3" t="s">
        <v>21</v>
      </c>
    </row>
    <row r="26" spans="5:10" ht="19.5">
      <c r="F26" s="361" t="s">
        <v>22</v>
      </c>
      <c r="G26" s="362"/>
      <c r="H26" s="363" t="s">
        <v>460</v>
      </c>
      <c r="I26" s="364"/>
      <c r="J26" s="252"/>
    </row>
    <row r="27" spans="5:10">
      <c r="E27" s="4"/>
      <c r="F27" s="4"/>
    </row>
    <row r="28" spans="5:10">
      <c r="E28" s="5"/>
      <c r="F28" s="5" t="s">
        <v>23</v>
      </c>
      <c r="G28" s="355" t="s">
        <v>51</v>
      </c>
      <c r="H28" s="356"/>
      <c r="I28" s="6" t="s">
        <v>24</v>
      </c>
    </row>
    <row r="29" spans="5:10" ht="39.75" customHeight="1">
      <c r="E29" s="7" t="s">
        <v>25</v>
      </c>
      <c r="F29" s="8" t="s">
        <v>212</v>
      </c>
      <c r="G29" s="9" t="s">
        <v>52</v>
      </c>
      <c r="H29" s="9" t="s">
        <v>52</v>
      </c>
      <c r="I29" s="10" t="s">
        <v>461</v>
      </c>
      <c r="J29" s="252"/>
    </row>
    <row r="30" spans="5:10">
      <c r="E30" s="11" t="s">
        <v>26</v>
      </c>
      <c r="F30" s="12">
        <v>43132</v>
      </c>
      <c r="G30" s="13" t="s">
        <v>52</v>
      </c>
      <c r="H30" s="13" t="s">
        <v>52</v>
      </c>
      <c r="I30" s="14">
        <v>43132</v>
      </c>
      <c r="J30" s="252"/>
    </row>
  </sheetData>
  <sheetProtection formatCells="0"/>
  <mergeCells count="6">
    <mergeCell ref="G28:H28"/>
    <mergeCell ref="A3:I3"/>
    <mergeCell ref="A8:I13"/>
    <mergeCell ref="F26:G26"/>
    <mergeCell ref="H26:I26"/>
    <mergeCell ref="F23:I23"/>
  </mergeCells>
  <phoneticPr fontId="3"/>
  <conditionalFormatting sqref="F23">
    <cfRule type="cellIs" dxfId="1"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pageSetUpPr autoPageBreaks="0"/>
  </sheetPr>
  <dimension ref="A2:BS44"/>
  <sheetViews>
    <sheetView showGridLines="0" workbookViewId="0">
      <selection activeCell="A40" sqref="A39:A40"/>
    </sheetView>
  </sheetViews>
  <sheetFormatPr defaultColWidth="2.5" defaultRowHeight="22.5"/>
  <cols>
    <col min="1" max="1" width="2.5" style="85"/>
    <col min="2" max="2" width="2.5" style="140" customWidth="1"/>
    <col min="3" max="3" width="2.5" style="86" customWidth="1"/>
    <col min="4" max="16384" width="2.5" style="85"/>
  </cols>
  <sheetData>
    <row r="2" spans="2:65">
      <c r="B2" s="141" t="s">
        <v>70</v>
      </c>
    </row>
    <row r="4" spans="2:65">
      <c r="C4" s="142" t="s">
        <v>257</v>
      </c>
    </row>
    <row r="5" spans="2:65">
      <c r="D5" s="85" t="s">
        <v>294</v>
      </c>
    </row>
    <row r="7" spans="2:65">
      <c r="C7" s="142" t="s">
        <v>284</v>
      </c>
    </row>
    <row r="8" spans="2:65">
      <c r="C8" s="142"/>
      <c r="D8" s="85" t="s">
        <v>285</v>
      </c>
    </row>
    <row r="10" spans="2:65">
      <c r="D10" s="440" t="s">
        <v>108</v>
      </c>
      <c r="E10" s="440"/>
      <c r="F10" s="440" t="s">
        <v>69</v>
      </c>
      <c r="G10" s="440"/>
      <c r="H10" s="440"/>
      <c r="I10" s="440"/>
      <c r="J10" s="440"/>
      <c r="K10" s="440"/>
      <c r="L10" s="440"/>
      <c r="M10" s="440"/>
      <c r="N10" s="440"/>
      <c r="O10" s="440"/>
      <c r="P10" s="440"/>
      <c r="Q10" s="440"/>
      <c r="R10" s="440"/>
      <c r="S10" s="440"/>
      <c r="T10" s="440"/>
      <c r="U10" s="440"/>
      <c r="V10" s="440"/>
      <c r="W10" s="440"/>
      <c r="X10" s="440"/>
      <c r="Y10" s="440"/>
      <c r="Z10" s="440" t="s">
        <v>68</v>
      </c>
      <c r="AA10" s="440"/>
      <c r="AB10" s="440"/>
      <c r="AC10" s="440"/>
      <c r="AD10" s="440"/>
      <c r="AE10" s="440"/>
      <c r="AF10" s="440"/>
      <c r="AG10" s="440"/>
      <c r="AH10" s="440"/>
      <c r="AI10" s="440"/>
      <c r="AJ10" s="440"/>
      <c r="AK10" s="440"/>
      <c r="AL10" s="440"/>
      <c r="AM10" s="440"/>
      <c r="AN10" s="440"/>
      <c r="AO10" s="440"/>
      <c r="AP10" s="440"/>
      <c r="AQ10" s="440"/>
      <c r="AR10" s="440"/>
      <c r="AS10" s="440"/>
      <c r="AT10" s="440" t="s">
        <v>67</v>
      </c>
      <c r="AU10" s="440"/>
      <c r="AV10" s="440"/>
      <c r="AW10" s="440"/>
      <c r="AX10" s="440"/>
      <c r="AY10" s="440"/>
      <c r="AZ10" s="440"/>
      <c r="BA10" s="440"/>
      <c r="BB10" s="440"/>
      <c r="BC10" s="440"/>
      <c r="BD10" s="440"/>
      <c r="BE10" s="440"/>
      <c r="BF10" s="440"/>
      <c r="BG10" s="440"/>
      <c r="BH10" s="440"/>
      <c r="BI10" s="440"/>
      <c r="BJ10" s="440"/>
      <c r="BK10" s="440"/>
      <c r="BL10" s="440"/>
      <c r="BM10" s="440"/>
    </row>
    <row r="11" spans="2:65" ht="37.5" customHeight="1">
      <c r="D11" s="438">
        <v>1</v>
      </c>
      <c r="E11" s="438"/>
      <c r="F11" s="415" t="s">
        <v>286</v>
      </c>
      <c r="G11" s="415"/>
      <c r="H11" s="415"/>
      <c r="I11" s="415"/>
      <c r="J11" s="415"/>
      <c r="K11" s="415"/>
      <c r="L11" s="415"/>
      <c r="M11" s="415"/>
      <c r="N11" s="415"/>
      <c r="O11" s="415"/>
      <c r="P11" s="415"/>
      <c r="Q11" s="415"/>
      <c r="R11" s="415"/>
      <c r="S11" s="415"/>
      <c r="T11" s="415"/>
      <c r="U11" s="415"/>
      <c r="V11" s="415"/>
      <c r="W11" s="415"/>
      <c r="X11" s="415"/>
      <c r="Y11" s="415"/>
      <c r="Z11" s="415" t="s">
        <v>287</v>
      </c>
      <c r="AA11" s="415"/>
      <c r="AB11" s="415"/>
      <c r="AC11" s="415"/>
      <c r="AD11" s="415"/>
      <c r="AE11" s="415"/>
      <c r="AF11" s="415"/>
      <c r="AG11" s="415"/>
      <c r="AH11" s="415"/>
      <c r="AI11" s="415"/>
      <c r="AJ11" s="415"/>
      <c r="AK11" s="415"/>
      <c r="AL11" s="415"/>
      <c r="AM11" s="415"/>
      <c r="AN11" s="415"/>
      <c r="AO11" s="415"/>
      <c r="AP11" s="415"/>
      <c r="AQ11" s="415"/>
      <c r="AR11" s="415"/>
      <c r="AS11" s="415"/>
      <c r="AT11" s="415" t="s">
        <v>288</v>
      </c>
      <c r="AU11" s="415"/>
      <c r="AV11" s="415"/>
      <c r="AW11" s="415"/>
      <c r="AX11" s="415"/>
      <c r="AY11" s="415"/>
      <c r="AZ11" s="415"/>
      <c r="BA11" s="415"/>
      <c r="BB11" s="415"/>
      <c r="BC11" s="415"/>
      <c r="BD11" s="415"/>
      <c r="BE11" s="415"/>
      <c r="BF11" s="415"/>
      <c r="BG11" s="415"/>
      <c r="BH11" s="415"/>
      <c r="BI11" s="415"/>
      <c r="BJ11" s="415"/>
      <c r="BK11" s="415"/>
      <c r="BL11" s="415"/>
      <c r="BM11" s="415"/>
    </row>
    <row r="12" spans="2:65" ht="39" customHeight="1">
      <c r="D12" s="438">
        <v>2</v>
      </c>
      <c r="E12" s="438"/>
      <c r="F12" s="415" t="s">
        <v>289</v>
      </c>
      <c r="G12" s="415"/>
      <c r="H12" s="415"/>
      <c r="I12" s="415"/>
      <c r="J12" s="415"/>
      <c r="K12" s="415"/>
      <c r="L12" s="415"/>
      <c r="M12" s="415"/>
      <c r="N12" s="415"/>
      <c r="O12" s="415"/>
      <c r="P12" s="415"/>
      <c r="Q12" s="415"/>
      <c r="R12" s="415"/>
      <c r="S12" s="415"/>
      <c r="T12" s="415"/>
      <c r="U12" s="415"/>
      <c r="V12" s="415"/>
      <c r="W12" s="415"/>
      <c r="X12" s="415"/>
      <c r="Y12" s="415"/>
      <c r="Z12" s="415" t="s">
        <v>287</v>
      </c>
      <c r="AA12" s="415"/>
      <c r="AB12" s="415"/>
      <c r="AC12" s="415"/>
      <c r="AD12" s="415"/>
      <c r="AE12" s="415"/>
      <c r="AF12" s="415"/>
      <c r="AG12" s="415"/>
      <c r="AH12" s="415"/>
      <c r="AI12" s="415"/>
      <c r="AJ12" s="415"/>
      <c r="AK12" s="415"/>
      <c r="AL12" s="415"/>
      <c r="AM12" s="415"/>
      <c r="AN12" s="415"/>
      <c r="AO12" s="415"/>
      <c r="AP12" s="415"/>
      <c r="AQ12" s="415"/>
      <c r="AR12" s="415"/>
      <c r="AS12" s="415"/>
      <c r="AT12" s="415" t="s">
        <v>288</v>
      </c>
      <c r="AU12" s="415"/>
      <c r="AV12" s="415"/>
      <c r="AW12" s="415"/>
      <c r="AX12" s="415"/>
      <c r="AY12" s="415"/>
      <c r="AZ12" s="415"/>
      <c r="BA12" s="415"/>
      <c r="BB12" s="415"/>
      <c r="BC12" s="415"/>
      <c r="BD12" s="415"/>
      <c r="BE12" s="415"/>
      <c r="BF12" s="415"/>
      <c r="BG12" s="415"/>
      <c r="BH12" s="415"/>
      <c r="BI12" s="415"/>
      <c r="BJ12" s="415"/>
      <c r="BK12" s="415"/>
      <c r="BL12" s="415"/>
      <c r="BM12" s="415"/>
    </row>
    <row r="13" spans="2:65" ht="39" customHeight="1">
      <c r="D13" s="438">
        <v>3</v>
      </c>
      <c r="E13" s="438"/>
      <c r="F13" s="415" t="s">
        <v>375</v>
      </c>
      <c r="G13" s="415"/>
      <c r="H13" s="415"/>
      <c r="I13" s="415"/>
      <c r="J13" s="415"/>
      <c r="K13" s="415"/>
      <c r="L13" s="415"/>
      <c r="M13" s="415"/>
      <c r="N13" s="415"/>
      <c r="O13" s="415"/>
      <c r="P13" s="415"/>
      <c r="Q13" s="415"/>
      <c r="R13" s="415"/>
      <c r="S13" s="415"/>
      <c r="T13" s="415"/>
      <c r="U13" s="415"/>
      <c r="V13" s="415"/>
      <c r="W13" s="415"/>
      <c r="X13" s="415"/>
      <c r="Y13" s="415"/>
      <c r="Z13" s="415" t="s">
        <v>376</v>
      </c>
      <c r="AA13" s="415"/>
      <c r="AB13" s="415"/>
      <c r="AC13" s="415"/>
      <c r="AD13" s="415"/>
      <c r="AE13" s="415"/>
      <c r="AF13" s="415"/>
      <c r="AG13" s="415"/>
      <c r="AH13" s="415"/>
      <c r="AI13" s="415"/>
      <c r="AJ13" s="415"/>
      <c r="AK13" s="415"/>
      <c r="AL13" s="415"/>
      <c r="AM13" s="415"/>
      <c r="AN13" s="415"/>
      <c r="AO13" s="415"/>
      <c r="AP13" s="415"/>
      <c r="AQ13" s="415"/>
      <c r="AR13" s="415"/>
      <c r="AS13" s="415"/>
      <c r="AT13" s="415" t="s">
        <v>377</v>
      </c>
      <c r="AU13" s="415"/>
      <c r="AV13" s="415"/>
      <c r="AW13" s="415"/>
      <c r="AX13" s="415"/>
      <c r="AY13" s="415"/>
      <c r="AZ13" s="415"/>
      <c r="BA13" s="415"/>
      <c r="BB13" s="415"/>
      <c r="BC13" s="415"/>
      <c r="BD13" s="415"/>
      <c r="BE13" s="415"/>
      <c r="BF13" s="415"/>
      <c r="BG13" s="415"/>
      <c r="BH13" s="415"/>
      <c r="BI13" s="415"/>
      <c r="BJ13" s="415"/>
      <c r="BK13" s="415"/>
      <c r="BL13" s="415"/>
      <c r="BM13" s="415"/>
    </row>
    <row r="14" spans="2:65" ht="39" customHeight="1">
      <c r="D14" s="438">
        <v>4</v>
      </c>
      <c r="E14" s="438"/>
      <c r="F14" s="415" t="s">
        <v>378</v>
      </c>
      <c r="G14" s="415"/>
      <c r="H14" s="415"/>
      <c r="I14" s="415"/>
      <c r="J14" s="415"/>
      <c r="K14" s="415"/>
      <c r="L14" s="415"/>
      <c r="M14" s="415"/>
      <c r="N14" s="415"/>
      <c r="O14" s="415"/>
      <c r="P14" s="415"/>
      <c r="Q14" s="415"/>
      <c r="R14" s="415"/>
      <c r="S14" s="415"/>
      <c r="T14" s="415"/>
      <c r="U14" s="415"/>
      <c r="V14" s="415"/>
      <c r="W14" s="415"/>
      <c r="X14" s="415"/>
      <c r="Y14" s="415"/>
      <c r="Z14" s="415" t="s">
        <v>379</v>
      </c>
      <c r="AA14" s="415"/>
      <c r="AB14" s="415"/>
      <c r="AC14" s="415"/>
      <c r="AD14" s="415"/>
      <c r="AE14" s="415"/>
      <c r="AF14" s="415"/>
      <c r="AG14" s="415"/>
      <c r="AH14" s="415"/>
      <c r="AI14" s="415"/>
      <c r="AJ14" s="415"/>
      <c r="AK14" s="415"/>
      <c r="AL14" s="415"/>
      <c r="AM14" s="415"/>
      <c r="AN14" s="415"/>
      <c r="AO14" s="415"/>
      <c r="AP14" s="415"/>
      <c r="AQ14" s="415"/>
      <c r="AR14" s="415"/>
      <c r="AS14" s="415"/>
      <c r="AT14" s="415" t="s">
        <v>377</v>
      </c>
      <c r="AU14" s="415"/>
      <c r="AV14" s="415"/>
      <c r="AW14" s="415"/>
      <c r="AX14" s="415"/>
      <c r="AY14" s="415"/>
      <c r="AZ14" s="415"/>
      <c r="BA14" s="415"/>
      <c r="BB14" s="415"/>
      <c r="BC14" s="415"/>
      <c r="BD14" s="415"/>
      <c r="BE14" s="415"/>
      <c r="BF14" s="415"/>
      <c r="BG14" s="415"/>
      <c r="BH14" s="415"/>
      <c r="BI14" s="415"/>
      <c r="BJ14" s="415"/>
      <c r="BK14" s="415"/>
      <c r="BL14" s="415"/>
      <c r="BM14" s="415"/>
    </row>
    <row r="15" spans="2:65" ht="39" customHeight="1">
      <c r="D15" s="438">
        <v>5</v>
      </c>
      <c r="E15" s="438"/>
      <c r="F15" s="415" t="s">
        <v>380</v>
      </c>
      <c r="G15" s="415"/>
      <c r="H15" s="415"/>
      <c r="I15" s="415"/>
      <c r="J15" s="415"/>
      <c r="K15" s="415"/>
      <c r="L15" s="415"/>
      <c r="M15" s="415"/>
      <c r="N15" s="415"/>
      <c r="O15" s="415"/>
      <c r="P15" s="415"/>
      <c r="Q15" s="415"/>
      <c r="R15" s="415"/>
      <c r="S15" s="415"/>
      <c r="T15" s="415"/>
      <c r="U15" s="415"/>
      <c r="V15" s="415"/>
      <c r="W15" s="415"/>
      <c r="X15" s="415"/>
      <c r="Y15" s="415"/>
      <c r="Z15" s="415" t="s">
        <v>381</v>
      </c>
      <c r="AA15" s="415"/>
      <c r="AB15" s="415"/>
      <c r="AC15" s="415"/>
      <c r="AD15" s="415"/>
      <c r="AE15" s="415"/>
      <c r="AF15" s="415"/>
      <c r="AG15" s="415"/>
      <c r="AH15" s="415"/>
      <c r="AI15" s="415"/>
      <c r="AJ15" s="415"/>
      <c r="AK15" s="415"/>
      <c r="AL15" s="415"/>
      <c r="AM15" s="415"/>
      <c r="AN15" s="415"/>
      <c r="AO15" s="415"/>
      <c r="AP15" s="415"/>
      <c r="AQ15" s="415"/>
      <c r="AR15" s="415"/>
      <c r="AS15" s="415"/>
      <c r="AT15" s="415" t="s">
        <v>382</v>
      </c>
      <c r="AU15" s="415"/>
      <c r="AV15" s="415"/>
      <c r="AW15" s="415"/>
      <c r="AX15" s="415"/>
      <c r="AY15" s="415"/>
      <c r="AZ15" s="415"/>
      <c r="BA15" s="415"/>
      <c r="BB15" s="415"/>
      <c r="BC15" s="415"/>
      <c r="BD15" s="415"/>
      <c r="BE15" s="415"/>
      <c r="BF15" s="415"/>
      <c r="BG15" s="415"/>
      <c r="BH15" s="415"/>
      <c r="BI15" s="415"/>
      <c r="BJ15" s="415"/>
      <c r="BK15" s="415"/>
      <c r="BL15" s="415"/>
      <c r="BM15" s="415"/>
    </row>
    <row r="16" spans="2:65" ht="39" customHeight="1">
      <c r="D16" s="438">
        <v>6</v>
      </c>
      <c r="E16" s="438"/>
      <c r="F16" s="415" t="s">
        <v>383</v>
      </c>
      <c r="G16" s="415"/>
      <c r="H16" s="415"/>
      <c r="I16" s="415"/>
      <c r="J16" s="415"/>
      <c r="K16" s="415"/>
      <c r="L16" s="415"/>
      <c r="M16" s="415"/>
      <c r="N16" s="415"/>
      <c r="O16" s="415"/>
      <c r="P16" s="415"/>
      <c r="Q16" s="415"/>
      <c r="R16" s="415"/>
      <c r="S16" s="415"/>
      <c r="T16" s="415"/>
      <c r="U16" s="415"/>
      <c r="V16" s="415"/>
      <c r="W16" s="415"/>
      <c r="X16" s="415"/>
      <c r="Y16" s="415"/>
      <c r="Z16" s="415" t="s">
        <v>384</v>
      </c>
      <c r="AA16" s="415"/>
      <c r="AB16" s="415"/>
      <c r="AC16" s="415"/>
      <c r="AD16" s="415"/>
      <c r="AE16" s="415"/>
      <c r="AF16" s="415"/>
      <c r="AG16" s="415"/>
      <c r="AH16" s="415"/>
      <c r="AI16" s="415"/>
      <c r="AJ16" s="415"/>
      <c r="AK16" s="415"/>
      <c r="AL16" s="415"/>
      <c r="AM16" s="415"/>
      <c r="AN16" s="415"/>
      <c r="AO16" s="415"/>
      <c r="AP16" s="415"/>
      <c r="AQ16" s="415"/>
      <c r="AR16" s="415"/>
      <c r="AS16" s="415"/>
      <c r="AT16" s="415" t="s">
        <v>290</v>
      </c>
      <c r="AU16" s="415"/>
      <c r="AV16" s="415"/>
      <c r="AW16" s="415"/>
      <c r="AX16" s="415"/>
      <c r="AY16" s="415"/>
      <c r="AZ16" s="415"/>
      <c r="BA16" s="415"/>
      <c r="BB16" s="415"/>
      <c r="BC16" s="415"/>
      <c r="BD16" s="415"/>
      <c r="BE16" s="415"/>
      <c r="BF16" s="415"/>
      <c r="BG16" s="415"/>
      <c r="BH16" s="415"/>
      <c r="BI16" s="415"/>
      <c r="BJ16" s="415"/>
      <c r="BK16" s="415"/>
      <c r="BL16" s="415"/>
      <c r="BM16" s="415"/>
    </row>
    <row r="17" spans="1:65" ht="39" customHeight="1">
      <c r="D17" s="438">
        <v>7</v>
      </c>
      <c r="E17" s="438"/>
      <c r="F17" s="415" t="s">
        <v>386</v>
      </c>
      <c r="G17" s="415"/>
      <c r="H17" s="415"/>
      <c r="I17" s="415"/>
      <c r="J17" s="415"/>
      <c r="K17" s="415"/>
      <c r="L17" s="415"/>
      <c r="M17" s="415"/>
      <c r="N17" s="415"/>
      <c r="O17" s="415"/>
      <c r="P17" s="415"/>
      <c r="Q17" s="415"/>
      <c r="R17" s="415"/>
      <c r="S17" s="415"/>
      <c r="T17" s="415"/>
      <c r="U17" s="415"/>
      <c r="V17" s="415"/>
      <c r="W17" s="415"/>
      <c r="X17" s="415"/>
      <c r="Y17" s="415"/>
      <c r="Z17" s="415" t="s">
        <v>385</v>
      </c>
      <c r="AA17" s="415"/>
      <c r="AB17" s="415"/>
      <c r="AC17" s="415"/>
      <c r="AD17" s="415"/>
      <c r="AE17" s="415"/>
      <c r="AF17" s="415"/>
      <c r="AG17" s="415"/>
      <c r="AH17" s="415"/>
      <c r="AI17" s="415"/>
      <c r="AJ17" s="415"/>
      <c r="AK17" s="415"/>
      <c r="AL17" s="415"/>
      <c r="AM17" s="415"/>
      <c r="AN17" s="415"/>
      <c r="AO17" s="415"/>
      <c r="AP17" s="415"/>
      <c r="AQ17" s="415"/>
      <c r="AR17" s="415"/>
      <c r="AS17" s="415"/>
      <c r="AT17" s="415" t="s">
        <v>295</v>
      </c>
      <c r="AU17" s="415"/>
      <c r="AV17" s="415"/>
      <c r="AW17" s="415"/>
      <c r="AX17" s="415"/>
      <c r="AY17" s="415"/>
      <c r="AZ17" s="415"/>
      <c r="BA17" s="415"/>
      <c r="BB17" s="415"/>
      <c r="BC17" s="415"/>
      <c r="BD17" s="415"/>
      <c r="BE17" s="415"/>
      <c r="BF17" s="415"/>
      <c r="BG17" s="415"/>
      <c r="BH17" s="415"/>
      <c r="BI17" s="415"/>
      <c r="BJ17" s="415"/>
      <c r="BK17" s="415"/>
      <c r="BL17" s="415"/>
      <c r="BM17" s="415"/>
    </row>
    <row r="18" spans="1:65" ht="39" customHeight="1">
      <c r="A18" s="308"/>
      <c r="D18" s="438">
        <v>8</v>
      </c>
      <c r="E18" s="438"/>
      <c r="F18" s="415" t="s">
        <v>841</v>
      </c>
      <c r="G18" s="415"/>
      <c r="H18" s="415"/>
      <c r="I18" s="415"/>
      <c r="J18" s="415"/>
      <c r="K18" s="415"/>
      <c r="L18" s="415"/>
      <c r="M18" s="415"/>
      <c r="N18" s="415"/>
      <c r="O18" s="415"/>
      <c r="P18" s="415"/>
      <c r="Q18" s="415"/>
      <c r="R18" s="415"/>
      <c r="S18" s="415"/>
      <c r="T18" s="415"/>
      <c r="U18" s="415"/>
      <c r="V18" s="415"/>
      <c r="W18" s="415"/>
      <c r="X18" s="415"/>
      <c r="Y18" s="415"/>
      <c r="Z18" s="415" t="s">
        <v>842</v>
      </c>
      <c r="AA18" s="415"/>
      <c r="AB18" s="415"/>
      <c r="AC18" s="415"/>
      <c r="AD18" s="415"/>
      <c r="AE18" s="415"/>
      <c r="AF18" s="415"/>
      <c r="AG18" s="415"/>
      <c r="AH18" s="415"/>
      <c r="AI18" s="415"/>
      <c r="AJ18" s="415"/>
      <c r="AK18" s="415"/>
      <c r="AL18" s="415"/>
      <c r="AM18" s="415"/>
      <c r="AN18" s="415"/>
      <c r="AO18" s="415"/>
      <c r="AP18" s="415"/>
      <c r="AQ18" s="415"/>
      <c r="AR18" s="415"/>
      <c r="AS18" s="415"/>
      <c r="AT18" s="415" t="s">
        <v>843</v>
      </c>
      <c r="AU18" s="415"/>
      <c r="AV18" s="415"/>
      <c r="AW18" s="415"/>
      <c r="AX18" s="415"/>
      <c r="AY18" s="415"/>
      <c r="AZ18" s="415"/>
      <c r="BA18" s="415"/>
      <c r="BB18" s="415"/>
      <c r="BC18" s="415"/>
      <c r="BD18" s="415"/>
      <c r="BE18" s="415"/>
      <c r="BF18" s="415"/>
      <c r="BG18" s="415"/>
      <c r="BH18" s="415"/>
      <c r="BI18" s="415"/>
      <c r="BJ18" s="415"/>
      <c r="BK18" s="415"/>
      <c r="BL18" s="415"/>
      <c r="BM18" s="415"/>
    </row>
    <row r="19" spans="1:65" ht="39" customHeight="1">
      <c r="D19" s="438">
        <v>9</v>
      </c>
      <c r="E19" s="438"/>
      <c r="F19" s="415" t="s">
        <v>387</v>
      </c>
      <c r="G19" s="415"/>
      <c r="H19" s="415"/>
      <c r="I19" s="415"/>
      <c r="J19" s="415"/>
      <c r="K19" s="415"/>
      <c r="L19" s="415"/>
      <c r="M19" s="415"/>
      <c r="N19" s="415"/>
      <c r="O19" s="415"/>
      <c r="P19" s="415"/>
      <c r="Q19" s="415"/>
      <c r="R19" s="415"/>
      <c r="S19" s="415"/>
      <c r="T19" s="415"/>
      <c r="U19" s="415"/>
      <c r="V19" s="415"/>
      <c r="W19" s="415"/>
      <c r="X19" s="415"/>
      <c r="Y19" s="415"/>
      <c r="Z19" s="415" t="s">
        <v>388</v>
      </c>
      <c r="AA19" s="415"/>
      <c r="AB19" s="415"/>
      <c r="AC19" s="415"/>
      <c r="AD19" s="415"/>
      <c r="AE19" s="415"/>
      <c r="AF19" s="415"/>
      <c r="AG19" s="415"/>
      <c r="AH19" s="415"/>
      <c r="AI19" s="415"/>
      <c r="AJ19" s="415"/>
      <c r="AK19" s="415"/>
      <c r="AL19" s="415"/>
      <c r="AM19" s="415"/>
      <c r="AN19" s="415"/>
      <c r="AO19" s="415"/>
      <c r="AP19" s="415"/>
      <c r="AQ19" s="415"/>
      <c r="AR19" s="415"/>
      <c r="AS19" s="415"/>
      <c r="AT19" s="415" t="s">
        <v>391</v>
      </c>
      <c r="AU19" s="415"/>
      <c r="AV19" s="415"/>
      <c r="AW19" s="415"/>
      <c r="AX19" s="415"/>
      <c r="AY19" s="415"/>
      <c r="AZ19" s="415"/>
      <c r="BA19" s="415"/>
      <c r="BB19" s="415"/>
      <c r="BC19" s="415"/>
      <c r="BD19" s="415"/>
      <c r="BE19" s="415"/>
      <c r="BF19" s="415"/>
      <c r="BG19" s="415"/>
      <c r="BH19" s="415"/>
      <c r="BI19" s="415"/>
      <c r="BJ19" s="415"/>
      <c r="BK19" s="415"/>
      <c r="BL19" s="415"/>
      <c r="BM19" s="415"/>
    </row>
    <row r="20" spans="1:65" ht="39" customHeight="1">
      <c r="D20" s="438">
        <v>10</v>
      </c>
      <c r="E20" s="438"/>
      <c r="F20" s="415" t="s">
        <v>389</v>
      </c>
      <c r="G20" s="415"/>
      <c r="H20" s="415"/>
      <c r="I20" s="415"/>
      <c r="J20" s="415"/>
      <c r="K20" s="415"/>
      <c r="L20" s="415"/>
      <c r="M20" s="415"/>
      <c r="N20" s="415"/>
      <c r="O20" s="415"/>
      <c r="P20" s="415"/>
      <c r="Q20" s="415"/>
      <c r="R20" s="415"/>
      <c r="S20" s="415"/>
      <c r="T20" s="415"/>
      <c r="U20" s="415"/>
      <c r="V20" s="415"/>
      <c r="W20" s="415"/>
      <c r="X20" s="415"/>
      <c r="Y20" s="415"/>
      <c r="Z20" s="415" t="s">
        <v>390</v>
      </c>
      <c r="AA20" s="415"/>
      <c r="AB20" s="415"/>
      <c r="AC20" s="415"/>
      <c r="AD20" s="415"/>
      <c r="AE20" s="415"/>
      <c r="AF20" s="415"/>
      <c r="AG20" s="415"/>
      <c r="AH20" s="415"/>
      <c r="AI20" s="415"/>
      <c r="AJ20" s="415"/>
      <c r="AK20" s="415"/>
      <c r="AL20" s="415"/>
      <c r="AM20" s="415"/>
      <c r="AN20" s="415"/>
      <c r="AO20" s="415"/>
      <c r="AP20" s="415"/>
      <c r="AQ20" s="415"/>
      <c r="AR20" s="415"/>
      <c r="AS20" s="415"/>
      <c r="AT20" s="415" t="s">
        <v>392</v>
      </c>
      <c r="AU20" s="415"/>
      <c r="AV20" s="415"/>
      <c r="AW20" s="415"/>
      <c r="AX20" s="415"/>
      <c r="AY20" s="415"/>
      <c r="AZ20" s="415"/>
      <c r="BA20" s="415"/>
      <c r="BB20" s="415"/>
      <c r="BC20" s="415"/>
      <c r="BD20" s="415"/>
      <c r="BE20" s="415"/>
      <c r="BF20" s="415"/>
      <c r="BG20" s="415"/>
      <c r="BH20" s="415"/>
      <c r="BI20" s="415"/>
      <c r="BJ20" s="415"/>
      <c r="BK20" s="415"/>
      <c r="BL20" s="415"/>
      <c r="BM20" s="415"/>
    </row>
    <row r="21" spans="1:65" ht="39" customHeight="1">
      <c r="D21" s="438">
        <v>11</v>
      </c>
      <c r="E21" s="438"/>
      <c r="F21" s="415" t="s">
        <v>393</v>
      </c>
      <c r="G21" s="415"/>
      <c r="H21" s="415"/>
      <c r="I21" s="415"/>
      <c r="J21" s="415"/>
      <c r="K21" s="415"/>
      <c r="L21" s="415"/>
      <c r="M21" s="415"/>
      <c r="N21" s="415"/>
      <c r="O21" s="415"/>
      <c r="P21" s="415"/>
      <c r="Q21" s="415"/>
      <c r="R21" s="415"/>
      <c r="S21" s="415"/>
      <c r="T21" s="415"/>
      <c r="U21" s="415"/>
      <c r="V21" s="415"/>
      <c r="W21" s="415"/>
      <c r="X21" s="415"/>
      <c r="Y21" s="415"/>
      <c r="Z21" s="415" t="s">
        <v>394</v>
      </c>
      <c r="AA21" s="415"/>
      <c r="AB21" s="415"/>
      <c r="AC21" s="415"/>
      <c r="AD21" s="415"/>
      <c r="AE21" s="415"/>
      <c r="AF21" s="415"/>
      <c r="AG21" s="415"/>
      <c r="AH21" s="415"/>
      <c r="AI21" s="415"/>
      <c r="AJ21" s="415"/>
      <c r="AK21" s="415"/>
      <c r="AL21" s="415"/>
      <c r="AM21" s="415"/>
      <c r="AN21" s="415"/>
      <c r="AO21" s="415"/>
      <c r="AP21" s="415"/>
      <c r="AQ21" s="415"/>
      <c r="AR21" s="415"/>
      <c r="AS21" s="415"/>
      <c r="AT21" s="415" t="s">
        <v>395</v>
      </c>
      <c r="AU21" s="415"/>
      <c r="AV21" s="415"/>
      <c r="AW21" s="415"/>
      <c r="AX21" s="415"/>
      <c r="AY21" s="415"/>
      <c r="AZ21" s="415"/>
      <c r="BA21" s="415"/>
      <c r="BB21" s="415"/>
      <c r="BC21" s="415"/>
      <c r="BD21" s="415"/>
      <c r="BE21" s="415"/>
      <c r="BF21" s="415"/>
      <c r="BG21" s="415"/>
      <c r="BH21" s="415"/>
      <c r="BI21" s="415"/>
      <c r="BJ21" s="415"/>
      <c r="BK21" s="415"/>
      <c r="BL21" s="415"/>
      <c r="BM21" s="415"/>
    </row>
    <row r="22" spans="1:65" ht="39" customHeight="1">
      <c r="A22" s="308"/>
      <c r="D22" s="438">
        <v>12</v>
      </c>
      <c r="E22" s="438"/>
      <c r="F22" s="415" t="s">
        <v>844</v>
      </c>
      <c r="G22" s="415"/>
      <c r="H22" s="415"/>
      <c r="I22" s="415"/>
      <c r="J22" s="415"/>
      <c r="K22" s="415"/>
      <c r="L22" s="415"/>
      <c r="M22" s="415"/>
      <c r="N22" s="415"/>
      <c r="O22" s="415"/>
      <c r="P22" s="415"/>
      <c r="Q22" s="415"/>
      <c r="R22" s="415"/>
      <c r="S22" s="415"/>
      <c r="T22" s="415"/>
      <c r="U22" s="415"/>
      <c r="V22" s="415"/>
      <c r="W22" s="415"/>
      <c r="X22" s="415"/>
      <c r="Y22" s="415"/>
      <c r="Z22" s="415" t="s">
        <v>845</v>
      </c>
      <c r="AA22" s="415"/>
      <c r="AB22" s="415"/>
      <c r="AC22" s="415"/>
      <c r="AD22" s="415"/>
      <c r="AE22" s="415"/>
      <c r="AF22" s="415"/>
      <c r="AG22" s="415"/>
      <c r="AH22" s="415"/>
      <c r="AI22" s="415"/>
      <c r="AJ22" s="415"/>
      <c r="AK22" s="415"/>
      <c r="AL22" s="415"/>
      <c r="AM22" s="415"/>
      <c r="AN22" s="415"/>
      <c r="AO22" s="415"/>
      <c r="AP22" s="415"/>
      <c r="AQ22" s="415"/>
      <c r="AR22" s="415"/>
      <c r="AS22" s="415"/>
      <c r="AT22" s="415" t="s">
        <v>846</v>
      </c>
      <c r="AU22" s="415"/>
      <c r="AV22" s="415"/>
      <c r="AW22" s="415"/>
      <c r="AX22" s="415"/>
      <c r="AY22" s="415"/>
      <c r="AZ22" s="415"/>
      <c r="BA22" s="415"/>
      <c r="BB22" s="415"/>
      <c r="BC22" s="415"/>
      <c r="BD22" s="415"/>
      <c r="BE22" s="415"/>
      <c r="BF22" s="415"/>
      <c r="BG22" s="415"/>
      <c r="BH22" s="415"/>
      <c r="BI22" s="415"/>
      <c r="BJ22" s="415"/>
      <c r="BK22" s="415"/>
      <c r="BL22" s="415"/>
      <c r="BM22" s="415"/>
    </row>
    <row r="23" spans="1:65" ht="39" customHeight="1">
      <c r="A23" s="308"/>
      <c r="D23" s="438">
        <v>13</v>
      </c>
      <c r="E23" s="438"/>
      <c r="F23" s="415" t="s">
        <v>847</v>
      </c>
      <c r="G23" s="415"/>
      <c r="H23" s="415"/>
      <c r="I23" s="415"/>
      <c r="J23" s="415"/>
      <c r="K23" s="415"/>
      <c r="L23" s="415"/>
      <c r="M23" s="415"/>
      <c r="N23" s="415"/>
      <c r="O23" s="415"/>
      <c r="P23" s="415"/>
      <c r="Q23" s="415"/>
      <c r="R23" s="415"/>
      <c r="S23" s="415"/>
      <c r="T23" s="415"/>
      <c r="U23" s="415"/>
      <c r="V23" s="415"/>
      <c r="W23" s="415"/>
      <c r="X23" s="415"/>
      <c r="Y23" s="415"/>
      <c r="Z23" s="415" t="s">
        <v>848</v>
      </c>
      <c r="AA23" s="415"/>
      <c r="AB23" s="415"/>
      <c r="AC23" s="415"/>
      <c r="AD23" s="415"/>
      <c r="AE23" s="415"/>
      <c r="AF23" s="415"/>
      <c r="AG23" s="415"/>
      <c r="AH23" s="415"/>
      <c r="AI23" s="415"/>
      <c r="AJ23" s="415"/>
      <c r="AK23" s="415"/>
      <c r="AL23" s="415"/>
      <c r="AM23" s="415"/>
      <c r="AN23" s="415"/>
      <c r="AO23" s="415"/>
      <c r="AP23" s="415"/>
      <c r="AQ23" s="415"/>
      <c r="AR23" s="415"/>
      <c r="AS23" s="415"/>
      <c r="AT23" s="415" t="s">
        <v>849</v>
      </c>
      <c r="AU23" s="415"/>
      <c r="AV23" s="415"/>
      <c r="AW23" s="415"/>
      <c r="AX23" s="415"/>
      <c r="AY23" s="415"/>
      <c r="AZ23" s="415"/>
      <c r="BA23" s="415"/>
      <c r="BB23" s="415"/>
      <c r="BC23" s="415"/>
      <c r="BD23" s="415"/>
      <c r="BE23" s="415"/>
      <c r="BF23" s="415"/>
      <c r="BG23" s="415"/>
      <c r="BH23" s="415"/>
      <c r="BI23" s="415"/>
      <c r="BJ23" s="415"/>
      <c r="BK23" s="415"/>
      <c r="BL23" s="415"/>
      <c r="BM23" s="415"/>
    </row>
    <row r="24" spans="1:65" ht="39" customHeight="1">
      <c r="D24" s="438">
        <v>14</v>
      </c>
      <c r="E24" s="438"/>
      <c r="F24" s="415" t="s">
        <v>396</v>
      </c>
      <c r="G24" s="415"/>
      <c r="H24" s="415"/>
      <c r="I24" s="415"/>
      <c r="J24" s="415"/>
      <c r="K24" s="415"/>
      <c r="L24" s="415"/>
      <c r="M24" s="415"/>
      <c r="N24" s="415"/>
      <c r="O24" s="415"/>
      <c r="P24" s="415"/>
      <c r="Q24" s="415"/>
      <c r="R24" s="415"/>
      <c r="S24" s="415"/>
      <c r="T24" s="415"/>
      <c r="U24" s="415"/>
      <c r="V24" s="415"/>
      <c r="W24" s="415"/>
      <c r="X24" s="415"/>
      <c r="Y24" s="415"/>
      <c r="Z24" s="415" t="s">
        <v>397</v>
      </c>
      <c r="AA24" s="415"/>
      <c r="AB24" s="415"/>
      <c r="AC24" s="415"/>
      <c r="AD24" s="415"/>
      <c r="AE24" s="415"/>
      <c r="AF24" s="415"/>
      <c r="AG24" s="415"/>
      <c r="AH24" s="415"/>
      <c r="AI24" s="415"/>
      <c r="AJ24" s="415"/>
      <c r="AK24" s="415"/>
      <c r="AL24" s="415"/>
      <c r="AM24" s="415"/>
      <c r="AN24" s="415"/>
      <c r="AO24" s="415"/>
      <c r="AP24" s="415"/>
      <c r="AQ24" s="415"/>
      <c r="AR24" s="415"/>
      <c r="AS24" s="415"/>
      <c r="AT24" s="415" t="s">
        <v>398</v>
      </c>
      <c r="AU24" s="415"/>
      <c r="AV24" s="415"/>
      <c r="AW24" s="415"/>
      <c r="AX24" s="415"/>
      <c r="AY24" s="415"/>
      <c r="AZ24" s="415"/>
      <c r="BA24" s="415"/>
      <c r="BB24" s="415"/>
      <c r="BC24" s="415"/>
      <c r="BD24" s="415"/>
      <c r="BE24" s="415"/>
      <c r="BF24" s="415"/>
      <c r="BG24" s="415"/>
      <c r="BH24" s="415"/>
      <c r="BI24" s="415"/>
      <c r="BJ24" s="415"/>
      <c r="BK24" s="415"/>
      <c r="BL24" s="415"/>
      <c r="BM24" s="415"/>
    </row>
    <row r="25" spans="1:65" ht="39" customHeight="1">
      <c r="D25" s="438">
        <v>15</v>
      </c>
      <c r="E25" s="438"/>
      <c r="F25" s="415" t="s">
        <v>399</v>
      </c>
      <c r="G25" s="415"/>
      <c r="H25" s="415"/>
      <c r="I25" s="415"/>
      <c r="J25" s="415"/>
      <c r="K25" s="415"/>
      <c r="L25" s="415"/>
      <c r="M25" s="415"/>
      <c r="N25" s="415"/>
      <c r="O25" s="415"/>
      <c r="P25" s="415"/>
      <c r="Q25" s="415"/>
      <c r="R25" s="415"/>
      <c r="S25" s="415"/>
      <c r="T25" s="415"/>
      <c r="U25" s="415"/>
      <c r="V25" s="415"/>
      <c r="W25" s="415"/>
      <c r="X25" s="415"/>
      <c r="Y25" s="415"/>
      <c r="Z25" s="415" t="s">
        <v>400</v>
      </c>
      <c r="AA25" s="415"/>
      <c r="AB25" s="415"/>
      <c r="AC25" s="415"/>
      <c r="AD25" s="415"/>
      <c r="AE25" s="415"/>
      <c r="AF25" s="415"/>
      <c r="AG25" s="415"/>
      <c r="AH25" s="415"/>
      <c r="AI25" s="415"/>
      <c r="AJ25" s="415"/>
      <c r="AK25" s="415"/>
      <c r="AL25" s="415"/>
      <c r="AM25" s="415"/>
      <c r="AN25" s="415"/>
      <c r="AO25" s="415"/>
      <c r="AP25" s="415"/>
      <c r="AQ25" s="415"/>
      <c r="AR25" s="415"/>
      <c r="AS25" s="415"/>
      <c r="AT25" s="415" t="s">
        <v>401</v>
      </c>
      <c r="AU25" s="415"/>
      <c r="AV25" s="415"/>
      <c r="AW25" s="415"/>
      <c r="AX25" s="415"/>
      <c r="AY25" s="415"/>
      <c r="AZ25" s="415"/>
      <c r="BA25" s="415"/>
      <c r="BB25" s="415"/>
      <c r="BC25" s="415"/>
      <c r="BD25" s="415"/>
      <c r="BE25" s="415"/>
      <c r="BF25" s="415"/>
      <c r="BG25" s="415"/>
      <c r="BH25" s="415"/>
      <c r="BI25" s="415"/>
      <c r="BJ25" s="415"/>
      <c r="BK25" s="415"/>
      <c r="BL25" s="415"/>
      <c r="BM25" s="415"/>
    </row>
    <row r="26" spans="1:65" ht="38.25" customHeight="1">
      <c r="D26" s="438">
        <v>16</v>
      </c>
      <c r="E26" s="438"/>
      <c r="F26" s="415" t="s">
        <v>297</v>
      </c>
      <c r="G26" s="415"/>
      <c r="H26" s="415"/>
      <c r="I26" s="415"/>
      <c r="J26" s="415"/>
      <c r="K26" s="415"/>
      <c r="L26" s="415"/>
      <c r="M26" s="415"/>
      <c r="N26" s="415"/>
      <c r="O26" s="415"/>
      <c r="P26" s="415"/>
      <c r="Q26" s="415"/>
      <c r="R26" s="415"/>
      <c r="S26" s="415"/>
      <c r="T26" s="415"/>
      <c r="U26" s="415"/>
      <c r="V26" s="415"/>
      <c r="W26" s="415"/>
      <c r="X26" s="415"/>
      <c r="Y26" s="415"/>
      <c r="Z26" s="415" t="s">
        <v>296</v>
      </c>
      <c r="AA26" s="415"/>
      <c r="AB26" s="415"/>
      <c r="AC26" s="415"/>
      <c r="AD26" s="415"/>
      <c r="AE26" s="415"/>
      <c r="AF26" s="415"/>
      <c r="AG26" s="415"/>
      <c r="AH26" s="415"/>
      <c r="AI26" s="415"/>
      <c r="AJ26" s="415"/>
      <c r="AK26" s="415"/>
      <c r="AL26" s="415"/>
      <c r="AM26" s="415"/>
      <c r="AN26" s="415"/>
      <c r="AO26" s="415"/>
      <c r="AP26" s="415"/>
      <c r="AQ26" s="415"/>
      <c r="AR26" s="415"/>
      <c r="AS26" s="415"/>
      <c r="AT26" s="415" t="s">
        <v>291</v>
      </c>
      <c r="AU26" s="415"/>
      <c r="AV26" s="415"/>
      <c r="AW26" s="415"/>
      <c r="AX26" s="415"/>
      <c r="AY26" s="415"/>
      <c r="AZ26" s="415"/>
      <c r="BA26" s="415"/>
      <c r="BB26" s="415"/>
      <c r="BC26" s="415"/>
      <c r="BD26" s="415"/>
      <c r="BE26" s="415"/>
      <c r="BF26" s="415"/>
      <c r="BG26" s="415"/>
      <c r="BH26" s="415"/>
      <c r="BI26" s="415"/>
      <c r="BJ26" s="415"/>
      <c r="BK26" s="415"/>
      <c r="BL26" s="415"/>
      <c r="BM26" s="415"/>
    </row>
    <row r="27" spans="1:65" ht="38.25" customHeight="1">
      <c r="D27" s="438">
        <v>17</v>
      </c>
      <c r="E27" s="438"/>
      <c r="F27" s="415" t="s">
        <v>298</v>
      </c>
      <c r="G27" s="415"/>
      <c r="H27" s="415"/>
      <c r="I27" s="415"/>
      <c r="J27" s="415"/>
      <c r="K27" s="415"/>
      <c r="L27" s="415"/>
      <c r="M27" s="415"/>
      <c r="N27" s="415"/>
      <c r="O27" s="415"/>
      <c r="P27" s="415"/>
      <c r="Q27" s="415"/>
      <c r="R27" s="415"/>
      <c r="S27" s="415"/>
      <c r="T27" s="415"/>
      <c r="U27" s="415"/>
      <c r="V27" s="415"/>
      <c r="W27" s="415"/>
      <c r="X27" s="415"/>
      <c r="Y27" s="415"/>
      <c r="Z27" s="415" t="s">
        <v>299</v>
      </c>
      <c r="AA27" s="415"/>
      <c r="AB27" s="415"/>
      <c r="AC27" s="415"/>
      <c r="AD27" s="415"/>
      <c r="AE27" s="415"/>
      <c r="AF27" s="415"/>
      <c r="AG27" s="415"/>
      <c r="AH27" s="415"/>
      <c r="AI27" s="415"/>
      <c r="AJ27" s="415"/>
      <c r="AK27" s="415"/>
      <c r="AL27" s="415"/>
      <c r="AM27" s="415"/>
      <c r="AN27" s="415"/>
      <c r="AO27" s="415"/>
      <c r="AP27" s="415"/>
      <c r="AQ27" s="415"/>
      <c r="AR27" s="415"/>
      <c r="AS27" s="415"/>
      <c r="AT27" s="415" t="s">
        <v>291</v>
      </c>
      <c r="AU27" s="415"/>
      <c r="AV27" s="415"/>
      <c r="AW27" s="415"/>
      <c r="AX27" s="415"/>
      <c r="AY27" s="415"/>
      <c r="AZ27" s="415"/>
      <c r="BA27" s="415"/>
      <c r="BB27" s="415"/>
      <c r="BC27" s="415"/>
      <c r="BD27" s="415"/>
      <c r="BE27" s="415"/>
      <c r="BF27" s="415"/>
      <c r="BG27" s="415"/>
      <c r="BH27" s="415"/>
      <c r="BI27" s="415"/>
      <c r="BJ27" s="415"/>
      <c r="BK27" s="415"/>
      <c r="BL27" s="415"/>
      <c r="BM27" s="415"/>
    </row>
    <row r="28" spans="1:65" ht="37.5" customHeight="1">
      <c r="D28" s="438">
        <v>18</v>
      </c>
      <c r="E28" s="438"/>
      <c r="F28" s="415" t="s">
        <v>402</v>
      </c>
      <c r="G28" s="415"/>
      <c r="H28" s="415"/>
      <c r="I28" s="415"/>
      <c r="J28" s="415"/>
      <c r="K28" s="415"/>
      <c r="L28" s="415"/>
      <c r="M28" s="415"/>
      <c r="N28" s="415"/>
      <c r="O28" s="415"/>
      <c r="P28" s="415"/>
      <c r="Q28" s="415"/>
      <c r="R28" s="415"/>
      <c r="S28" s="415"/>
      <c r="T28" s="415"/>
      <c r="U28" s="415"/>
      <c r="V28" s="415"/>
      <c r="W28" s="415"/>
      <c r="X28" s="415"/>
      <c r="Y28" s="415"/>
      <c r="Z28" s="415" t="s">
        <v>403</v>
      </c>
      <c r="AA28" s="415"/>
      <c r="AB28" s="415"/>
      <c r="AC28" s="415"/>
      <c r="AD28" s="415"/>
      <c r="AE28" s="415"/>
      <c r="AF28" s="415"/>
      <c r="AG28" s="415"/>
      <c r="AH28" s="415"/>
      <c r="AI28" s="415"/>
      <c r="AJ28" s="415"/>
      <c r="AK28" s="415"/>
      <c r="AL28" s="415"/>
      <c r="AM28" s="415"/>
      <c r="AN28" s="415"/>
      <c r="AO28" s="415"/>
      <c r="AP28" s="415"/>
      <c r="AQ28" s="415"/>
      <c r="AR28" s="415"/>
      <c r="AS28" s="415"/>
      <c r="AT28" s="415" t="s">
        <v>291</v>
      </c>
      <c r="AU28" s="415"/>
      <c r="AV28" s="415"/>
      <c r="AW28" s="415"/>
      <c r="AX28" s="415"/>
      <c r="AY28" s="415"/>
      <c r="AZ28" s="415"/>
      <c r="BA28" s="415"/>
      <c r="BB28" s="415"/>
      <c r="BC28" s="415"/>
      <c r="BD28" s="415"/>
      <c r="BE28" s="415"/>
      <c r="BF28" s="415"/>
      <c r="BG28" s="415"/>
      <c r="BH28" s="415"/>
      <c r="BI28" s="415"/>
      <c r="BJ28" s="415"/>
      <c r="BK28" s="415"/>
      <c r="BL28" s="415"/>
      <c r="BM28" s="415"/>
    </row>
    <row r="29" spans="1:65" ht="37.5" customHeight="1">
      <c r="D29" s="438">
        <v>19</v>
      </c>
      <c r="E29" s="438"/>
      <c r="F29" s="415" t="s">
        <v>404</v>
      </c>
      <c r="G29" s="415"/>
      <c r="H29" s="415"/>
      <c r="I29" s="415"/>
      <c r="J29" s="415"/>
      <c r="K29" s="415"/>
      <c r="L29" s="415"/>
      <c r="M29" s="415"/>
      <c r="N29" s="415"/>
      <c r="O29" s="415"/>
      <c r="P29" s="415"/>
      <c r="Q29" s="415"/>
      <c r="R29" s="415"/>
      <c r="S29" s="415"/>
      <c r="T29" s="415"/>
      <c r="U29" s="415"/>
      <c r="V29" s="415"/>
      <c r="W29" s="415"/>
      <c r="X29" s="415"/>
      <c r="Y29" s="415"/>
      <c r="Z29" s="415" t="s">
        <v>405</v>
      </c>
      <c r="AA29" s="415"/>
      <c r="AB29" s="415"/>
      <c r="AC29" s="415"/>
      <c r="AD29" s="415"/>
      <c r="AE29" s="415"/>
      <c r="AF29" s="415"/>
      <c r="AG29" s="415"/>
      <c r="AH29" s="415"/>
      <c r="AI29" s="415"/>
      <c r="AJ29" s="415"/>
      <c r="AK29" s="415"/>
      <c r="AL29" s="415"/>
      <c r="AM29" s="415"/>
      <c r="AN29" s="415"/>
      <c r="AO29" s="415"/>
      <c r="AP29" s="415"/>
      <c r="AQ29" s="415"/>
      <c r="AR29" s="415"/>
      <c r="AS29" s="415"/>
      <c r="AT29" s="415" t="s">
        <v>291</v>
      </c>
      <c r="AU29" s="415"/>
      <c r="AV29" s="415"/>
      <c r="AW29" s="415"/>
      <c r="AX29" s="415"/>
      <c r="AY29" s="415"/>
      <c r="AZ29" s="415"/>
      <c r="BA29" s="415"/>
      <c r="BB29" s="415"/>
      <c r="BC29" s="415"/>
      <c r="BD29" s="415"/>
      <c r="BE29" s="415"/>
      <c r="BF29" s="415"/>
      <c r="BG29" s="415"/>
      <c r="BH29" s="415"/>
      <c r="BI29" s="415"/>
      <c r="BJ29" s="415"/>
      <c r="BK29" s="415"/>
      <c r="BL29" s="415"/>
      <c r="BM29" s="415"/>
    </row>
    <row r="30" spans="1:65" ht="38.25" customHeight="1">
      <c r="D30" s="438">
        <v>20</v>
      </c>
      <c r="E30" s="438"/>
      <c r="F30" s="415" t="s">
        <v>406</v>
      </c>
      <c r="G30" s="415"/>
      <c r="H30" s="415"/>
      <c r="I30" s="415"/>
      <c r="J30" s="415"/>
      <c r="K30" s="415"/>
      <c r="L30" s="415"/>
      <c r="M30" s="415"/>
      <c r="N30" s="415"/>
      <c r="O30" s="415"/>
      <c r="P30" s="415"/>
      <c r="Q30" s="415"/>
      <c r="R30" s="415"/>
      <c r="S30" s="415"/>
      <c r="T30" s="415"/>
      <c r="U30" s="415"/>
      <c r="V30" s="415"/>
      <c r="W30" s="415"/>
      <c r="X30" s="415"/>
      <c r="Y30" s="415"/>
      <c r="Z30" s="415" t="s">
        <v>407</v>
      </c>
      <c r="AA30" s="415"/>
      <c r="AB30" s="415"/>
      <c r="AC30" s="415"/>
      <c r="AD30" s="415"/>
      <c r="AE30" s="415"/>
      <c r="AF30" s="415"/>
      <c r="AG30" s="415"/>
      <c r="AH30" s="415"/>
      <c r="AI30" s="415"/>
      <c r="AJ30" s="415"/>
      <c r="AK30" s="415"/>
      <c r="AL30" s="415"/>
      <c r="AM30" s="415"/>
      <c r="AN30" s="415"/>
      <c r="AO30" s="415"/>
      <c r="AP30" s="415"/>
      <c r="AQ30" s="415"/>
      <c r="AR30" s="415"/>
      <c r="AS30" s="415"/>
      <c r="AT30" s="415" t="s">
        <v>291</v>
      </c>
      <c r="AU30" s="415"/>
      <c r="AV30" s="415"/>
      <c r="AW30" s="415"/>
      <c r="AX30" s="415"/>
      <c r="AY30" s="415"/>
      <c r="AZ30" s="415"/>
      <c r="BA30" s="415"/>
      <c r="BB30" s="415"/>
      <c r="BC30" s="415"/>
      <c r="BD30" s="415"/>
      <c r="BE30" s="415"/>
      <c r="BF30" s="415"/>
      <c r="BG30" s="415"/>
      <c r="BH30" s="415"/>
      <c r="BI30" s="415"/>
      <c r="BJ30" s="415"/>
      <c r="BK30" s="415"/>
      <c r="BL30" s="415"/>
      <c r="BM30" s="415"/>
    </row>
    <row r="31" spans="1:65">
      <c r="D31" s="438"/>
      <c r="E31" s="438"/>
      <c r="F31" s="415"/>
      <c r="G31" s="415"/>
      <c r="H31" s="415"/>
      <c r="I31" s="415"/>
      <c r="J31" s="415"/>
      <c r="K31" s="415"/>
      <c r="L31" s="415"/>
      <c r="M31" s="415"/>
      <c r="N31" s="415"/>
      <c r="O31" s="415"/>
      <c r="P31" s="415"/>
      <c r="Q31" s="415"/>
      <c r="R31" s="415"/>
      <c r="S31" s="415"/>
      <c r="T31" s="415"/>
      <c r="U31" s="415"/>
      <c r="V31" s="415"/>
      <c r="W31" s="415"/>
      <c r="X31" s="415"/>
      <c r="Y31" s="415"/>
      <c r="Z31" s="415"/>
      <c r="AA31" s="415"/>
      <c r="AB31" s="415"/>
      <c r="AC31" s="415"/>
      <c r="AD31" s="415"/>
      <c r="AE31" s="415"/>
      <c r="AF31" s="415"/>
      <c r="AG31" s="415"/>
      <c r="AH31" s="415"/>
      <c r="AI31" s="415"/>
      <c r="AJ31" s="415"/>
      <c r="AK31" s="415"/>
      <c r="AL31" s="415"/>
      <c r="AM31" s="415"/>
      <c r="AN31" s="415"/>
      <c r="AO31" s="415"/>
      <c r="AP31" s="415"/>
      <c r="AQ31" s="415"/>
      <c r="AR31" s="415"/>
      <c r="AS31" s="415"/>
      <c r="AT31" s="415"/>
      <c r="AU31" s="415"/>
      <c r="AV31" s="415"/>
      <c r="AW31" s="415"/>
      <c r="AX31" s="415"/>
      <c r="AY31" s="415"/>
      <c r="AZ31" s="415"/>
      <c r="BA31" s="415"/>
      <c r="BB31" s="415"/>
      <c r="BC31" s="415"/>
      <c r="BD31" s="415"/>
      <c r="BE31" s="415"/>
      <c r="BF31" s="415"/>
      <c r="BG31" s="415"/>
      <c r="BH31" s="415"/>
      <c r="BI31" s="415"/>
      <c r="BJ31" s="415"/>
      <c r="BK31" s="415"/>
      <c r="BL31" s="415"/>
      <c r="BM31" s="415"/>
    </row>
    <row r="32" spans="1:65">
      <c r="D32" s="438"/>
      <c r="E32" s="438"/>
      <c r="F32" s="415"/>
      <c r="G32" s="415"/>
      <c r="H32" s="415"/>
      <c r="I32" s="415"/>
      <c r="J32" s="415"/>
      <c r="K32" s="415"/>
      <c r="L32" s="415"/>
      <c r="M32" s="415"/>
      <c r="N32" s="415"/>
      <c r="O32" s="415"/>
      <c r="P32" s="415"/>
      <c r="Q32" s="415"/>
      <c r="R32" s="415"/>
      <c r="S32" s="415"/>
      <c r="T32" s="415"/>
      <c r="U32" s="415"/>
      <c r="V32" s="415"/>
      <c r="W32" s="415"/>
      <c r="X32" s="415"/>
      <c r="Y32" s="415"/>
      <c r="Z32" s="415"/>
      <c r="AA32" s="415"/>
      <c r="AB32" s="415"/>
      <c r="AC32" s="415"/>
      <c r="AD32" s="415"/>
      <c r="AE32" s="415"/>
      <c r="AF32" s="415"/>
      <c r="AG32" s="415"/>
      <c r="AH32" s="415"/>
      <c r="AI32" s="415"/>
      <c r="AJ32" s="415"/>
      <c r="AK32" s="415"/>
      <c r="AL32" s="415"/>
      <c r="AM32" s="415"/>
      <c r="AN32" s="415"/>
      <c r="AO32" s="415"/>
      <c r="AP32" s="415"/>
      <c r="AQ32" s="415"/>
      <c r="AR32" s="415"/>
      <c r="AS32" s="415"/>
      <c r="AT32" s="415"/>
      <c r="AU32" s="415"/>
      <c r="AV32" s="415"/>
      <c r="AW32" s="415"/>
      <c r="AX32" s="415"/>
      <c r="AY32" s="415"/>
      <c r="AZ32" s="415"/>
      <c r="BA32" s="415"/>
      <c r="BB32" s="415"/>
      <c r="BC32" s="415"/>
      <c r="BD32" s="415"/>
      <c r="BE32" s="415"/>
      <c r="BF32" s="415"/>
      <c r="BG32" s="415"/>
      <c r="BH32" s="415"/>
      <c r="BI32" s="415"/>
      <c r="BJ32" s="415"/>
      <c r="BK32" s="415"/>
      <c r="BL32" s="415"/>
      <c r="BM32" s="415"/>
    </row>
    <row r="33" spans="1:71">
      <c r="D33" s="167"/>
      <c r="E33" s="167"/>
    </row>
    <row r="34" spans="1:71">
      <c r="D34" s="167"/>
      <c r="E34" s="167"/>
    </row>
    <row r="35" spans="1:71">
      <c r="C35" s="142" t="s">
        <v>292</v>
      </c>
      <c r="D35" s="167"/>
      <c r="E35" s="167"/>
    </row>
    <row r="36" spans="1:71">
      <c r="C36" s="142"/>
      <c r="D36" s="85" t="s">
        <v>322</v>
      </c>
    </row>
    <row r="37" spans="1:71">
      <c r="C37" s="142"/>
    </row>
    <row r="38" spans="1:71">
      <c r="D38" s="439" t="s">
        <v>108</v>
      </c>
      <c r="E38" s="439"/>
      <c r="F38" s="440" t="s">
        <v>293</v>
      </c>
      <c r="G38" s="440"/>
      <c r="H38" s="440"/>
      <c r="I38" s="440"/>
      <c r="J38" s="440"/>
      <c r="K38" s="440"/>
      <c r="L38" s="440" t="s">
        <v>69</v>
      </c>
      <c r="M38" s="440"/>
      <c r="N38" s="440"/>
      <c r="O38" s="440"/>
      <c r="P38" s="440"/>
      <c r="Q38" s="440"/>
      <c r="R38" s="440"/>
      <c r="S38" s="440"/>
      <c r="T38" s="440"/>
      <c r="U38" s="440"/>
      <c r="V38" s="440"/>
      <c r="W38" s="440"/>
      <c r="X38" s="440"/>
      <c r="Y38" s="440"/>
      <c r="Z38" s="440"/>
      <c r="AA38" s="440"/>
      <c r="AB38" s="440"/>
      <c r="AC38" s="440"/>
      <c r="AD38" s="440"/>
      <c r="AE38" s="440"/>
      <c r="AF38" s="440" t="s">
        <v>68</v>
      </c>
      <c r="AG38" s="440"/>
      <c r="AH38" s="440"/>
      <c r="AI38" s="440"/>
      <c r="AJ38" s="440"/>
      <c r="AK38" s="440"/>
      <c r="AL38" s="440"/>
      <c r="AM38" s="440"/>
      <c r="AN38" s="440"/>
      <c r="AO38" s="440"/>
      <c r="AP38" s="440"/>
      <c r="AQ38" s="440"/>
      <c r="AR38" s="440"/>
      <c r="AS38" s="440"/>
      <c r="AT38" s="440"/>
      <c r="AU38" s="440"/>
      <c r="AV38" s="440"/>
      <c r="AW38" s="440"/>
      <c r="AX38" s="440"/>
      <c r="AY38" s="440"/>
      <c r="AZ38" s="440" t="s">
        <v>67</v>
      </c>
      <c r="BA38" s="440"/>
      <c r="BB38" s="440"/>
      <c r="BC38" s="440"/>
      <c r="BD38" s="440"/>
      <c r="BE38" s="440"/>
      <c r="BF38" s="440"/>
      <c r="BG38" s="440"/>
      <c r="BH38" s="440"/>
      <c r="BI38" s="440"/>
      <c r="BJ38" s="440"/>
      <c r="BK38" s="440"/>
      <c r="BL38" s="440"/>
      <c r="BM38" s="440"/>
      <c r="BN38" s="440"/>
      <c r="BO38" s="440"/>
      <c r="BP38" s="440"/>
      <c r="BQ38" s="440"/>
      <c r="BR38" s="440"/>
      <c r="BS38" s="440"/>
    </row>
    <row r="39" spans="1:71" ht="39.75" customHeight="1">
      <c r="A39" s="308"/>
      <c r="D39" s="438">
        <v>1</v>
      </c>
      <c r="E39" s="438"/>
      <c r="F39" s="417" t="s">
        <v>321</v>
      </c>
      <c r="G39" s="417"/>
      <c r="H39" s="417"/>
      <c r="I39" s="417"/>
      <c r="J39" s="417"/>
      <c r="K39" s="417"/>
      <c r="L39" s="415" t="s">
        <v>408</v>
      </c>
      <c r="M39" s="415"/>
      <c r="N39" s="415"/>
      <c r="O39" s="415"/>
      <c r="P39" s="415"/>
      <c r="Q39" s="415"/>
      <c r="R39" s="415"/>
      <c r="S39" s="415"/>
      <c r="T39" s="415"/>
      <c r="U39" s="415"/>
      <c r="V39" s="415"/>
      <c r="W39" s="415"/>
      <c r="X39" s="415"/>
      <c r="Y39" s="415"/>
      <c r="Z39" s="415"/>
      <c r="AA39" s="415"/>
      <c r="AB39" s="415"/>
      <c r="AC39" s="415"/>
      <c r="AD39" s="415"/>
      <c r="AE39" s="415"/>
      <c r="AF39" s="415" t="s">
        <v>850</v>
      </c>
      <c r="AG39" s="415"/>
      <c r="AH39" s="415"/>
      <c r="AI39" s="415"/>
      <c r="AJ39" s="415"/>
      <c r="AK39" s="415"/>
      <c r="AL39" s="415"/>
      <c r="AM39" s="415"/>
      <c r="AN39" s="415"/>
      <c r="AO39" s="415"/>
      <c r="AP39" s="415"/>
      <c r="AQ39" s="415"/>
      <c r="AR39" s="415"/>
      <c r="AS39" s="415"/>
      <c r="AT39" s="415"/>
      <c r="AU39" s="415"/>
      <c r="AV39" s="415"/>
      <c r="AW39" s="415"/>
      <c r="AX39" s="415"/>
      <c r="AY39" s="415"/>
      <c r="AZ39" s="415" t="s">
        <v>851</v>
      </c>
      <c r="BA39" s="415"/>
      <c r="BB39" s="415"/>
      <c r="BC39" s="415"/>
      <c r="BD39" s="415"/>
      <c r="BE39" s="415"/>
      <c r="BF39" s="415"/>
      <c r="BG39" s="415"/>
      <c r="BH39" s="415"/>
      <c r="BI39" s="415"/>
      <c r="BJ39" s="415"/>
      <c r="BK39" s="415"/>
      <c r="BL39" s="415"/>
      <c r="BM39" s="415"/>
      <c r="BN39" s="415"/>
      <c r="BO39" s="415"/>
      <c r="BP39" s="415"/>
      <c r="BQ39" s="415"/>
      <c r="BR39" s="415"/>
      <c r="BS39" s="415"/>
    </row>
    <row r="40" spans="1:71" ht="39.75" customHeight="1">
      <c r="A40" s="308"/>
      <c r="D40" s="438">
        <v>2</v>
      </c>
      <c r="E40" s="438"/>
      <c r="F40" s="417" t="s">
        <v>321</v>
      </c>
      <c r="G40" s="417"/>
      <c r="H40" s="417"/>
      <c r="I40" s="417"/>
      <c r="J40" s="417"/>
      <c r="K40" s="417"/>
      <c r="L40" s="415" t="s">
        <v>852</v>
      </c>
      <c r="M40" s="415"/>
      <c r="N40" s="415"/>
      <c r="O40" s="415"/>
      <c r="P40" s="415"/>
      <c r="Q40" s="415"/>
      <c r="R40" s="415"/>
      <c r="S40" s="415"/>
      <c r="T40" s="415"/>
      <c r="U40" s="415"/>
      <c r="V40" s="415"/>
      <c r="W40" s="415"/>
      <c r="X40" s="415"/>
      <c r="Y40" s="415"/>
      <c r="Z40" s="415"/>
      <c r="AA40" s="415"/>
      <c r="AB40" s="415"/>
      <c r="AC40" s="415"/>
      <c r="AD40" s="415"/>
      <c r="AE40" s="415"/>
      <c r="AF40" s="415" t="s">
        <v>853</v>
      </c>
      <c r="AG40" s="415"/>
      <c r="AH40" s="415"/>
      <c r="AI40" s="415"/>
      <c r="AJ40" s="415"/>
      <c r="AK40" s="415"/>
      <c r="AL40" s="415"/>
      <c r="AM40" s="415"/>
      <c r="AN40" s="415"/>
      <c r="AO40" s="415"/>
      <c r="AP40" s="415"/>
      <c r="AQ40" s="415"/>
      <c r="AR40" s="415"/>
      <c r="AS40" s="415"/>
      <c r="AT40" s="415"/>
      <c r="AU40" s="415"/>
      <c r="AV40" s="415"/>
      <c r="AW40" s="415"/>
      <c r="AX40" s="415"/>
      <c r="AY40" s="415"/>
      <c r="AZ40" s="415" t="s">
        <v>854</v>
      </c>
      <c r="BA40" s="415"/>
      <c r="BB40" s="415"/>
      <c r="BC40" s="415"/>
      <c r="BD40" s="415"/>
      <c r="BE40" s="415"/>
      <c r="BF40" s="415"/>
      <c r="BG40" s="415"/>
      <c r="BH40" s="415"/>
      <c r="BI40" s="415"/>
      <c r="BJ40" s="415"/>
      <c r="BK40" s="415"/>
      <c r="BL40" s="415"/>
      <c r="BM40" s="415"/>
      <c r="BN40" s="415"/>
      <c r="BO40" s="415"/>
      <c r="BP40" s="415"/>
      <c r="BQ40" s="415"/>
      <c r="BR40" s="415"/>
      <c r="BS40" s="415"/>
    </row>
    <row r="41" spans="1:71" ht="39.75" customHeight="1">
      <c r="A41" s="308"/>
      <c r="D41" s="438">
        <v>3</v>
      </c>
      <c r="E41" s="438"/>
      <c r="F41" s="417" t="s">
        <v>321</v>
      </c>
      <c r="G41" s="417"/>
      <c r="H41" s="417"/>
      <c r="I41" s="417"/>
      <c r="J41" s="417"/>
      <c r="K41" s="417"/>
      <c r="L41" s="415" t="s">
        <v>855</v>
      </c>
      <c r="M41" s="415"/>
      <c r="N41" s="415"/>
      <c r="O41" s="415"/>
      <c r="P41" s="415"/>
      <c r="Q41" s="415"/>
      <c r="R41" s="415"/>
      <c r="S41" s="415"/>
      <c r="T41" s="415"/>
      <c r="U41" s="415"/>
      <c r="V41" s="415"/>
      <c r="W41" s="415"/>
      <c r="X41" s="415"/>
      <c r="Y41" s="415"/>
      <c r="Z41" s="415"/>
      <c r="AA41" s="415"/>
      <c r="AB41" s="415"/>
      <c r="AC41" s="415"/>
      <c r="AD41" s="415"/>
      <c r="AE41" s="415"/>
      <c r="AF41" s="415" t="s">
        <v>856</v>
      </c>
      <c r="AG41" s="415"/>
      <c r="AH41" s="415"/>
      <c r="AI41" s="415"/>
      <c r="AJ41" s="415"/>
      <c r="AK41" s="415"/>
      <c r="AL41" s="415"/>
      <c r="AM41" s="415"/>
      <c r="AN41" s="415"/>
      <c r="AO41" s="415"/>
      <c r="AP41" s="415"/>
      <c r="AQ41" s="415"/>
      <c r="AR41" s="415"/>
      <c r="AS41" s="415"/>
      <c r="AT41" s="415"/>
      <c r="AU41" s="415"/>
      <c r="AV41" s="415"/>
      <c r="AW41" s="415"/>
      <c r="AX41" s="415"/>
      <c r="AY41" s="415"/>
      <c r="AZ41" s="415" t="s">
        <v>857</v>
      </c>
      <c r="BA41" s="415"/>
      <c r="BB41" s="415"/>
      <c r="BC41" s="415"/>
      <c r="BD41" s="415"/>
      <c r="BE41" s="415"/>
      <c r="BF41" s="415"/>
      <c r="BG41" s="415"/>
      <c r="BH41" s="415"/>
      <c r="BI41" s="415"/>
      <c r="BJ41" s="415"/>
      <c r="BK41" s="415"/>
      <c r="BL41" s="415"/>
      <c r="BM41" s="415"/>
      <c r="BN41" s="415"/>
      <c r="BO41" s="415"/>
      <c r="BP41" s="415"/>
      <c r="BQ41" s="415"/>
      <c r="BR41" s="415"/>
      <c r="BS41" s="415"/>
    </row>
    <row r="42" spans="1:71" ht="39.75" customHeight="1">
      <c r="A42" s="308"/>
      <c r="D42" s="438">
        <v>4</v>
      </c>
      <c r="E42" s="438"/>
      <c r="F42" s="417" t="s">
        <v>324</v>
      </c>
      <c r="G42" s="417"/>
      <c r="H42" s="417"/>
      <c r="I42" s="417"/>
      <c r="J42" s="417"/>
      <c r="K42" s="417"/>
      <c r="L42" s="415" t="s">
        <v>323</v>
      </c>
      <c r="M42" s="415"/>
      <c r="N42" s="415"/>
      <c r="O42" s="415"/>
      <c r="P42" s="415"/>
      <c r="Q42" s="415"/>
      <c r="R42" s="415"/>
      <c r="S42" s="415"/>
      <c r="T42" s="415"/>
      <c r="U42" s="415"/>
      <c r="V42" s="415"/>
      <c r="W42" s="415"/>
      <c r="X42" s="415"/>
      <c r="Y42" s="415"/>
      <c r="Z42" s="415"/>
      <c r="AA42" s="415"/>
      <c r="AB42" s="415"/>
      <c r="AC42" s="415"/>
      <c r="AD42" s="415"/>
      <c r="AE42" s="415"/>
      <c r="AF42" s="415" t="s">
        <v>858</v>
      </c>
      <c r="AG42" s="415"/>
      <c r="AH42" s="415"/>
      <c r="AI42" s="415"/>
      <c r="AJ42" s="415"/>
      <c r="AK42" s="415"/>
      <c r="AL42" s="415"/>
      <c r="AM42" s="415"/>
      <c r="AN42" s="415"/>
      <c r="AO42" s="415"/>
      <c r="AP42" s="415"/>
      <c r="AQ42" s="415"/>
      <c r="AR42" s="415"/>
      <c r="AS42" s="415"/>
      <c r="AT42" s="415"/>
      <c r="AU42" s="415"/>
      <c r="AV42" s="415"/>
      <c r="AW42" s="415"/>
      <c r="AX42" s="415"/>
      <c r="AY42" s="415"/>
      <c r="AZ42" s="415" t="s">
        <v>859</v>
      </c>
      <c r="BA42" s="415"/>
      <c r="BB42" s="415"/>
      <c r="BC42" s="415"/>
      <c r="BD42" s="415"/>
      <c r="BE42" s="415"/>
      <c r="BF42" s="415"/>
      <c r="BG42" s="415"/>
      <c r="BH42" s="415"/>
      <c r="BI42" s="415"/>
      <c r="BJ42" s="415"/>
      <c r="BK42" s="415"/>
      <c r="BL42" s="415"/>
      <c r="BM42" s="415"/>
      <c r="BN42" s="415"/>
      <c r="BO42" s="415"/>
      <c r="BP42" s="415"/>
      <c r="BQ42" s="415"/>
      <c r="BR42" s="415"/>
      <c r="BS42" s="415"/>
    </row>
    <row r="43" spans="1:71" ht="54" customHeight="1">
      <c r="A43" s="308"/>
      <c r="D43" s="438">
        <v>5</v>
      </c>
      <c r="E43" s="438"/>
      <c r="F43" s="417" t="s">
        <v>324</v>
      </c>
      <c r="G43" s="417"/>
      <c r="H43" s="417"/>
      <c r="I43" s="417"/>
      <c r="J43" s="417"/>
      <c r="K43" s="417"/>
      <c r="L43" s="415" t="s">
        <v>860</v>
      </c>
      <c r="M43" s="415"/>
      <c r="N43" s="415"/>
      <c r="O43" s="415"/>
      <c r="P43" s="415"/>
      <c r="Q43" s="415"/>
      <c r="R43" s="415"/>
      <c r="S43" s="415"/>
      <c r="T43" s="415"/>
      <c r="U43" s="415"/>
      <c r="V43" s="415"/>
      <c r="W43" s="415"/>
      <c r="X43" s="415"/>
      <c r="Y43" s="415"/>
      <c r="Z43" s="415"/>
      <c r="AA43" s="415"/>
      <c r="AB43" s="415"/>
      <c r="AC43" s="415"/>
      <c r="AD43" s="415"/>
      <c r="AE43" s="415"/>
      <c r="AF43" s="415" t="s">
        <v>861</v>
      </c>
      <c r="AG43" s="415"/>
      <c r="AH43" s="415"/>
      <c r="AI43" s="415"/>
      <c r="AJ43" s="415"/>
      <c r="AK43" s="415"/>
      <c r="AL43" s="415"/>
      <c r="AM43" s="415"/>
      <c r="AN43" s="415"/>
      <c r="AO43" s="415"/>
      <c r="AP43" s="415"/>
      <c r="AQ43" s="415"/>
      <c r="AR43" s="415"/>
      <c r="AS43" s="415"/>
      <c r="AT43" s="415"/>
      <c r="AU43" s="415"/>
      <c r="AV43" s="415"/>
      <c r="AW43" s="415"/>
      <c r="AX43" s="415"/>
      <c r="AY43" s="415"/>
      <c r="AZ43" s="415" t="s">
        <v>862</v>
      </c>
      <c r="BA43" s="415"/>
      <c r="BB43" s="415"/>
      <c r="BC43" s="415"/>
      <c r="BD43" s="415"/>
      <c r="BE43" s="415"/>
      <c r="BF43" s="415"/>
      <c r="BG43" s="415"/>
      <c r="BH43" s="415"/>
      <c r="BI43" s="415"/>
      <c r="BJ43" s="415"/>
      <c r="BK43" s="415"/>
      <c r="BL43" s="415"/>
      <c r="BM43" s="415"/>
      <c r="BN43" s="415"/>
      <c r="BO43" s="415"/>
      <c r="BP43" s="415"/>
      <c r="BQ43" s="415"/>
      <c r="BR43" s="415"/>
      <c r="BS43" s="415"/>
    </row>
    <row r="44" spans="1:71">
      <c r="D44" s="438"/>
      <c r="E44" s="438"/>
      <c r="F44" s="417"/>
      <c r="G44" s="417"/>
      <c r="H44" s="417"/>
      <c r="I44" s="417"/>
      <c r="J44" s="417"/>
      <c r="K44" s="417"/>
      <c r="L44" s="415"/>
      <c r="M44" s="415"/>
      <c r="N44" s="415"/>
      <c r="O44" s="415"/>
      <c r="P44" s="415"/>
      <c r="Q44" s="415"/>
      <c r="R44" s="415"/>
      <c r="S44" s="415"/>
      <c r="T44" s="415"/>
      <c r="U44" s="415"/>
      <c r="V44" s="415"/>
      <c r="W44" s="415"/>
      <c r="X44" s="415"/>
      <c r="Y44" s="415"/>
      <c r="Z44" s="415"/>
      <c r="AA44" s="415"/>
      <c r="AB44" s="415"/>
      <c r="AC44" s="415"/>
      <c r="AD44" s="415"/>
      <c r="AE44" s="415"/>
      <c r="AF44" s="415"/>
      <c r="AG44" s="415"/>
      <c r="AH44" s="415"/>
      <c r="AI44" s="415"/>
      <c r="AJ44" s="415"/>
      <c r="AK44" s="415"/>
      <c r="AL44" s="415"/>
      <c r="AM44" s="415"/>
      <c r="AN44" s="415"/>
      <c r="AO44" s="415"/>
      <c r="AP44" s="415"/>
      <c r="AQ44" s="415"/>
      <c r="AR44" s="415"/>
      <c r="AS44" s="415"/>
      <c r="AT44" s="415"/>
      <c r="AU44" s="415"/>
      <c r="AV44" s="415"/>
      <c r="AW44" s="415"/>
      <c r="AX44" s="415"/>
      <c r="AY44" s="415"/>
      <c r="AZ44" s="415"/>
      <c r="BA44" s="415"/>
      <c r="BB44" s="415"/>
      <c r="BC44" s="415"/>
      <c r="BD44" s="415"/>
      <c r="BE44" s="415"/>
      <c r="BF44" s="415"/>
      <c r="BG44" s="415"/>
      <c r="BH44" s="415"/>
      <c r="BI44" s="415"/>
      <c r="BJ44" s="415"/>
      <c r="BK44" s="415"/>
      <c r="BL44" s="415"/>
      <c r="BM44" s="415"/>
      <c r="BN44" s="415"/>
      <c r="BO44" s="415"/>
      <c r="BP44" s="415"/>
      <c r="BQ44" s="415"/>
      <c r="BR44" s="415"/>
      <c r="BS44" s="415"/>
    </row>
  </sheetData>
  <mergeCells count="127">
    <mergeCell ref="D10:E10"/>
    <mergeCell ref="F10:Y10"/>
    <mergeCell ref="Z10:AS10"/>
    <mergeCell ref="AT10:BM10"/>
    <mergeCell ref="D11:E11"/>
    <mergeCell ref="F11:Y11"/>
    <mergeCell ref="Z11:AS11"/>
    <mergeCell ref="AT11:BM11"/>
    <mergeCell ref="D14:E14"/>
    <mergeCell ref="F14:Y14"/>
    <mergeCell ref="Z14:AS14"/>
    <mergeCell ref="AT14:BM14"/>
    <mergeCell ref="D15:E15"/>
    <mergeCell ref="F15:Y15"/>
    <mergeCell ref="Z15:AS15"/>
    <mergeCell ref="AT15:BM15"/>
    <mergeCell ref="D12:E12"/>
    <mergeCell ref="F12:Y12"/>
    <mergeCell ref="Z12:AS12"/>
    <mergeCell ref="AT12:BM12"/>
    <mergeCell ref="D13:E13"/>
    <mergeCell ref="F13:Y13"/>
    <mergeCell ref="Z13:AS13"/>
    <mergeCell ref="AT13:BM13"/>
    <mergeCell ref="D18:E18"/>
    <mergeCell ref="F18:Y18"/>
    <mergeCell ref="Z18:AS18"/>
    <mergeCell ref="AT18:BM18"/>
    <mergeCell ref="D19:E19"/>
    <mergeCell ref="F19:Y19"/>
    <mergeCell ref="Z19:AS19"/>
    <mergeCell ref="AT19:BM19"/>
    <mergeCell ref="D16:E16"/>
    <mergeCell ref="F16:Y16"/>
    <mergeCell ref="Z16:AS16"/>
    <mergeCell ref="AT16:BM16"/>
    <mergeCell ref="D17:E17"/>
    <mergeCell ref="F17:Y17"/>
    <mergeCell ref="Z17:AS17"/>
    <mergeCell ref="AT17:BM17"/>
    <mergeCell ref="D22:E22"/>
    <mergeCell ref="F22:Y22"/>
    <mergeCell ref="Z22:AS22"/>
    <mergeCell ref="AT22:BM22"/>
    <mergeCell ref="D23:E23"/>
    <mergeCell ref="F23:Y23"/>
    <mergeCell ref="Z23:AS23"/>
    <mergeCell ref="AT23:BM23"/>
    <mergeCell ref="D20:E20"/>
    <mergeCell ref="F20:Y20"/>
    <mergeCell ref="Z20:AS20"/>
    <mergeCell ref="AT20:BM20"/>
    <mergeCell ref="D21:E21"/>
    <mergeCell ref="F21:Y21"/>
    <mergeCell ref="Z21:AS21"/>
    <mergeCell ref="AT21:BM21"/>
    <mergeCell ref="D26:E26"/>
    <mergeCell ref="F26:Y26"/>
    <mergeCell ref="Z26:AS26"/>
    <mergeCell ref="AT26:BM26"/>
    <mergeCell ref="D27:E27"/>
    <mergeCell ref="F27:Y27"/>
    <mergeCell ref="Z27:AS27"/>
    <mergeCell ref="AT27:BM27"/>
    <mergeCell ref="D24:E24"/>
    <mergeCell ref="F24:Y24"/>
    <mergeCell ref="Z24:AS24"/>
    <mergeCell ref="AT24:BM24"/>
    <mergeCell ref="D25:E25"/>
    <mergeCell ref="F25:Y25"/>
    <mergeCell ref="Z25:AS25"/>
    <mergeCell ref="AT25:BM25"/>
    <mergeCell ref="D30:E30"/>
    <mergeCell ref="F30:Y30"/>
    <mergeCell ref="Z30:AS30"/>
    <mergeCell ref="AT30:BM30"/>
    <mergeCell ref="D31:E31"/>
    <mergeCell ref="F31:Y31"/>
    <mergeCell ref="Z31:AS31"/>
    <mergeCell ref="AT31:BM31"/>
    <mergeCell ref="D28:E28"/>
    <mergeCell ref="F28:Y28"/>
    <mergeCell ref="Z28:AS28"/>
    <mergeCell ref="AT28:BM28"/>
    <mergeCell ref="D29:E29"/>
    <mergeCell ref="F29:Y29"/>
    <mergeCell ref="Z29:AS29"/>
    <mergeCell ref="AT29:BM29"/>
    <mergeCell ref="D32:E32"/>
    <mergeCell ref="F32:Y32"/>
    <mergeCell ref="Z32:AS32"/>
    <mergeCell ref="AT32:BM32"/>
    <mergeCell ref="D38:E38"/>
    <mergeCell ref="F38:K38"/>
    <mergeCell ref="L38:AE38"/>
    <mergeCell ref="AF38:AY38"/>
    <mergeCell ref="AZ38:BS38"/>
    <mergeCell ref="D39:E39"/>
    <mergeCell ref="F39:K39"/>
    <mergeCell ref="L39:AE39"/>
    <mergeCell ref="AF39:AY39"/>
    <mergeCell ref="AZ39:BS39"/>
    <mergeCell ref="D40:E40"/>
    <mergeCell ref="F40:K40"/>
    <mergeCell ref="L40:AE40"/>
    <mergeCell ref="AF40:AY40"/>
    <mergeCell ref="AZ40:BS40"/>
    <mergeCell ref="D41:E41"/>
    <mergeCell ref="F41:K41"/>
    <mergeCell ref="L41:AE41"/>
    <mergeCell ref="AF41:AY41"/>
    <mergeCell ref="AZ41:BS41"/>
    <mergeCell ref="D42:E42"/>
    <mergeCell ref="F42:K42"/>
    <mergeCell ref="L42:AE42"/>
    <mergeCell ref="AF42:AY42"/>
    <mergeCell ref="AZ42:BS42"/>
    <mergeCell ref="D43:E43"/>
    <mergeCell ref="F43:K43"/>
    <mergeCell ref="L43:AE43"/>
    <mergeCell ref="AF43:AY43"/>
    <mergeCell ref="AZ43:BS43"/>
    <mergeCell ref="D44:E44"/>
    <mergeCell ref="F44:K44"/>
    <mergeCell ref="L44:AE44"/>
    <mergeCell ref="AF44:AY44"/>
    <mergeCell ref="AZ44:BS44"/>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theme="4" tint="0.59999389629810485"/>
  </sheetPr>
  <dimension ref="A1:BG26"/>
  <sheetViews>
    <sheetView showGridLines="0" topLeftCell="A9" zoomScale="90" zoomScaleNormal="90" workbookViewId="0">
      <selection activeCell="V11" sqref="V11:AD11"/>
    </sheetView>
  </sheetViews>
  <sheetFormatPr defaultColWidth="4.5" defaultRowHeight="18.75"/>
  <cols>
    <col min="1" max="1" width="2.25" style="71" customWidth="1"/>
    <col min="2" max="2" width="4.5" style="71"/>
    <col min="3" max="3" width="10.125" style="71" customWidth="1"/>
    <col min="4" max="4" width="15.375" style="71" bestFit="1" customWidth="1"/>
    <col min="5" max="5" width="14.125" style="71" bestFit="1" customWidth="1"/>
    <col min="6" max="7" width="10.125" style="71" customWidth="1"/>
    <col min="8" max="16384" width="4.5" style="71"/>
  </cols>
  <sheetData>
    <row r="1" spans="1:59" ht="33">
      <c r="B1" s="378" t="s">
        <v>109</v>
      </c>
      <c r="C1" s="378"/>
      <c r="D1" s="378"/>
      <c r="E1" s="378"/>
      <c r="F1" s="378"/>
      <c r="G1" s="378"/>
      <c r="H1" s="378"/>
      <c r="I1" s="378"/>
      <c r="J1" s="378"/>
      <c r="K1" s="378"/>
      <c r="L1" s="378"/>
      <c r="M1" s="378"/>
      <c r="N1" s="378"/>
      <c r="O1" s="378"/>
      <c r="P1" s="378"/>
      <c r="Q1" s="378"/>
      <c r="R1" s="378"/>
      <c r="S1" s="35"/>
    </row>
    <row r="2" spans="1:59" ht="33">
      <c r="B2" s="378"/>
      <c r="C2" s="378"/>
      <c r="D2" s="378"/>
      <c r="E2" s="378"/>
      <c r="F2" s="378"/>
      <c r="G2" s="378"/>
      <c r="H2" s="378"/>
      <c r="I2" s="378"/>
      <c r="J2" s="378"/>
      <c r="K2" s="378"/>
      <c r="L2" s="378"/>
      <c r="M2" s="378"/>
      <c r="N2" s="378"/>
      <c r="O2" s="378"/>
      <c r="P2" s="378"/>
      <c r="Q2" s="378"/>
      <c r="R2" s="378"/>
      <c r="S2" s="35"/>
    </row>
    <row r="4" spans="1:59" ht="20.25" thickBot="1">
      <c r="B4" s="491" t="s">
        <v>196</v>
      </c>
      <c r="C4" s="491"/>
      <c r="D4" s="491"/>
      <c r="E4" s="491"/>
      <c r="F4" s="491"/>
      <c r="G4" s="491"/>
      <c r="H4" s="491"/>
      <c r="I4" s="491"/>
      <c r="J4" s="491"/>
      <c r="K4" s="491"/>
      <c r="L4" s="491"/>
      <c r="M4" s="491"/>
      <c r="N4" s="491"/>
      <c r="O4" s="491"/>
      <c r="P4" s="491"/>
      <c r="Q4" s="491"/>
      <c r="R4" s="491"/>
      <c r="S4" s="491"/>
      <c r="T4" s="491"/>
      <c r="U4" s="491"/>
      <c r="V4" s="491"/>
      <c r="W4" s="491"/>
      <c r="X4" s="491"/>
      <c r="Y4" s="491"/>
      <c r="Z4" s="491"/>
      <c r="AA4" s="491"/>
      <c r="AB4" s="491"/>
      <c r="AC4" s="491"/>
      <c r="AD4" s="491"/>
      <c r="AE4" s="491"/>
      <c r="AF4" s="491"/>
      <c r="AG4" s="491"/>
      <c r="AH4" s="491"/>
      <c r="AI4" s="491"/>
      <c r="AJ4" s="491"/>
      <c r="AK4" s="491"/>
      <c r="AL4" s="491"/>
      <c r="AM4" s="491"/>
      <c r="AN4" s="491"/>
      <c r="AO4" s="491"/>
      <c r="AP4" s="491"/>
      <c r="AQ4" s="491"/>
      <c r="AR4" s="491"/>
      <c r="AS4" s="491"/>
      <c r="AT4" s="491"/>
      <c r="AU4" s="491"/>
      <c r="AV4" s="491"/>
      <c r="AW4" s="491"/>
      <c r="AX4" s="491"/>
      <c r="AY4" s="491"/>
      <c r="AZ4" s="491"/>
      <c r="BA4" s="491"/>
      <c r="BB4" s="491"/>
      <c r="BC4" s="491"/>
      <c r="BD4" s="491"/>
      <c r="BE4" s="491"/>
      <c r="BF4" s="491"/>
      <c r="BG4" s="491"/>
    </row>
    <row r="5" spans="1:59" s="82" customFormat="1" ht="19.5" thickBot="1">
      <c r="B5" s="506" t="s">
        <v>108</v>
      </c>
      <c r="C5" s="508" t="s">
        <v>203</v>
      </c>
      <c r="D5" s="509"/>
      <c r="E5" s="509"/>
      <c r="F5" s="509"/>
      <c r="G5" s="510"/>
      <c r="H5" s="501" t="s">
        <v>3</v>
      </c>
      <c r="I5" s="501"/>
      <c r="J5" s="501"/>
      <c r="K5" s="501"/>
      <c r="L5" s="511"/>
      <c r="M5" s="500" t="s">
        <v>107</v>
      </c>
      <c r="N5" s="501"/>
      <c r="O5" s="501"/>
      <c r="P5" s="501"/>
      <c r="Q5" s="501"/>
      <c r="R5" s="501"/>
      <c r="S5" s="501"/>
      <c r="T5" s="501"/>
      <c r="U5" s="511"/>
      <c r="V5" s="500" t="s">
        <v>106</v>
      </c>
      <c r="W5" s="501"/>
      <c r="X5" s="501"/>
      <c r="Y5" s="501"/>
      <c r="Z5" s="501"/>
      <c r="AA5" s="501"/>
      <c r="AB5" s="501"/>
      <c r="AC5" s="501"/>
      <c r="AD5" s="511"/>
      <c r="AE5" s="500" t="s">
        <v>105</v>
      </c>
      <c r="AF5" s="501"/>
      <c r="AG5" s="511"/>
      <c r="AH5" s="500" t="s">
        <v>104</v>
      </c>
      <c r="AI5" s="501"/>
      <c r="AJ5" s="501"/>
      <c r="AK5" s="501"/>
      <c r="AL5" s="501"/>
      <c r="AM5" s="501"/>
      <c r="AN5" s="501"/>
      <c r="AO5" s="501"/>
      <c r="AP5" s="502"/>
      <c r="AQ5" s="513" t="s">
        <v>103</v>
      </c>
      <c r="AR5" s="495"/>
      <c r="AS5" s="495"/>
      <c r="AT5" s="495"/>
      <c r="AU5" s="495"/>
      <c r="AV5" s="495"/>
      <c r="AW5" s="495"/>
      <c r="AX5" s="495"/>
      <c r="AY5" s="514"/>
      <c r="AZ5" s="494" t="s">
        <v>102</v>
      </c>
      <c r="BA5" s="514"/>
      <c r="BB5" s="494" t="s">
        <v>90</v>
      </c>
      <c r="BC5" s="495"/>
      <c r="BD5" s="514"/>
      <c r="BE5" s="494" t="s">
        <v>204</v>
      </c>
      <c r="BF5" s="495"/>
      <c r="BG5" s="496"/>
    </row>
    <row r="6" spans="1:59" s="82" customFormat="1" ht="19.5" thickBot="1">
      <c r="B6" s="507"/>
      <c r="C6" s="180" t="s">
        <v>198</v>
      </c>
      <c r="D6" s="181" t="s">
        <v>199</v>
      </c>
      <c r="E6" s="181" t="s">
        <v>200</v>
      </c>
      <c r="F6" s="181" t="s">
        <v>201</v>
      </c>
      <c r="G6" s="182" t="s">
        <v>202</v>
      </c>
      <c r="H6" s="504"/>
      <c r="I6" s="504"/>
      <c r="J6" s="504"/>
      <c r="K6" s="504"/>
      <c r="L6" s="512"/>
      <c r="M6" s="503"/>
      <c r="N6" s="504"/>
      <c r="O6" s="504"/>
      <c r="P6" s="504"/>
      <c r="Q6" s="504"/>
      <c r="R6" s="504"/>
      <c r="S6" s="504"/>
      <c r="T6" s="504"/>
      <c r="U6" s="512"/>
      <c r="V6" s="503"/>
      <c r="W6" s="504"/>
      <c r="X6" s="504"/>
      <c r="Y6" s="504"/>
      <c r="Z6" s="504"/>
      <c r="AA6" s="504"/>
      <c r="AB6" s="504"/>
      <c r="AC6" s="504"/>
      <c r="AD6" s="512"/>
      <c r="AE6" s="503"/>
      <c r="AF6" s="504"/>
      <c r="AG6" s="512"/>
      <c r="AH6" s="503"/>
      <c r="AI6" s="504"/>
      <c r="AJ6" s="504"/>
      <c r="AK6" s="504"/>
      <c r="AL6" s="504"/>
      <c r="AM6" s="504"/>
      <c r="AN6" s="504"/>
      <c r="AO6" s="504"/>
      <c r="AP6" s="505"/>
      <c r="AQ6" s="515"/>
      <c r="AR6" s="498"/>
      <c r="AS6" s="498"/>
      <c r="AT6" s="498"/>
      <c r="AU6" s="498"/>
      <c r="AV6" s="498"/>
      <c r="AW6" s="498"/>
      <c r="AX6" s="498"/>
      <c r="AY6" s="516"/>
      <c r="AZ6" s="497"/>
      <c r="BA6" s="516"/>
      <c r="BB6" s="497"/>
      <c r="BC6" s="498"/>
      <c r="BD6" s="516"/>
      <c r="BE6" s="497"/>
      <c r="BF6" s="498"/>
      <c r="BG6" s="499"/>
    </row>
    <row r="7" spans="1:59" ht="76.5" customHeight="1">
      <c r="B7" s="168">
        <v>1</v>
      </c>
      <c r="C7" s="169" t="s">
        <v>412</v>
      </c>
      <c r="D7" s="239" t="s">
        <v>413</v>
      </c>
      <c r="E7" s="239" t="s">
        <v>414</v>
      </c>
      <c r="F7" s="170" t="s">
        <v>415</v>
      </c>
      <c r="G7" s="171"/>
      <c r="H7" s="443" t="s">
        <v>416</v>
      </c>
      <c r="I7" s="447"/>
      <c r="J7" s="447"/>
      <c r="K7" s="447"/>
      <c r="L7" s="447"/>
      <c r="M7" s="441" t="s">
        <v>417</v>
      </c>
      <c r="N7" s="442"/>
      <c r="O7" s="442"/>
      <c r="P7" s="442"/>
      <c r="Q7" s="442"/>
      <c r="R7" s="442"/>
      <c r="S7" s="442"/>
      <c r="T7" s="442"/>
      <c r="U7" s="443"/>
      <c r="V7" s="457" t="s">
        <v>418</v>
      </c>
      <c r="W7" s="458"/>
      <c r="X7" s="458"/>
      <c r="Y7" s="458"/>
      <c r="Z7" s="458"/>
      <c r="AA7" s="458"/>
      <c r="AB7" s="458"/>
      <c r="AC7" s="458"/>
      <c r="AD7" s="453"/>
      <c r="AE7" s="488" t="s">
        <v>419</v>
      </c>
      <c r="AF7" s="489"/>
      <c r="AG7" s="490"/>
      <c r="AH7" s="460"/>
      <c r="AI7" s="461"/>
      <c r="AJ7" s="461"/>
      <c r="AK7" s="461"/>
      <c r="AL7" s="461"/>
      <c r="AM7" s="461"/>
      <c r="AN7" s="461"/>
      <c r="AO7" s="461"/>
      <c r="AP7" s="462"/>
      <c r="AQ7" s="453" t="s">
        <v>420</v>
      </c>
      <c r="AR7" s="454"/>
      <c r="AS7" s="454"/>
      <c r="AT7" s="454"/>
      <c r="AU7" s="454"/>
      <c r="AV7" s="454"/>
      <c r="AW7" s="454"/>
      <c r="AX7" s="454"/>
      <c r="AY7" s="454"/>
      <c r="AZ7" s="449" t="s">
        <v>421</v>
      </c>
      <c r="BA7" s="449"/>
      <c r="BB7" s="449" t="s">
        <v>422</v>
      </c>
      <c r="BC7" s="449"/>
      <c r="BD7" s="449"/>
      <c r="BE7" s="492">
        <v>42538</v>
      </c>
      <c r="BF7" s="492"/>
      <c r="BG7" s="493"/>
    </row>
    <row r="8" spans="1:59" ht="76.5" customHeight="1">
      <c r="B8" s="168">
        <v>2</v>
      </c>
      <c r="C8" s="169" t="s">
        <v>412</v>
      </c>
      <c r="D8" s="239" t="s">
        <v>413</v>
      </c>
      <c r="E8" s="239" t="s">
        <v>414</v>
      </c>
      <c r="F8" s="170" t="s">
        <v>415</v>
      </c>
      <c r="G8" s="171"/>
      <c r="H8" s="443" t="s">
        <v>423</v>
      </c>
      <c r="I8" s="447"/>
      <c r="J8" s="447"/>
      <c r="K8" s="447"/>
      <c r="L8" s="447"/>
      <c r="M8" s="441" t="s">
        <v>417</v>
      </c>
      <c r="N8" s="442"/>
      <c r="O8" s="442"/>
      <c r="P8" s="442"/>
      <c r="Q8" s="442"/>
      <c r="R8" s="442"/>
      <c r="S8" s="442"/>
      <c r="T8" s="442"/>
      <c r="U8" s="443"/>
      <c r="V8" s="457" t="s">
        <v>418</v>
      </c>
      <c r="W8" s="458"/>
      <c r="X8" s="458"/>
      <c r="Y8" s="458"/>
      <c r="Z8" s="458"/>
      <c r="AA8" s="458"/>
      <c r="AB8" s="458"/>
      <c r="AC8" s="458"/>
      <c r="AD8" s="453"/>
      <c r="AE8" s="488" t="s">
        <v>424</v>
      </c>
      <c r="AF8" s="489"/>
      <c r="AG8" s="490"/>
      <c r="AH8" s="460"/>
      <c r="AI8" s="461"/>
      <c r="AJ8" s="461"/>
      <c r="AK8" s="461"/>
      <c r="AL8" s="461"/>
      <c r="AM8" s="461"/>
      <c r="AN8" s="461"/>
      <c r="AO8" s="461"/>
      <c r="AP8" s="462"/>
      <c r="AQ8" s="453" t="s">
        <v>420</v>
      </c>
      <c r="AR8" s="454"/>
      <c r="AS8" s="454"/>
      <c r="AT8" s="454"/>
      <c r="AU8" s="454"/>
      <c r="AV8" s="454"/>
      <c r="AW8" s="454"/>
      <c r="AX8" s="454"/>
      <c r="AY8" s="454"/>
      <c r="AZ8" s="449" t="s">
        <v>421</v>
      </c>
      <c r="BA8" s="449"/>
      <c r="BB8" s="449" t="s">
        <v>212</v>
      </c>
      <c r="BC8" s="449"/>
      <c r="BD8" s="449"/>
      <c r="BE8" s="492">
        <v>42549</v>
      </c>
      <c r="BF8" s="492"/>
      <c r="BG8" s="493"/>
    </row>
    <row r="9" spans="1:59" ht="76.5" customHeight="1">
      <c r="B9" s="168">
        <v>3</v>
      </c>
      <c r="C9" s="169" t="s">
        <v>412</v>
      </c>
      <c r="D9" s="239" t="s">
        <v>413</v>
      </c>
      <c r="E9" s="239" t="s">
        <v>414</v>
      </c>
      <c r="F9" s="170" t="s">
        <v>415</v>
      </c>
      <c r="G9" s="171"/>
      <c r="H9" s="443" t="s">
        <v>431</v>
      </c>
      <c r="I9" s="447"/>
      <c r="J9" s="447"/>
      <c r="K9" s="447"/>
      <c r="L9" s="447"/>
      <c r="M9" s="441" t="s">
        <v>432</v>
      </c>
      <c r="N9" s="442"/>
      <c r="O9" s="442"/>
      <c r="P9" s="442"/>
      <c r="Q9" s="442"/>
      <c r="R9" s="442"/>
      <c r="S9" s="442"/>
      <c r="T9" s="442"/>
      <c r="U9" s="443"/>
      <c r="V9" s="457" t="s">
        <v>418</v>
      </c>
      <c r="W9" s="458"/>
      <c r="X9" s="458"/>
      <c r="Y9" s="458"/>
      <c r="Z9" s="458"/>
      <c r="AA9" s="458"/>
      <c r="AB9" s="458"/>
      <c r="AC9" s="458"/>
      <c r="AD9" s="453"/>
      <c r="AE9" s="488" t="s">
        <v>433</v>
      </c>
      <c r="AF9" s="489"/>
      <c r="AG9" s="490"/>
      <c r="AH9" s="460"/>
      <c r="AI9" s="461"/>
      <c r="AJ9" s="461"/>
      <c r="AK9" s="461"/>
      <c r="AL9" s="461"/>
      <c r="AM9" s="461"/>
      <c r="AN9" s="461"/>
      <c r="AO9" s="461"/>
      <c r="AP9" s="462"/>
      <c r="AQ9" s="453" t="s">
        <v>420</v>
      </c>
      <c r="AR9" s="454"/>
      <c r="AS9" s="454"/>
      <c r="AT9" s="454"/>
      <c r="AU9" s="454"/>
      <c r="AV9" s="454"/>
      <c r="AW9" s="454"/>
      <c r="AX9" s="454"/>
      <c r="AY9" s="454"/>
      <c r="AZ9" s="449" t="s">
        <v>421</v>
      </c>
      <c r="BA9" s="449"/>
      <c r="BB9" s="449" t="s">
        <v>212</v>
      </c>
      <c r="BC9" s="449"/>
      <c r="BD9" s="449"/>
      <c r="BE9" s="492">
        <v>42655</v>
      </c>
      <c r="BF9" s="492"/>
      <c r="BG9" s="493"/>
    </row>
    <row r="10" spans="1:59" ht="69.75" customHeight="1">
      <c r="B10" s="172">
        <v>4</v>
      </c>
      <c r="C10" s="169" t="s">
        <v>412</v>
      </c>
      <c r="D10" s="239" t="s">
        <v>413</v>
      </c>
      <c r="E10" s="239" t="s">
        <v>414</v>
      </c>
      <c r="F10" s="170" t="s">
        <v>415</v>
      </c>
      <c r="G10" s="173"/>
      <c r="H10" s="443" t="s">
        <v>436</v>
      </c>
      <c r="I10" s="447"/>
      <c r="J10" s="447"/>
      <c r="K10" s="447"/>
      <c r="L10" s="447"/>
      <c r="M10" s="441" t="s">
        <v>434</v>
      </c>
      <c r="N10" s="442"/>
      <c r="O10" s="442"/>
      <c r="P10" s="442"/>
      <c r="Q10" s="442"/>
      <c r="R10" s="442"/>
      <c r="S10" s="442"/>
      <c r="T10" s="442"/>
      <c r="U10" s="443"/>
      <c r="V10" s="457" t="s">
        <v>418</v>
      </c>
      <c r="W10" s="458"/>
      <c r="X10" s="458"/>
      <c r="Y10" s="458"/>
      <c r="Z10" s="458"/>
      <c r="AA10" s="458"/>
      <c r="AB10" s="458"/>
      <c r="AC10" s="458"/>
      <c r="AD10" s="453"/>
      <c r="AE10" s="463" t="s">
        <v>435</v>
      </c>
      <c r="AF10" s="464"/>
      <c r="AG10" s="465"/>
      <c r="AH10" s="459"/>
      <c r="AI10" s="451"/>
      <c r="AJ10" s="451"/>
      <c r="AK10" s="451"/>
      <c r="AL10" s="451"/>
      <c r="AM10" s="451"/>
      <c r="AN10" s="451"/>
      <c r="AO10" s="451"/>
      <c r="AP10" s="452"/>
      <c r="AQ10" s="453" t="s">
        <v>420</v>
      </c>
      <c r="AR10" s="454"/>
      <c r="AS10" s="454"/>
      <c r="AT10" s="454"/>
      <c r="AU10" s="454"/>
      <c r="AV10" s="454"/>
      <c r="AW10" s="454"/>
      <c r="AX10" s="454"/>
      <c r="AY10" s="454"/>
      <c r="AZ10" s="449" t="s">
        <v>421</v>
      </c>
      <c r="BA10" s="449"/>
      <c r="BB10" s="449" t="s">
        <v>212</v>
      </c>
      <c r="BC10" s="449"/>
      <c r="BD10" s="449"/>
      <c r="BE10" s="474">
        <v>42780</v>
      </c>
      <c r="BF10" s="474"/>
      <c r="BG10" s="475"/>
    </row>
    <row r="11" spans="1:59" ht="69.75" customHeight="1">
      <c r="B11" s="172">
        <v>5</v>
      </c>
      <c r="C11" s="169" t="s">
        <v>412</v>
      </c>
      <c r="D11" s="239" t="s">
        <v>413</v>
      </c>
      <c r="E11" s="239" t="s">
        <v>414</v>
      </c>
      <c r="F11" s="170" t="s">
        <v>415</v>
      </c>
      <c r="G11" s="173"/>
      <c r="H11" s="443" t="s">
        <v>448</v>
      </c>
      <c r="I11" s="447"/>
      <c r="J11" s="447"/>
      <c r="K11" s="447"/>
      <c r="L11" s="447"/>
      <c r="M11" s="441" t="s">
        <v>432</v>
      </c>
      <c r="N11" s="442"/>
      <c r="O11" s="442"/>
      <c r="P11" s="442"/>
      <c r="Q11" s="442"/>
      <c r="R11" s="442"/>
      <c r="S11" s="442"/>
      <c r="T11" s="442"/>
      <c r="U11" s="443"/>
      <c r="V11" s="457" t="s">
        <v>418</v>
      </c>
      <c r="W11" s="458"/>
      <c r="X11" s="458"/>
      <c r="Y11" s="458"/>
      <c r="Z11" s="458"/>
      <c r="AA11" s="458"/>
      <c r="AB11" s="458"/>
      <c r="AC11" s="458"/>
      <c r="AD11" s="453"/>
      <c r="AE11" s="463" t="s">
        <v>449</v>
      </c>
      <c r="AF11" s="464"/>
      <c r="AG11" s="465"/>
      <c r="AH11" s="459"/>
      <c r="AI11" s="451"/>
      <c r="AJ11" s="451"/>
      <c r="AK11" s="451"/>
      <c r="AL11" s="451"/>
      <c r="AM11" s="451"/>
      <c r="AN11" s="451"/>
      <c r="AO11" s="451"/>
      <c r="AP11" s="452"/>
      <c r="AQ11" s="453" t="s">
        <v>420</v>
      </c>
      <c r="AR11" s="454"/>
      <c r="AS11" s="454"/>
      <c r="AT11" s="454"/>
      <c r="AU11" s="454"/>
      <c r="AV11" s="454"/>
      <c r="AW11" s="454"/>
      <c r="AX11" s="454"/>
      <c r="AY11" s="454"/>
      <c r="AZ11" s="449" t="s">
        <v>421</v>
      </c>
      <c r="BA11" s="449"/>
      <c r="BB11" s="449" t="s">
        <v>212</v>
      </c>
      <c r="BC11" s="449"/>
      <c r="BD11" s="449"/>
      <c r="BE11" s="474">
        <v>42872</v>
      </c>
      <c r="BF11" s="474"/>
      <c r="BG11" s="475"/>
    </row>
    <row r="12" spans="1:59" ht="49.5">
      <c r="B12" s="172">
        <v>6</v>
      </c>
      <c r="C12" s="169" t="s">
        <v>412</v>
      </c>
      <c r="D12" s="239" t="s">
        <v>413</v>
      </c>
      <c r="E12" s="239" t="s">
        <v>414</v>
      </c>
      <c r="F12" s="170" t="s">
        <v>415</v>
      </c>
      <c r="G12" s="173"/>
      <c r="H12" s="443" t="s">
        <v>456</v>
      </c>
      <c r="I12" s="447"/>
      <c r="J12" s="447"/>
      <c r="K12" s="447"/>
      <c r="L12" s="447"/>
      <c r="M12" s="441" t="s">
        <v>457</v>
      </c>
      <c r="N12" s="442"/>
      <c r="O12" s="442"/>
      <c r="P12" s="442"/>
      <c r="Q12" s="442"/>
      <c r="R12" s="442"/>
      <c r="S12" s="442"/>
      <c r="T12" s="442"/>
      <c r="U12" s="443"/>
      <c r="V12" s="457" t="s">
        <v>418</v>
      </c>
      <c r="W12" s="458"/>
      <c r="X12" s="458"/>
      <c r="Y12" s="458"/>
      <c r="Z12" s="458"/>
      <c r="AA12" s="458"/>
      <c r="AB12" s="458"/>
      <c r="AC12" s="458"/>
      <c r="AD12" s="453"/>
      <c r="AE12" s="463" t="s">
        <v>458</v>
      </c>
      <c r="AF12" s="464"/>
      <c r="AG12" s="465"/>
      <c r="AH12" s="459"/>
      <c r="AI12" s="451"/>
      <c r="AJ12" s="451"/>
      <c r="AK12" s="451"/>
      <c r="AL12" s="451"/>
      <c r="AM12" s="451"/>
      <c r="AN12" s="451"/>
      <c r="AO12" s="451"/>
      <c r="AP12" s="452"/>
      <c r="AQ12" s="453" t="s">
        <v>420</v>
      </c>
      <c r="AR12" s="454"/>
      <c r="AS12" s="454"/>
      <c r="AT12" s="454"/>
      <c r="AU12" s="454"/>
      <c r="AV12" s="454"/>
      <c r="AW12" s="454"/>
      <c r="AX12" s="454"/>
      <c r="AY12" s="454"/>
      <c r="AZ12" s="449" t="s">
        <v>421</v>
      </c>
      <c r="BA12" s="449"/>
      <c r="BB12" s="449" t="s">
        <v>212</v>
      </c>
      <c r="BC12" s="449"/>
      <c r="BD12" s="449"/>
      <c r="BE12" s="474">
        <v>42895</v>
      </c>
      <c r="BF12" s="474"/>
      <c r="BG12" s="475"/>
    </row>
    <row r="13" spans="1:59" ht="33">
      <c r="A13" s="306"/>
      <c r="B13" s="172">
        <v>7</v>
      </c>
      <c r="C13" s="174" t="s">
        <v>689</v>
      </c>
      <c r="D13" s="175" t="s">
        <v>690</v>
      </c>
      <c r="E13" s="239" t="s">
        <v>691</v>
      </c>
      <c r="F13" s="175" t="s">
        <v>692</v>
      </c>
      <c r="G13" s="173" t="s">
        <v>693</v>
      </c>
      <c r="H13" s="443" t="s">
        <v>698</v>
      </c>
      <c r="I13" s="447"/>
      <c r="J13" s="447"/>
      <c r="K13" s="447"/>
      <c r="L13" s="447"/>
      <c r="M13" s="441" t="s">
        <v>694</v>
      </c>
      <c r="N13" s="442"/>
      <c r="O13" s="442"/>
      <c r="P13" s="442"/>
      <c r="Q13" s="442"/>
      <c r="R13" s="442"/>
      <c r="S13" s="442"/>
      <c r="T13" s="442"/>
      <c r="U13" s="443"/>
      <c r="V13" s="457" t="s">
        <v>695</v>
      </c>
      <c r="W13" s="458"/>
      <c r="X13" s="458"/>
      <c r="Y13" s="458"/>
      <c r="Z13" s="458"/>
      <c r="AA13" s="458"/>
      <c r="AB13" s="458"/>
      <c r="AC13" s="458"/>
      <c r="AD13" s="453"/>
      <c r="AE13" s="488" t="s">
        <v>699</v>
      </c>
      <c r="AF13" s="489"/>
      <c r="AG13" s="490"/>
      <c r="AH13" s="450" t="s">
        <v>700</v>
      </c>
      <c r="AI13" s="451"/>
      <c r="AJ13" s="451"/>
      <c r="AK13" s="451"/>
      <c r="AL13" s="451"/>
      <c r="AM13" s="451"/>
      <c r="AN13" s="451"/>
      <c r="AO13" s="451"/>
      <c r="AP13" s="452"/>
      <c r="AQ13" s="455" t="s">
        <v>696</v>
      </c>
      <c r="AR13" s="456"/>
      <c r="AS13" s="456"/>
      <c r="AT13" s="456"/>
      <c r="AU13" s="456"/>
      <c r="AV13" s="456"/>
      <c r="AW13" s="456"/>
      <c r="AX13" s="456"/>
      <c r="AY13" s="456"/>
      <c r="AZ13" s="476" t="s">
        <v>421</v>
      </c>
      <c r="BA13" s="476"/>
      <c r="BB13" s="476" t="s">
        <v>697</v>
      </c>
      <c r="BC13" s="476"/>
      <c r="BD13" s="476"/>
      <c r="BE13" s="474">
        <v>43130</v>
      </c>
      <c r="BF13" s="474"/>
      <c r="BG13" s="475"/>
    </row>
    <row r="14" spans="1:59">
      <c r="B14" s="172"/>
      <c r="C14" s="174"/>
      <c r="D14" s="175"/>
      <c r="E14" s="175"/>
      <c r="F14" s="175"/>
      <c r="G14" s="173"/>
      <c r="H14" s="446"/>
      <c r="I14" s="448"/>
      <c r="J14" s="448"/>
      <c r="K14" s="448"/>
      <c r="L14" s="448"/>
      <c r="M14" s="444"/>
      <c r="N14" s="445"/>
      <c r="O14" s="445"/>
      <c r="P14" s="445"/>
      <c r="Q14" s="445"/>
      <c r="R14" s="445"/>
      <c r="S14" s="445"/>
      <c r="T14" s="445"/>
      <c r="U14" s="446"/>
      <c r="V14" s="480"/>
      <c r="W14" s="481"/>
      <c r="X14" s="481"/>
      <c r="Y14" s="481"/>
      <c r="Z14" s="481"/>
      <c r="AA14" s="481"/>
      <c r="AB14" s="481"/>
      <c r="AC14" s="481"/>
      <c r="AD14" s="455"/>
      <c r="AE14" s="463"/>
      <c r="AF14" s="464"/>
      <c r="AG14" s="465"/>
      <c r="AH14" s="459"/>
      <c r="AI14" s="451"/>
      <c r="AJ14" s="451"/>
      <c r="AK14" s="451"/>
      <c r="AL14" s="451"/>
      <c r="AM14" s="451"/>
      <c r="AN14" s="451"/>
      <c r="AO14" s="451"/>
      <c r="AP14" s="452"/>
      <c r="AQ14" s="455"/>
      <c r="AR14" s="456"/>
      <c r="AS14" s="456"/>
      <c r="AT14" s="456"/>
      <c r="AU14" s="456"/>
      <c r="AV14" s="456"/>
      <c r="AW14" s="456"/>
      <c r="AX14" s="456"/>
      <c r="AY14" s="456"/>
      <c r="AZ14" s="476"/>
      <c r="BA14" s="476"/>
      <c r="BB14" s="476"/>
      <c r="BC14" s="476"/>
      <c r="BD14" s="476"/>
      <c r="BE14" s="474"/>
      <c r="BF14" s="474"/>
      <c r="BG14" s="475"/>
    </row>
    <row r="15" spans="1:59">
      <c r="B15" s="172"/>
      <c r="C15" s="174"/>
      <c r="D15" s="175"/>
      <c r="E15" s="175"/>
      <c r="F15" s="175"/>
      <c r="G15" s="173"/>
      <c r="H15" s="446"/>
      <c r="I15" s="448"/>
      <c r="J15" s="448"/>
      <c r="K15" s="448"/>
      <c r="L15" s="448"/>
      <c r="M15" s="444"/>
      <c r="N15" s="445"/>
      <c r="O15" s="445"/>
      <c r="P15" s="445"/>
      <c r="Q15" s="445"/>
      <c r="R15" s="445"/>
      <c r="S15" s="445"/>
      <c r="T15" s="445"/>
      <c r="U15" s="446"/>
      <c r="V15" s="480"/>
      <c r="W15" s="481"/>
      <c r="X15" s="481"/>
      <c r="Y15" s="481"/>
      <c r="Z15" s="481"/>
      <c r="AA15" s="481"/>
      <c r="AB15" s="481"/>
      <c r="AC15" s="481"/>
      <c r="AD15" s="455"/>
      <c r="AE15" s="463"/>
      <c r="AF15" s="464"/>
      <c r="AG15" s="465"/>
      <c r="AH15" s="459"/>
      <c r="AI15" s="451"/>
      <c r="AJ15" s="451"/>
      <c r="AK15" s="451"/>
      <c r="AL15" s="451"/>
      <c r="AM15" s="451"/>
      <c r="AN15" s="451"/>
      <c r="AO15" s="451"/>
      <c r="AP15" s="452"/>
      <c r="AQ15" s="455"/>
      <c r="AR15" s="456"/>
      <c r="AS15" s="456"/>
      <c r="AT15" s="456"/>
      <c r="AU15" s="456"/>
      <c r="AV15" s="456"/>
      <c r="AW15" s="456"/>
      <c r="AX15" s="456"/>
      <c r="AY15" s="456"/>
      <c r="AZ15" s="476"/>
      <c r="BA15" s="476"/>
      <c r="BB15" s="476"/>
      <c r="BC15" s="476"/>
      <c r="BD15" s="476"/>
      <c r="BE15" s="474"/>
      <c r="BF15" s="474"/>
      <c r="BG15" s="475"/>
    </row>
    <row r="16" spans="1:59">
      <c r="B16" s="172"/>
      <c r="C16" s="174"/>
      <c r="D16" s="175"/>
      <c r="E16" s="175"/>
      <c r="F16" s="175"/>
      <c r="G16" s="173"/>
      <c r="H16" s="446"/>
      <c r="I16" s="448"/>
      <c r="J16" s="448"/>
      <c r="K16" s="448"/>
      <c r="L16" s="448"/>
      <c r="M16" s="444"/>
      <c r="N16" s="445"/>
      <c r="O16" s="445"/>
      <c r="P16" s="445"/>
      <c r="Q16" s="445"/>
      <c r="R16" s="445"/>
      <c r="S16" s="445"/>
      <c r="T16" s="445"/>
      <c r="U16" s="446"/>
      <c r="V16" s="480"/>
      <c r="W16" s="481"/>
      <c r="X16" s="481"/>
      <c r="Y16" s="481"/>
      <c r="Z16" s="481"/>
      <c r="AA16" s="481"/>
      <c r="AB16" s="481"/>
      <c r="AC16" s="481"/>
      <c r="AD16" s="455"/>
      <c r="AE16" s="463"/>
      <c r="AF16" s="464"/>
      <c r="AG16" s="465"/>
      <c r="AH16" s="459"/>
      <c r="AI16" s="451"/>
      <c r="AJ16" s="451"/>
      <c r="AK16" s="451"/>
      <c r="AL16" s="451"/>
      <c r="AM16" s="451"/>
      <c r="AN16" s="451"/>
      <c r="AO16" s="451"/>
      <c r="AP16" s="452"/>
      <c r="AQ16" s="455"/>
      <c r="AR16" s="456"/>
      <c r="AS16" s="456"/>
      <c r="AT16" s="456"/>
      <c r="AU16" s="456"/>
      <c r="AV16" s="456"/>
      <c r="AW16" s="456"/>
      <c r="AX16" s="456"/>
      <c r="AY16" s="456"/>
      <c r="AZ16" s="476"/>
      <c r="BA16" s="476"/>
      <c r="BB16" s="476"/>
      <c r="BC16" s="476"/>
      <c r="BD16" s="476"/>
      <c r="BE16" s="474"/>
      <c r="BF16" s="474"/>
      <c r="BG16" s="475"/>
    </row>
    <row r="17" spans="2:59">
      <c r="B17" s="172"/>
      <c r="C17" s="174"/>
      <c r="D17" s="175"/>
      <c r="E17" s="175"/>
      <c r="F17" s="175"/>
      <c r="G17" s="173"/>
      <c r="H17" s="446"/>
      <c r="I17" s="448"/>
      <c r="J17" s="448"/>
      <c r="K17" s="448"/>
      <c r="L17" s="448"/>
      <c r="M17" s="444"/>
      <c r="N17" s="445"/>
      <c r="O17" s="445"/>
      <c r="P17" s="445"/>
      <c r="Q17" s="445"/>
      <c r="R17" s="445"/>
      <c r="S17" s="445"/>
      <c r="T17" s="445"/>
      <c r="U17" s="446"/>
      <c r="V17" s="480"/>
      <c r="W17" s="481"/>
      <c r="X17" s="481"/>
      <c r="Y17" s="481"/>
      <c r="Z17" s="481"/>
      <c r="AA17" s="481"/>
      <c r="AB17" s="481"/>
      <c r="AC17" s="481"/>
      <c r="AD17" s="455"/>
      <c r="AE17" s="463"/>
      <c r="AF17" s="464"/>
      <c r="AG17" s="465"/>
      <c r="AH17" s="459"/>
      <c r="AI17" s="451"/>
      <c r="AJ17" s="451"/>
      <c r="AK17" s="451"/>
      <c r="AL17" s="451"/>
      <c r="AM17" s="451"/>
      <c r="AN17" s="451"/>
      <c r="AO17" s="451"/>
      <c r="AP17" s="452"/>
      <c r="AQ17" s="455"/>
      <c r="AR17" s="456"/>
      <c r="AS17" s="456"/>
      <c r="AT17" s="456"/>
      <c r="AU17" s="456"/>
      <c r="AV17" s="456"/>
      <c r="AW17" s="456"/>
      <c r="AX17" s="456"/>
      <c r="AY17" s="456"/>
      <c r="AZ17" s="476"/>
      <c r="BA17" s="476"/>
      <c r="BB17" s="476"/>
      <c r="BC17" s="476"/>
      <c r="BD17" s="476"/>
      <c r="BE17" s="474"/>
      <c r="BF17" s="474"/>
      <c r="BG17" s="475"/>
    </row>
    <row r="18" spans="2:59">
      <c r="B18" s="172"/>
      <c r="C18" s="174"/>
      <c r="D18" s="175"/>
      <c r="E18" s="175"/>
      <c r="F18" s="175"/>
      <c r="G18" s="173"/>
      <c r="H18" s="446"/>
      <c r="I18" s="448"/>
      <c r="J18" s="448"/>
      <c r="K18" s="448"/>
      <c r="L18" s="448"/>
      <c r="M18" s="444"/>
      <c r="N18" s="445"/>
      <c r="O18" s="445"/>
      <c r="P18" s="445"/>
      <c r="Q18" s="445"/>
      <c r="R18" s="445"/>
      <c r="S18" s="445"/>
      <c r="T18" s="445"/>
      <c r="U18" s="446"/>
      <c r="V18" s="480"/>
      <c r="W18" s="481"/>
      <c r="X18" s="481"/>
      <c r="Y18" s="481"/>
      <c r="Z18" s="481"/>
      <c r="AA18" s="481"/>
      <c r="AB18" s="481"/>
      <c r="AC18" s="481"/>
      <c r="AD18" s="455"/>
      <c r="AE18" s="463"/>
      <c r="AF18" s="464"/>
      <c r="AG18" s="465"/>
      <c r="AH18" s="459"/>
      <c r="AI18" s="451"/>
      <c r="AJ18" s="451"/>
      <c r="AK18" s="451"/>
      <c r="AL18" s="451"/>
      <c r="AM18" s="451"/>
      <c r="AN18" s="451"/>
      <c r="AO18" s="451"/>
      <c r="AP18" s="452"/>
      <c r="AQ18" s="455"/>
      <c r="AR18" s="456"/>
      <c r="AS18" s="456"/>
      <c r="AT18" s="456"/>
      <c r="AU18" s="456"/>
      <c r="AV18" s="456"/>
      <c r="AW18" s="456"/>
      <c r="AX18" s="456"/>
      <c r="AY18" s="456"/>
      <c r="AZ18" s="476"/>
      <c r="BA18" s="476"/>
      <c r="BB18" s="476"/>
      <c r="BC18" s="476"/>
      <c r="BD18" s="476"/>
      <c r="BE18" s="474"/>
      <c r="BF18" s="474"/>
      <c r="BG18" s="475"/>
    </row>
    <row r="19" spans="2:59">
      <c r="B19" s="172"/>
      <c r="C19" s="174"/>
      <c r="D19" s="175"/>
      <c r="E19" s="175"/>
      <c r="F19" s="175"/>
      <c r="G19" s="173"/>
      <c r="H19" s="446"/>
      <c r="I19" s="448"/>
      <c r="J19" s="448"/>
      <c r="K19" s="448"/>
      <c r="L19" s="448"/>
      <c r="M19" s="444"/>
      <c r="N19" s="445"/>
      <c r="O19" s="445"/>
      <c r="P19" s="445"/>
      <c r="Q19" s="445"/>
      <c r="R19" s="445"/>
      <c r="S19" s="445"/>
      <c r="T19" s="445"/>
      <c r="U19" s="446"/>
      <c r="V19" s="480"/>
      <c r="W19" s="481"/>
      <c r="X19" s="481"/>
      <c r="Y19" s="481"/>
      <c r="Z19" s="481"/>
      <c r="AA19" s="481"/>
      <c r="AB19" s="481"/>
      <c r="AC19" s="481"/>
      <c r="AD19" s="455"/>
      <c r="AE19" s="463"/>
      <c r="AF19" s="464"/>
      <c r="AG19" s="465"/>
      <c r="AH19" s="459"/>
      <c r="AI19" s="451"/>
      <c r="AJ19" s="451"/>
      <c r="AK19" s="451"/>
      <c r="AL19" s="451"/>
      <c r="AM19" s="451"/>
      <c r="AN19" s="451"/>
      <c r="AO19" s="451"/>
      <c r="AP19" s="452"/>
      <c r="AQ19" s="455"/>
      <c r="AR19" s="456"/>
      <c r="AS19" s="456"/>
      <c r="AT19" s="456"/>
      <c r="AU19" s="456"/>
      <c r="AV19" s="456"/>
      <c r="AW19" s="456"/>
      <c r="AX19" s="456"/>
      <c r="AY19" s="456"/>
      <c r="AZ19" s="476"/>
      <c r="BA19" s="476"/>
      <c r="BB19" s="476"/>
      <c r="BC19" s="476"/>
      <c r="BD19" s="476"/>
      <c r="BE19" s="474"/>
      <c r="BF19" s="474"/>
      <c r="BG19" s="475"/>
    </row>
    <row r="20" spans="2:59">
      <c r="B20" s="172"/>
      <c r="C20" s="174"/>
      <c r="D20" s="175"/>
      <c r="E20" s="175"/>
      <c r="F20" s="175"/>
      <c r="G20" s="173"/>
      <c r="H20" s="446"/>
      <c r="I20" s="448"/>
      <c r="J20" s="448"/>
      <c r="K20" s="448"/>
      <c r="L20" s="448"/>
      <c r="M20" s="444"/>
      <c r="N20" s="445"/>
      <c r="O20" s="445"/>
      <c r="P20" s="445"/>
      <c r="Q20" s="445"/>
      <c r="R20" s="445"/>
      <c r="S20" s="445"/>
      <c r="T20" s="445"/>
      <c r="U20" s="446"/>
      <c r="V20" s="480"/>
      <c r="W20" s="481"/>
      <c r="X20" s="481"/>
      <c r="Y20" s="481"/>
      <c r="Z20" s="481"/>
      <c r="AA20" s="481"/>
      <c r="AB20" s="481"/>
      <c r="AC20" s="481"/>
      <c r="AD20" s="455"/>
      <c r="AE20" s="463"/>
      <c r="AF20" s="464"/>
      <c r="AG20" s="465"/>
      <c r="AH20" s="459"/>
      <c r="AI20" s="451"/>
      <c r="AJ20" s="451"/>
      <c r="AK20" s="451"/>
      <c r="AL20" s="451"/>
      <c r="AM20" s="451"/>
      <c r="AN20" s="451"/>
      <c r="AO20" s="451"/>
      <c r="AP20" s="452"/>
      <c r="AQ20" s="455"/>
      <c r="AR20" s="456"/>
      <c r="AS20" s="456"/>
      <c r="AT20" s="456"/>
      <c r="AU20" s="456"/>
      <c r="AV20" s="456"/>
      <c r="AW20" s="456"/>
      <c r="AX20" s="456"/>
      <c r="AY20" s="456"/>
      <c r="AZ20" s="476"/>
      <c r="BA20" s="476"/>
      <c r="BB20" s="476"/>
      <c r="BC20" s="476"/>
      <c r="BD20" s="476"/>
      <c r="BE20" s="474"/>
      <c r="BF20" s="474"/>
      <c r="BG20" s="475"/>
    </row>
    <row r="21" spans="2:59">
      <c r="B21" s="172"/>
      <c r="C21" s="174"/>
      <c r="D21" s="175"/>
      <c r="E21" s="175"/>
      <c r="F21" s="175"/>
      <c r="G21" s="173"/>
      <c r="H21" s="446"/>
      <c r="I21" s="448"/>
      <c r="J21" s="448"/>
      <c r="K21" s="448"/>
      <c r="L21" s="448"/>
      <c r="M21" s="444"/>
      <c r="N21" s="445"/>
      <c r="O21" s="445"/>
      <c r="P21" s="445"/>
      <c r="Q21" s="445"/>
      <c r="R21" s="445"/>
      <c r="S21" s="445"/>
      <c r="T21" s="445"/>
      <c r="U21" s="446"/>
      <c r="V21" s="480"/>
      <c r="W21" s="481"/>
      <c r="X21" s="481"/>
      <c r="Y21" s="481"/>
      <c r="Z21" s="481"/>
      <c r="AA21" s="481"/>
      <c r="AB21" s="481"/>
      <c r="AC21" s="481"/>
      <c r="AD21" s="455"/>
      <c r="AE21" s="463"/>
      <c r="AF21" s="464"/>
      <c r="AG21" s="465"/>
      <c r="AH21" s="459"/>
      <c r="AI21" s="451"/>
      <c r="AJ21" s="451"/>
      <c r="AK21" s="451"/>
      <c r="AL21" s="451"/>
      <c r="AM21" s="451"/>
      <c r="AN21" s="451"/>
      <c r="AO21" s="451"/>
      <c r="AP21" s="452"/>
      <c r="AQ21" s="455"/>
      <c r="AR21" s="456"/>
      <c r="AS21" s="456"/>
      <c r="AT21" s="456"/>
      <c r="AU21" s="456"/>
      <c r="AV21" s="456"/>
      <c r="AW21" s="456"/>
      <c r="AX21" s="456"/>
      <c r="AY21" s="456"/>
      <c r="AZ21" s="476"/>
      <c r="BA21" s="476"/>
      <c r="BB21" s="476"/>
      <c r="BC21" s="476"/>
      <c r="BD21" s="476"/>
      <c r="BE21" s="474"/>
      <c r="BF21" s="474"/>
      <c r="BG21" s="475"/>
    </row>
    <row r="22" spans="2:59">
      <c r="B22" s="172"/>
      <c r="C22" s="174"/>
      <c r="D22" s="175"/>
      <c r="E22" s="175"/>
      <c r="F22" s="175"/>
      <c r="G22" s="173"/>
      <c r="H22" s="446"/>
      <c r="I22" s="448"/>
      <c r="J22" s="448"/>
      <c r="K22" s="448"/>
      <c r="L22" s="448"/>
      <c r="M22" s="444"/>
      <c r="N22" s="445"/>
      <c r="O22" s="445"/>
      <c r="P22" s="445"/>
      <c r="Q22" s="445"/>
      <c r="R22" s="445"/>
      <c r="S22" s="445"/>
      <c r="T22" s="445"/>
      <c r="U22" s="446"/>
      <c r="V22" s="480"/>
      <c r="W22" s="481"/>
      <c r="X22" s="481"/>
      <c r="Y22" s="481"/>
      <c r="Z22" s="481"/>
      <c r="AA22" s="481"/>
      <c r="AB22" s="481"/>
      <c r="AC22" s="481"/>
      <c r="AD22" s="455"/>
      <c r="AE22" s="463"/>
      <c r="AF22" s="464"/>
      <c r="AG22" s="465"/>
      <c r="AH22" s="459"/>
      <c r="AI22" s="451"/>
      <c r="AJ22" s="451"/>
      <c r="AK22" s="451"/>
      <c r="AL22" s="451"/>
      <c r="AM22" s="451"/>
      <c r="AN22" s="451"/>
      <c r="AO22" s="451"/>
      <c r="AP22" s="452"/>
      <c r="AQ22" s="455"/>
      <c r="AR22" s="456"/>
      <c r="AS22" s="456"/>
      <c r="AT22" s="456"/>
      <c r="AU22" s="456"/>
      <c r="AV22" s="456"/>
      <c r="AW22" s="456"/>
      <c r="AX22" s="456"/>
      <c r="AY22" s="456"/>
      <c r="AZ22" s="476"/>
      <c r="BA22" s="476"/>
      <c r="BB22" s="476"/>
      <c r="BC22" s="476"/>
      <c r="BD22" s="476"/>
      <c r="BE22" s="474"/>
      <c r="BF22" s="474"/>
      <c r="BG22" s="475"/>
    </row>
    <row r="23" spans="2:59">
      <c r="B23" s="172"/>
      <c r="C23" s="174"/>
      <c r="D23" s="175"/>
      <c r="E23" s="175"/>
      <c r="F23" s="175"/>
      <c r="G23" s="173"/>
      <c r="H23" s="446"/>
      <c r="I23" s="448"/>
      <c r="J23" s="448"/>
      <c r="K23" s="448"/>
      <c r="L23" s="448"/>
      <c r="M23" s="444"/>
      <c r="N23" s="445"/>
      <c r="O23" s="445"/>
      <c r="P23" s="445"/>
      <c r="Q23" s="445"/>
      <c r="R23" s="445"/>
      <c r="S23" s="445"/>
      <c r="T23" s="445"/>
      <c r="U23" s="446"/>
      <c r="V23" s="480"/>
      <c r="W23" s="481"/>
      <c r="X23" s="481"/>
      <c r="Y23" s="481"/>
      <c r="Z23" s="481"/>
      <c r="AA23" s="481"/>
      <c r="AB23" s="481"/>
      <c r="AC23" s="481"/>
      <c r="AD23" s="455"/>
      <c r="AE23" s="463"/>
      <c r="AF23" s="464"/>
      <c r="AG23" s="465"/>
      <c r="AH23" s="459"/>
      <c r="AI23" s="451"/>
      <c r="AJ23" s="451"/>
      <c r="AK23" s="451"/>
      <c r="AL23" s="451"/>
      <c r="AM23" s="451"/>
      <c r="AN23" s="451"/>
      <c r="AO23" s="451"/>
      <c r="AP23" s="452"/>
      <c r="AQ23" s="455"/>
      <c r="AR23" s="456"/>
      <c r="AS23" s="456"/>
      <c r="AT23" s="456"/>
      <c r="AU23" s="456"/>
      <c r="AV23" s="456"/>
      <c r="AW23" s="456"/>
      <c r="AX23" s="456"/>
      <c r="AY23" s="456"/>
      <c r="AZ23" s="476"/>
      <c r="BA23" s="476"/>
      <c r="BB23" s="476"/>
      <c r="BC23" s="476"/>
      <c r="BD23" s="476"/>
      <c r="BE23" s="474"/>
      <c r="BF23" s="474"/>
      <c r="BG23" s="475"/>
    </row>
    <row r="24" spans="2:59">
      <c r="B24" s="172"/>
      <c r="C24" s="174"/>
      <c r="D24" s="175"/>
      <c r="E24" s="175"/>
      <c r="F24" s="175"/>
      <c r="G24" s="173"/>
      <c r="H24" s="446"/>
      <c r="I24" s="448"/>
      <c r="J24" s="448"/>
      <c r="K24" s="448"/>
      <c r="L24" s="448"/>
      <c r="M24" s="444"/>
      <c r="N24" s="445"/>
      <c r="O24" s="445"/>
      <c r="P24" s="445"/>
      <c r="Q24" s="445"/>
      <c r="R24" s="445"/>
      <c r="S24" s="445"/>
      <c r="T24" s="445"/>
      <c r="U24" s="446"/>
      <c r="V24" s="480"/>
      <c r="W24" s="481"/>
      <c r="X24" s="481"/>
      <c r="Y24" s="481"/>
      <c r="Z24" s="481"/>
      <c r="AA24" s="481"/>
      <c r="AB24" s="481"/>
      <c r="AC24" s="481"/>
      <c r="AD24" s="455"/>
      <c r="AE24" s="463"/>
      <c r="AF24" s="464"/>
      <c r="AG24" s="465"/>
      <c r="AH24" s="459"/>
      <c r="AI24" s="451"/>
      <c r="AJ24" s="451"/>
      <c r="AK24" s="451"/>
      <c r="AL24" s="451"/>
      <c r="AM24" s="451"/>
      <c r="AN24" s="451"/>
      <c r="AO24" s="451"/>
      <c r="AP24" s="452"/>
      <c r="AQ24" s="455"/>
      <c r="AR24" s="456"/>
      <c r="AS24" s="456"/>
      <c r="AT24" s="456"/>
      <c r="AU24" s="456"/>
      <c r="AV24" s="456"/>
      <c r="AW24" s="456"/>
      <c r="AX24" s="456"/>
      <c r="AY24" s="456"/>
      <c r="AZ24" s="476"/>
      <c r="BA24" s="476"/>
      <c r="BB24" s="476"/>
      <c r="BC24" s="476"/>
      <c r="BD24" s="476"/>
      <c r="BE24" s="474"/>
      <c r="BF24" s="474"/>
      <c r="BG24" s="475"/>
    </row>
    <row r="25" spans="2:59">
      <c r="B25" s="172"/>
      <c r="C25" s="174"/>
      <c r="D25" s="175"/>
      <c r="E25" s="175"/>
      <c r="F25" s="175"/>
      <c r="G25" s="173"/>
      <c r="H25" s="446"/>
      <c r="I25" s="448"/>
      <c r="J25" s="448"/>
      <c r="K25" s="448"/>
      <c r="L25" s="448"/>
      <c r="M25" s="444"/>
      <c r="N25" s="445"/>
      <c r="O25" s="445"/>
      <c r="P25" s="445"/>
      <c r="Q25" s="445"/>
      <c r="R25" s="445"/>
      <c r="S25" s="445"/>
      <c r="T25" s="445"/>
      <c r="U25" s="446"/>
      <c r="V25" s="480"/>
      <c r="W25" s="481"/>
      <c r="X25" s="481"/>
      <c r="Y25" s="481"/>
      <c r="Z25" s="481"/>
      <c r="AA25" s="481"/>
      <c r="AB25" s="481"/>
      <c r="AC25" s="481"/>
      <c r="AD25" s="455"/>
      <c r="AE25" s="463"/>
      <c r="AF25" s="464"/>
      <c r="AG25" s="465"/>
      <c r="AH25" s="459"/>
      <c r="AI25" s="451"/>
      <c r="AJ25" s="451"/>
      <c r="AK25" s="451"/>
      <c r="AL25" s="451"/>
      <c r="AM25" s="451"/>
      <c r="AN25" s="451"/>
      <c r="AO25" s="451"/>
      <c r="AP25" s="452"/>
      <c r="AQ25" s="455"/>
      <c r="AR25" s="456"/>
      <c r="AS25" s="456"/>
      <c r="AT25" s="456"/>
      <c r="AU25" s="456"/>
      <c r="AV25" s="456"/>
      <c r="AW25" s="456"/>
      <c r="AX25" s="456"/>
      <c r="AY25" s="456"/>
      <c r="AZ25" s="476"/>
      <c r="BA25" s="476"/>
      <c r="BB25" s="476"/>
      <c r="BC25" s="476"/>
      <c r="BD25" s="476"/>
      <c r="BE25" s="474"/>
      <c r="BF25" s="474"/>
      <c r="BG25" s="475"/>
    </row>
    <row r="26" spans="2:59" ht="19.5" thickBot="1">
      <c r="B26" s="176"/>
      <c r="C26" s="177"/>
      <c r="D26" s="178"/>
      <c r="E26" s="178"/>
      <c r="F26" s="178"/>
      <c r="G26" s="179"/>
      <c r="H26" s="484"/>
      <c r="I26" s="487"/>
      <c r="J26" s="487"/>
      <c r="K26" s="487"/>
      <c r="L26" s="487"/>
      <c r="M26" s="482"/>
      <c r="N26" s="483"/>
      <c r="O26" s="483"/>
      <c r="P26" s="483"/>
      <c r="Q26" s="483"/>
      <c r="R26" s="483"/>
      <c r="S26" s="483"/>
      <c r="T26" s="483"/>
      <c r="U26" s="484"/>
      <c r="V26" s="485"/>
      <c r="W26" s="486"/>
      <c r="X26" s="486"/>
      <c r="Y26" s="486"/>
      <c r="Z26" s="486"/>
      <c r="AA26" s="486"/>
      <c r="AB26" s="486"/>
      <c r="AC26" s="486"/>
      <c r="AD26" s="477"/>
      <c r="AE26" s="466"/>
      <c r="AF26" s="467"/>
      <c r="AG26" s="468"/>
      <c r="AH26" s="469"/>
      <c r="AI26" s="470"/>
      <c r="AJ26" s="470"/>
      <c r="AK26" s="470"/>
      <c r="AL26" s="470"/>
      <c r="AM26" s="470"/>
      <c r="AN26" s="470"/>
      <c r="AO26" s="470"/>
      <c r="AP26" s="471"/>
      <c r="AQ26" s="477"/>
      <c r="AR26" s="478"/>
      <c r="AS26" s="478"/>
      <c r="AT26" s="478"/>
      <c r="AU26" s="478"/>
      <c r="AV26" s="478"/>
      <c r="AW26" s="478"/>
      <c r="AX26" s="478"/>
      <c r="AY26" s="478"/>
      <c r="AZ26" s="479"/>
      <c r="BA26" s="479"/>
      <c r="BB26" s="479"/>
      <c r="BC26" s="479"/>
      <c r="BD26" s="479"/>
      <c r="BE26" s="472"/>
      <c r="BF26" s="472"/>
      <c r="BG26" s="473"/>
    </row>
  </sheetData>
  <mergeCells count="193">
    <mergeCell ref="B5:B6"/>
    <mergeCell ref="C5:G5"/>
    <mergeCell ref="H5:L6"/>
    <mergeCell ref="M5:U6"/>
    <mergeCell ref="V5:AD6"/>
    <mergeCell ref="AE5:AG6"/>
    <mergeCell ref="AQ5:AY6"/>
    <mergeCell ref="AZ5:BA6"/>
    <mergeCell ref="BB5:BD6"/>
    <mergeCell ref="BE5:BG6"/>
    <mergeCell ref="BE7:BG7"/>
    <mergeCell ref="BB7:BD7"/>
    <mergeCell ref="AE7:AG7"/>
    <mergeCell ref="AH7:AP7"/>
    <mergeCell ref="V9:AD9"/>
    <mergeCell ref="AH5:AP6"/>
    <mergeCell ref="V10:AD10"/>
    <mergeCell ref="BE9:BG9"/>
    <mergeCell ref="BE10:BG10"/>
    <mergeCell ref="AQ9:AY9"/>
    <mergeCell ref="AZ9:BA9"/>
    <mergeCell ref="BB9:BD9"/>
    <mergeCell ref="BB8:BD8"/>
    <mergeCell ref="M9:U9"/>
    <mergeCell ref="V8:AD8"/>
    <mergeCell ref="M7:U7"/>
    <mergeCell ref="V7:AD7"/>
    <mergeCell ref="BB22:BD22"/>
    <mergeCell ref="AH17:AP17"/>
    <mergeCell ref="AH15:AP15"/>
    <mergeCell ref="V15:AD15"/>
    <mergeCell ref="AH22:AP22"/>
    <mergeCell ref="AE21:AG21"/>
    <mergeCell ref="AH14:AP14"/>
    <mergeCell ref="AE22:AG22"/>
    <mergeCell ref="V13:AD13"/>
    <mergeCell ref="AE18:AG18"/>
    <mergeCell ref="AH19:AP19"/>
    <mergeCell ref="AH20:AP20"/>
    <mergeCell ref="AH21:AP21"/>
    <mergeCell ref="AE20:AG20"/>
    <mergeCell ref="BB14:BD14"/>
    <mergeCell ref="AE10:AG10"/>
    <mergeCell ref="AZ10:BA10"/>
    <mergeCell ref="AQ12:AY12"/>
    <mergeCell ref="V11:AD11"/>
    <mergeCell ref="AZ20:BA20"/>
    <mergeCell ref="BE19:BG19"/>
    <mergeCell ref="BE20:BG20"/>
    <mergeCell ref="AZ21:BA21"/>
    <mergeCell ref="BB21:BD21"/>
    <mergeCell ref="AQ20:AY20"/>
    <mergeCell ref="BE13:BG13"/>
    <mergeCell ref="BE12:BG12"/>
    <mergeCell ref="BB11:BD11"/>
    <mergeCell ref="BE23:BG23"/>
    <mergeCell ref="BE21:BG21"/>
    <mergeCell ref="BE15:BG15"/>
    <mergeCell ref="BE18:BG18"/>
    <mergeCell ref="BE16:BG16"/>
    <mergeCell ref="AZ15:BA15"/>
    <mergeCell ref="AQ17:AY17"/>
    <mergeCell ref="BE22:BG22"/>
    <mergeCell ref="AQ21:AY21"/>
    <mergeCell ref="AQ14:AY14"/>
    <mergeCell ref="AQ13:AY13"/>
    <mergeCell ref="AZ14:BA14"/>
    <mergeCell ref="AZ13:BA13"/>
    <mergeCell ref="AZ12:BA12"/>
    <mergeCell ref="AQ22:AY22"/>
    <mergeCell ref="AZ22:BA22"/>
    <mergeCell ref="BB24:BD24"/>
    <mergeCell ref="AE23:AG23"/>
    <mergeCell ref="AQ24:AY24"/>
    <mergeCell ref="AZ24:BA24"/>
    <mergeCell ref="H23:L23"/>
    <mergeCell ref="BE24:BG24"/>
    <mergeCell ref="AH24:AP24"/>
    <mergeCell ref="M24:U24"/>
    <mergeCell ref="AE24:AG24"/>
    <mergeCell ref="AH23:AP23"/>
    <mergeCell ref="BE14:BG14"/>
    <mergeCell ref="AE17:AG17"/>
    <mergeCell ref="AE13:AG13"/>
    <mergeCell ref="AE14:AG14"/>
    <mergeCell ref="AZ17:BA17"/>
    <mergeCell ref="AE15:AG15"/>
    <mergeCell ref="AQ11:AY11"/>
    <mergeCell ref="AE11:AG11"/>
    <mergeCell ref="AE12:AG12"/>
    <mergeCell ref="BB12:BD12"/>
    <mergeCell ref="AZ11:BA11"/>
    <mergeCell ref="BE11:BG11"/>
    <mergeCell ref="BB20:BD20"/>
    <mergeCell ref="AZ19:BA19"/>
    <mergeCell ref="BB19:BD19"/>
    <mergeCell ref="AQ18:AY18"/>
    <mergeCell ref="AZ18:BA18"/>
    <mergeCell ref="BB18:BD18"/>
    <mergeCell ref="BB17:BD17"/>
    <mergeCell ref="BB16:BD16"/>
    <mergeCell ref="AQ19:AY19"/>
    <mergeCell ref="AE19:AG19"/>
    <mergeCell ref="B1:R2"/>
    <mergeCell ref="M20:U20"/>
    <mergeCell ref="V20:AD20"/>
    <mergeCell ref="H16:L16"/>
    <mergeCell ref="AH11:AP11"/>
    <mergeCell ref="H20:L20"/>
    <mergeCell ref="H14:L14"/>
    <mergeCell ref="M14:U14"/>
    <mergeCell ref="V14:AD14"/>
    <mergeCell ref="M16:U16"/>
    <mergeCell ref="AH8:AP8"/>
    <mergeCell ref="AH18:AP18"/>
    <mergeCell ref="AE16:AG16"/>
    <mergeCell ref="AH12:AP12"/>
    <mergeCell ref="AH16:AP16"/>
    <mergeCell ref="AE9:AG9"/>
    <mergeCell ref="B4:BG4"/>
    <mergeCell ref="BB10:BD10"/>
    <mergeCell ref="BB13:BD13"/>
    <mergeCell ref="BB15:BD15"/>
    <mergeCell ref="AZ16:BA16"/>
    <mergeCell ref="BE8:BG8"/>
    <mergeCell ref="AE8:AG8"/>
    <mergeCell ref="M25:U25"/>
    <mergeCell ref="M26:U26"/>
    <mergeCell ref="V25:AD25"/>
    <mergeCell ref="V26:AD26"/>
    <mergeCell ref="M17:U17"/>
    <mergeCell ref="M22:U22"/>
    <mergeCell ref="V17:AD17"/>
    <mergeCell ref="V22:AD22"/>
    <mergeCell ref="H18:L18"/>
    <mergeCell ref="H19:L19"/>
    <mergeCell ref="H17:L17"/>
    <mergeCell ref="M18:U18"/>
    <mergeCell ref="V18:AD18"/>
    <mergeCell ref="V23:AD23"/>
    <mergeCell ref="H26:L26"/>
    <mergeCell ref="M19:U19"/>
    <mergeCell ref="V19:AD19"/>
    <mergeCell ref="H24:L24"/>
    <mergeCell ref="M23:U23"/>
    <mergeCell ref="AE25:AG25"/>
    <mergeCell ref="AE26:AG26"/>
    <mergeCell ref="AH26:AP26"/>
    <mergeCell ref="AQ16:AY16"/>
    <mergeCell ref="H25:L25"/>
    <mergeCell ref="BE26:BG26"/>
    <mergeCell ref="AQ25:AY25"/>
    <mergeCell ref="BE25:BG25"/>
    <mergeCell ref="BB25:BD25"/>
    <mergeCell ref="AQ26:AY26"/>
    <mergeCell ref="AZ25:BA25"/>
    <mergeCell ref="AZ26:BA26"/>
    <mergeCell ref="H21:L21"/>
    <mergeCell ref="M21:U21"/>
    <mergeCell ref="V21:AD21"/>
    <mergeCell ref="V24:AD24"/>
    <mergeCell ref="H22:L22"/>
    <mergeCell ref="BB26:BD26"/>
    <mergeCell ref="AH25:AP25"/>
    <mergeCell ref="AQ23:AY23"/>
    <mergeCell ref="AZ23:BA23"/>
    <mergeCell ref="BB23:BD23"/>
    <mergeCell ref="V16:AD16"/>
    <mergeCell ref="BE17:BG17"/>
    <mergeCell ref="M13:U13"/>
    <mergeCell ref="M15:U15"/>
    <mergeCell ref="H7:L7"/>
    <mergeCell ref="H8:L8"/>
    <mergeCell ref="H13:L13"/>
    <mergeCell ref="H9:L9"/>
    <mergeCell ref="H10:L10"/>
    <mergeCell ref="H15:L15"/>
    <mergeCell ref="AZ7:BA7"/>
    <mergeCell ref="AH13:AP13"/>
    <mergeCell ref="AQ10:AY10"/>
    <mergeCell ref="AQ8:AY8"/>
    <mergeCell ref="AZ8:BA8"/>
    <mergeCell ref="AQ7:AY7"/>
    <mergeCell ref="AQ15:AY15"/>
    <mergeCell ref="V12:AD12"/>
    <mergeCell ref="M12:U12"/>
    <mergeCell ref="M11:U11"/>
    <mergeCell ref="H12:L12"/>
    <mergeCell ref="H11:L11"/>
    <mergeCell ref="M10:U10"/>
    <mergeCell ref="AH10:AP10"/>
    <mergeCell ref="AH9:AP9"/>
    <mergeCell ref="M8:U8"/>
  </mergeCells>
  <phoneticPr fontId="3"/>
  <dataValidations count="1">
    <dataValidation type="list" allowBlank="1" showInputMessage="1" showErrorMessage="1" sqref="AZ7:BA26" xr:uid="{00000000-0002-0000-0A00-000000000000}">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F0"/>
  </sheetPr>
  <dimension ref="B1:BD34"/>
  <sheetViews>
    <sheetView showGridLines="0" zoomScale="85" zoomScaleNormal="85" workbookViewId="0">
      <selection activeCell="AI6" sqref="AI6:AK6"/>
    </sheetView>
  </sheetViews>
  <sheetFormatPr defaultColWidth="4.5" defaultRowHeight="16.5" customHeight="1"/>
  <cols>
    <col min="1" max="1" width="2.25" style="293" customWidth="1"/>
    <col min="2" max="3" width="4.5" style="293" customWidth="1"/>
    <col min="4" max="4" width="4.5" style="297" customWidth="1"/>
    <col min="5" max="48" width="4.5" style="293" customWidth="1"/>
    <col min="49" max="49" width="4.5" style="295" customWidth="1"/>
    <col min="50" max="51" width="4.5" style="296" customWidth="1"/>
    <col min="52" max="53" width="4.5" style="295" customWidth="1"/>
    <col min="54" max="256" width="4.5" style="293" customWidth="1"/>
    <col min="257" max="16384" width="4.5" style="293"/>
  </cols>
  <sheetData>
    <row r="1" spans="2:56" ht="16.5" customHeight="1">
      <c r="B1" s="689" t="s">
        <v>653</v>
      </c>
      <c r="C1" s="689"/>
      <c r="D1" s="689"/>
      <c r="E1" s="689"/>
      <c r="F1" s="689"/>
      <c r="G1" s="689"/>
      <c r="H1" s="689"/>
      <c r="I1" s="689"/>
      <c r="J1" s="689"/>
      <c r="K1" s="689"/>
      <c r="L1" s="689"/>
      <c r="M1" s="689"/>
      <c r="N1" s="689"/>
      <c r="AE1" s="294"/>
      <c r="AF1" s="683"/>
      <c r="AG1" s="683"/>
      <c r="AH1" s="685"/>
      <c r="AI1" s="685"/>
      <c r="AJ1" s="685"/>
      <c r="AK1" s="294"/>
      <c r="AL1" s="683"/>
      <c r="AM1" s="683"/>
      <c r="AN1" s="685"/>
      <c r="AO1" s="685"/>
      <c r="AP1" s="685"/>
      <c r="AQ1" s="294"/>
      <c r="AR1" s="690" t="s">
        <v>549</v>
      </c>
      <c r="AS1" s="690"/>
      <c r="AT1" s="682" t="s">
        <v>461</v>
      </c>
      <c r="AU1" s="682"/>
      <c r="AV1" s="682"/>
      <c r="AX1" s="296" t="s">
        <v>654</v>
      </c>
    </row>
    <row r="2" spans="2:56" ht="16.5" customHeight="1">
      <c r="B2" s="689"/>
      <c r="C2" s="689"/>
      <c r="D2" s="689"/>
      <c r="E2" s="689"/>
      <c r="F2" s="689"/>
      <c r="G2" s="689"/>
      <c r="H2" s="689"/>
      <c r="I2" s="689"/>
      <c r="J2" s="689"/>
      <c r="K2" s="689"/>
      <c r="L2" s="689"/>
      <c r="M2" s="689"/>
      <c r="N2" s="689"/>
      <c r="AE2" s="294"/>
      <c r="AF2" s="683"/>
      <c r="AG2" s="683"/>
      <c r="AH2" s="684"/>
      <c r="AI2" s="685"/>
      <c r="AJ2" s="685"/>
      <c r="AK2" s="294"/>
      <c r="AL2" s="683"/>
      <c r="AM2" s="683"/>
      <c r="AN2" s="684"/>
      <c r="AO2" s="685"/>
      <c r="AP2" s="685"/>
      <c r="AQ2" s="294"/>
      <c r="AR2" s="686" t="s">
        <v>655</v>
      </c>
      <c r="AS2" s="686"/>
      <c r="AT2" s="687">
        <v>43132</v>
      </c>
      <c r="AU2" s="688"/>
      <c r="AV2" s="688"/>
      <c r="AX2" s="296" t="s">
        <v>656</v>
      </c>
    </row>
    <row r="3" spans="2:56" ht="16.5" customHeight="1" thickBot="1">
      <c r="AJ3" s="298"/>
      <c r="AK3" s="298"/>
      <c r="AL3" s="299"/>
      <c r="AM3" s="298"/>
      <c r="AN3" s="298"/>
    </row>
    <row r="4" spans="2:56" ht="16.5" customHeight="1" thickBot="1">
      <c r="B4" s="671" t="s">
        <v>218</v>
      </c>
      <c r="C4" s="672"/>
      <c r="D4" s="672"/>
      <c r="E4" s="673"/>
      <c r="F4" s="674"/>
      <c r="G4" s="674"/>
      <c r="H4" s="674"/>
      <c r="I4" s="674"/>
      <c r="J4" s="674"/>
      <c r="K4" s="674"/>
      <c r="L4" s="675"/>
      <c r="M4" s="676"/>
      <c r="N4" s="677"/>
      <c r="O4" s="678"/>
      <c r="P4" s="679"/>
      <c r="Q4" s="679"/>
      <c r="R4" s="679"/>
      <c r="S4" s="300"/>
      <c r="Y4" s="680" t="s">
        <v>657</v>
      </c>
      <c r="Z4" s="681"/>
      <c r="AA4" s="670" t="s">
        <v>25</v>
      </c>
      <c r="AB4" s="668"/>
      <c r="AC4" s="668"/>
      <c r="AD4" s="668" t="s">
        <v>658</v>
      </c>
      <c r="AE4" s="668"/>
      <c r="AF4" s="668" t="s">
        <v>659</v>
      </c>
      <c r="AG4" s="668"/>
      <c r="AH4" s="668"/>
      <c r="AI4" s="650" t="s">
        <v>660</v>
      </c>
      <c r="AJ4" s="651"/>
      <c r="AK4" s="669"/>
      <c r="AL4" s="670" t="s">
        <v>25</v>
      </c>
      <c r="AM4" s="668"/>
      <c r="AN4" s="668"/>
      <c r="AO4" s="668" t="s">
        <v>658</v>
      </c>
      <c r="AP4" s="668"/>
      <c r="AQ4" s="668" t="s">
        <v>659</v>
      </c>
      <c r="AR4" s="668"/>
      <c r="AS4" s="668"/>
      <c r="AT4" s="650" t="s">
        <v>660</v>
      </c>
      <c r="AU4" s="651"/>
      <c r="AV4" s="652"/>
      <c r="AW4" s="293"/>
      <c r="AX4" s="296" t="s">
        <v>661</v>
      </c>
      <c r="BA4" s="295" t="str">
        <f>IF(ISBLANK(AA8), "", AA8)</f>
        <v/>
      </c>
      <c r="BB4" s="295"/>
      <c r="BC4" s="295"/>
      <c r="BD4" s="295"/>
    </row>
    <row r="5" spans="2:56" ht="16.5" customHeight="1">
      <c r="B5" s="653" t="s">
        <v>662</v>
      </c>
      <c r="C5" s="654"/>
      <c r="D5" s="654"/>
      <c r="E5" s="574" t="s">
        <v>663</v>
      </c>
      <c r="F5" s="575"/>
      <c r="G5" s="575"/>
      <c r="H5" s="575"/>
      <c r="I5" s="575"/>
      <c r="J5" s="575"/>
      <c r="K5" s="575"/>
      <c r="L5" s="576"/>
      <c r="M5" s="655" t="s">
        <v>664</v>
      </c>
      <c r="N5" s="656"/>
      <c r="O5" s="657"/>
      <c r="P5" s="658" t="s">
        <v>702</v>
      </c>
      <c r="Q5" s="659"/>
      <c r="R5" s="659"/>
      <c r="S5" s="659"/>
      <c r="T5" s="659"/>
      <c r="U5" s="659"/>
      <c r="V5" s="659"/>
      <c r="W5" s="660"/>
      <c r="Y5" s="614"/>
      <c r="Z5" s="616"/>
      <c r="AA5" s="661" t="s">
        <v>642</v>
      </c>
      <c r="AB5" s="662"/>
      <c r="AC5" s="663"/>
      <c r="AD5" s="602" t="s">
        <v>665</v>
      </c>
      <c r="AE5" s="602"/>
      <c r="AF5" s="602" t="s">
        <v>617</v>
      </c>
      <c r="AG5" s="602"/>
      <c r="AH5" s="602"/>
      <c r="AI5" s="636">
        <v>43132</v>
      </c>
      <c r="AJ5" s="636"/>
      <c r="AK5" s="664"/>
      <c r="AL5" s="665"/>
      <c r="AM5" s="666"/>
      <c r="AN5" s="667"/>
      <c r="AO5" s="602"/>
      <c r="AP5" s="602"/>
      <c r="AQ5" s="602"/>
      <c r="AR5" s="602"/>
      <c r="AS5" s="602"/>
      <c r="AT5" s="635"/>
      <c r="AU5" s="636"/>
      <c r="AV5" s="637"/>
      <c r="AW5" s="293"/>
      <c r="AX5" s="296" t="str">
        <f>IF(ISBLANK(AA5), "", AA5)</f>
        <v>村上 翔太朗</v>
      </c>
      <c r="BA5" s="295" t="str">
        <f>IF(ISBLANK(AA9), "", AA9)</f>
        <v/>
      </c>
      <c r="BB5" s="295"/>
      <c r="BC5" s="295"/>
      <c r="BD5" s="295"/>
    </row>
    <row r="6" spans="2:56" ht="16.5" customHeight="1" thickBot="1">
      <c r="B6" s="638" t="s">
        <v>666</v>
      </c>
      <c r="C6" s="639"/>
      <c r="D6" s="640"/>
      <c r="E6" s="641"/>
      <c r="F6" s="642"/>
      <c r="G6" s="642"/>
      <c r="H6" s="642"/>
      <c r="I6" s="642"/>
      <c r="J6" s="642"/>
      <c r="K6" s="642"/>
      <c r="L6" s="643"/>
      <c r="M6" s="644" t="s">
        <v>541</v>
      </c>
      <c r="N6" s="645"/>
      <c r="O6" s="646"/>
      <c r="P6" s="647" t="s">
        <v>594</v>
      </c>
      <c r="Q6" s="578"/>
      <c r="R6" s="578"/>
      <c r="S6" s="578"/>
      <c r="T6" s="578"/>
      <c r="U6" s="578"/>
      <c r="V6" s="578"/>
      <c r="W6" s="579"/>
      <c r="Y6" s="614"/>
      <c r="Z6" s="616"/>
      <c r="AA6" s="608" t="s">
        <v>701</v>
      </c>
      <c r="AB6" s="609"/>
      <c r="AC6" s="610"/>
      <c r="AD6" s="602" t="s">
        <v>665</v>
      </c>
      <c r="AE6" s="602"/>
      <c r="AF6" s="603" t="s">
        <v>617</v>
      </c>
      <c r="AG6" s="603"/>
      <c r="AH6" s="603"/>
      <c r="AI6" s="648">
        <v>43132</v>
      </c>
      <c r="AJ6" s="648"/>
      <c r="AK6" s="649"/>
      <c r="AL6" s="605"/>
      <c r="AM6" s="606"/>
      <c r="AN6" s="607"/>
      <c r="AO6" s="603"/>
      <c r="AP6" s="603"/>
      <c r="AQ6" s="603"/>
      <c r="AR6" s="603"/>
      <c r="AS6" s="603"/>
      <c r="AT6" s="588"/>
      <c r="AU6" s="588"/>
      <c r="AV6" s="589"/>
      <c r="AW6" s="293"/>
      <c r="AX6" s="296" t="str">
        <f t="shared" ref="AX6:AX17" si="0">IF(ISBLANK(AA6), "", AA6)</f>
        <v>原田 翔太</v>
      </c>
      <c r="BA6" s="295" t="str">
        <f>IF(ISBLANK(AA10), "", AA10)</f>
        <v/>
      </c>
      <c r="BB6" s="295"/>
      <c r="BC6" s="295"/>
      <c r="BD6" s="295"/>
    </row>
    <row r="7" spans="2:56" ht="16.5" customHeight="1" thickBot="1">
      <c r="Y7" s="614"/>
      <c r="Z7" s="616"/>
      <c r="AA7" s="608" t="s">
        <v>461</v>
      </c>
      <c r="AB7" s="609"/>
      <c r="AC7" s="610"/>
      <c r="AD7" s="602" t="s">
        <v>665</v>
      </c>
      <c r="AE7" s="602"/>
      <c r="AF7" s="629" t="s">
        <v>615</v>
      </c>
      <c r="AG7" s="630"/>
      <c r="AH7" s="631"/>
      <c r="AI7" s="632"/>
      <c r="AJ7" s="588"/>
      <c r="AK7" s="604"/>
      <c r="AL7" s="605"/>
      <c r="AM7" s="606"/>
      <c r="AN7" s="607"/>
      <c r="AO7" s="603"/>
      <c r="AP7" s="603"/>
      <c r="AQ7" s="603"/>
      <c r="AR7" s="603"/>
      <c r="AS7" s="603"/>
      <c r="AT7" s="588"/>
      <c r="AU7" s="588"/>
      <c r="AV7" s="589"/>
      <c r="AW7" s="293"/>
      <c r="AX7" s="296" t="str">
        <f t="shared" si="0"/>
        <v>小嶌 直樹</v>
      </c>
      <c r="BA7" s="295" t="str">
        <f>IF(ISBLANK(AL5), "", AL5)</f>
        <v/>
      </c>
      <c r="BB7" s="295"/>
      <c r="BC7" s="295"/>
      <c r="BD7" s="295"/>
    </row>
    <row r="8" spans="2:56" ht="16.5" customHeight="1" thickBot="1">
      <c r="B8" s="559" t="s">
        <v>543</v>
      </c>
      <c r="C8" s="555"/>
      <c r="D8" s="556"/>
      <c r="E8" s="633">
        <v>43132</v>
      </c>
      <c r="F8" s="633"/>
      <c r="G8" s="633"/>
      <c r="H8" s="301" t="s">
        <v>667</v>
      </c>
      <c r="I8" s="633">
        <v>43133</v>
      </c>
      <c r="J8" s="633"/>
      <c r="K8" s="634"/>
      <c r="Y8" s="614"/>
      <c r="Z8" s="616"/>
      <c r="AA8" s="608"/>
      <c r="AB8" s="609"/>
      <c r="AC8" s="610"/>
      <c r="AD8" s="602"/>
      <c r="AE8" s="602"/>
      <c r="AF8" s="603"/>
      <c r="AG8" s="603"/>
      <c r="AH8" s="603"/>
      <c r="AI8" s="632"/>
      <c r="AJ8" s="588"/>
      <c r="AK8" s="604"/>
      <c r="AL8" s="605"/>
      <c r="AM8" s="606"/>
      <c r="AN8" s="607"/>
      <c r="AO8" s="603"/>
      <c r="AP8" s="603"/>
      <c r="AQ8" s="603"/>
      <c r="AR8" s="603"/>
      <c r="AS8" s="603"/>
      <c r="AT8" s="588"/>
      <c r="AU8" s="588"/>
      <c r="AV8" s="589"/>
      <c r="AW8" s="293"/>
      <c r="AX8" s="296" t="str">
        <f t="shared" si="0"/>
        <v/>
      </c>
      <c r="BA8" s="295" t="str">
        <f>IF(ISBLANK(AL6), "", AL6)</f>
        <v/>
      </c>
      <c r="BB8" s="295"/>
      <c r="BC8" s="295"/>
      <c r="BD8" s="295"/>
    </row>
    <row r="9" spans="2:56" ht="16.5" customHeight="1">
      <c r="B9" s="611" t="s">
        <v>668</v>
      </c>
      <c r="C9" s="612"/>
      <c r="D9" s="613"/>
      <c r="E9" s="620" t="s">
        <v>669</v>
      </c>
      <c r="F9" s="621"/>
      <c r="G9" s="621"/>
      <c r="H9" s="621"/>
      <c r="I9" s="621"/>
      <c r="J9" s="621"/>
      <c r="K9" s="621"/>
      <c r="L9" s="622"/>
      <c r="M9" s="622"/>
      <c r="N9" s="622"/>
      <c r="O9" s="622"/>
      <c r="P9" s="622"/>
      <c r="Q9" s="622"/>
      <c r="R9" s="622"/>
      <c r="S9" s="622"/>
      <c r="T9" s="622"/>
      <c r="U9" s="622"/>
      <c r="V9" s="622"/>
      <c r="W9" s="623"/>
      <c r="Y9" s="614"/>
      <c r="Z9" s="616"/>
      <c r="AA9" s="608"/>
      <c r="AB9" s="609"/>
      <c r="AC9" s="610"/>
      <c r="AD9" s="602"/>
      <c r="AE9" s="602"/>
      <c r="AF9" s="603"/>
      <c r="AG9" s="603"/>
      <c r="AH9" s="603"/>
      <c r="AI9" s="588"/>
      <c r="AJ9" s="588"/>
      <c r="AK9" s="604"/>
      <c r="AL9" s="605"/>
      <c r="AM9" s="606"/>
      <c r="AN9" s="607"/>
      <c r="AO9" s="603"/>
      <c r="AP9" s="603"/>
      <c r="AQ9" s="603"/>
      <c r="AR9" s="603"/>
      <c r="AS9" s="603"/>
      <c r="AT9" s="588"/>
      <c r="AU9" s="588"/>
      <c r="AV9" s="589"/>
      <c r="AW9" s="293"/>
      <c r="AX9" s="296" t="str">
        <f t="shared" si="0"/>
        <v/>
      </c>
      <c r="BA9" s="295" t="str">
        <f>IF(ISBLANK(AL7), "", AL7)</f>
        <v/>
      </c>
      <c r="BB9" s="295"/>
      <c r="BC9" s="295"/>
      <c r="BD9" s="295"/>
    </row>
    <row r="10" spans="2:56" ht="16.5" customHeight="1">
      <c r="B10" s="614"/>
      <c r="C10" s="615"/>
      <c r="D10" s="616"/>
      <c r="E10" s="624"/>
      <c r="F10" s="621"/>
      <c r="G10" s="621"/>
      <c r="H10" s="621"/>
      <c r="I10" s="621"/>
      <c r="J10" s="621"/>
      <c r="K10" s="621"/>
      <c r="L10" s="621"/>
      <c r="M10" s="621"/>
      <c r="N10" s="621"/>
      <c r="O10" s="621"/>
      <c r="P10" s="621"/>
      <c r="Q10" s="621"/>
      <c r="R10" s="621"/>
      <c r="S10" s="621"/>
      <c r="T10" s="621"/>
      <c r="U10" s="621"/>
      <c r="V10" s="621"/>
      <c r="W10" s="625"/>
      <c r="Y10" s="614"/>
      <c r="Z10" s="616"/>
      <c r="AA10" s="608"/>
      <c r="AB10" s="609"/>
      <c r="AC10" s="610"/>
      <c r="AD10" s="602"/>
      <c r="AE10" s="602"/>
      <c r="AF10" s="603"/>
      <c r="AG10" s="603"/>
      <c r="AH10" s="603"/>
      <c r="AI10" s="588"/>
      <c r="AJ10" s="588"/>
      <c r="AK10" s="604"/>
      <c r="AL10" s="605"/>
      <c r="AM10" s="606"/>
      <c r="AN10" s="607"/>
      <c r="AO10" s="603"/>
      <c r="AP10" s="603"/>
      <c r="AQ10" s="603"/>
      <c r="AR10" s="603"/>
      <c r="AS10" s="603"/>
      <c r="AT10" s="588"/>
      <c r="AU10" s="588"/>
      <c r="AV10" s="589"/>
      <c r="AW10" s="293"/>
      <c r="AX10" s="296" t="str">
        <f t="shared" si="0"/>
        <v/>
      </c>
      <c r="BA10" s="295" t="str">
        <f>IF(ISBLANK(AL8), "", AL8)</f>
        <v/>
      </c>
      <c r="BB10" s="295"/>
      <c r="BC10" s="295"/>
      <c r="BD10" s="295"/>
    </row>
    <row r="11" spans="2:56" ht="16.5" customHeight="1">
      <c r="B11" s="614"/>
      <c r="C11" s="615"/>
      <c r="D11" s="616"/>
      <c r="E11" s="624"/>
      <c r="F11" s="621"/>
      <c r="G11" s="621"/>
      <c r="H11" s="621"/>
      <c r="I11" s="621"/>
      <c r="J11" s="621"/>
      <c r="K11" s="621"/>
      <c r="L11" s="621"/>
      <c r="M11" s="621"/>
      <c r="N11" s="621"/>
      <c r="O11" s="621"/>
      <c r="P11" s="621"/>
      <c r="Q11" s="621"/>
      <c r="R11" s="621"/>
      <c r="S11" s="621"/>
      <c r="T11" s="621"/>
      <c r="U11" s="621"/>
      <c r="V11" s="621"/>
      <c r="W11" s="625"/>
      <c r="Y11" s="614"/>
      <c r="Z11" s="616"/>
      <c r="AA11" s="608"/>
      <c r="AB11" s="609"/>
      <c r="AC11" s="610"/>
      <c r="AD11" s="602"/>
      <c r="AE11" s="602"/>
      <c r="AF11" s="603"/>
      <c r="AG11" s="603"/>
      <c r="AH11" s="603"/>
      <c r="AI11" s="588"/>
      <c r="AJ11" s="588"/>
      <c r="AK11" s="604"/>
      <c r="AL11" s="605"/>
      <c r="AM11" s="606"/>
      <c r="AN11" s="607"/>
      <c r="AO11" s="603"/>
      <c r="AP11" s="603"/>
      <c r="AQ11" s="603"/>
      <c r="AR11" s="603"/>
      <c r="AS11" s="603"/>
      <c r="AT11" s="588"/>
      <c r="AU11" s="588"/>
      <c r="AV11" s="589"/>
      <c r="AW11" s="293"/>
      <c r="AX11" s="296" t="str">
        <f t="shared" si="0"/>
        <v/>
      </c>
    </row>
    <row r="12" spans="2:56" ht="16.5" customHeight="1">
      <c r="B12" s="614"/>
      <c r="C12" s="615"/>
      <c r="D12" s="616"/>
      <c r="E12" s="624"/>
      <c r="F12" s="621"/>
      <c r="G12" s="621"/>
      <c r="H12" s="621"/>
      <c r="I12" s="621"/>
      <c r="J12" s="621"/>
      <c r="K12" s="621"/>
      <c r="L12" s="621"/>
      <c r="M12" s="621"/>
      <c r="N12" s="621"/>
      <c r="O12" s="621"/>
      <c r="P12" s="621"/>
      <c r="Q12" s="621"/>
      <c r="R12" s="621"/>
      <c r="S12" s="621"/>
      <c r="T12" s="621"/>
      <c r="U12" s="621"/>
      <c r="V12" s="621"/>
      <c r="W12" s="625"/>
      <c r="Y12" s="614"/>
      <c r="Z12" s="616"/>
      <c r="AA12" s="608"/>
      <c r="AB12" s="609"/>
      <c r="AC12" s="610"/>
      <c r="AD12" s="602"/>
      <c r="AE12" s="602"/>
      <c r="AF12" s="603"/>
      <c r="AG12" s="603"/>
      <c r="AH12" s="603"/>
      <c r="AI12" s="588"/>
      <c r="AJ12" s="588"/>
      <c r="AK12" s="604"/>
      <c r="AL12" s="605"/>
      <c r="AM12" s="606"/>
      <c r="AN12" s="607"/>
      <c r="AO12" s="603"/>
      <c r="AP12" s="603"/>
      <c r="AQ12" s="603"/>
      <c r="AR12" s="603"/>
      <c r="AS12" s="603"/>
      <c r="AT12" s="588"/>
      <c r="AU12" s="588"/>
      <c r="AV12" s="589"/>
      <c r="AW12" s="293"/>
      <c r="AX12" s="296" t="str">
        <f t="shared" si="0"/>
        <v/>
      </c>
    </row>
    <row r="13" spans="2:56" ht="16.5" customHeight="1">
      <c r="B13" s="614"/>
      <c r="C13" s="615"/>
      <c r="D13" s="616"/>
      <c r="E13" s="624"/>
      <c r="F13" s="621"/>
      <c r="G13" s="621"/>
      <c r="H13" s="621"/>
      <c r="I13" s="621"/>
      <c r="J13" s="621"/>
      <c r="K13" s="621"/>
      <c r="L13" s="621"/>
      <c r="M13" s="621"/>
      <c r="N13" s="621"/>
      <c r="O13" s="621"/>
      <c r="P13" s="621"/>
      <c r="Q13" s="621"/>
      <c r="R13" s="621"/>
      <c r="S13" s="621"/>
      <c r="T13" s="621"/>
      <c r="U13" s="621"/>
      <c r="V13" s="621"/>
      <c r="W13" s="625"/>
      <c r="Y13" s="614"/>
      <c r="Z13" s="616"/>
      <c r="AA13" s="608"/>
      <c r="AB13" s="609"/>
      <c r="AC13" s="610"/>
      <c r="AD13" s="602"/>
      <c r="AE13" s="602"/>
      <c r="AF13" s="603"/>
      <c r="AG13" s="603"/>
      <c r="AH13" s="603"/>
      <c r="AI13" s="588"/>
      <c r="AJ13" s="588"/>
      <c r="AK13" s="604"/>
      <c r="AL13" s="605"/>
      <c r="AM13" s="606"/>
      <c r="AN13" s="607"/>
      <c r="AO13" s="603"/>
      <c r="AP13" s="603"/>
      <c r="AQ13" s="603"/>
      <c r="AR13" s="603"/>
      <c r="AS13" s="603"/>
      <c r="AT13" s="588"/>
      <c r="AU13" s="588"/>
      <c r="AV13" s="589"/>
      <c r="AW13" s="293"/>
      <c r="AX13" s="296" t="str">
        <f t="shared" si="0"/>
        <v/>
      </c>
      <c r="BA13" s="295" t="str">
        <f>IF(ISBLANK(AT5), "", AT5)</f>
        <v/>
      </c>
      <c r="BB13" s="295"/>
      <c r="BC13" s="295"/>
      <c r="BD13" s="295"/>
    </row>
    <row r="14" spans="2:56" ht="16.5" customHeight="1">
      <c r="B14" s="614"/>
      <c r="C14" s="615"/>
      <c r="D14" s="616"/>
      <c r="E14" s="624"/>
      <c r="F14" s="621"/>
      <c r="G14" s="621"/>
      <c r="H14" s="621"/>
      <c r="I14" s="621"/>
      <c r="J14" s="621"/>
      <c r="K14" s="621"/>
      <c r="L14" s="621"/>
      <c r="M14" s="621"/>
      <c r="N14" s="621"/>
      <c r="O14" s="621"/>
      <c r="P14" s="621"/>
      <c r="Q14" s="621"/>
      <c r="R14" s="621"/>
      <c r="S14" s="621"/>
      <c r="T14" s="621"/>
      <c r="U14" s="621"/>
      <c r="V14" s="621"/>
      <c r="W14" s="625"/>
      <c r="Y14" s="614"/>
      <c r="Z14" s="616"/>
      <c r="AA14" s="608"/>
      <c r="AB14" s="609"/>
      <c r="AC14" s="610"/>
      <c r="AD14" s="602"/>
      <c r="AE14" s="602"/>
      <c r="AF14" s="603"/>
      <c r="AG14" s="603"/>
      <c r="AH14" s="603"/>
      <c r="AI14" s="588"/>
      <c r="AJ14" s="588"/>
      <c r="AK14" s="604"/>
      <c r="AL14" s="605"/>
      <c r="AM14" s="606"/>
      <c r="AN14" s="607"/>
      <c r="AO14" s="603"/>
      <c r="AP14" s="603"/>
      <c r="AQ14" s="603"/>
      <c r="AR14" s="603"/>
      <c r="AS14" s="603"/>
      <c r="AT14" s="588"/>
      <c r="AU14" s="588"/>
      <c r="AV14" s="589"/>
      <c r="AW14" s="293"/>
      <c r="AX14" s="296" t="str">
        <f t="shared" si="0"/>
        <v/>
      </c>
      <c r="BA14" s="295" t="str">
        <f>IF(ISBLANK(AT6), "", AT6)</f>
        <v/>
      </c>
      <c r="BB14" s="295"/>
      <c r="BC14" s="295"/>
      <c r="BD14" s="295"/>
    </row>
    <row r="15" spans="2:56" ht="16.5" customHeight="1">
      <c r="B15" s="614"/>
      <c r="C15" s="615"/>
      <c r="D15" s="616"/>
      <c r="E15" s="624"/>
      <c r="F15" s="621"/>
      <c r="G15" s="621"/>
      <c r="H15" s="621"/>
      <c r="I15" s="621"/>
      <c r="J15" s="621"/>
      <c r="K15" s="621"/>
      <c r="L15" s="621"/>
      <c r="M15" s="621"/>
      <c r="N15" s="621"/>
      <c r="O15" s="621"/>
      <c r="P15" s="621"/>
      <c r="Q15" s="621"/>
      <c r="R15" s="621"/>
      <c r="S15" s="621"/>
      <c r="T15" s="621"/>
      <c r="U15" s="621"/>
      <c r="V15" s="621"/>
      <c r="W15" s="625"/>
      <c r="Y15" s="614"/>
      <c r="Z15" s="616"/>
      <c r="AA15" s="608"/>
      <c r="AB15" s="609"/>
      <c r="AC15" s="610"/>
      <c r="AD15" s="602"/>
      <c r="AE15" s="602"/>
      <c r="AF15" s="603"/>
      <c r="AG15" s="603"/>
      <c r="AH15" s="603"/>
      <c r="AI15" s="588"/>
      <c r="AJ15" s="588"/>
      <c r="AK15" s="604"/>
      <c r="AL15" s="605"/>
      <c r="AM15" s="606"/>
      <c r="AN15" s="607"/>
      <c r="AO15" s="603"/>
      <c r="AP15" s="603"/>
      <c r="AQ15" s="603"/>
      <c r="AR15" s="603"/>
      <c r="AS15" s="603"/>
      <c r="AT15" s="588"/>
      <c r="AU15" s="588"/>
      <c r="AV15" s="589"/>
      <c r="AW15" s="293"/>
      <c r="AX15" s="296" t="str">
        <f t="shared" si="0"/>
        <v/>
      </c>
      <c r="BA15" s="295" t="str">
        <f>IF(ISBLANK(AT7), "", AT7)</f>
        <v/>
      </c>
      <c r="BB15" s="295"/>
      <c r="BC15" s="295"/>
      <c r="BD15" s="295"/>
    </row>
    <row r="16" spans="2:56" ht="16.5" customHeight="1">
      <c r="B16" s="614"/>
      <c r="C16" s="615"/>
      <c r="D16" s="616"/>
      <c r="E16" s="624"/>
      <c r="F16" s="621"/>
      <c r="G16" s="621"/>
      <c r="H16" s="621"/>
      <c r="I16" s="621"/>
      <c r="J16" s="621"/>
      <c r="K16" s="621"/>
      <c r="L16" s="621"/>
      <c r="M16" s="621"/>
      <c r="N16" s="621"/>
      <c r="O16" s="621"/>
      <c r="P16" s="621"/>
      <c r="Q16" s="621"/>
      <c r="R16" s="621"/>
      <c r="S16" s="621"/>
      <c r="T16" s="621"/>
      <c r="U16" s="621"/>
      <c r="V16" s="621"/>
      <c r="W16" s="625"/>
      <c r="Y16" s="614"/>
      <c r="Z16" s="616"/>
      <c r="AA16" s="608"/>
      <c r="AB16" s="609"/>
      <c r="AC16" s="610"/>
      <c r="AD16" s="602"/>
      <c r="AE16" s="602"/>
      <c r="AF16" s="603"/>
      <c r="AG16" s="603"/>
      <c r="AH16" s="603"/>
      <c r="AI16" s="588"/>
      <c r="AJ16" s="588"/>
      <c r="AK16" s="604"/>
      <c r="AL16" s="605"/>
      <c r="AM16" s="606"/>
      <c r="AN16" s="607"/>
      <c r="AO16" s="603"/>
      <c r="AP16" s="603"/>
      <c r="AQ16" s="603"/>
      <c r="AR16" s="603"/>
      <c r="AS16" s="603"/>
      <c r="AT16" s="588"/>
      <c r="AU16" s="588"/>
      <c r="AV16" s="589"/>
      <c r="AW16" s="293"/>
      <c r="AX16" s="296" t="str">
        <f t="shared" si="0"/>
        <v/>
      </c>
      <c r="BA16" s="295" t="str">
        <f>IF(ISBLANK(AT8), "", AT8)</f>
        <v/>
      </c>
      <c r="BB16" s="295"/>
      <c r="BC16" s="295"/>
      <c r="BD16" s="295"/>
    </row>
    <row r="17" spans="2:56" ht="16.5" customHeight="1" thickBot="1">
      <c r="B17" s="617"/>
      <c r="C17" s="618"/>
      <c r="D17" s="619"/>
      <c r="E17" s="626"/>
      <c r="F17" s="627"/>
      <c r="G17" s="627"/>
      <c r="H17" s="627"/>
      <c r="I17" s="627"/>
      <c r="J17" s="627"/>
      <c r="K17" s="627"/>
      <c r="L17" s="627"/>
      <c r="M17" s="627"/>
      <c r="N17" s="627"/>
      <c r="O17" s="627"/>
      <c r="P17" s="627"/>
      <c r="Q17" s="627"/>
      <c r="R17" s="627"/>
      <c r="S17" s="627"/>
      <c r="T17" s="627"/>
      <c r="U17" s="627"/>
      <c r="V17" s="627"/>
      <c r="W17" s="628"/>
      <c r="Y17" s="617"/>
      <c r="Z17" s="619"/>
      <c r="AA17" s="590"/>
      <c r="AB17" s="591"/>
      <c r="AC17" s="592"/>
      <c r="AD17" s="593"/>
      <c r="AE17" s="593"/>
      <c r="AF17" s="594"/>
      <c r="AG17" s="594"/>
      <c r="AH17" s="594"/>
      <c r="AI17" s="595"/>
      <c r="AJ17" s="596"/>
      <c r="AK17" s="597"/>
      <c r="AL17" s="598"/>
      <c r="AM17" s="599"/>
      <c r="AN17" s="600"/>
      <c r="AO17" s="594"/>
      <c r="AP17" s="594"/>
      <c r="AQ17" s="594"/>
      <c r="AR17" s="594"/>
      <c r="AS17" s="594"/>
      <c r="AT17" s="596"/>
      <c r="AU17" s="596"/>
      <c r="AV17" s="601"/>
      <c r="AW17" s="293"/>
      <c r="AX17" s="296" t="str">
        <f t="shared" si="0"/>
        <v/>
      </c>
      <c r="BB17" s="295"/>
      <c r="BC17" s="295"/>
      <c r="BD17" s="295"/>
    </row>
    <row r="18" spans="2:56" ht="16.5" customHeight="1" thickBot="1">
      <c r="AX18" s="296" t="str">
        <f>IF(ISBLANK(AL5), "", AL5)</f>
        <v/>
      </c>
    </row>
    <row r="19" spans="2:56" ht="16.5" customHeight="1" thickBot="1">
      <c r="B19" s="560" t="s">
        <v>547</v>
      </c>
      <c r="C19" s="561"/>
      <c r="D19" s="561"/>
      <c r="E19" s="564" t="s">
        <v>670</v>
      </c>
      <c r="F19" s="565"/>
      <c r="G19" s="565"/>
      <c r="H19" s="565"/>
      <c r="I19" s="565"/>
      <c r="J19" s="565"/>
      <c r="K19" s="565"/>
      <c r="L19" s="565"/>
      <c r="M19" s="565"/>
      <c r="N19" s="565"/>
      <c r="O19" s="565"/>
      <c r="P19" s="565"/>
      <c r="Q19" s="565"/>
      <c r="R19" s="565"/>
      <c r="S19" s="565"/>
      <c r="T19" s="565"/>
      <c r="U19" s="565"/>
      <c r="V19" s="565"/>
      <c r="W19" s="566"/>
      <c r="Y19" s="570" t="s">
        <v>671</v>
      </c>
      <c r="Z19" s="571"/>
      <c r="AA19" s="574" t="s">
        <v>672</v>
      </c>
      <c r="AB19" s="575"/>
      <c r="AC19" s="575"/>
      <c r="AD19" s="575"/>
      <c r="AE19" s="575"/>
      <c r="AF19" s="575"/>
      <c r="AG19" s="575"/>
      <c r="AH19" s="575"/>
      <c r="AI19" s="575"/>
      <c r="AJ19" s="575"/>
      <c r="AK19" s="575"/>
      <c r="AL19" s="575"/>
      <c r="AM19" s="575"/>
      <c r="AN19" s="575"/>
      <c r="AO19" s="575"/>
      <c r="AP19" s="576"/>
      <c r="AR19" s="580" t="s">
        <v>673</v>
      </c>
      <c r="AS19" s="581"/>
      <c r="AT19" s="581"/>
      <c r="AU19" s="581"/>
      <c r="AV19" s="582"/>
      <c r="AX19" s="296" t="str">
        <f t="shared" ref="AX19:AX28" si="1">IF(ISBLANK(AL6), "", AL6)</f>
        <v/>
      </c>
    </row>
    <row r="20" spans="2:56" ht="16.5" customHeight="1" thickTop="1" thickBot="1">
      <c r="B20" s="562"/>
      <c r="C20" s="563"/>
      <c r="D20" s="563"/>
      <c r="E20" s="567"/>
      <c r="F20" s="568"/>
      <c r="G20" s="568"/>
      <c r="H20" s="568"/>
      <c r="I20" s="568"/>
      <c r="J20" s="568"/>
      <c r="K20" s="568"/>
      <c r="L20" s="568"/>
      <c r="M20" s="568"/>
      <c r="N20" s="568"/>
      <c r="O20" s="568"/>
      <c r="P20" s="568"/>
      <c r="Q20" s="568"/>
      <c r="R20" s="568"/>
      <c r="S20" s="568"/>
      <c r="T20" s="568"/>
      <c r="U20" s="568"/>
      <c r="V20" s="568"/>
      <c r="W20" s="569"/>
      <c r="Y20" s="572"/>
      <c r="Z20" s="573"/>
      <c r="AA20" s="577"/>
      <c r="AB20" s="578"/>
      <c r="AC20" s="578"/>
      <c r="AD20" s="578"/>
      <c r="AE20" s="578"/>
      <c r="AF20" s="578"/>
      <c r="AG20" s="578"/>
      <c r="AH20" s="578"/>
      <c r="AI20" s="578"/>
      <c r="AJ20" s="578"/>
      <c r="AK20" s="578"/>
      <c r="AL20" s="578"/>
      <c r="AM20" s="578"/>
      <c r="AN20" s="578"/>
      <c r="AO20" s="578"/>
      <c r="AP20" s="579"/>
      <c r="AR20" s="583" t="s">
        <v>674</v>
      </c>
      <c r="AS20" s="584"/>
      <c r="AT20" s="585"/>
      <c r="AU20" s="586">
        <f>COUNTA(B25:B34)</f>
        <v>0</v>
      </c>
      <c r="AV20" s="587"/>
      <c r="AX20" s="296" t="str">
        <f t="shared" si="1"/>
        <v/>
      </c>
    </row>
    <row r="21" spans="2:56" ht="16.5" customHeight="1">
      <c r="AR21" s="543" t="s">
        <v>675</v>
      </c>
      <c r="AS21" s="544"/>
      <c r="AT21" s="545"/>
      <c r="AU21" s="546">
        <f>COUNTA(AT25:AV34)</f>
        <v>0</v>
      </c>
      <c r="AV21" s="547"/>
      <c r="AX21" s="296" t="str">
        <f t="shared" si="1"/>
        <v/>
      </c>
    </row>
    <row r="22" spans="2:56" ht="16.5" customHeight="1" thickBot="1">
      <c r="AR22" s="548" t="s">
        <v>676</v>
      </c>
      <c r="AS22" s="549"/>
      <c r="AT22" s="550"/>
      <c r="AU22" s="551">
        <f>AU20-AU21</f>
        <v>0</v>
      </c>
      <c r="AV22" s="552"/>
      <c r="AX22" s="296" t="str">
        <f t="shared" si="1"/>
        <v/>
      </c>
    </row>
    <row r="23" spans="2:56" ht="16.5" customHeight="1" thickBot="1">
      <c r="B23" s="553" t="str">
        <f>E4&amp;" "&amp;E6&amp;" "&amp;E5&amp;IF(P5=""," ","("&amp;P5&amp;")")&amp;P6&amp;" 指摘事項一覧"</f>
        <v xml:space="preserve">  ソフトウェア開発文書(F版)承認レビュー 指摘事項一覧</v>
      </c>
      <c r="C23" s="553"/>
      <c r="D23" s="553"/>
      <c r="E23" s="553"/>
      <c r="F23" s="553"/>
      <c r="G23" s="553"/>
      <c r="H23" s="553"/>
      <c r="I23" s="553"/>
      <c r="J23" s="553"/>
      <c r="K23" s="553"/>
      <c r="L23" s="553"/>
      <c r="M23" s="553"/>
      <c r="N23" s="553"/>
      <c r="O23" s="553"/>
      <c r="P23" s="553"/>
      <c r="Q23" s="553"/>
      <c r="R23" s="553"/>
      <c r="S23" s="553"/>
      <c r="T23" s="553"/>
      <c r="U23" s="553"/>
      <c r="V23" s="553"/>
      <c r="W23" s="553"/>
      <c r="X23" s="553"/>
      <c r="Y23" s="553"/>
      <c r="Z23" s="553"/>
      <c r="AA23" s="553"/>
      <c r="AB23" s="553"/>
      <c r="AC23" s="553"/>
      <c r="AD23" s="553"/>
      <c r="AE23" s="553"/>
      <c r="AF23" s="553"/>
      <c r="AG23" s="553"/>
      <c r="AH23" s="553"/>
      <c r="AI23" s="553"/>
      <c r="AJ23" s="553"/>
      <c r="AK23" s="553"/>
      <c r="AL23" s="553"/>
      <c r="AM23" s="553"/>
      <c r="AN23" s="553"/>
      <c r="AO23" s="553"/>
      <c r="AP23" s="553"/>
      <c r="AQ23" s="553"/>
      <c r="AR23" s="553"/>
      <c r="AS23" s="553"/>
      <c r="AT23" s="553"/>
      <c r="AU23" s="553"/>
      <c r="AV23" s="553"/>
      <c r="AX23" s="296" t="str">
        <f t="shared" si="1"/>
        <v/>
      </c>
    </row>
    <row r="24" spans="2:56" ht="16.5" customHeight="1">
      <c r="B24" s="302" t="s">
        <v>677</v>
      </c>
      <c r="C24" s="554" t="s">
        <v>678</v>
      </c>
      <c r="D24" s="555"/>
      <c r="E24" s="556"/>
      <c r="F24" s="557" t="s">
        <v>679</v>
      </c>
      <c r="G24" s="557"/>
      <c r="H24" s="557"/>
      <c r="I24" s="557"/>
      <c r="J24" s="557"/>
      <c r="K24" s="557"/>
      <c r="L24" s="554" t="s">
        <v>680</v>
      </c>
      <c r="M24" s="555"/>
      <c r="N24" s="555"/>
      <c r="O24" s="555"/>
      <c r="P24" s="555"/>
      <c r="Q24" s="555"/>
      <c r="R24" s="555"/>
      <c r="S24" s="555"/>
      <c r="T24" s="555"/>
      <c r="U24" s="555"/>
      <c r="V24" s="555"/>
      <c r="W24" s="554" t="s">
        <v>569</v>
      </c>
      <c r="X24" s="555"/>
      <c r="Y24" s="555"/>
      <c r="Z24" s="557" t="s">
        <v>681</v>
      </c>
      <c r="AA24" s="557"/>
      <c r="AB24" s="557"/>
      <c r="AC24" s="557" t="s">
        <v>573</v>
      </c>
      <c r="AD24" s="557"/>
      <c r="AE24" s="558"/>
      <c r="AF24" s="559" t="s">
        <v>682</v>
      </c>
      <c r="AG24" s="555"/>
      <c r="AH24" s="555"/>
      <c r="AI24" s="555"/>
      <c r="AJ24" s="555"/>
      <c r="AK24" s="555"/>
      <c r="AL24" s="555"/>
      <c r="AM24" s="555"/>
      <c r="AN24" s="555"/>
      <c r="AO24" s="555"/>
      <c r="AP24" s="556"/>
      <c r="AQ24" s="555" t="s">
        <v>29</v>
      </c>
      <c r="AR24" s="555"/>
      <c r="AS24" s="556"/>
      <c r="AT24" s="557" t="s">
        <v>579</v>
      </c>
      <c r="AU24" s="557"/>
      <c r="AV24" s="558"/>
      <c r="AX24" s="296" t="str">
        <f t="shared" si="1"/>
        <v/>
      </c>
    </row>
    <row r="25" spans="2:56" ht="33" customHeight="1">
      <c r="B25" s="303"/>
      <c r="C25" s="536"/>
      <c r="D25" s="524"/>
      <c r="E25" s="524"/>
      <c r="F25" s="537"/>
      <c r="G25" s="524"/>
      <c r="H25" s="524"/>
      <c r="I25" s="524"/>
      <c r="J25" s="524"/>
      <c r="K25" s="525"/>
      <c r="L25" s="538"/>
      <c r="M25" s="522"/>
      <c r="N25" s="522"/>
      <c r="O25" s="522"/>
      <c r="P25" s="522"/>
      <c r="Q25" s="522"/>
      <c r="R25" s="522"/>
      <c r="S25" s="522"/>
      <c r="T25" s="522"/>
      <c r="U25" s="522"/>
      <c r="V25" s="523"/>
      <c r="W25" s="537"/>
      <c r="X25" s="524"/>
      <c r="Y25" s="524"/>
      <c r="Z25" s="539"/>
      <c r="AA25" s="539"/>
      <c r="AB25" s="539"/>
      <c r="AC25" s="540"/>
      <c r="AD25" s="540"/>
      <c r="AE25" s="541"/>
      <c r="AF25" s="521"/>
      <c r="AG25" s="522"/>
      <c r="AH25" s="522"/>
      <c r="AI25" s="522"/>
      <c r="AJ25" s="522"/>
      <c r="AK25" s="522"/>
      <c r="AL25" s="522"/>
      <c r="AM25" s="522"/>
      <c r="AN25" s="522"/>
      <c r="AO25" s="522"/>
      <c r="AP25" s="523"/>
      <c r="AQ25" s="524"/>
      <c r="AR25" s="524"/>
      <c r="AS25" s="525"/>
      <c r="AT25" s="526"/>
      <c r="AU25" s="526"/>
      <c r="AV25" s="527"/>
      <c r="AX25" s="296" t="str">
        <f t="shared" si="1"/>
        <v/>
      </c>
    </row>
    <row r="26" spans="2:56" ht="33" customHeight="1">
      <c r="B26" s="303"/>
      <c r="C26" s="536"/>
      <c r="D26" s="524"/>
      <c r="E26" s="524"/>
      <c r="F26" s="537"/>
      <c r="G26" s="524"/>
      <c r="H26" s="524"/>
      <c r="I26" s="524"/>
      <c r="J26" s="524"/>
      <c r="K26" s="525"/>
      <c r="L26" s="538"/>
      <c r="M26" s="522"/>
      <c r="N26" s="522"/>
      <c r="O26" s="522"/>
      <c r="P26" s="522"/>
      <c r="Q26" s="522"/>
      <c r="R26" s="522"/>
      <c r="S26" s="522"/>
      <c r="T26" s="522"/>
      <c r="U26" s="522"/>
      <c r="V26" s="523"/>
      <c r="W26" s="537"/>
      <c r="X26" s="524"/>
      <c r="Y26" s="524"/>
      <c r="Z26" s="539"/>
      <c r="AA26" s="539"/>
      <c r="AB26" s="539"/>
      <c r="AC26" s="540"/>
      <c r="AD26" s="540"/>
      <c r="AE26" s="541"/>
      <c r="AF26" s="542"/>
      <c r="AG26" s="522"/>
      <c r="AH26" s="522"/>
      <c r="AI26" s="522"/>
      <c r="AJ26" s="522"/>
      <c r="AK26" s="522"/>
      <c r="AL26" s="522"/>
      <c r="AM26" s="522"/>
      <c r="AN26" s="522"/>
      <c r="AO26" s="522"/>
      <c r="AP26" s="523"/>
      <c r="AQ26" s="524"/>
      <c r="AR26" s="524"/>
      <c r="AS26" s="525"/>
      <c r="AT26" s="526"/>
      <c r="AU26" s="526"/>
      <c r="AV26" s="527"/>
      <c r="AX26" s="296" t="str">
        <f t="shared" si="1"/>
        <v/>
      </c>
    </row>
    <row r="27" spans="2:56" ht="33" customHeight="1">
      <c r="B27" s="303"/>
      <c r="C27" s="536"/>
      <c r="D27" s="524"/>
      <c r="E27" s="524"/>
      <c r="F27" s="537"/>
      <c r="G27" s="524"/>
      <c r="H27" s="524"/>
      <c r="I27" s="524"/>
      <c r="J27" s="524"/>
      <c r="K27" s="525"/>
      <c r="L27" s="538"/>
      <c r="M27" s="522"/>
      <c r="N27" s="522"/>
      <c r="O27" s="522"/>
      <c r="P27" s="522"/>
      <c r="Q27" s="522"/>
      <c r="R27" s="522"/>
      <c r="S27" s="522"/>
      <c r="T27" s="522"/>
      <c r="U27" s="522"/>
      <c r="V27" s="523"/>
      <c r="W27" s="537"/>
      <c r="X27" s="524"/>
      <c r="Y27" s="524"/>
      <c r="Z27" s="539"/>
      <c r="AA27" s="539"/>
      <c r="AB27" s="539"/>
      <c r="AC27" s="540"/>
      <c r="AD27" s="540"/>
      <c r="AE27" s="541"/>
      <c r="AF27" s="521"/>
      <c r="AG27" s="522"/>
      <c r="AH27" s="522"/>
      <c r="AI27" s="522"/>
      <c r="AJ27" s="522"/>
      <c r="AK27" s="522"/>
      <c r="AL27" s="522"/>
      <c r="AM27" s="522"/>
      <c r="AN27" s="522"/>
      <c r="AO27" s="522"/>
      <c r="AP27" s="523"/>
      <c r="AQ27" s="524"/>
      <c r="AR27" s="524"/>
      <c r="AS27" s="525"/>
      <c r="AT27" s="526"/>
      <c r="AU27" s="526"/>
      <c r="AV27" s="527"/>
      <c r="AX27" s="296" t="str">
        <f t="shared" si="1"/>
        <v/>
      </c>
    </row>
    <row r="28" spans="2:56" ht="33" customHeight="1">
      <c r="B28" s="303"/>
      <c r="C28" s="536"/>
      <c r="D28" s="524"/>
      <c r="E28" s="524"/>
      <c r="F28" s="537"/>
      <c r="G28" s="524"/>
      <c r="H28" s="524"/>
      <c r="I28" s="524"/>
      <c r="J28" s="524"/>
      <c r="K28" s="525"/>
      <c r="L28" s="538"/>
      <c r="M28" s="522"/>
      <c r="N28" s="522"/>
      <c r="O28" s="522"/>
      <c r="P28" s="522"/>
      <c r="Q28" s="522"/>
      <c r="R28" s="522"/>
      <c r="S28" s="522"/>
      <c r="T28" s="522"/>
      <c r="U28" s="522"/>
      <c r="V28" s="523"/>
      <c r="W28" s="537"/>
      <c r="X28" s="524"/>
      <c r="Y28" s="524"/>
      <c r="Z28" s="539"/>
      <c r="AA28" s="539"/>
      <c r="AB28" s="539"/>
      <c r="AC28" s="540"/>
      <c r="AD28" s="540"/>
      <c r="AE28" s="541"/>
      <c r="AF28" s="521"/>
      <c r="AG28" s="522"/>
      <c r="AH28" s="522"/>
      <c r="AI28" s="522"/>
      <c r="AJ28" s="522"/>
      <c r="AK28" s="522"/>
      <c r="AL28" s="522"/>
      <c r="AM28" s="522"/>
      <c r="AN28" s="522"/>
      <c r="AO28" s="522"/>
      <c r="AP28" s="523"/>
      <c r="AQ28" s="524"/>
      <c r="AR28" s="524"/>
      <c r="AS28" s="525"/>
      <c r="AT28" s="526"/>
      <c r="AU28" s="526"/>
      <c r="AV28" s="527"/>
      <c r="AX28" s="296" t="str">
        <f t="shared" si="1"/>
        <v/>
      </c>
    </row>
    <row r="29" spans="2:56" ht="33" customHeight="1">
      <c r="B29" s="303"/>
      <c r="C29" s="536"/>
      <c r="D29" s="524"/>
      <c r="E29" s="524"/>
      <c r="F29" s="537"/>
      <c r="G29" s="524"/>
      <c r="H29" s="524"/>
      <c r="I29" s="524"/>
      <c r="J29" s="524"/>
      <c r="K29" s="525"/>
      <c r="L29" s="538"/>
      <c r="M29" s="522"/>
      <c r="N29" s="522"/>
      <c r="O29" s="522"/>
      <c r="P29" s="522"/>
      <c r="Q29" s="522"/>
      <c r="R29" s="522"/>
      <c r="S29" s="522"/>
      <c r="T29" s="522"/>
      <c r="U29" s="522"/>
      <c r="V29" s="523"/>
      <c r="W29" s="537"/>
      <c r="X29" s="524"/>
      <c r="Y29" s="524"/>
      <c r="Z29" s="539"/>
      <c r="AA29" s="539"/>
      <c r="AB29" s="539"/>
      <c r="AC29" s="540"/>
      <c r="AD29" s="540"/>
      <c r="AE29" s="541"/>
      <c r="AF29" s="521"/>
      <c r="AG29" s="522"/>
      <c r="AH29" s="522"/>
      <c r="AI29" s="522"/>
      <c r="AJ29" s="522"/>
      <c r="AK29" s="522"/>
      <c r="AL29" s="522"/>
      <c r="AM29" s="522"/>
      <c r="AN29" s="522"/>
      <c r="AO29" s="522"/>
      <c r="AP29" s="523"/>
      <c r="AQ29" s="524"/>
      <c r="AR29" s="524"/>
      <c r="AS29" s="525"/>
      <c r="AT29" s="526"/>
      <c r="AU29" s="526"/>
      <c r="AV29" s="527"/>
      <c r="AX29" s="296" t="str">
        <f>IF(ISBLANK(AL16), "", AL16)</f>
        <v/>
      </c>
    </row>
    <row r="30" spans="2:56" ht="33" customHeight="1">
      <c r="B30" s="303"/>
      <c r="C30" s="536"/>
      <c r="D30" s="524"/>
      <c r="E30" s="524"/>
      <c r="F30" s="537"/>
      <c r="G30" s="524"/>
      <c r="H30" s="524"/>
      <c r="I30" s="524"/>
      <c r="J30" s="524"/>
      <c r="K30" s="525"/>
      <c r="L30" s="538"/>
      <c r="M30" s="522"/>
      <c r="N30" s="522"/>
      <c r="O30" s="522"/>
      <c r="P30" s="522"/>
      <c r="Q30" s="522"/>
      <c r="R30" s="522"/>
      <c r="S30" s="522"/>
      <c r="T30" s="522"/>
      <c r="U30" s="522"/>
      <c r="V30" s="523"/>
      <c r="W30" s="537"/>
      <c r="X30" s="524"/>
      <c r="Y30" s="524"/>
      <c r="Z30" s="539"/>
      <c r="AA30" s="539"/>
      <c r="AB30" s="539"/>
      <c r="AC30" s="540"/>
      <c r="AD30" s="540"/>
      <c r="AE30" s="541"/>
      <c r="AF30" s="521"/>
      <c r="AG30" s="522"/>
      <c r="AH30" s="522"/>
      <c r="AI30" s="522"/>
      <c r="AJ30" s="522"/>
      <c r="AK30" s="522"/>
      <c r="AL30" s="522"/>
      <c r="AM30" s="522"/>
      <c r="AN30" s="522"/>
      <c r="AO30" s="522"/>
      <c r="AP30" s="523"/>
      <c r="AQ30" s="524"/>
      <c r="AR30" s="524"/>
      <c r="AS30" s="525"/>
      <c r="AT30" s="526"/>
      <c r="AU30" s="526"/>
      <c r="AV30" s="527"/>
    </row>
    <row r="31" spans="2:56" ht="33" customHeight="1">
      <c r="B31" s="303"/>
      <c r="C31" s="536"/>
      <c r="D31" s="524"/>
      <c r="E31" s="524"/>
      <c r="F31" s="537"/>
      <c r="G31" s="524"/>
      <c r="H31" s="524"/>
      <c r="I31" s="524"/>
      <c r="J31" s="524"/>
      <c r="K31" s="525"/>
      <c r="L31" s="538"/>
      <c r="M31" s="522"/>
      <c r="N31" s="522"/>
      <c r="O31" s="522"/>
      <c r="P31" s="522"/>
      <c r="Q31" s="522"/>
      <c r="R31" s="522"/>
      <c r="S31" s="522"/>
      <c r="T31" s="522"/>
      <c r="U31" s="522"/>
      <c r="V31" s="523"/>
      <c r="W31" s="537"/>
      <c r="X31" s="524"/>
      <c r="Y31" s="524"/>
      <c r="Z31" s="539"/>
      <c r="AA31" s="539"/>
      <c r="AB31" s="539"/>
      <c r="AC31" s="540"/>
      <c r="AD31" s="540"/>
      <c r="AE31" s="541"/>
      <c r="AF31" s="521"/>
      <c r="AG31" s="522"/>
      <c r="AH31" s="522"/>
      <c r="AI31" s="522"/>
      <c r="AJ31" s="522"/>
      <c r="AK31" s="522"/>
      <c r="AL31" s="522"/>
      <c r="AM31" s="522"/>
      <c r="AN31" s="522"/>
      <c r="AO31" s="522"/>
      <c r="AP31" s="523"/>
      <c r="AQ31" s="524"/>
      <c r="AR31" s="524"/>
      <c r="AS31" s="525"/>
      <c r="AT31" s="526"/>
      <c r="AU31" s="526"/>
      <c r="AV31" s="527"/>
      <c r="AX31" s="296" t="s">
        <v>683</v>
      </c>
    </row>
    <row r="32" spans="2:56" ht="33" customHeight="1">
      <c r="B32" s="303"/>
      <c r="C32" s="536"/>
      <c r="D32" s="524"/>
      <c r="E32" s="524"/>
      <c r="F32" s="537"/>
      <c r="G32" s="524"/>
      <c r="H32" s="524"/>
      <c r="I32" s="524"/>
      <c r="J32" s="524"/>
      <c r="K32" s="525"/>
      <c r="L32" s="538"/>
      <c r="M32" s="522"/>
      <c r="N32" s="522"/>
      <c r="O32" s="522"/>
      <c r="P32" s="522"/>
      <c r="Q32" s="522"/>
      <c r="R32" s="522"/>
      <c r="S32" s="522"/>
      <c r="T32" s="522"/>
      <c r="U32" s="522"/>
      <c r="V32" s="523"/>
      <c r="W32" s="537"/>
      <c r="X32" s="524"/>
      <c r="Y32" s="524"/>
      <c r="Z32" s="539"/>
      <c r="AA32" s="539"/>
      <c r="AB32" s="539"/>
      <c r="AC32" s="540"/>
      <c r="AD32" s="540"/>
      <c r="AE32" s="541"/>
      <c r="AF32" s="521"/>
      <c r="AG32" s="522"/>
      <c r="AH32" s="522"/>
      <c r="AI32" s="522"/>
      <c r="AJ32" s="522"/>
      <c r="AK32" s="522"/>
      <c r="AL32" s="522"/>
      <c r="AM32" s="522"/>
      <c r="AN32" s="522"/>
      <c r="AO32" s="522"/>
      <c r="AP32" s="523"/>
      <c r="AQ32" s="524"/>
      <c r="AR32" s="524"/>
      <c r="AS32" s="525"/>
      <c r="AT32" s="526"/>
      <c r="AU32" s="526"/>
      <c r="AV32" s="527"/>
    </row>
    <row r="33" spans="2:48" ht="33" customHeight="1">
      <c r="B33" s="303"/>
      <c r="C33" s="536"/>
      <c r="D33" s="524"/>
      <c r="E33" s="524"/>
      <c r="F33" s="537"/>
      <c r="G33" s="524"/>
      <c r="H33" s="524"/>
      <c r="I33" s="524"/>
      <c r="J33" s="524"/>
      <c r="K33" s="525"/>
      <c r="L33" s="538"/>
      <c r="M33" s="522"/>
      <c r="N33" s="522"/>
      <c r="O33" s="522"/>
      <c r="P33" s="522"/>
      <c r="Q33" s="522"/>
      <c r="R33" s="522"/>
      <c r="S33" s="522"/>
      <c r="T33" s="522"/>
      <c r="U33" s="522"/>
      <c r="V33" s="523"/>
      <c r="W33" s="537"/>
      <c r="X33" s="524"/>
      <c r="Y33" s="524"/>
      <c r="Z33" s="539"/>
      <c r="AA33" s="539"/>
      <c r="AB33" s="539"/>
      <c r="AC33" s="540"/>
      <c r="AD33" s="540"/>
      <c r="AE33" s="541"/>
      <c r="AF33" s="521"/>
      <c r="AG33" s="522"/>
      <c r="AH33" s="522"/>
      <c r="AI33" s="522"/>
      <c r="AJ33" s="522"/>
      <c r="AK33" s="522"/>
      <c r="AL33" s="522"/>
      <c r="AM33" s="522"/>
      <c r="AN33" s="522"/>
      <c r="AO33" s="522"/>
      <c r="AP33" s="523"/>
      <c r="AQ33" s="524"/>
      <c r="AR33" s="524"/>
      <c r="AS33" s="525"/>
      <c r="AT33" s="526"/>
      <c r="AU33" s="526"/>
      <c r="AV33" s="527"/>
    </row>
    <row r="34" spans="2:48" ht="33" customHeight="1" thickBot="1">
      <c r="B34" s="304"/>
      <c r="C34" s="528"/>
      <c r="D34" s="517"/>
      <c r="E34" s="518"/>
      <c r="F34" s="528"/>
      <c r="G34" s="517"/>
      <c r="H34" s="517"/>
      <c r="I34" s="517"/>
      <c r="J34" s="517"/>
      <c r="K34" s="518"/>
      <c r="L34" s="529"/>
      <c r="M34" s="530"/>
      <c r="N34" s="530"/>
      <c r="O34" s="530"/>
      <c r="P34" s="530"/>
      <c r="Q34" s="530"/>
      <c r="R34" s="530"/>
      <c r="S34" s="530"/>
      <c r="T34" s="530"/>
      <c r="U34" s="530"/>
      <c r="V34" s="530"/>
      <c r="W34" s="528"/>
      <c r="X34" s="517"/>
      <c r="Y34" s="517"/>
      <c r="Z34" s="531"/>
      <c r="AA34" s="531"/>
      <c r="AB34" s="531"/>
      <c r="AC34" s="532"/>
      <c r="AD34" s="532"/>
      <c r="AE34" s="533"/>
      <c r="AF34" s="534"/>
      <c r="AG34" s="530"/>
      <c r="AH34" s="530"/>
      <c r="AI34" s="530"/>
      <c r="AJ34" s="530"/>
      <c r="AK34" s="530"/>
      <c r="AL34" s="530"/>
      <c r="AM34" s="530"/>
      <c r="AN34" s="530"/>
      <c r="AO34" s="530"/>
      <c r="AP34" s="535"/>
      <c r="AQ34" s="517"/>
      <c r="AR34" s="517"/>
      <c r="AS34" s="518"/>
      <c r="AT34" s="519"/>
      <c r="AU34" s="519"/>
      <c r="AV34" s="520"/>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xr:uid="{00000000-0002-0000-0B00-000000000000}">
      <formula1>"社員"</formula1>
    </dataValidation>
    <dataValidation type="list" allowBlank="1" showInputMessage="1" showErrorMessage="1" sqref="AQ5:AS17 AF5:AH17" xr:uid="{00000000-0002-0000-0B00-000001000000}">
      <formula1>役割</formula1>
    </dataValidation>
    <dataValidation type="list" allowBlank="1" showInputMessage="1" showErrorMessage="1" sqref="Z25:AB34" xr:uid="{00000000-0002-0000-0B00-000002000000}">
      <formula1>$AX$5:$AX$30</formula1>
    </dataValidation>
    <dataValidation type="list" allowBlank="1" showInputMessage="1" showErrorMessage="1" sqref="W25:Y34" xr:uid="{00000000-0002-0000-0B00-000003000000}">
      <formula1>指摘事由</formula1>
    </dataValidation>
    <dataValidation type="list" allowBlank="1" showInputMessage="1" showErrorMessage="1" sqref="P6" xr:uid="{00000000-0002-0000-0B00-000004000000}">
      <formula1>DR種別</formula1>
    </dataValidation>
    <dataValidation type="list" allowBlank="1" showInputMessage="1" showErrorMessage="1" sqref="E5:L5" xr:uid="{00000000-0002-0000-0B00-000005000000}">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9"/>
  <sheetViews>
    <sheetView showGridLines="0" zoomScale="90" zoomScaleNormal="100" workbookViewId="0">
      <selection activeCell="D10" sqref="D10"/>
    </sheetView>
  </sheetViews>
  <sheetFormatPr defaultRowHeight="18.75"/>
  <cols>
    <col min="1" max="1" width="9" style="1"/>
    <col min="2" max="2" width="12.75" style="1" bestFit="1" customWidth="1"/>
    <col min="3" max="3" width="11.375" style="1" bestFit="1" customWidth="1"/>
    <col min="4" max="4" width="59.125" style="1" customWidth="1"/>
    <col min="5" max="16384" width="9" style="1"/>
  </cols>
  <sheetData>
    <row r="1" spans="1:9" ht="24.75">
      <c r="A1" s="15" t="s">
        <v>27</v>
      </c>
      <c r="B1" s="16"/>
      <c r="C1" s="16"/>
      <c r="D1" s="16"/>
      <c r="E1" s="16"/>
      <c r="F1" s="16"/>
      <c r="G1" s="16"/>
      <c r="H1" s="16"/>
      <c r="I1" s="16"/>
    </row>
    <row r="2" spans="1:9" ht="9" customHeight="1" thickBot="1">
      <c r="A2" s="16"/>
      <c r="B2" s="16"/>
      <c r="C2" s="16"/>
      <c r="D2" s="16"/>
      <c r="E2" s="16"/>
      <c r="F2" s="16"/>
      <c r="G2" s="16"/>
      <c r="H2" s="16"/>
      <c r="I2" s="16"/>
    </row>
    <row r="3" spans="1:9" s="16" customFormat="1" ht="19.5" thickBot="1">
      <c r="A3" s="17"/>
      <c r="B3" s="17"/>
      <c r="C3" s="17"/>
      <c r="D3" s="17"/>
    </row>
    <row r="4" spans="1:9" ht="19.5" thickBot="1">
      <c r="A4" s="18" t="s">
        <v>28</v>
      </c>
      <c r="B4" s="19" t="s">
        <v>26</v>
      </c>
      <c r="C4" s="19" t="s">
        <v>29</v>
      </c>
      <c r="D4" s="20" t="s">
        <v>30</v>
      </c>
    </row>
    <row r="5" spans="1:9" ht="27.75" customHeight="1" thickTop="1">
      <c r="A5" s="21" t="s">
        <v>14</v>
      </c>
      <c r="B5" s="22">
        <v>42537</v>
      </c>
      <c r="C5" s="242" t="s">
        <v>213</v>
      </c>
      <c r="D5" s="23" t="s">
        <v>15</v>
      </c>
    </row>
    <row r="6" spans="1:9" ht="27.75" customHeight="1">
      <c r="A6" s="24" t="s">
        <v>429</v>
      </c>
      <c r="B6" s="25">
        <v>42655</v>
      </c>
      <c r="C6" s="26" t="s">
        <v>212</v>
      </c>
      <c r="D6" s="27" t="s">
        <v>430</v>
      </c>
    </row>
    <row r="7" spans="1:9" ht="27.75" customHeight="1">
      <c r="A7" s="24" t="s">
        <v>437</v>
      </c>
      <c r="B7" s="25">
        <v>42780</v>
      </c>
      <c r="C7" s="26" t="s">
        <v>212</v>
      </c>
      <c r="D7" s="27" t="s">
        <v>438</v>
      </c>
    </row>
    <row r="8" spans="1:9" ht="115.5" customHeight="1">
      <c r="A8" s="24" t="s">
        <v>447</v>
      </c>
      <c r="B8" s="25">
        <v>42872</v>
      </c>
      <c r="C8" s="26" t="s">
        <v>212</v>
      </c>
      <c r="D8" s="27" t="s">
        <v>450</v>
      </c>
    </row>
    <row r="9" spans="1:9" ht="70.5" customHeight="1">
      <c r="A9" s="24" t="s">
        <v>452</v>
      </c>
      <c r="B9" s="25">
        <v>42895</v>
      </c>
      <c r="C9" s="26" t="s">
        <v>212</v>
      </c>
      <c r="D9" s="27" t="s">
        <v>459</v>
      </c>
    </row>
    <row r="10" spans="1:9" ht="273.75" customHeight="1">
      <c r="A10" s="24" t="s">
        <v>462</v>
      </c>
      <c r="B10" s="25">
        <v>43132</v>
      </c>
      <c r="C10" s="26" t="s">
        <v>463</v>
      </c>
      <c r="D10" s="27" t="s">
        <v>464</v>
      </c>
      <c r="E10" s="252"/>
    </row>
    <row r="11" spans="1:9" ht="27.75" customHeight="1">
      <c r="A11" s="24"/>
      <c r="B11" s="25"/>
      <c r="C11" s="26"/>
      <c r="D11" s="27"/>
    </row>
    <row r="12" spans="1:9" ht="27.75" customHeight="1">
      <c r="A12" s="24"/>
      <c r="B12" s="25"/>
      <c r="C12" s="26"/>
      <c r="D12" s="27"/>
    </row>
    <row r="13" spans="1:9" ht="27.75" customHeight="1">
      <c r="A13" s="24"/>
      <c r="B13" s="25"/>
      <c r="C13" s="26"/>
      <c r="D13" s="27"/>
    </row>
    <row r="14" spans="1:9" ht="27.75" customHeight="1">
      <c r="A14" s="24"/>
      <c r="B14" s="25"/>
      <c r="C14" s="26"/>
      <c r="D14" s="27"/>
    </row>
    <row r="15" spans="1:9" ht="27.75" customHeight="1">
      <c r="A15" s="24"/>
      <c r="B15" s="25"/>
      <c r="C15" s="26"/>
      <c r="D15" s="27"/>
    </row>
    <row r="16" spans="1:9" ht="27.75" customHeight="1">
      <c r="A16" s="24"/>
      <c r="B16" s="25"/>
      <c r="C16" s="26"/>
      <c r="D16" s="27"/>
    </row>
    <row r="17" spans="1:4" ht="27.75" customHeight="1">
      <c r="A17" s="24"/>
      <c r="B17" s="25"/>
      <c r="C17" s="26"/>
      <c r="D17" s="27"/>
    </row>
    <row r="18" spans="1:4" ht="27.75" customHeight="1">
      <c r="A18" s="24"/>
      <c r="B18" s="25"/>
      <c r="C18" s="26"/>
      <c r="D18" s="27"/>
    </row>
    <row r="19" spans="1:4" ht="27.75" customHeight="1" thickBot="1">
      <c r="A19" s="28"/>
      <c r="B19" s="29"/>
      <c r="C19" s="30"/>
      <c r="D19" s="31"/>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4"/>
  <sheetViews>
    <sheetView showGridLines="0" topLeftCell="A11" workbookViewId="0">
      <selection activeCell="E304" sqref="E304"/>
    </sheetView>
  </sheetViews>
  <sheetFormatPr defaultRowHeight="18.75"/>
  <cols>
    <col min="1" max="2" width="3.125" style="78" customWidth="1"/>
    <col min="3" max="3" width="3.125" style="56" customWidth="1"/>
    <col min="4" max="4" width="9.375" style="56" customWidth="1"/>
    <col min="5" max="5" width="21.875" style="56" customWidth="1"/>
    <col min="6" max="6" width="68.75" style="56" customWidth="1"/>
    <col min="7" max="7" width="12.5" style="56" customWidth="1"/>
    <col min="8" max="256" width="3.125" style="56" customWidth="1"/>
    <col min="257" max="16384" width="9" style="56"/>
  </cols>
  <sheetData>
    <row r="1" spans="1:3" ht="24.75">
      <c r="A1" s="253" t="s">
        <v>465</v>
      </c>
    </row>
    <row r="2" spans="1:3">
      <c r="A2" s="254"/>
      <c r="B2" s="78" t="s">
        <v>0</v>
      </c>
    </row>
    <row r="3" spans="1:3">
      <c r="A3" s="254"/>
      <c r="C3" s="56" t="s">
        <v>466</v>
      </c>
    </row>
    <row r="4" spans="1:3">
      <c r="A4" s="254"/>
    </row>
    <row r="5" spans="1:3">
      <c r="A5" s="254"/>
      <c r="B5" s="78" t="s">
        <v>467</v>
      </c>
    </row>
    <row r="6" spans="1:3">
      <c r="A6" s="254"/>
      <c r="C6" s="56" t="s">
        <v>468</v>
      </c>
    </row>
    <row r="7" spans="1:3">
      <c r="A7" s="254"/>
      <c r="C7" s="56" t="s">
        <v>469</v>
      </c>
    </row>
    <row r="8" spans="1:3">
      <c r="A8" s="254"/>
      <c r="C8" s="56" t="s">
        <v>470</v>
      </c>
    </row>
    <row r="9" spans="1:3">
      <c r="A9" s="254"/>
      <c r="C9" s="56" t="s">
        <v>471</v>
      </c>
    </row>
    <row r="10" spans="1:3">
      <c r="A10" s="254"/>
    </row>
    <row r="11" spans="1:3">
      <c r="A11" s="254"/>
      <c r="B11" s="78" t="s">
        <v>472</v>
      </c>
    </row>
    <row r="12" spans="1:3">
      <c r="A12" s="254"/>
      <c r="C12" s="56" t="s">
        <v>473</v>
      </c>
    </row>
    <row r="13" spans="1:3">
      <c r="A13" s="254"/>
      <c r="C13" s="56" t="s">
        <v>474</v>
      </c>
    </row>
    <row r="14" spans="1:3">
      <c r="A14" s="254"/>
      <c r="C14" s="56" t="s">
        <v>475</v>
      </c>
    </row>
    <row r="15" spans="1:3">
      <c r="A15" s="254"/>
      <c r="C15" s="56" t="s">
        <v>476</v>
      </c>
    </row>
    <row r="16" spans="1:3">
      <c r="A16" s="254"/>
    </row>
    <row r="17" spans="1:6">
      <c r="A17" s="254"/>
    </row>
    <row r="18" spans="1:6" s="55" customFormat="1" ht="24.75">
      <c r="A18" s="253" t="s">
        <v>143</v>
      </c>
      <c r="B18" s="77"/>
    </row>
    <row r="19" spans="1:6">
      <c r="A19" s="254"/>
      <c r="B19" s="78" t="s">
        <v>0</v>
      </c>
    </row>
    <row r="20" spans="1:6">
      <c r="A20" s="254"/>
      <c r="C20" s="56" t="s">
        <v>149</v>
      </c>
    </row>
    <row r="21" spans="1:6">
      <c r="A21" s="254"/>
      <c r="C21" s="56" t="s">
        <v>150</v>
      </c>
    </row>
    <row r="22" spans="1:6">
      <c r="A22" s="254"/>
      <c r="C22" s="56" t="s">
        <v>151</v>
      </c>
    </row>
    <row r="23" spans="1:6">
      <c r="A23" s="254"/>
      <c r="C23" s="56" t="s">
        <v>195</v>
      </c>
    </row>
    <row r="24" spans="1:6">
      <c r="A24" s="254"/>
      <c r="D24" s="56" t="s">
        <v>194</v>
      </c>
    </row>
    <row r="25" spans="1:6">
      <c r="A25" s="254"/>
      <c r="C25" s="56" t="s">
        <v>152</v>
      </c>
    </row>
    <row r="26" spans="1:6">
      <c r="A26" s="254"/>
    </row>
    <row r="27" spans="1:6">
      <c r="A27" s="254"/>
      <c r="E27" s="255" t="s">
        <v>157</v>
      </c>
      <c r="F27" s="57" t="s">
        <v>169</v>
      </c>
    </row>
    <row r="28" spans="1:6">
      <c r="A28" s="254"/>
      <c r="E28" s="255" t="s">
        <v>158</v>
      </c>
      <c r="F28" s="57" t="s">
        <v>169</v>
      </c>
    </row>
    <row r="29" spans="1:6">
      <c r="A29" s="254"/>
      <c r="E29" s="255" t="s">
        <v>159</v>
      </c>
      <c r="F29" s="57" t="s">
        <v>169</v>
      </c>
    </row>
    <row r="30" spans="1:6">
      <c r="A30" s="254"/>
      <c r="E30" s="255" t="s">
        <v>160</v>
      </c>
      <c r="F30" s="57" t="s">
        <v>169</v>
      </c>
    </row>
    <row r="31" spans="1:6" ht="37.5">
      <c r="A31" s="254"/>
      <c r="E31" s="256" t="s">
        <v>477</v>
      </c>
      <c r="F31" s="57" t="s">
        <v>169</v>
      </c>
    </row>
    <row r="32" spans="1:6">
      <c r="A32" s="254"/>
      <c r="E32" s="255" t="s">
        <v>161</v>
      </c>
      <c r="F32" s="57" t="s">
        <v>169</v>
      </c>
    </row>
    <row r="33" spans="1:6">
      <c r="A33" s="254"/>
      <c r="E33" s="255" t="s">
        <v>162</v>
      </c>
      <c r="F33" s="57" t="s">
        <v>169</v>
      </c>
    </row>
    <row r="34" spans="1:6">
      <c r="A34" s="254"/>
      <c r="E34" s="255" t="s">
        <v>163</v>
      </c>
      <c r="F34" s="57" t="s">
        <v>169</v>
      </c>
    </row>
    <row r="35" spans="1:6">
      <c r="A35" s="254"/>
      <c r="E35" s="255" t="s">
        <v>164</v>
      </c>
      <c r="F35" s="57" t="s">
        <v>170</v>
      </c>
    </row>
    <row r="36" spans="1:6">
      <c r="A36" s="254"/>
      <c r="E36" s="255" t="s">
        <v>165</v>
      </c>
      <c r="F36" s="57" t="s">
        <v>170</v>
      </c>
    </row>
    <row r="37" spans="1:6">
      <c r="A37" s="254"/>
      <c r="E37" s="255" t="s">
        <v>166</v>
      </c>
      <c r="F37" s="57" t="s">
        <v>170</v>
      </c>
    </row>
    <row r="38" spans="1:6">
      <c r="A38" s="254"/>
      <c r="E38" s="255" t="s">
        <v>167</v>
      </c>
      <c r="F38" s="57" t="s">
        <v>170</v>
      </c>
    </row>
    <row r="39" spans="1:6">
      <c r="A39" s="254"/>
      <c r="E39" s="255" t="s">
        <v>168</v>
      </c>
      <c r="F39" s="57" t="s">
        <v>170</v>
      </c>
    </row>
    <row r="40" spans="1:6">
      <c r="A40" s="254"/>
    </row>
    <row r="41" spans="1:6">
      <c r="A41" s="254"/>
      <c r="B41" s="78" t="s">
        <v>1</v>
      </c>
    </row>
    <row r="42" spans="1:6">
      <c r="A42" s="254"/>
      <c r="C42" s="56" t="s">
        <v>140</v>
      </c>
    </row>
    <row r="43" spans="1:6">
      <c r="A43" s="254"/>
    </row>
    <row r="44" spans="1:6">
      <c r="A44" s="254"/>
      <c r="B44" s="78" t="s">
        <v>110</v>
      </c>
    </row>
    <row r="45" spans="1:6">
      <c r="A45" s="254"/>
      <c r="C45" s="56" t="s">
        <v>139</v>
      </c>
    </row>
    <row r="46" spans="1:6">
      <c r="A46" s="254"/>
      <c r="C46" s="58" t="s">
        <v>138</v>
      </c>
    </row>
    <row r="47" spans="1:6">
      <c r="A47" s="254"/>
    </row>
    <row r="48" spans="1:6">
      <c r="A48" s="254"/>
      <c r="E48" s="257" t="s">
        <v>147</v>
      </c>
      <c r="F48" s="60" t="s">
        <v>148</v>
      </c>
    </row>
    <row r="49" spans="1:6">
      <c r="A49" s="254"/>
      <c r="E49" s="257" t="s">
        <v>137</v>
      </c>
      <c r="F49" s="60" t="s">
        <v>136</v>
      </c>
    </row>
    <row r="50" spans="1:6">
      <c r="A50" s="254"/>
      <c r="E50" s="257" t="s">
        <v>135</v>
      </c>
      <c r="F50" s="60" t="s">
        <v>134</v>
      </c>
    </row>
    <row r="51" spans="1:6">
      <c r="A51" s="254"/>
      <c r="E51" s="257" t="s">
        <v>133</v>
      </c>
      <c r="F51" s="60" t="s">
        <v>132</v>
      </c>
    </row>
    <row r="52" spans="1:6">
      <c r="A52" s="254"/>
      <c r="E52" s="257" t="s">
        <v>131</v>
      </c>
      <c r="F52" s="60" t="s">
        <v>130</v>
      </c>
    </row>
    <row r="53" spans="1:6">
      <c r="A53" s="254"/>
      <c r="E53" s="257" t="s">
        <v>129</v>
      </c>
      <c r="F53" s="60" t="s">
        <v>128</v>
      </c>
    </row>
    <row r="54" spans="1:6">
      <c r="A54" s="254"/>
      <c r="E54" s="257" t="s">
        <v>127</v>
      </c>
      <c r="F54" s="60" t="s">
        <v>126</v>
      </c>
    </row>
    <row r="55" spans="1:6">
      <c r="A55" s="254"/>
      <c r="E55" s="257" t="s">
        <v>125</v>
      </c>
      <c r="F55" s="60" t="s">
        <v>124</v>
      </c>
    </row>
    <row r="56" spans="1:6">
      <c r="A56" s="254"/>
      <c r="E56" s="257" t="s">
        <v>123</v>
      </c>
      <c r="F56" s="61" t="s">
        <v>122</v>
      </c>
    </row>
    <row r="57" spans="1:6">
      <c r="A57" s="254"/>
    </row>
    <row r="58" spans="1:6" s="62" customFormat="1" ht="22.5">
      <c r="A58" s="258"/>
      <c r="B58" s="79"/>
      <c r="C58" s="62" t="s">
        <v>193</v>
      </c>
    </row>
    <row r="59" spans="1:6">
      <c r="A59" s="254"/>
      <c r="D59" s="56" t="s">
        <v>0</v>
      </c>
    </row>
    <row r="60" spans="1:6">
      <c r="A60" s="254"/>
      <c r="E60" s="56" t="s">
        <v>478</v>
      </c>
    </row>
    <row r="61" spans="1:6">
      <c r="A61" s="254"/>
    </row>
    <row r="62" spans="1:6">
      <c r="A62" s="254"/>
      <c r="D62" s="56" t="s">
        <v>37</v>
      </c>
    </row>
    <row r="63" spans="1:6">
      <c r="A63" s="254"/>
      <c r="E63" s="56" t="s">
        <v>192</v>
      </c>
    </row>
    <row r="64" spans="1:6">
      <c r="A64" s="254"/>
    </row>
    <row r="65" spans="1:7">
      <c r="A65" s="254"/>
      <c r="D65" s="56" t="s">
        <v>1</v>
      </c>
    </row>
    <row r="66" spans="1:7">
      <c r="A66" s="254"/>
      <c r="E66" s="56" t="s">
        <v>191</v>
      </c>
    </row>
    <row r="67" spans="1:7">
      <c r="A67" s="254"/>
    </row>
    <row r="68" spans="1:7" ht="19.5" thickBot="1">
      <c r="A68" s="254"/>
      <c r="E68" s="259" t="s">
        <v>3</v>
      </c>
      <c r="F68" s="260" t="s">
        <v>4</v>
      </c>
      <c r="G68" s="261" t="s">
        <v>5</v>
      </c>
    </row>
    <row r="69" spans="1:7" ht="19.5" thickTop="1">
      <c r="A69" s="254"/>
      <c r="E69" s="63" t="s">
        <v>16</v>
      </c>
      <c r="F69" s="64" t="s">
        <v>17</v>
      </c>
      <c r="G69" s="65" t="s">
        <v>6</v>
      </c>
    </row>
    <row r="70" spans="1:7">
      <c r="A70" s="254"/>
      <c r="E70" s="63" t="s">
        <v>39</v>
      </c>
      <c r="F70" s="64" t="s">
        <v>45</v>
      </c>
      <c r="G70" s="65" t="s">
        <v>6</v>
      </c>
    </row>
    <row r="71" spans="1:7" ht="37.5">
      <c r="A71" s="254"/>
      <c r="E71" s="59" t="s">
        <v>36</v>
      </c>
      <c r="F71" s="66" t="s">
        <v>46</v>
      </c>
      <c r="G71" s="67" t="s">
        <v>6</v>
      </c>
    </row>
    <row r="72" spans="1:7">
      <c r="A72" s="254"/>
      <c r="E72" s="59" t="s">
        <v>32</v>
      </c>
      <c r="F72" s="68" t="s">
        <v>47</v>
      </c>
      <c r="G72" s="67" t="s">
        <v>6</v>
      </c>
    </row>
    <row r="73" spans="1:7">
      <c r="A73" s="254"/>
      <c r="E73" s="59" t="s">
        <v>9</v>
      </c>
      <c r="F73" s="68" t="s">
        <v>40</v>
      </c>
      <c r="G73" s="67" t="s">
        <v>6</v>
      </c>
    </row>
    <row r="74" spans="1:7">
      <c r="A74" s="254"/>
      <c r="E74" s="59" t="s">
        <v>31</v>
      </c>
      <c r="F74" s="68" t="s">
        <v>41</v>
      </c>
      <c r="G74" s="67" t="s">
        <v>6</v>
      </c>
    </row>
    <row r="75" spans="1:7">
      <c r="A75" s="254"/>
      <c r="E75" s="59" t="s">
        <v>49</v>
      </c>
      <c r="F75" s="66" t="s">
        <v>50</v>
      </c>
      <c r="G75" s="69" t="s">
        <v>35</v>
      </c>
    </row>
    <row r="76" spans="1:7" ht="37.5">
      <c r="A76" s="254"/>
      <c r="E76" s="59" t="s">
        <v>2</v>
      </c>
      <c r="F76" s="66" t="s">
        <v>48</v>
      </c>
      <c r="G76" s="69" t="s">
        <v>35</v>
      </c>
    </row>
    <row r="77" spans="1:7">
      <c r="A77" s="254"/>
      <c r="E77" s="59" t="s">
        <v>7</v>
      </c>
      <c r="F77" s="68" t="s">
        <v>44</v>
      </c>
      <c r="G77" s="69" t="s">
        <v>35</v>
      </c>
    </row>
    <row r="78" spans="1:7">
      <c r="A78" s="254"/>
      <c r="E78" s="59" t="s">
        <v>8</v>
      </c>
      <c r="F78" s="68" t="s">
        <v>18</v>
      </c>
      <c r="G78" s="69" t="s">
        <v>35</v>
      </c>
    </row>
    <row r="79" spans="1:7">
      <c r="A79" s="254"/>
      <c r="E79" s="59" t="s">
        <v>33</v>
      </c>
      <c r="F79" s="66" t="s">
        <v>42</v>
      </c>
      <c r="G79" s="69" t="s">
        <v>35</v>
      </c>
    </row>
    <row r="80" spans="1:7">
      <c r="A80" s="254"/>
      <c r="E80" s="59" t="s">
        <v>34</v>
      </c>
      <c r="F80" s="66" t="s">
        <v>43</v>
      </c>
      <c r="G80" s="69" t="s">
        <v>35</v>
      </c>
    </row>
    <row r="81" spans="1:7">
      <c r="A81" s="254"/>
      <c r="E81" s="59" t="s">
        <v>19</v>
      </c>
      <c r="F81" s="68" t="s">
        <v>20</v>
      </c>
      <c r="G81" s="69" t="s">
        <v>35</v>
      </c>
    </row>
    <row r="82" spans="1:7">
      <c r="A82" s="254"/>
    </row>
    <row r="83" spans="1:7">
      <c r="A83" s="254"/>
      <c r="C83" s="56" t="s">
        <v>38</v>
      </c>
    </row>
    <row r="84" spans="1:7">
      <c r="A84" s="254"/>
    </row>
    <row r="85" spans="1:7" ht="24.75">
      <c r="A85" s="262" t="s">
        <v>141</v>
      </c>
      <c r="B85" s="79"/>
    </row>
    <row r="86" spans="1:7" s="70" customFormat="1">
      <c r="A86" s="263"/>
      <c r="B86" s="80" t="s">
        <v>0</v>
      </c>
    </row>
    <row r="87" spans="1:7" s="70" customFormat="1">
      <c r="A87" s="263"/>
      <c r="B87" s="80"/>
      <c r="C87" s="70" t="s">
        <v>87</v>
      </c>
    </row>
    <row r="88" spans="1:7" s="70" customFormat="1">
      <c r="A88" s="263"/>
      <c r="B88" s="80"/>
      <c r="C88" s="70" t="s">
        <v>86</v>
      </c>
    </row>
    <row r="89" spans="1:7" s="70" customFormat="1">
      <c r="A89" s="263"/>
      <c r="B89" s="80"/>
      <c r="C89" s="70" t="s">
        <v>153</v>
      </c>
    </row>
    <row r="90" spans="1:7" s="70" customFormat="1">
      <c r="A90" s="263"/>
      <c r="B90" s="80"/>
      <c r="C90" s="70" t="s">
        <v>154</v>
      </c>
    </row>
    <row r="91" spans="1:7" s="70" customFormat="1">
      <c r="A91" s="263"/>
      <c r="B91" s="80"/>
      <c r="C91" s="70" t="s">
        <v>171</v>
      </c>
    </row>
    <row r="92" spans="1:7" s="70" customFormat="1">
      <c r="A92" s="263"/>
      <c r="B92" s="80"/>
    </row>
    <row r="93" spans="1:7" s="70" customFormat="1">
      <c r="A93" s="263"/>
      <c r="B93" s="80" t="s">
        <v>1</v>
      </c>
    </row>
    <row r="94" spans="1:7" s="70" customFormat="1">
      <c r="A94" s="263"/>
      <c r="B94" s="80"/>
      <c r="C94" s="70" t="s">
        <v>85</v>
      </c>
    </row>
    <row r="95" spans="1:7" s="70" customFormat="1">
      <c r="A95" s="263"/>
      <c r="B95" s="80"/>
    </row>
    <row r="96" spans="1:7" s="70" customFormat="1">
      <c r="A96" s="263"/>
      <c r="B96" s="80"/>
      <c r="E96" s="264" t="s">
        <v>84</v>
      </c>
      <c r="F96" s="264" t="s">
        <v>4</v>
      </c>
    </row>
    <row r="97" spans="1:6" s="70" customFormat="1">
      <c r="A97" s="263"/>
      <c r="B97" s="80"/>
      <c r="E97" s="265" t="s">
        <v>479</v>
      </c>
      <c r="F97" s="265" t="s">
        <v>83</v>
      </c>
    </row>
    <row r="98" spans="1:6" s="70" customFormat="1">
      <c r="A98" s="263"/>
      <c r="B98" s="80"/>
      <c r="E98" s="265" t="s">
        <v>16</v>
      </c>
      <c r="F98" s="265" t="s">
        <v>82</v>
      </c>
    </row>
    <row r="99" spans="1:6" s="70" customFormat="1">
      <c r="A99" s="263"/>
      <c r="B99" s="80"/>
      <c r="E99" s="265" t="s">
        <v>81</v>
      </c>
      <c r="F99" s="265" t="s">
        <v>80</v>
      </c>
    </row>
    <row r="100" spans="1:6" s="70" customFormat="1">
      <c r="A100" s="263"/>
      <c r="B100" s="80"/>
      <c r="E100" s="265" t="s">
        <v>79</v>
      </c>
      <c r="F100" s="265" t="s">
        <v>78</v>
      </c>
    </row>
    <row r="101" spans="1:6" s="70" customFormat="1">
      <c r="A101" s="263"/>
      <c r="B101" s="80"/>
      <c r="E101" s="265" t="s">
        <v>9</v>
      </c>
      <c r="F101" s="265" t="s">
        <v>77</v>
      </c>
    </row>
    <row r="102" spans="1:6" s="70" customFormat="1">
      <c r="A102" s="263"/>
      <c r="B102" s="80"/>
    </row>
    <row r="103" spans="1:6" s="70" customFormat="1">
      <c r="A103" s="263"/>
      <c r="B103" s="80"/>
      <c r="C103" s="70" t="s">
        <v>76</v>
      </c>
    </row>
    <row r="104" spans="1:6" s="70" customFormat="1">
      <c r="A104" s="263"/>
      <c r="B104" s="80"/>
      <c r="C104" s="70" t="s">
        <v>214</v>
      </c>
    </row>
    <row r="105" spans="1:6" s="70" customFormat="1">
      <c r="A105" s="263"/>
      <c r="B105" s="80"/>
      <c r="C105" s="70" t="s">
        <v>185</v>
      </c>
    </row>
    <row r="106" spans="1:6" s="70" customFormat="1">
      <c r="A106" s="263"/>
      <c r="B106" s="80"/>
      <c r="C106" s="70" t="s">
        <v>75</v>
      </c>
    </row>
    <row r="107" spans="1:6" s="70" customFormat="1">
      <c r="A107" s="263"/>
      <c r="B107" s="80"/>
      <c r="C107" s="70" t="s">
        <v>480</v>
      </c>
    </row>
    <row r="108" spans="1:6" s="70" customFormat="1">
      <c r="A108" s="263"/>
      <c r="B108" s="80"/>
      <c r="D108" s="70" t="s">
        <v>74</v>
      </c>
    </row>
    <row r="109" spans="1:6" s="70" customFormat="1">
      <c r="A109" s="263"/>
      <c r="B109" s="80"/>
      <c r="D109" s="70" t="s">
        <v>73</v>
      </c>
    </row>
    <row r="110" spans="1:6" s="70" customFormat="1">
      <c r="A110" s="263"/>
      <c r="B110" s="80"/>
      <c r="D110" s="70" t="s">
        <v>481</v>
      </c>
    </row>
    <row r="111" spans="1:6" s="70" customFormat="1">
      <c r="A111" s="263"/>
      <c r="B111" s="80"/>
      <c r="D111" s="70" t="s">
        <v>72</v>
      </c>
    </row>
    <row r="112" spans="1:6" s="70" customFormat="1">
      <c r="A112" s="263"/>
      <c r="B112" s="80"/>
      <c r="C112" s="70" t="s">
        <v>71</v>
      </c>
    </row>
    <row r="113" spans="1:4" s="70" customFormat="1">
      <c r="A113" s="263"/>
      <c r="B113" s="80"/>
    </row>
    <row r="114" spans="1:4" ht="24.75">
      <c r="A114" s="262" t="s">
        <v>142</v>
      </c>
      <c r="B114" s="79"/>
    </row>
    <row r="115" spans="1:4" s="70" customFormat="1">
      <c r="A115" s="263"/>
      <c r="B115" s="80" t="s">
        <v>0</v>
      </c>
    </row>
    <row r="116" spans="1:4" s="70" customFormat="1">
      <c r="A116" s="263"/>
      <c r="B116" s="80"/>
      <c r="C116" s="70" t="s">
        <v>155</v>
      </c>
    </row>
    <row r="117" spans="1:4" s="70" customFormat="1">
      <c r="A117" s="263"/>
      <c r="B117" s="80"/>
      <c r="C117" s="70" t="s">
        <v>101</v>
      </c>
    </row>
    <row r="118" spans="1:4" s="70" customFormat="1">
      <c r="A118" s="263"/>
      <c r="B118" s="80"/>
      <c r="C118" s="70" t="s">
        <v>100</v>
      </c>
    </row>
    <row r="119" spans="1:4" s="70" customFormat="1">
      <c r="A119" s="263"/>
      <c r="B119" s="80"/>
      <c r="D119" s="70" t="s">
        <v>482</v>
      </c>
    </row>
    <row r="120" spans="1:4" s="70" customFormat="1">
      <c r="A120" s="263"/>
      <c r="B120" s="80"/>
      <c r="D120" s="70" t="s">
        <v>483</v>
      </c>
    </row>
    <row r="121" spans="1:4" s="70" customFormat="1">
      <c r="A121" s="263"/>
      <c r="B121" s="80"/>
      <c r="D121" s="70" t="s">
        <v>99</v>
      </c>
    </row>
    <row r="122" spans="1:4" s="70" customFormat="1">
      <c r="A122" s="263"/>
      <c r="B122" s="80"/>
      <c r="C122" s="70" t="s">
        <v>156</v>
      </c>
    </row>
    <row r="123" spans="1:4" s="70" customFormat="1">
      <c r="A123" s="263"/>
      <c r="B123" s="80"/>
      <c r="C123" s="70" t="s">
        <v>172</v>
      </c>
    </row>
    <row r="124" spans="1:4" s="70" customFormat="1">
      <c r="A124" s="263"/>
      <c r="B124" s="80"/>
    </row>
    <row r="125" spans="1:4" s="70" customFormat="1">
      <c r="A125" s="263"/>
      <c r="B125" s="80" t="s">
        <v>1</v>
      </c>
    </row>
    <row r="126" spans="1:4" s="70" customFormat="1">
      <c r="A126" s="263"/>
      <c r="B126" s="80"/>
      <c r="C126" s="70" t="s">
        <v>98</v>
      </c>
    </row>
    <row r="127" spans="1:4" s="70" customFormat="1">
      <c r="A127" s="263"/>
      <c r="B127" s="80"/>
      <c r="C127" s="70" t="s">
        <v>97</v>
      </c>
    </row>
    <row r="128" spans="1:4" s="70" customFormat="1">
      <c r="A128" s="263"/>
      <c r="B128" s="80"/>
    </row>
    <row r="129" spans="1:3" s="70" customFormat="1">
      <c r="A129" s="263"/>
      <c r="B129" s="80" t="s">
        <v>96</v>
      </c>
    </row>
    <row r="130" spans="1:3" s="70" customFormat="1">
      <c r="A130" s="263"/>
      <c r="B130" s="80"/>
      <c r="C130" s="70" t="s">
        <v>146</v>
      </c>
    </row>
    <row r="131" spans="1:3" s="70" customFormat="1">
      <c r="A131" s="263"/>
      <c r="B131" s="80"/>
      <c r="C131" s="70" t="s">
        <v>95</v>
      </c>
    </row>
    <row r="132" spans="1:3" s="70" customFormat="1">
      <c r="A132" s="263"/>
      <c r="B132" s="80"/>
      <c r="C132" s="70" t="s">
        <v>94</v>
      </c>
    </row>
    <row r="133" spans="1:3" s="70" customFormat="1">
      <c r="A133" s="263"/>
      <c r="B133" s="80"/>
      <c r="C133" s="70" t="s">
        <v>93</v>
      </c>
    </row>
    <row r="134" spans="1:3" s="70" customFormat="1">
      <c r="A134" s="263"/>
      <c r="B134" s="80"/>
      <c r="C134" s="70" t="s">
        <v>92</v>
      </c>
    </row>
    <row r="135" spans="1:3" s="70" customFormat="1">
      <c r="A135" s="263"/>
      <c r="B135" s="80"/>
      <c r="C135" s="70" t="s">
        <v>91</v>
      </c>
    </row>
    <row r="136" spans="1:3">
      <c r="A136" s="254"/>
    </row>
    <row r="137" spans="1:3" ht="24.75">
      <c r="A137" s="262" t="s">
        <v>484</v>
      </c>
      <c r="B137" s="79"/>
    </row>
    <row r="138" spans="1:3" s="55" customFormat="1">
      <c r="A138" s="266"/>
      <c r="B138" s="81" t="s">
        <v>0</v>
      </c>
    </row>
    <row r="139" spans="1:3" s="55" customFormat="1">
      <c r="A139" s="266"/>
      <c r="B139" s="81"/>
      <c r="C139" s="55" t="s">
        <v>485</v>
      </c>
    </row>
    <row r="140" spans="1:3" s="55" customFormat="1">
      <c r="A140" s="266"/>
      <c r="B140" s="81"/>
      <c r="C140" s="55" t="s">
        <v>173</v>
      </c>
    </row>
    <row r="141" spans="1:3" s="70" customFormat="1">
      <c r="A141" s="263"/>
      <c r="B141" s="80"/>
      <c r="C141" s="70" t="s">
        <v>486</v>
      </c>
    </row>
    <row r="142" spans="1:3" s="55" customFormat="1">
      <c r="A142" s="266"/>
      <c r="B142" s="81"/>
    </row>
    <row r="143" spans="1:3" s="55" customFormat="1">
      <c r="A143" s="266"/>
      <c r="B143" s="81" t="s">
        <v>1</v>
      </c>
    </row>
    <row r="144" spans="1:3" s="55" customFormat="1">
      <c r="A144" s="266"/>
      <c r="B144" s="81"/>
      <c r="C144" s="55" t="s">
        <v>487</v>
      </c>
    </row>
    <row r="145" spans="1:6" s="55" customFormat="1">
      <c r="A145" s="266"/>
      <c r="B145" s="81"/>
      <c r="C145" s="55" t="s">
        <v>488</v>
      </c>
    </row>
    <row r="146" spans="1:6" s="55" customFormat="1">
      <c r="A146" s="266"/>
      <c r="B146" s="81"/>
      <c r="C146" s="55" t="s">
        <v>489</v>
      </c>
    </row>
    <row r="147" spans="1:6" s="55" customFormat="1">
      <c r="A147" s="266"/>
      <c r="B147" s="81"/>
      <c r="C147" s="55" t="s">
        <v>111</v>
      </c>
    </row>
    <row r="148" spans="1:6" s="55" customFormat="1">
      <c r="A148" s="266"/>
      <c r="B148" s="81"/>
      <c r="C148" s="55" t="s">
        <v>490</v>
      </c>
    </row>
    <row r="149" spans="1:6" s="55" customFormat="1">
      <c r="A149" s="266"/>
      <c r="B149" s="81"/>
    </row>
    <row r="150" spans="1:6" s="55" customFormat="1">
      <c r="A150" s="267"/>
      <c r="B150" s="82" t="s">
        <v>96</v>
      </c>
      <c r="C150" s="71"/>
    </row>
    <row r="151" spans="1:6" s="55" customFormat="1">
      <c r="A151" s="267"/>
      <c r="B151" s="82"/>
      <c r="C151" s="71" t="s">
        <v>491</v>
      </c>
    </row>
    <row r="152" spans="1:6" s="55" customFormat="1">
      <c r="A152" s="267"/>
      <c r="B152" s="82"/>
      <c r="C152" s="71" t="s">
        <v>492</v>
      </c>
    </row>
    <row r="153" spans="1:6" s="55" customFormat="1">
      <c r="A153" s="267"/>
      <c r="B153" s="82"/>
      <c r="C153" s="71" t="s">
        <v>493</v>
      </c>
    </row>
    <row r="154" spans="1:6" s="55" customFormat="1">
      <c r="A154" s="266"/>
      <c r="B154" s="81"/>
    </row>
    <row r="155" spans="1:6" ht="24.75">
      <c r="A155" s="262" t="s">
        <v>494</v>
      </c>
      <c r="B155" s="268"/>
      <c r="C155" s="269"/>
      <c r="D155" s="269"/>
      <c r="E155" s="269"/>
      <c r="F155" s="269"/>
    </row>
    <row r="156" spans="1:6">
      <c r="A156" s="266"/>
      <c r="B156" s="270" t="s">
        <v>0</v>
      </c>
      <c r="C156" s="271"/>
      <c r="D156" s="271"/>
      <c r="E156" s="271"/>
      <c r="F156" s="271"/>
    </row>
    <row r="157" spans="1:6">
      <c r="A157" s="266"/>
      <c r="B157" s="270"/>
      <c r="C157" s="271" t="s">
        <v>495</v>
      </c>
      <c r="D157" s="271"/>
      <c r="E157" s="271"/>
      <c r="F157" s="271"/>
    </row>
    <row r="158" spans="1:6">
      <c r="A158" s="266"/>
      <c r="B158" s="270"/>
      <c r="C158" s="271" t="s">
        <v>496</v>
      </c>
      <c r="D158" s="271"/>
      <c r="E158" s="271"/>
      <c r="F158" s="271"/>
    </row>
    <row r="159" spans="1:6">
      <c r="A159" s="263"/>
      <c r="B159" s="272"/>
      <c r="C159" s="273" t="s">
        <v>497</v>
      </c>
      <c r="D159" s="273"/>
      <c r="E159" s="273"/>
      <c r="F159" s="273"/>
    </row>
    <row r="160" spans="1:6">
      <c r="A160" s="266"/>
      <c r="B160" s="270"/>
      <c r="C160" s="271"/>
      <c r="D160" s="271"/>
      <c r="E160" s="271"/>
      <c r="F160" s="271"/>
    </row>
    <row r="161" spans="1:6">
      <c r="A161" s="266"/>
      <c r="B161" s="270" t="s">
        <v>1</v>
      </c>
      <c r="C161" s="271"/>
      <c r="D161" s="271"/>
      <c r="E161" s="271"/>
      <c r="F161" s="271"/>
    </row>
    <row r="162" spans="1:6">
      <c r="A162" s="266"/>
      <c r="B162" s="270"/>
      <c r="C162" s="271" t="s">
        <v>498</v>
      </c>
      <c r="D162" s="271"/>
      <c r="E162" s="271"/>
      <c r="F162" s="271"/>
    </row>
    <row r="163" spans="1:6">
      <c r="A163" s="266"/>
      <c r="B163" s="270"/>
      <c r="C163" s="271" t="s">
        <v>111</v>
      </c>
      <c r="D163" s="271"/>
      <c r="E163" s="271"/>
      <c r="F163" s="271"/>
    </row>
    <row r="164" spans="1:6">
      <c r="A164" s="266"/>
      <c r="B164" s="270"/>
      <c r="C164" s="271" t="s">
        <v>499</v>
      </c>
      <c r="D164" s="271"/>
      <c r="E164" s="271"/>
      <c r="F164" s="271"/>
    </row>
    <row r="165" spans="1:6">
      <c r="A165" s="266"/>
      <c r="B165" s="270"/>
      <c r="C165" s="271"/>
      <c r="D165" s="271"/>
      <c r="E165" s="274" t="s">
        <v>84</v>
      </c>
      <c r="F165" s="274" t="s">
        <v>4</v>
      </c>
    </row>
    <row r="166" spans="1:6">
      <c r="A166" s="266"/>
      <c r="B166" s="270"/>
      <c r="C166" s="271"/>
      <c r="D166" s="271"/>
      <c r="E166" s="275" t="s">
        <v>500</v>
      </c>
      <c r="F166" s="276" t="s">
        <v>501</v>
      </c>
    </row>
    <row r="167" spans="1:6">
      <c r="A167" s="266"/>
      <c r="B167" s="270"/>
      <c r="C167" s="271"/>
      <c r="D167" s="271"/>
      <c r="E167" s="275" t="s">
        <v>502</v>
      </c>
      <c r="F167" s="276" t="s">
        <v>503</v>
      </c>
    </row>
    <row r="168" spans="1:6">
      <c r="A168" s="266"/>
      <c r="B168" s="270"/>
      <c r="C168" s="271"/>
      <c r="D168" s="271"/>
      <c r="E168" s="275" t="s">
        <v>504</v>
      </c>
      <c r="F168" s="276" t="s">
        <v>505</v>
      </c>
    </row>
    <row r="169" spans="1:6">
      <c r="A169" s="266"/>
      <c r="B169" s="270"/>
      <c r="C169" s="271"/>
      <c r="D169" s="271"/>
      <c r="E169" s="275" t="s">
        <v>506</v>
      </c>
      <c r="F169" s="276" t="s">
        <v>507</v>
      </c>
    </row>
    <row r="170" spans="1:6">
      <c r="A170" s="266"/>
      <c r="B170" s="270"/>
      <c r="C170" s="271"/>
      <c r="D170" s="271"/>
      <c r="E170" s="275" t="s">
        <v>508</v>
      </c>
      <c r="F170" s="276" t="s">
        <v>509</v>
      </c>
    </row>
    <row r="171" spans="1:6">
      <c r="A171" s="266"/>
      <c r="B171" s="270"/>
      <c r="C171" s="271"/>
      <c r="D171" s="271"/>
      <c r="E171" s="275" t="s">
        <v>510</v>
      </c>
      <c r="F171" s="276" t="s">
        <v>511</v>
      </c>
    </row>
    <row r="172" spans="1:6">
      <c r="A172" s="266"/>
      <c r="B172" s="270"/>
      <c r="C172" s="271"/>
      <c r="D172" s="271"/>
      <c r="E172" s="277" t="s">
        <v>512</v>
      </c>
      <c r="F172" s="278" t="s">
        <v>513</v>
      </c>
    </row>
    <row r="173" spans="1:6">
      <c r="A173" s="266"/>
      <c r="B173" s="270"/>
      <c r="C173" s="271"/>
      <c r="D173" s="271"/>
      <c r="E173" s="279"/>
      <c r="F173" s="280" t="s">
        <v>514</v>
      </c>
    </row>
    <row r="174" spans="1:6">
      <c r="A174" s="266"/>
      <c r="B174" s="270"/>
      <c r="C174" s="271"/>
      <c r="D174" s="271"/>
      <c r="E174" s="277" t="s">
        <v>515</v>
      </c>
      <c r="F174" s="278" t="s">
        <v>516</v>
      </c>
    </row>
    <row r="175" spans="1:6">
      <c r="A175" s="266"/>
      <c r="B175" s="270"/>
      <c r="C175" s="271"/>
      <c r="D175" s="271"/>
      <c r="E175" s="279"/>
      <c r="F175" s="280" t="s">
        <v>517</v>
      </c>
    </row>
    <row r="176" spans="1:6">
      <c r="A176" s="266"/>
      <c r="B176" s="270"/>
      <c r="C176" s="271"/>
      <c r="D176" s="271"/>
      <c r="E176" s="279"/>
      <c r="F176" s="280" t="s">
        <v>518</v>
      </c>
    </row>
    <row r="177" spans="1:6">
      <c r="A177" s="266"/>
      <c r="B177" s="270"/>
      <c r="C177" s="271"/>
      <c r="D177" s="271"/>
      <c r="E177" s="281"/>
      <c r="F177" s="282" t="s">
        <v>519</v>
      </c>
    </row>
    <row r="178" spans="1:6">
      <c r="A178" s="266"/>
      <c r="B178" s="270"/>
      <c r="C178" s="271"/>
      <c r="D178" s="271"/>
      <c r="F178" s="271"/>
    </row>
    <row r="179" spans="1:6">
      <c r="A179" s="267"/>
      <c r="B179" s="283" t="s">
        <v>96</v>
      </c>
      <c r="C179" s="284"/>
      <c r="D179" s="271"/>
      <c r="E179" s="271"/>
      <c r="F179" s="271"/>
    </row>
    <row r="180" spans="1:6">
      <c r="A180" s="267"/>
      <c r="B180" s="283"/>
      <c r="C180" s="284" t="s">
        <v>520</v>
      </c>
      <c r="D180" s="271"/>
      <c r="E180" s="271"/>
      <c r="F180" s="271"/>
    </row>
    <row r="181" spans="1:6">
      <c r="A181" s="267"/>
      <c r="B181" s="283"/>
      <c r="C181" s="284" t="s">
        <v>521</v>
      </c>
      <c r="D181" s="271"/>
      <c r="E181" s="271"/>
      <c r="F181" s="271"/>
    </row>
    <row r="182" spans="1:6">
      <c r="A182" s="267"/>
      <c r="B182" s="283"/>
      <c r="C182" s="284" t="s">
        <v>522</v>
      </c>
      <c r="D182" s="271"/>
      <c r="E182" s="271"/>
      <c r="F182" s="271"/>
    </row>
    <row r="183" spans="1:6">
      <c r="A183" s="267"/>
      <c r="B183" s="283"/>
      <c r="C183" s="284"/>
      <c r="D183" s="271"/>
      <c r="E183" s="271"/>
      <c r="F183" s="271"/>
    </row>
    <row r="184" spans="1:6">
      <c r="A184" s="267"/>
      <c r="B184" s="283"/>
      <c r="C184" s="284"/>
      <c r="D184" s="271"/>
      <c r="E184" s="271"/>
      <c r="F184" s="271"/>
    </row>
    <row r="185" spans="1:6" ht="24.75">
      <c r="A185" s="262" t="s">
        <v>523</v>
      </c>
      <c r="B185" s="268"/>
      <c r="C185" s="269"/>
      <c r="D185" s="269"/>
      <c r="E185" s="269"/>
      <c r="F185" s="269"/>
    </row>
    <row r="186" spans="1:6">
      <c r="A186" s="254"/>
      <c r="B186" s="78" t="s">
        <v>524</v>
      </c>
    </row>
    <row r="187" spans="1:6">
      <c r="A187" s="254"/>
      <c r="C187" s="56" t="s">
        <v>525</v>
      </c>
    </row>
    <row r="188" spans="1:6">
      <c r="A188" s="254"/>
      <c r="C188" s="56" t="s">
        <v>526</v>
      </c>
    </row>
    <row r="189" spans="1:6">
      <c r="A189" s="254"/>
      <c r="C189" s="285" t="s">
        <v>527</v>
      </c>
    </row>
    <row r="190" spans="1:6">
      <c r="A190" s="254"/>
    </row>
    <row r="191" spans="1:6">
      <c r="A191" s="254"/>
      <c r="B191" s="78" t="s">
        <v>528</v>
      </c>
    </row>
    <row r="192" spans="1:6">
      <c r="A192" s="254"/>
      <c r="C192" s="56" t="s">
        <v>529</v>
      </c>
    </row>
    <row r="193" spans="1:6">
      <c r="A193" s="254"/>
      <c r="C193" s="56" t="s">
        <v>530</v>
      </c>
    </row>
    <row r="194" spans="1:6">
      <c r="A194" s="254"/>
      <c r="C194" s="56" t="s">
        <v>531</v>
      </c>
    </row>
    <row r="195" spans="1:6" ht="19.5" thickBot="1">
      <c r="A195" s="254"/>
      <c r="E195" s="286" t="s">
        <v>84</v>
      </c>
      <c r="F195" s="286" t="s">
        <v>532</v>
      </c>
    </row>
    <row r="196" spans="1:6" ht="19.5" thickTop="1">
      <c r="A196" s="254"/>
      <c r="E196" s="287" t="s">
        <v>218</v>
      </c>
      <c r="F196" s="287" t="s">
        <v>533</v>
      </c>
    </row>
    <row r="197" spans="1:6">
      <c r="A197" s="254"/>
      <c r="E197" s="281"/>
      <c r="F197" s="281" t="s">
        <v>534</v>
      </c>
    </row>
    <row r="198" spans="1:6">
      <c r="A198" s="254"/>
      <c r="E198" s="275" t="s">
        <v>535</v>
      </c>
      <c r="F198" s="275" t="s">
        <v>536</v>
      </c>
    </row>
    <row r="199" spans="1:6">
      <c r="A199" s="254"/>
      <c r="E199" s="275" t="s">
        <v>537</v>
      </c>
      <c r="F199" s="275" t="s">
        <v>538</v>
      </c>
    </row>
    <row r="200" spans="1:6">
      <c r="A200" s="254"/>
      <c r="E200" s="275" t="s">
        <v>539</v>
      </c>
      <c r="F200" s="275" t="s">
        <v>540</v>
      </c>
    </row>
    <row r="201" spans="1:6">
      <c r="A201" s="254"/>
      <c r="E201" s="275" t="s">
        <v>541</v>
      </c>
      <c r="F201" s="275" t="s">
        <v>542</v>
      </c>
    </row>
    <row r="202" spans="1:6">
      <c r="A202" s="254"/>
      <c r="E202" s="275" t="s">
        <v>543</v>
      </c>
      <c r="F202" s="275" t="s">
        <v>544</v>
      </c>
    </row>
    <row r="203" spans="1:6">
      <c r="A203" s="254"/>
      <c r="E203" s="275" t="s">
        <v>545</v>
      </c>
      <c r="F203" s="275" t="s">
        <v>546</v>
      </c>
    </row>
    <row r="204" spans="1:6">
      <c r="A204" s="254"/>
      <c r="E204" s="275" t="s">
        <v>547</v>
      </c>
      <c r="F204" s="275" t="s">
        <v>548</v>
      </c>
    </row>
    <row r="205" spans="1:6">
      <c r="A205" s="254"/>
      <c r="E205" s="275" t="s">
        <v>549</v>
      </c>
      <c r="F205" s="275" t="s">
        <v>550</v>
      </c>
    </row>
    <row r="206" spans="1:6">
      <c r="A206" s="254"/>
      <c r="E206" s="275" t="s">
        <v>551</v>
      </c>
      <c r="F206" s="275" t="s">
        <v>552</v>
      </c>
    </row>
    <row r="207" spans="1:6">
      <c r="A207" s="254"/>
      <c r="E207" s="275" t="s">
        <v>553</v>
      </c>
      <c r="F207" s="275" t="s">
        <v>554</v>
      </c>
    </row>
    <row r="208" spans="1:6">
      <c r="A208" s="254"/>
      <c r="E208" s="275" t="s">
        <v>555</v>
      </c>
      <c r="F208" s="275" t="s">
        <v>556</v>
      </c>
    </row>
    <row r="209" spans="1:7">
      <c r="A209" s="254"/>
      <c r="E209" s="275" t="s">
        <v>557</v>
      </c>
      <c r="F209" s="275" t="s">
        <v>558</v>
      </c>
    </row>
    <row r="210" spans="1:7">
      <c r="A210" s="254"/>
    </row>
    <row r="211" spans="1:7">
      <c r="A211" s="254"/>
      <c r="C211" s="56" t="s">
        <v>559</v>
      </c>
    </row>
    <row r="212" spans="1:7">
      <c r="A212" s="254"/>
      <c r="C212" s="56" t="s">
        <v>560</v>
      </c>
    </row>
    <row r="213" spans="1:7" ht="19.5" thickBot="1">
      <c r="A213" s="254"/>
      <c r="E213" s="286" t="s">
        <v>84</v>
      </c>
      <c r="F213" s="286" t="s">
        <v>532</v>
      </c>
    </row>
    <row r="214" spans="1:7" ht="19.5" thickTop="1">
      <c r="A214" s="254"/>
      <c r="E214" s="281" t="s">
        <v>561</v>
      </c>
      <c r="F214" s="281" t="s">
        <v>562</v>
      </c>
    </row>
    <row r="215" spans="1:7">
      <c r="A215" s="254"/>
      <c r="E215" s="275" t="s">
        <v>563</v>
      </c>
      <c r="F215" s="275" t="s">
        <v>564</v>
      </c>
    </row>
    <row r="216" spans="1:7">
      <c r="A216" s="254"/>
      <c r="E216" s="275" t="s">
        <v>565</v>
      </c>
      <c r="F216" s="275" t="s">
        <v>566</v>
      </c>
    </row>
    <row r="217" spans="1:7">
      <c r="A217" s="254"/>
      <c r="E217" s="275" t="s">
        <v>567</v>
      </c>
      <c r="F217" s="275" t="s">
        <v>568</v>
      </c>
    </row>
    <row r="218" spans="1:7">
      <c r="A218" s="254"/>
      <c r="E218" s="275" t="s">
        <v>569</v>
      </c>
      <c r="F218" s="275" t="s">
        <v>570</v>
      </c>
    </row>
    <row r="219" spans="1:7">
      <c r="A219" s="254"/>
      <c r="E219" s="275" t="s">
        <v>571</v>
      </c>
      <c r="F219" s="275" t="s">
        <v>572</v>
      </c>
    </row>
    <row r="220" spans="1:7">
      <c r="A220" s="254"/>
      <c r="E220" s="275" t="s">
        <v>573</v>
      </c>
      <c r="F220" s="275" t="s">
        <v>574</v>
      </c>
    </row>
    <row r="221" spans="1:7">
      <c r="A221" s="254"/>
      <c r="E221" s="288"/>
      <c r="F221" s="288"/>
      <c r="G221" s="288"/>
    </row>
    <row r="222" spans="1:7">
      <c r="A222" s="254"/>
      <c r="C222" s="56" t="s">
        <v>575</v>
      </c>
      <c r="E222" s="288"/>
      <c r="F222" s="288"/>
      <c r="G222" s="288"/>
    </row>
    <row r="223" spans="1:7" ht="19.5" thickBot="1">
      <c r="A223" s="254"/>
      <c r="E223" s="286" t="s">
        <v>84</v>
      </c>
      <c r="F223" s="286" t="s">
        <v>532</v>
      </c>
      <c r="G223" s="288"/>
    </row>
    <row r="224" spans="1:7" ht="19.5" thickTop="1">
      <c r="A224" s="254"/>
      <c r="E224" s="281" t="s">
        <v>576</v>
      </c>
      <c r="F224" s="281" t="s">
        <v>577</v>
      </c>
      <c r="G224" s="288"/>
    </row>
    <row r="225" spans="1:7">
      <c r="A225" s="254"/>
      <c r="E225" s="275" t="s">
        <v>29</v>
      </c>
      <c r="F225" s="275" t="s">
        <v>578</v>
      </c>
      <c r="G225" s="288"/>
    </row>
    <row r="226" spans="1:7">
      <c r="A226" s="254"/>
      <c r="E226" s="275" t="s">
        <v>579</v>
      </c>
      <c r="F226" s="275" t="s">
        <v>580</v>
      </c>
      <c r="G226" s="288"/>
    </row>
    <row r="227" spans="1:7">
      <c r="A227" s="254"/>
      <c r="E227" s="288"/>
      <c r="F227" s="288"/>
      <c r="G227" s="288"/>
    </row>
    <row r="228" spans="1:7">
      <c r="A228" s="254"/>
      <c r="C228" s="56" t="s">
        <v>581</v>
      </c>
      <c r="E228" s="288"/>
      <c r="F228" s="288"/>
      <c r="G228" s="288"/>
    </row>
    <row r="229" spans="1:7" ht="19.5" thickBot="1">
      <c r="A229" s="254"/>
      <c r="E229" s="286" t="s">
        <v>84</v>
      </c>
      <c r="F229" s="286" t="s">
        <v>532</v>
      </c>
      <c r="G229" s="288"/>
    </row>
    <row r="230" spans="1:7" ht="19.5" thickTop="1">
      <c r="A230" s="254"/>
      <c r="E230" s="275" t="s">
        <v>582</v>
      </c>
      <c r="F230" s="275" t="s">
        <v>583</v>
      </c>
      <c r="G230" s="288"/>
    </row>
    <row r="231" spans="1:7">
      <c r="A231" s="254"/>
    </row>
    <row r="232" spans="1:7">
      <c r="A232" s="254"/>
      <c r="C232" s="56" t="s">
        <v>584</v>
      </c>
    </row>
    <row r="233" spans="1:7">
      <c r="A233" s="254"/>
    </row>
    <row r="234" spans="1:7">
      <c r="A234" s="254"/>
      <c r="B234" s="78" t="s">
        <v>585</v>
      </c>
    </row>
    <row r="235" spans="1:7">
      <c r="A235" s="254"/>
      <c r="C235" s="56" t="s">
        <v>586</v>
      </c>
    </row>
    <row r="236" spans="1:7">
      <c r="A236" s="254"/>
      <c r="C236" s="285" t="s">
        <v>587</v>
      </c>
    </row>
    <row r="237" spans="1:7">
      <c r="A237" s="254"/>
    </row>
    <row r="238" spans="1:7" ht="37.5">
      <c r="A238" s="254"/>
      <c r="E238" s="289" t="s">
        <v>588</v>
      </c>
      <c r="F238" s="290" t="s">
        <v>589</v>
      </c>
    </row>
    <row r="239" spans="1:7" ht="37.5">
      <c r="A239" s="254"/>
      <c r="E239" s="289" t="s">
        <v>590</v>
      </c>
      <c r="F239" s="290" t="s">
        <v>591</v>
      </c>
    </row>
    <row r="240" spans="1:7">
      <c r="A240" s="254"/>
      <c r="E240" s="289" t="s">
        <v>592</v>
      </c>
      <c r="F240" s="275" t="s">
        <v>593</v>
      </c>
    </row>
    <row r="241" spans="1:6">
      <c r="A241" s="254"/>
      <c r="E241" s="289" t="s">
        <v>594</v>
      </c>
      <c r="F241" s="275" t="s">
        <v>595</v>
      </c>
    </row>
    <row r="242" spans="1:6">
      <c r="A242" s="254"/>
    </row>
    <row r="243" spans="1:6">
      <c r="A243" s="254"/>
      <c r="C243" s="56" t="s">
        <v>596</v>
      </c>
    </row>
    <row r="244" spans="1:6">
      <c r="A244" s="254"/>
      <c r="C244" s="285" t="s">
        <v>597</v>
      </c>
    </row>
    <row r="245" spans="1:6">
      <c r="A245" s="254"/>
    </row>
    <row r="246" spans="1:6">
      <c r="A246" s="254"/>
      <c r="E246" s="275" t="s">
        <v>598</v>
      </c>
      <c r="F246" s="275"/>
    </row>
    <row r="247" spans="1:6">
      <c r="A247" s="254"/>
      <c r="E247" s="275" t="s">
        <v>599</v>
      </c>
      <c r="F247" s="275"/>
    </row>
    <row r="248" spans="1:6">
      <c r="A248" s="254"/>
      <c r="E248" s="275" t="s">
        <v>600</v>
      </c>
      <c r="F248" s="275"/>
    </row>
    <row r="249" spans="1:6">
      <c r="A249" s="254"/>
      <c r="E249" s="275" t="s">
        <v>601</v>
      </c>
      <c r="F249" s="275"/>
    </row>
    <row r="250" spans="1:6">
      <c r="A250" s="254"/>
      <c r="E250" s="275" t="s">
        <v>602</v>
      </c>
      <c r="F250" s="275" t="s">
        <v>603</v>
      </c>
    </row>
    <row r="251" spans="1:6">
      <c r="A251" s="254"/>
      <c r="E251" s="275" t="s">
        <v>604</v>
      </c>
      <c r="F251" s="275"/>
    </row>
    <row r="252" spans="1:6">
      <c r="A252" s="254"/>
      <c r="E252" s="275" t="s">
        <v>605</v>
      </c>
      <c r="F252" s="275" t="s">
        <v>606</v>
      </c>
    </row>
    <row r="253" spans="1:6">
      <c r="A253" s="254"/>
      <c r="E253" s="275" t="s">
        <v>607</v>
      </c>
      <c r="F253" s="275" t="s">
        <v>608</v>
      </c>
    </row>
    <row r="254" spans="1:6">
      <c r="A254" s="254"/>
      <c r="E254" s="275" t="s">
        <v>609</v>
      </c>
      <c r="F254" s="275"/>
    </row>
    <row r="255" spans="1:6">
      <c r="A255" s="254"/>
      <c r="E255" s="275" t="s">
        <v>610</v>
      </c>
      <c r="F255" s="275"/>
    </row>
    <row r="256" spans="1:6">
      <c r="A256" s="254"/>
      <c r="E256" s="275" t="s">
        <v>611</v>
      </c>
      <c r="F256" s="275" t="s">
        <v>612</v>
      </c>
    </row>
    <row r="257" spans="1:6">
      <c r="A257" s="254"/>
    </row>
    <row r="258" spans="1:6">
      <c r="A258" s="254"/>
      <c r="C258" s="56" t="s">
        <v>613</v>
      </c>
    </row>
    <row r="259" spans="1:6">
      <c r="A259" s="254"/>
      <c r="C259" s="285" t="s">
        <v>614</v>
      </c>
    </row>
    <row r="260" spans="1:6">
      <c r="A260" s="254"/>
    </row>
    <row r="261" spans="1:6">
      <c r="A261" s="254"/>
      <c r="E261" s="275" t="s">
        <v>615</v>
      </c>
      <c r="F261" s="275" t="s">
        <v>616</v>
      </c>
    </row>
    <row r="262" spans="1:6">
      <c r="A262" s="254"/>
      <c r="E262" s="275" t="s">
        <v>617</v>
      </c>
      <c r="F262" s="275" t="s">
        <v>618</v>
      </c>
    </row>
    <row r="263" spans="1:6">
      <c r="A263" s="254"/>
      <c r="E263" s="275" t="s">
        <v>619</v>
      </c>
      <c r="F263" s="275" t="s">
        <v>620</v>
      </c>
    </row>
    <row r="264" spans="1:6">
      <c r="A264" s="254"/>
      <c r="E264" s="275" t="s">
        <v>621</v>
      </c>
      <c r="F264" s="275" t="s">
        <v>622</v>
      </c>
    </row>
    <row r="265" spans="1:6">
      <c r="A265" s="254"/>
      <c r="E265" s="275" t="s">
        <v>623</v>
      </c>
      <c r="F265" s="275" t="s">
        <v>624</v>
      </c>
    </row>
    <row r="266" spans="1:6">
      <c r="A266" s="254"/>
    </row>
    <row r="267" spans="1:6">
      <c r="A267" s="254"/>
      <c r="C267" s="56" t="s">
        <v>625</v>
      </c>
    </row>
    <row r="268" spans="1:6">
      <c r="A268" s="254"/>
      <c r="C268" s="285" t="s">
        <v>626</v>
      </c>
    </row>
    <row r="269" spans="1:6">
      <c r="A269" s="254"/>
    </row>
    <row r="270" spans="1:6">
      <c r="A270" s="254"/>
      <c r="E270" s="275" t="s">
        <v>627</v>
      </c>
      <c r="F270" s="275" t="s">
        <v>628</v>
      </c>
    </row>
    <row r="271" spans="1:6">
      <c r="A271" s="254"/>
      <c r="E271" s="275" t="s">
        <v>629</v>
      </c>
      <c r="F271" s="275" t="s">
        <v>630</v>
      </c>
    </row>
    <row r="272" spans="1:6">
      <c r="A272" s="254"/>
      <c r="E272" s="275" t="s">
        <v>631</v>
      </c>
      <c r="F272" s="275" t="s">
        <v>632</v>
      </c>
    </row>
    <row r="273" spans="1:7">
      <c r="A273" s="254"/>
      <c r="E273" s="275" t="s">
        <v>633</v>
      </c>
      <c r="F273" s="275" t="s">
        <v>634</v>
      </c>
    </row>
    <row r="274" spans="1:7">
      <c r="A274" s="254"/>
      <c r="E274" s="275" t="s">
        <v>635</v>
      </c>
      <c r="F274" s="275" t="s">
        <v>636</v>
      </c>
    </row>
    <row r="277" spans="1:7" s="71" customFormat="1">
      <c r="A277" s="82"/>
      <c r="B277" s="82" t="s">
        <v>10</v>
      </c>
    </row>
    <row r="278" spans="1:7" s="71" customFormat="1">
      <c r="A278" s="82"/>
      <c r="B278" s="82"/>
    </row>
    <row r="279" spans="1:7" s="71" customFormat="1">
      <c r="A279" s="82"/>
      <c r="B279" s="82"/>
      <c r="D279" s="72" t="s">
        <v>637</v>
      </c>
      <c r="E279" s="72" t="s">
        <v>11</v>
      </c>
      <c r="F279" s="73" t="s">
        <v>12</v>
      </c>
      <c r="G279" s="72" t="s">
        <v>13</v>
      </c>
    </row>
    <row r="280" spans="1:7" s="71" customFormat="1">
      <c r="A280" s="82"/>
      <c r="B280" s="82"/>
      <c r="D280" s="74" t="s">
        <v>638</v>
      </c>
      <c r="E280" s="75">
        <v>41333</v>
      </c>
      <c r="F280" s="76" t="s">
        <v>15</v>
      </c>
      <c r="G280" s="74" t="s">
        <v>639</v>
      </c>
    </row>
    <row r="281" spans="1:7" s="71" customFormat="1">
      <c r="A281" s="82"/>
      <c r="B281" s="82"/>
      <c r="D281" s="74" t="s">
        <v>640</v>
      </c>
      <c r="E281" s="75">
        <v>42564</v>
      </c>
      <c r="F281" s="76" t="s">
        <v>641</v>
      </c>
      <c r="G281" s="74" t="s">
        <v>642</v>
      </c>
    </row>
    <row r="282" spans="1:7">
      <c r="D282" s="74" t="s">
        <v>643</v>
      </c>
      <c r="E282" s="75">
        <v>42643</v>
      </c>
      <c r="F282" s="76" t="s">
        <v>644</v>
      </c>
      <c r="G282" s="74" t="s">
        <v>645</v>
      </c>
    </row>
    <row r="283" spans="1:7">
      <c r="D283" s="74" t="s">
        <v>646</v>
      </c>
      <c r="E283" s="75">
        <v>42885</v>
      </c>
      <c r="F283" s="76" t="s">
        <v>647</v>
      </c>
      <c r="G283" s="74" t="s">
        <v>648</v>
      </c>
    </row>
    <row r="284" spans="1:7" ht="37.5">
      <c r="D284" s="291" t="s">
        <v>649</v>
      </c>
      <c r="E284" s="292" t="s">
        <v>650</v>
      </c>
      <c r="F284" s="290" t="s">
        <v>651</v>
      </c>
      <c r="G284" s="292" t="s">
        <v>652</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pageSetUpPr autoPageBreaks="0" fitToPage="1"/>
  </sheetPr>
  <dimension ref="A1:AJ18"/>
  <sheetViews>
    <sheetView showGridLines="0" topLeftCell="D1" zoomScale="90" zoomScaleNormal="100" workbookViewId="0">
      <selection activeCell="U12" sqref="U12:AE12"/>
    </sheetView>
  </sheetViews>
  <sheetFormatPr defaultColWidth="5" defaultRowHeight="16.5"/>
  <cols>
    <col min="1" max="1" width="1.875" style="32" customWidth="1"/>
    <col min="2" max="2" width="5" style="32"/>
    <col min="3" max="3" width="27.5" style="32" bestFit="1" customWidth="1"/>
    <col min="4" max="4" width="10.375" style="32" customWidth="1"/>
    <col min="5" max="5" width="9.75" style="54" customWidth="1"/>
    <col min="6" max="6" width="12.25" style="32" bestFit="1" customWidth="1"/>
    <col min="7" max="7" width="23.125" style="32" bestFit="1" customWidth="1"/>
    <col min="8" max="8" width="8.375" style="32" bestFit="1" customWidth="1"/>
    <col min="9" max="9" width="5" style="32" customWidth="1"/>
    <col min="10" max="18" width="5" style="32"/>
    <col min="19" max="19" width="5" style="32" customWidth="1"/>
    <col min="20" max="20" width="11.125" style="32" bestFit="1" customWidth="1"/>
    <col min="21" max="31" width="5" style="32"/>
    <col min="32" max="32" width="8.375" style="32" bestFit="1" customWidth="1"/>
    <col min="33" max="33" width="11.375" style="32" bestFit="1" customWidth="1"/>
    <col min="34" max="34" width="10.25" style="32" bestFit="1" customWidth="1"/>
    <col min="35" max="36" width="10.25" style="32" customWidth="1"/>
    <col min="37" max="16384" width="5" style="32"/>
  </cols>
  <sheetData>
    <row r="1" spans="1:36">
      <c r="B1" s="378" t="s">
        <v>121</v>
      </c>
      <c r="C1" s="378"/>
      <c r="D1" s="378"/>
      <c r="E1" s="378"/>
      <c r="F1" s="378"/>
      <c r="G1" s="378"/>
      <c r="H1" s="378"/>
      <c r="I1" s="378"/>
      <c r="J1" s="378"/>
      <c r="AC1" s="379" t="s">
        <v>218</v>
      </c>
      <c r="AD1" s="380"/>
      <c r="AE1" s="380"/>
      <c r="AF1" s="380"/>
      <c r="AG1" s="380"/>
      <c r="AH1" s="380"/>
      <c r="AI1" s="33" t="s">
        <v>189</v>
      </c>
      <c r="AJ1" s="34"/>
    </row>
    <row r="2" spans="1:36" ht="17.25" thickBot="1">
      <c r="B2" s="378"/>
      <c r="C2" s="378"/>
      <c r="D2" s="378"/>
      <c r="E2" s="378"/>
      <c r="F2" s="378"/>
      <c r="G2" s="378"/>
      <c r="H2" s="378"/>
      <c r="I2" s="378"/>
      <c r="J2" s="378"/>
      <c r="AC2" s="381" t="s">
        <v>215</v>
      </c>
      <c r="AD2" s="382"/>
      <c r="AE2" s="382"/>
      <c r="AF2" s="382"/>
      <c r="AG2" s="382"/>
      <c r="AH2" s="382"/>
      <c r="AI2" s="383"/>
      <c r="AJ2" s="384"/>
    </row>
    <row r="3" spans="1:36" ht="33.75" thickBot="1">
      <c r="B3" s="35"/>
      <c r="C3" s="35"/>
      <c r="D3" s="35"/>
      <c r="E3" s="36"/>
      <c r="F3" s="35"/>
      <c r="G3" s="35"/>
      <c r="H3" s="35"/>
      <c r="I3" s="35"/>
      <c r="J3" s="35"/>
    </row>
    <row r="4" spans="1:36">
      <c r="B4" s="37" t="s">
        <v>188</v>
      </c>
      <c r="C4" s="38" t="s">
        <v>120</v>
      </c>
      <c r="D4" s="38" t="s">
        <v>119</v>
      </c>
      <c r="E4" s="39" t="s">
        <v>144</v>
      </c>
      <c r="F4" s="38" t="s">
        <v>118</v>
      </c>
      <c r="G4" s="38" t="s">
        <v>117</v>
      </c>
      <c r="H4" s="33" t="s">
        <v>187</v>
      </c>
      <c r="I4" s="371" t="s">
        <v>30</v>
      </c>
      <c r="J4" s="372"/>
      <c r="K4" s="372"/>
      <c r="L4" s="372"/>
      <c r="M4" s="372"/>
      <c r="N4" s="372"/>
      <c r="O4" s="372"/>
      <c r="P4" s="372"/>
      <c r="Q4" s="372"/>
      <c r="R4" s="372"/>
      <c r="S4" s="373"/>
      <c r="T4" s="40" t="s">
        <v>116</v>
      </c>
      <c r="U4" s="376" t="s">
        <v>115</v>
      </c>
      <c r="V4" s="372"/>
      <c r="W4" s="372"/>
      <c r="X4" s="372"/>
      <c r="Y4" s="372"/>
      <c r="Z4" s="372"/>
      <c r="AA4" s="372"/>
      <c r="AB4" s="372"/>
      <c r="AC4" s="372"/>
      <c r="AD4" s="372"/>
      <c r="AE4" s="373"/>
      <c r="AF4" s="38" t="s">
        <v>114</v>
      </c>
      <c r="AG4" s="38" t="s">
        <v>186</v>
      </c>
      <c r="AH4" s="38" t="s">
        <v>113</v>
      </c>
      <c r="AI4" s="385" t="s">
        <v>112</v>
      </c>
      <c r="AJ4" s="386"/>
    </row>
    <row r="5" spans="1:36" ht="54.75" customHeight="1">
      <c r="B5" s="41">
        <v>1</v>
      </c>
      <c r="C5" s="44" t="s">
        <v>345</v>
      </c>
      <c r="D5" s="83" t="s">
        <v>216</v>
      </c>
      <c r="E5" s="83" t="s">
        <v>216</v>
      </c>
      <c r="F5" s="83" t="s">
        <v>216</v>
      </c>
      <c r="G5" s="83" t="s">
        <v>216</v>
      </c>
      <c r="H5" s="83" t="s">
        <v>216</v>
      </c>
      <c r="I5" s="368" t="s">
        <v>205</v>
      </c>
      <c r="J5" s="369"/>
      <c r="K5" s="369"/>
      <c r="L5" s="369"/>
      <c r="M5" s="369"/>
      <c r="N5" s="369"/>
      <c r="O5" s="369"/>
      <c r="P5" s="369"/>
      <c r="Q5" s="369"/>
      <c r="R5" s="369"/>
      <c r="S5" s="370"/>
      <c r="T5" s="46">
        <v>42551</v>
      </c>
      <c r="U5" s="377"/>
      <c r="V5" s="369"/>
      <c r="W5" s="369"/>
      <c r="X5" s="369"/>
      <c r="Y5" s="369"/>
      <c r="Z5" s="369"/>
      <c r="AA5" s="369"/>
      <c r="AB5" s="369"/>
      <c r="AC5" s="369"/>
      <c r="AD5" s="369"/>
      <c r="AE5" s="370"/>
      <c r="AF5" s="44"/>
      <c r="AG5" s="45" t="s">
        <v>411</v>
      </c>
      <c r="AH5" s="43">
        <v>42538</v>
      </c>
      <c r="AI5" s="374" t="s">
        <v>212</v>
      </c>
      <c r="AJ5" s="375"/>
    </row>
    <row r="6" spans="1:36" ht="33">
      <c r="B6" s="41">
        <v>2</v>
      </c>
      <c r="C6" s="44" t="s">
        <v>345</v>
      </c>
      <c r="D6" s="83" t="s">
        <v>216</v>
      </c>
      <c r="E6" s="83" t="s">
        <v>216</v>
      </c>
      <c r="F6" s="83" t="s">
        <v>216</v>
      </c>
      <c r="G6" s="83" t="s">
        <v>216</v>
      </c>
      <c r="H6" s="83" t="s">
        <v>216</v>
      </c>
      <c r="I6" s="368" t="s">
        <v>426</v>
      </c>
      <c r="J6" s="369"/>
      <c r="K6" s="369"/>
      <c r="L6" s="369"/>
      <c r="M6" s="369"/>
      <c r="N6" s="369"/>
      <c r="O6" s="369"/>
      <c r="P6" s="369"/>
      <c r="Q6" s="369"/>
      <c r="R6" s="369"/>
      <c r="S6" s="370"/>
      <c r="T6" s="46">
        <v>42551</v>
      </c>
      <c r="U6" s="377"/>
      <c r="V6" s="369"/>
      <c r="W6" s="369"/>
      <c r="X6" s="369"/>
      <c r="Y6" s="369"/>
      <c r="Z6" s="369"/>
      <c r="AA6" s="369"/>
      <c r="AB6" s="369"/>
      <c r="AC6" s="369"/>
      <c r="AD6" s="369"/>
      <c r="AE6" s="370"/>
      <c r="AF6" s="44"/>
      <c r="AG6" s="45" t="s">
        <v>425</v>
      </c>
      <c r="AH6" s="43">
        <v>42549</v>
      </c>
      <c r="AI6" s="374" t="s">
        <v>212</v>
      </c>
      <c r="AJ6" s="375"/>
    </row>
    <row r="7" spans="1:36" ht="33">
      <c r="B7" s="41">
        <v>3</v>
      </c>
      <c r="C7" s="44" t="s">
        <v>345</v>
      </c>
      <c r="D7" s="83" t="s">
        <v>216</v>
      </c>
      <c r="E7" s="83" t="s">
        <v>216</v>
      </c>
      <c r="F7" s="83" t="s">
        <v>216</v>
      </c>
      <c r="G7" s="83" t="s">
        <v>216</v>
      </c>
      <c r="H7" s="83" t="s">
        <v>216</v>
      </c>
      <c r="I7" s="368" t="s">
        <v>439</v>
      </c>
      <c r="J7" s="369"/>
      <c r="K7" s="369"/>
      <c r="L7" s="369"/>
      <c r="M7" s="369"/>
      <c r="N7" s="369"/>
      <c r="O7" s="369"/>
      <c r="P7" s="369"/>
      <c r="Q7" s="369"/>
      <c r="R7" s="369"/>
      <c r="S7" s="370"/>
      <c r="T7" s="46" t="s">
        <v>441</v>
      </c>
      <c r="U7" s="377"/>
      <c r="V7" s="369"/>
      <c r="W7" s="369"/>
      <c r="X7" s="369"/>
      <c r="Y7" s="369"/>
      <c r="Z7" s="369"/>
      <c r="AA7" s="369"/>
      <c r="AB7" s="369"/>
      <c r="AC7" s="369"/>
      <c r="AD7" s="369"/>
      <c r="AE7" s="370"/>
      <c r="AF7" s="44"/>
      <c r="AG7" s="45" t="s">
        <v>440</v>
      </c>
      <c r="AH7" s="46">
        <v>42655</v>
      </c>
      <c r="AI7" s="374" t="s">
        <v>212</v>
      </c>
      <c r="AJ7" s="375"/>
    </row>
    <row r="8" spans="1:36" ht="51.75" customHeight="1">
      <c r="B8" s="41">
        <v>4</v>
      </c>
      <c r="C8" s="44" t="s">
        <v>345</v>
      </c>
      <c r="D8" s="83" t="s">
        <v>216</v>
      </c>
      <c r="E8" s="83" t="s">
        <v>216</v>
      </c>
      <c r="F8" s="83" t="s">
        <v>216</v>
      </c>
      <c r="G8" s="83" t="s">
        <v>216</v>
      </c>
      <c r="H8" s="83" t="s">
        <v>216</v>
      </c>
      <c r="I8" s="368" t="s">
        <v>442</v>
      </c>
      <c r="J8" s="369"/>
      <c r="K8" s="369"/>
      <c r="L8" s="369"/>
      <c r="M8" s="369"/>
      <c r="N8" s="369"/>
      <c r="O8" s="369"/>
      <c r="P8" s="369"/>
      <c r="Q8" s="369"/>
      <c r="R8" s="369"/>
      <c r="S8" s="370"/>
      <c r="T8" s="46" t="s">
        <v>444</v>
      </c>
      <c r="U8" s="377"/>
      <c r="V8" s="369"/>
      <c r="W8" s="369"/>
      <c r="X8" s="369"/>
      <c r="Y8" s="369"/>
      <c r="Z8" s="369"/>
      <c r="AA8" s="369"/>
      <c r="AB8" s="369"/>
      <c r="AC8" s="369"/>
      <c r="AD8" s="369"/>
      <c r="AE8" s="370"/>
      <c r="AF8" s="44"/>
      <c r="AG8" s="45" t="s">
        <v>443</v>
      </c>
      <c r="AH8" s="43">
        <v>42790</v>
      </c>
      <c r="AI8" s="374" t="s">
        <v>212</v>
      </c>
      <c r="AJ8" s="375"/>
    </row>
    <row r="9" spans="1:36" ht="51.75" customHeight="1">
      <c r="B9" s="41">
        <v>5</v>
      </c>
      <c r="C9" s="44" t="s">
        <v>345</v>
      </c>
      <c r="D9" s="83" t="s">
        <v>216</v>
      </c>
      <c r="E9" s="83" t="s">
        <v>216</v>
      </c>
      <c r="F9" s="83" t="s">
        <v>216</v>
      </c>
      <c r="G9" s="83" t="s">
        <v>216</v>
      </c>
      <c r="H9" s="83" t="s">
        <v>216</v>
      </c>
      <c r="I9" s="368" t="s">
        <v>445</v>
      </c>
      <c r="J9" s="369"/>
      <c r="K9" s="369"/>
      <c r="L9" s="369"/>
      <c r="M9" s="369"/>
      <c r="N9" s="369"/>
      <c r="O9" s="369"/>
      <c r="P9" s="369"/>
      <c r="Q9" s="369"/>
      <c r="R9" s="369"/>
      <c r="S9" s="370"/>
      <c r="T9" s="46" t="s">
        <v>444</v>
      </c>
      <c r="U9" s="377"/>
      <c r="V9" s="369"/>
      <c r="W9" s="369"/>
      <c r="X9" s="369"/>
      <c r="Y9" s="369"/>
      <c r="Z9" s="369"/>
      <c r="AA9" s="369"/>
      <c r="AB9" s="369"/>
      <c r="AC9" s="369"/>
      <c r="AD9" s="369"/>
      <c r="AE9" s="370"/>
      <c r="AF9" s="44"/>
      <c r="AG9" s="45" t="s">
        <v>446</v>
      </c>
      <c r="AH9" s="43">
        <v>42872</v>
      </c>
      <c r="AI9" s="374" t="s">
        <v>212</v>
      </c>
      <c r="AJ9" s="375"/>
    </row>
    <row r="10" spans="1:36" ht="33">
      <c r="B10" s="41">
        <v>6</v>
      </c>
      <c r="C10" s="44" t="s">
        <v>453</v>
      </c>
      <c r="D10" s="83" t="s">
        <v>52</v>
      </c>
      <c r="E10" s="83" t="s">
        <v>52</v>
      </c>
      <c r="F10" s="83" t="s">
        <v>52</v>
      </c>
      <c r="G10" s="83" t="s">
        <v>52</v>
      </c>
      <c r="H10" s="83" t="s">
        <v>52</v>
      </c>
      <c r="I10" s="368" t="s">
        <v>454</v>
      </c>
      <c r="J10" s="369"/>
      <c r="K10" s="369"/>
      <c r="L10" s="369"/>
      <c r="M10" s="369"/>
      <c r="N10" s="369"/>
      <c r="O10" s="369"/>
      <c r="P10" s="369"/>
      <c r="Q10" s="369"/>
      <c r="R10" s="369"/>
      <c r="S10" s="370"/>
      <c r="T10" s="46" t="s">
        <v>444</v>
      </c>
      <c r="U10" s="377"/>
      <c r="V10" s="369"/>
      <c r="W10" s="369"/>
      <c r="X10" s="369"/>
      <c r="Y10" s="369"/>
      <c r="Z10" s="369"/>
      <c r="AA10" s="369"/>
      <c r="AB10" s="369"/>
      <c r="AC10" s="369"/>
      <c r="AD10" s="369"/>
      <c r="AE10" s="370"/>
      <c r="AF10" s="44"/>
      <c r="AG10" s="45" t="s">
        <v>455</v>
      </c>
      <c r="AH10" s="43">
        <v>42895</v>
      </c>
      <c r="AI10" s="374" t="s">
        <v>212</v>
      </c>
      <c r="AJ10" s="375"/>
    </row>
    <row r="11" spans="1:36" ht="51.75" customHeight="1">
      <c r="A11" s="305"/>
      <c r="B11" s="41">
        <v>7</v>
      </c>
      <c r="C11" s="44" t="s">
        <v>453</v>
      </c>
      <c r="D11" s="83" t="s">
        <v>52</v>
      </c>
      <c r="E11" s="83" t="s">
        <v>52</v>
      </c>
      <c r="F11" s="83" t="s">
        <v>137</v>
      </c>
      <c r="G11" s="83" t="s">
        <v>684</v>
      </c>
      <c r="H11" s="83" t="s">
        <v>52</v>
      </c>
      <c r="I11" s="368" t="s">
        <v>685</v>
      </c>
      <c r="J11" s="369"/>
      <c r="K11" s="369"/>
      <c r="L11" s="369"/>
      <c r="M11" s="369"/>
      <c r="N11" s="369"/>
      <c r="O11" s="369"/>
      <c r="P11" s="369"/>
      <c r="Q11" s="369"/>
      <c r="R11" s="369"/>
      <c r="S11" s="370"/>
      <c r="T11" s="46" t="s">
        <v>444</v>
      </c>
      <c r="U11" s="377" t="s">
        <v>686</v>
      </c>
      <c r="V11" s="369"/>
      <c r="W11" s="369"/>
      <c r="X11" s="369"/>
      <c r="Y11" s="369"/>
      <c r="Z11" s="369"/>
      <c r="AA11" s="369"/>
      <c r="AB11" s="369"/>
      <c r="AC11" s="369"/>
      <c r="AD11" s="369"/>
      <c r="AE11" s="370"/>
      <c r="AF11" s="44"/>
      <c r="AG11" s="44" t="s">
        <v>687</v>
      </c>
      <c r="AH11" s="43" t="s">
        <v>688</v>
      </c>
      <c r="AI11" s="374" t="s">
        <v>463</v>
      </c>
      <c r="AJ11" s="375"/>
    </row>
    <row r="12" spans="1:36">
      <c r="B12" s="41"/>
      <c r="C12" s="42"/>
      <c r="D12" s="43"/>
      <c r="E12" s="47"/>
      <c r="F12" s="83"/>
      <c r="G12" s="44"/>
      <c r="H12" s="44"/>
      <c r="I12" s="368"/>
      <c r="J12" s="369"/>
      <c r="K12" s="369"/>
      <c r="L12" s="369"/>
      <c r="M12" s="369"/>
      <c r="N12" s="369"/>
      <c r="O12" s="369"/>
      <c r="P12" s="369"/>
      <c r="Q12" s="369"/>
      <c r="R12" s="369"/>
      <c r="S12" s="370"/>
      <c r="T12" s="46"/>
      <c r="U12" s="377"/>
      <c r="V12" s="369"/>
      <c r="W12" s="369"/>
      <c r="X12" s="369"/>
      <c r="Y12" s="369"/>
      <c r="Z12" s="369"/>
      <c r="AA12" s="369"/>
      <c r="AB12" s="369"/>
      <c r="AC12" s="369"/>
      <c r="AD12" s="369"/>
      <c r="AE12" s="370"/>
      <c r="AF12" s="44"/>
      <c r="AG12" s="44"/>
      <c r="AH12" s="43"/>
      <c r="AI12" s="374"/>
      <c r="AJ12" s="375"/>
    </row>
    <row r="13" spans="1:36">
      <c r="B13" s="41"/>
      <c r="C13" s="42"/>
      <c r="D13" s="43"/>
      <c r="E13" s="47"/>
      <c r="F13" s="83"/>
      <c r="G13" s="44"/>
      <c r="H13" s="44"/>
      <c r="I13" s="368"/>
      <c r="J13" s="369"/>
      <c r="K13" s="369"/>
      <c r="L13" s="369"/>
      <c r="M13" s="369"/>
      <c r="N13" s="369"/>
      <c r="O13" s="369"/>
      <c r="P13" s="369"/>
      <c r="Q13" s="369"/>
      <c r="R13" s="369"/>
      <c r="S13" s="370"/>
      <c r="T13" s="46"/>
      <c r="U13" s="377"/>
      <c r="V13" s="369"/>
      <c r="W13" s="369"/>
      <c r="X13" s="369"/>
      <c r="Y13" s="369"/>
      <c r="Z13" s="369"/>
      <c r="AA13" s="369"/>
      <c r="AB13" s="369"/>
      <c r="AC13" s="369"/>
      <c r="AD13" s="369"/>
      <c r="AE13" s="370"/>
      <c r="AF13" s="44"/>
      <c r="AG13" s="44"/>
      <c r="AH13" s="43"/>
      <c r="AI13" s="374"/>
      <c r="AJ13" s="375"/>
    </row>
    <row r="14" spans="1:36">
      <c r="B14" s="41"/>
      <c r="C14" s="42"/>
      <c r="D14" s="43"/>
      <c r="E14" s="47"/>
      <c r="F14" s="83"/>
      <c r="G14" s="44"/>
      <c r="H14" s="44"/>
      <c r="I14" s="368"/>
      <c r="J14" s="369"/>
      <c r="K14" s="369"/>
      <c r="L14" s="369"/>
      <c r="M14" s="369"/>
      <c r="N14" s="369"/>
      <c r="O14" s="369"/>
      <c r="P14" s="369"/>
      <c r="Q14" s="369"/>
      <c r="R14" s="369"/>
      <c r="S14" s="370"/>
      <c r="T14" s="46"/>
      <c r="U14" s="377"/>
      <c r="V14" s="369"/>
      <c r="W14" s="369"/>
      <c r="X14" s="369"/>
      <c r="Y14" s="369"/>
      <c r="Z14" s="369"/>
      <c r="AA14" s="369"/>
      <c r="AB14" s="369"/>
      <c r="AC14" s="369"/>
      <c r="AD14" s="369"/>
      <c r="AE14" s="370"/>
      <c r="AF14" s="44"/>
      <c r="AG14" s="44"/>
      <c r="AH14" s="43"/>
      <c r="AI14" s="374"/>
      <c r="AJ14" s="375"/>
    </row>
    <row r="15" spans="1:36">
      <c r="B15" s="41"/>
      <c r="C15" s="42"/>
      <c r="D15" s="43"/>
      <c r="E15" s="47"/>
      <c r="F15" s="83"/>
      <c r="G15" s="44"/>
      <c r="H15" s="44"/>
      <c r="I15" s="368"/>
      <c r="J15" s="369"/>
      <c r="K15" s="369"/>
      <c r="L15" s="369"/>
      <c r="M15" s="369"/>
      <c r="N15" s="369"/>
      <c r="O15" s="369"/>
      <c r="P15" s="369"/>
      <c r="Q15" s="369"/>
      <c r="R15" s="369"/>
      <c r="S15" s="370"/>
      <c r="T15" s="46"/>
      <c r="U15" s="377"/>
      <c r="V15" s="369"/>
      <c r="W15" s="369"/>
      <c r="X15" s="369"/>
      <c r="Y15" s="369"/>
      <c r="Z15" s="369"/>
      <c r="AA15" s="369"/>
      <c r="AB15" s="369"/>
      <c r="AC15" s="369"/>
      <c r="AD15" s="369"/>
      <c r="AE15" s="370"/>
      <c r="AF15" s="44"/>
      <c r="AG15" s="44"/>
      <c r="AH15" s="43"/>
      <c r="AI15" s="374"/>
      <c r="AJ15" s="375"/>
    </row>
    <row r="16" spans="1:36">
      <c r="B16" s="41"/>
      <c r="C16" s="42"/>
      <c r="D16" s="43"/>
      <c r="E16" s="47"/>
      <c r="F16" s="83"/>
      <c r="G16" s="44"/>
      <c r="H16" s="44"/>
      <c r="I16" s="368"/>
      <c r="J16" s="369"/>
      <c r="K16" s="369"/>
      <c r="L16" s="369"/>
      <c r="M16" s="369"/>
      <c r="N16" s="369"/>
      <c r="O16" s="369"/>
      <c r="P16" s="369"/>
      <c r="Q16" s="369"/>
      <c r="R16" s="369"/>
      <c r="S16" s="370"/>
      <c r="T16" s="46"/>
      <c r="U16" s="377"/>
      <c r="V16" s="369"/>
      <c r="W16" s="369"/>
      <c r="X16" s="369"/>
      <c r="Y16" s="369"/>
      <c r="Z16" s="369"/>
      <c r="AA16" s="369"/>
      <c r="AB16" s="369"/>
      <c r="AC16" s="369"/>
      <c r="AD16" s="369"/>
      <c r="AE16" s="370"/>
      <c r="AF16" s="44"/>
      <c r="AG16" s="44"/>
      <c r="AH16" s="43"/>
      <c r="AI16" s="374"/>
      <c r="AJ16" s="375"/>
    </row>
    <row r="17" spans="2:36">
      <c r="B17" s="41"/>
      <c r="C17" s="42"/>
      <c r="D17" s="43"/>
      <c r="E17" s="47"/>
      <c r="F17" s="83"/>
      <c r="G17" s="44"/>
      <c r="H17" s="44"/>
      <c r="I17" s="368"/>
      <c r="J17" s="369"/>
      <c r="K17" s="369"/>
      <c r="L17" s="369"/>
      <c r="M17" s="369"/>
      <c r="N17" s="369"/>
      <c r="O17" s="369"/>
      <c r="P17" s="369"/>
      <c r="Q17" s="369"/>
      <c r="R17" s="369"/>
      <c r="S17" s="370"/>
      <c r="T17" s="46"/>
      <c r="U17" s="377"/>
      <c r="V17" s="369"/>
      <c r="W17" s="369"/>
      <c r="X17" s="369"/>
      <c r="Y17" s="369"/>
      <c r="Z17" s="369"/>
      <c r="AA17" s="369"/>
      <c r="AB17" s="369"/>
      <c r="AC17" s="369"/>
      <c r="AD17" s="369"/>
      <c r="AE17" s="370"/>
      <c r="AF17" s="44"/>
      <c r="AG17" s="44"/>
      <c r="AH17" s="43"/>
      <c r="AI17" s="374"/>
      <c r="AJ17" s="375"/>
    </row>
    <row r="18" spans="2:36" ht="17.25" thickBot="1">
      <c r="B18" s="48"/>
      <c r="C18" s="49"/>
      <c r="D18" s="50"/>
      <c r="E18" s="51"/>
      <c r="F18" s="49"/>
      <c r="G18" s="52"/>
      <c r="H18" s="52"/>
      <c r="I18" s="391"/>
      <c r="J18" s="389"/>
      <c r="K18" s="389"/>
      <c r="L18" s="389"/>
      <c r="M18" s="389"/>
      <c r="N18" s="389"/>
      <c r="O18" s="389"/>
      <c r="P18" s="389"/>
      <c r="Q18" s="389"/>
      <c r="R18" s="389"/>
      <c r="S18" s="390"/>
      <c r="T18" s="53"/>
      <c r="U18" s="388"/>
      <c r="V18" s="389"/>
      <c r="W18" s="389"/>
      <c r="X18" s="389"/>
      <c r="Y18" s="389"/>
      <c r="Z18" s="389"/>
      <c r="AA18" s="389"/>
      <c r="AB18" s="389"/>
      <c r="AC18" s="389"/>
      <c r="AD18" s="389"/>
      <c r="AE18" s="390"/>
      <c r="AF18" s="52"/>
      <c r="AG18" s="52"/>
      <c r="AH18" s="50"/>
      <c r="AI18" s="383"/>
      <c r="AJ18" s="387"/>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3"/>
  <dataValidations count="1">
    <dataValidation type="list" allowBlank="1" showInputMessage="1" showErrorMessage="1" sqref="F11:F18" xr:uid="{00000000-0002-0000-0300-000000000000}">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AQ82"/>
  <sheetViews>
    <sheetView showGridLines="0" zoomScale="115" zoomScaleNormal="115" workbookViewId="0">
      <selection activeCell="B15" sqref="B15"/>
    </sheetView>
  </sheetViews>
  <sheetFormatPr defaultColWidth="2.5" defaultRowHeight="18.75"/>
  <cols>
    <col min="1" max="1" width="2.5" style="88" customWidth="1"/>
    <col min="2" max="2" width="2.5" style="80" customWidth="1"/>
    <col min="3" max="52" width="2.5" style="85"/>
    <col min="53" max="53" width="2.5" style="85" customWidth="1"/>
    <col min="54" max="59" width="2.5" style="85"/>
    <col min="60" max="60" width="2.625" style="85" customWidth="1"/>
    <col min="61" max="16384" width="2.5" style="85"/>
  </cols>
  <sheetData>
    <row r="1" spans="1:31" ht="22.5">
      <c r="A1" s="87" t="s">
        <v>65</v>
      </c>
    </row>
    <row r="2" spans="1:31">
      <c r="B2" s="89" t="s">
        <v>703</v>
      </c>
    </row>
    <row r="3" spans="1:31">
      <c r="B3" s="89"/>
      <c r="C3" s="85" t="s">
        <v>217</v>
      </c>
    </row>
    <row r="4" spans="1:31">
      <c r="B4" s="89"/>
    </row>
    <row r="5" spans="1:31">
      <c r="B5" s="89" t="s">
        <v>64</v>
      </c>
    </row>
    <row r="6" spans="1:31">
      <c r="B6" s="89"/>
      <c r="C6" s="85" t="s">
        <v>63</v>
      </c>
    </row>
    <row r="7" spans="1:31">
      <c r="B7" s="89"/>
    </row>
    <row r="8" spans="1:31">
      <c r="B8" s="89"/>
      <c r="D8" s="392" t="s">
        <v>62</v>
      </c>
      <c r="E8" s="392"/>
      <c r="F8" s="392"/>
      <c r="G8" s="392"/>
      <c r="H8" s="392"/>
      <c r="I8" s="392"/>
      <c r="J8" s="392" t="s">
        <v>704</v>
      </c>
      <c r="K8" s="392"/>
      <c r="L8" s="392"/>
      <c r="M8" s="392"/>
      <c r="N8" s="392"/>
      <c r="O8" s="392"/>
      <c r="P8" s="392"/>
      <c r="Q8" s="392"/>
      <c r="R8" s="392"/>
      <c r="S8" s="392"/>
      <c r="T8" s="392"/>
      <c r="U8" s="392"/>
      <c r="V8" s="392"/>
      <c r="W8" s="392"/>
      <c r="X8" s="392"/>
      <c r="Y8" s="392"/>
      <c r="Z8" s="392"/>
      <c r="AA8" s="392"/>
      <c r="AB8" s="392"/>
      <c r="AC8" s="392"/>
      <c r="AD8" s="392"/>
      <c r="AE8" s="392"/>
    </row>
    <row r="9" spans="1:31" ht="68.25" customHeight="1">
      <c r="B9" s="89"/>
      <c r="D9" s="411" t="s">
        <v>705</v>
      </c>
      <c r="E9" s="412"/>
      <c r="F9" s="412"/>
      <c r="G9" s="412"/>
      <c r="H9" s="412"/>
      <c r="I9" s="413"/>
      <c r="J9" s="414" t="s">
        <v>706</v>
      </c>
      <c r="K9" s="415"/>
      <c r="L9" s="415"/>
      <c r="M9" s="415"/>
      <c r="N9" s="415"/>
      <c r="O9" s="415"/>
      <c r="P9" s="415"/>
      <c r="Q9" s="415"/>
      <c r="R9" s="415"/>
      <c r="S9" s="415"/>
      <c r="T9" s="415"/>
      <c r="U9" s="415"/>
      <c r="V9" s="415"/>
      <c r="W9" s="415"/>
      <c r="X9" s="415"/>
      <c r="Y9" s="415"/>
      <c r="Z9" s="415"/>
      <c r="AA9" s="415"/>
      <c r="AB9" s="415"/>
      <c r="AC9" s="415"/>
      <c r="AD9" s="415"/>
      <c r="AE9" s="415"/>
    </row>
    <row r="10" spans="1:31" ht="81.75" customHeight="1">
      <c r="A10" s="307"/>
      <c r="B10" s="89"/>
      <c r="D10" s="411" t="s">
        <v>707</v>
      </c>
      <c r="E10" s="412"/>
      <c r="F10" s="412"/>
      <c r="G10" s="412"/>
      <c r="H10" s="412"/>
      <c r="I10" s="413"/>
      <c r="J10" s="416" t="s">
        <v>708</v>
      </c>
      <c r="K10" s="415"/>
      <c r="L10" s="415"/>
      <c r="M10" s="415"/>
      <c r="N10" s="415"/>
      <c r="O10" s="415"/>
      <c r="P10" s="415"/>
      <c r="Q10" s="415"/>
      <c r="R10" s="415"/>
      <c r="S10" s="415"/>
      <c r="T10" s="415"/>
      <c r="U10" s="415"/>
      <c r="V10" s="415"/>
      <c r="W10" s="415"/>
      <c r="X10" s="415"/>
      <c r="Y10" s="415"/>
      <c r="Z10" s="415"/>
      <c r="AA10" s="415"/>
      <c r="AB10" s="415"/>
      <c r="AC10" s="415"/>
      <c r="AD10" s="415"/>
      <c r="AE10" s="415"/>
    </row>
    <row r="11" spans="1:31">
      <c r="B11" s="89"/>
      <c r="D11" s="417"/>
      <c r="E11" s="417"/>
      <c r="F11" s="417"/>
      <c r="G11" s="417"/>
      <c r="H11" s="417"/>
      <c r="I11" s="417"/>
      <c r="J11" s="415"/>
      <c r="K11" s="415"/>
      <c r="L11" s="415"/>
      <c r="M11" s="415"/>
      <c r="N11" s="415"/>
      <c r="O11" s="415"/>
      <c r="P11" s="415"/>
      <c r="Q11" s="415"/>
      <c r="R11" s="415"/>
      <c r="S11" s="415"/>
      <c r="T11" s="415"/>
      <c r="U11" s="415"/>
      <c r="V11" s="415"/>
      <c r="W11" s="415"/>
      <c r="X11" s="415"/>
      <c r="Y11" s="415"/>
      <c r="Z11" s="415"/>
      <c r="AA11" s="415"/>
      <c r="AB11" s="415"/>
      <c r="AC11" s="415"/>
      <c r="AD11" s="415"/>
      <c r="AE11" s="415"/>
    </row>
    <row r="13" spans="1:31">
      <c r="B13" s="89" t="s">
        <v>61</v>
      </c>
    </row>
    <row r="14" spans="1:31">
      <c r="B14" s="89"/>
      <c r="C14" s="85" t="s">
        <v>60</v>
      </c>
    </row>
    <row r="22" spans="3:43">
      <c r="AQ22" s="308"/>
    </row>
    <row r="23" spans="3:43">
      <c r="AQ23" s="308"/>
    </row>
    <row r="24" spans="3:43">
      <c r="AQ24" s="308"/>
    </row>
    <row r="25" spans="3:43">
      <c r="AQ25" s="308"/>
    </row>
    <row r="26" spans="3:43">
      <c r="AQ26" s="308"/>
    </row>
    <row r="29" spans="3:43">
      <c r="C29" s="88" t="s">
        <v>347</v>
      </c>
      <c r="D29" s="88"/>
      <c r="E29" s="88"/>
      <c r="F29" s="88"/>
      <c r="G29" s="88"/>
    </row>
    <row r="30" spans="3:43">
      <c r="C30" s="418" t="s">
        <v>208</v>
      </c>
      <c r="D30" s="418"/>
      <c r="E30" s="418"/>
      <c r="F30" s="418"/>
      <c r="G30" s="418"/>
      <c r="H30" s="419"/>
      <c r="I30" s="419"/>
      <c r="J30" s="419"/>
      <c r="K30" s="419"/>
      <c r="L30" s="419"/>
      <c r="M30" s="418" t="s">
        <v>346</v>
      </c>
      <c r="N30" s="419"/>
      <c r="O30" s="419"/>
      <c r="P30" s="419"/>
      <c r="Q30" s="419"/>
      <c r="R30" s="419"/>
      <c r="S30" s="419"/>
      <c r="T30" s="419"/>
      <c r="U30" s="419"/>
      <c r="V30" s="419"/>
      <c r="W30" s="419"/>
      <c r="X30" s="418" t="s">
        <v>209</v>
      </c>
      <c r="Y30" s="419"/>
      <c r="Z30" s="419"/>
      <c r="AA30" s="419"/>
      <c r="AB30" s="419"/>
      <c r="AC30" s="419"/>
      <c r="AD30" s="419"/>
      <c r="AE30" s="419"/>
      <c r="AF30" s="419"/>
      <c r="AG30" s="419"/>
      <c r="AH30" s="419"/>
      <c r="AI30" s="419"/>
      <c r="AJ30" s="419"/>
      <c r="AK30" s="419"/>
      <c r="AL30" s="419"/>
    </row>
    <row r="31" spans="3:43">
      <c r="C31" s="408" t="s">
        <v>219</v>
      </c>
      <c r="D31" s="408"/>
      <c r="E31" s="408"/>
      <c r="F31" s="408"/>
      <c r="G31" s="408"/>
      <c r="H31" s="409"/>
      <c r="I31" s="409"/>
      <c r="J31" s="409"/>
      <c r="K31" s="409"/>
      <c r="L31" s="409"/>
      <c r="M31" s="408" t="s">
        <v>709</v>
      </c>
      <c r="N31" s="409"/>
      <c r="O31" s="409"/>
      <c r="P31" s="409"/>
      <c r="Q31" s="409"/>
      <c r="R31" s="409"/>
      <c r="S31" s="409"/>
      <c r="T31" s="409"/>
      <c r="U31" s="409"/>
      <c r="V31" s="409"/>
      <c r="W31" s="409"/>
      <c r="X31" s="410" t="s">
        <v>211</v>
      </c>
      <c r="Y31" s="409"/>
      <c r="Z31" s="409"/>
      <c r="AA31" s="409"/>
      <c r="AB31" s="409"/>
      <c r="AC31" s="409"/>
      <c r="AD31" s="409"/>
      <c r="AE31" s="409"/>
      <c r="AF31" s="409"/>
      <c r="AG31" s="409"/>
      <c r="AH31" s="409"/>
      <c r="AI31" s="409"/>
      <c r="AJ31" s="409"/>
      <c r="AK31" s="409"/>
      <c r="AL31" s="409"/>
    </row>
    <row r="32" spans="3:43">
      <c r="C32" s="408" t="s">
        <v>220</v>
      </c>
      <c r="D32" s="408"/>
      <c r="E32" s="408"/>
      <c r="F32" s="408"/>
      <c r="G32" s="408"/>
      <c r="H32" s="409"/>
      <c r="I32" s="409"/>
      <c r="J32" s="409"/>
      <c r="K32" s="409"/>
      <c r="L32" s="409"/>
      <c r="M32" s="408" t="s">
        <v>221</v>
      </c>
      <c r="N32" s="409"/>
      <c r="O32" s="409"/>
      <c r="P32" s="409"/>
      <c r="Q32" s="409"/>
      <c r="R32" s="409"/>
      <c r="S32" s="409"/>
      <c r="T32" s="409"/>
      <c r="U32" s="409"/>
      <c r="V32" s="409"/>
      <c r="W32" s="409"/>
      <c r="X32" s="410" t="s">
        <v>330</v>
      </c>
      <c r="Y32" s="409"/>
      <c r="Z32" s="409"/>
      <c r="AA32" s="409"/>
      <c r="AB32" s="409"/>
      <c r="AC32" s="409"/>
      <c r="AD32" s="409"/>
      <c r="AE32" s="409"/>
      <c r="AF32" s="409"/>
      <c r="AG32" s="409"/>
      <c r="AH32" s="409"/>
      <c r="AI32" s="409"/>
      <c r="AJ32" s="409"/>
      <c r="AK32" s="409"/>
      <c r="AL32" s="409"/>
    </row>
    <row r="33" spans="1:38">
      <c r="C33" s="408" t="s">
        <v>710</v>
      </c>
      <c r="D33" s="408"/>
      <c r="E33" s="408"/>
      <c r="F33" s="408"/>
      <c r="G33" s="408"/>
      <c r="H33" s="409"/>
      <c r="I33" s="409"/>
      <c r="J33" s="409"/>
      <c r="K33" s="409"/>
      <c r="L33" s="409"/>
      <c r="M33" s="408" t="s">
        <v>223</v>
      </c>
      <c r="N33" s="409"/>
      <c r="O33" s="409"/>
      <c r="P33" s="409"/>
      <c r="Q33" s="409"/>
      <c r="R33" s="409"/>
      <c r="S33" s="409"/>
      <c r="T33" s="409"/>
      <c r="U33" s="409"/>
      <c r="V33" s="409"/>
      <c r="W33" s="409"/>
      <c r="X33" s="410" t="s">
        <v>226</v>
      </c>
      <c r="Y33" s="409"/>
      <c r="Z33" s="409"/>
      <c r="AA33" s="409"/>
      <c r="AB33" s="409"/>
      <c r="AC33" s="409"/>
      <c r="AD33" s="409"/>
      <c r="AE33" s="409"/>
      <c r="AF33" s="409"/>
      <c r="AG33" s="409"/>
      <c r="AH33" s="409"/>
      <c r="AI33" s="409"/>
      <c r="AJ33" s="409"/>
      <c r="AK33" s="409"/>
      <c r="AL33" s="409"/>
    </row>
    <row r="34" spans="1:38">
      <c r="C34" s="408" t="s">
        <v>222</v>
      </c>
      <c r="D34" s="408"/>
      <c r="E34" s="408"/>
      <c r="F34" s="408"/>
      <c r="G34" s="408"/>
      <c r="H34" s="409"/>
      <c r="I34" s="409"/>
      <c r="J34" s="409"/>
      <c r="K34" s="409"/>
      <c r="L34" s="409"/>
      <c r="M34" s="408" t="s">
        <v>224</v>
      </c>
      <c r="N34" s="409"/>
      <c r="O34" s="409"/>
      <c r="P34" s="409"/>
      <c r="Q34" s="409"/>
      <c r="R34" s="409"/>
      <c r="S34" s="409"/>
      <c r="T34" s="409"/>
      <c r="U34" s="409"/>
      <c r="V34" s="409"/>
      <c r="W34" s="409"/>
      <c r="X34" s="410" t="s">
        <v>225</v>
      </c>
      <c r="Y34" s="409"/>
      <c r="Z34" s="409"/>
      <c r="AA34" s="409"/>
      <c r="AB34" s="409"/>
      <c r="AC34" s="409"/>
      <c r="AD34" s="409"/>
      <c r="AE34" s="409"/>
      <c r="AF34" s="409"/>
      <c r="AG34" s="409"/>
      <c r="AH34" s="409"/>
      <c r="AI34" s="409"/>
      <c r="AJ34" s="409"/>
      <c r="AK34" s="409"/>
      <c r="AL34" s="409"/>
    </row>
    <row r="35" spans="1:38">
      <c r="C35" s="408" t="s">
        <v>711</v>
      </c>
      <c r="D35" s="408"/>
      <c r="E35" s="408"/>
      <c r="F35" s="408"/>
      <c r="G35" s="408"/>
      <c r="H35" s="409"/>
      <c r="I35" s="409"/>
      <c r="J35" s="409"/>
      <c r="K35" s="409"/>
      <c r="L35" s="409"/>
      <c r="M35" s="408" t="s">
        <v>712</v>
      </c>
      <c r="N35" s="409"/>
      <c r="O35" s="409"/>
      <c r="P35" s="409"/>
      <c r="Q35" s="409"/>
      <c r="R35" s="409"/>
      <c r="S35" s="409"/>
      <c r="T35" s="409"/>
      <c r="U35" s="409"/>
      <c r="V35" s="409"/>
      <c r="W35" s="409"/>
      <c r="X35" s="410" t="s">
        <v>227</v>
      </c>
      <c r="Y35" s="409"/>
      <c r="Z35" s="409"/>
      <c r="AA35" s="409"/>
      <c r="AB35" s="409"/>
      <c r="AC35" s="409"/>
      <c r="AD35" s="409"/>
      <c r="AE35" s="409"/>
      <c r="AF35" s="409"/>
      <c r="AG35" s="409"/>
      <c r="AH35" s="409"/>
      <c r="AI35" s="409"/>
      <c r="AJ35" s="409"/>
      <c r="AK35" s="409"/>
      <c r="AL35" s="409"/>
    </row>
    <row r="36" spans="1:38">
      <c r="A36" s="307"/>
      <c r="C36" s="408" t="s">
        <v>713</v>
      </c>
      <c r="D36" s="408"/>
      <c r="E36" s="408"/>
      <c r="F36" s="408"/>
      <c r="G36" s="408"/>
      <c r="H36" s="409"/>
      <c r="I36" s="409"/>
      <c r="J36" s="409"/>
      <c r="K36" s="409"/>
      <c r="L36" s="409"/>
      <c r="M36" s="408" t="s">
        <v>210</v>
      </c>
      <c r="N36" s="409"/>
      <c r="O36" s="409"/>
      <c r="P36" s="409"/>
      <c r="Q36" s="409"/>
      <c r="R36" s="409"/>
      <c r="S36" s="409"/>
      <c r="T36" s="409"/>
      <c r="U36" s="409"/>
      <c r="V36" s="409"/>
      <c r="W36" s="409"/>
      <c r="X36" s="410" t="s">
        <v>714</v>
      </c>
      <c r="Y36" s="409"/>
      <c r="Z36" s="409"/>
      <c r="AA36" s="409"/>
      <c r="AB36" s="409"/>
      <c r="AC36" s="409"/>
      <c r="AD36" s="409"/>
      <c r="AE36" s="409"/>
      <c r="AF36" s="409"/>
      <c r="AG36" s="409"/>
      <c r="AH36" s="409"/>
      <c r="AI36" s="409"/>
      <c r="AJ36" s="409"/>
      <c r="AK36" s="409"/>
      <c r="AL36" s="409"/>
    </row>
    <row r="37" spans="1:38">
      <c r="A37" s="307"/>
      <c r="C37" s="408" t="s">
        <v>715</v>
      </c>
      <c r="D37" s="408"/>
      <c r="E37" s="408"/>
      <c r="F37" s="408"/>
      <c r="G37" s="408"/>
      <c r="H37" s="409"/>
      <c r="I37" s="409"/>
      <c r="J37" s="409"/>
      <c r="K37" s="409"/>
      <c r="L37" s="409"/>
      <c r="M37" s="408" t="s">
        <v>716</v>
      </c>
      <c r="N37" s="409"/>
      <c r="O37" s="409"/>
      <c r="P37" s="409"/>
      <c r="Q37" s="409"/>
      <c r="R37" s="409"/>
      <c r="S37" s="409"/>
      <c r="T37" s="409"/>
      <c r="U37" s="409"/>
      <c r="V37" s="409"/>
      <c r="W37" s="409"/>
      <c r="X37" s="410" t="s">
        <v>717</v>
      </c>
      <c r="Y37" s="409"/>
      <c r="Z37" s="409"/>
      <c r="AA37" s="409"/>
      <c r="AB37" s="409"/>
      <c r="AC37" s="409"/>
      <c r="AD37" s="409"/>
      <c r="AE37" s="409"/>
      <c r="AF37" s="409"/>
      <c r="AG37" s="409"/>
      <c r="AH37" s="409"/>
      <c r="AI37" s="409"/>
      <c r="AJ37" s="409"/>
      <c r="AK37" s="409"/>
      <c r="AL37" s="409"/>
    </row>
    <row r="38" spans="1:38">
      <c r="C38" s="408"/>
      <c r="D38" s="408"/>
      <c r="E38" s="408"/>
      <c r="F38" s="408"/>
      <c r="G38" s="408"/>
      <c r="H38" s="409"/>
      <c r="I38" s="409"/>
      <c r="J38" s="409"/>
      <c r="K38" s="409"/>
      <c r="L38" s="409"/>
      <c r="M38" s="408"/>
      <c r="N38" s="409"/>
      <c r="O38" s="409"/>
      <c r="P38" s="409"/>
      <c r="Q38" s="409"/>
      <c r="R38" s="409"/>
      <c r="S38" s="409"/>
      <c r="T38" s="409"/>
      <c r="U38" s="409"/>
      <c r="V38" s="409"/>
      <c r="W38" s="409"/>
      <c r="X38" s="408"/>
      <c r="Y38" s="409"/>
      <c r="Z38" s="409"/>
      <c r="AA38" s="409"/>
      <c r="AB38" s="409"/>
      <c r="AC38" s="409"/>
      <c r="AD38" s="409"/>
      <c r="AE38" s="409"/>
      <c r="AF38" s="409"/>
      <c r="AG38" s="409"/>
      <c r="AH38" s="409"/>
      <c r="AI38" s="409"/>
      <c r="AJ38" s="409"/>
      <c r="AK38" s="409"/>
      <c r="AL38" s="409"/>
    </row>
    <row r="41" spans="1:38">
      <c r="B41" s="89" t="s">
        <v>59</v>
      </c>
    </row>
    <row r="42" spans="1:38">
      <c r="B42" s="89"/>
      <c r="C42" s="85" t="s">
        <v>58</v>
      </c>
    </row>
    <row r="44" spans="1:38">
      <c r="D44" s="85" t="s">
        <v>190</v>
      </c>
    </row>
    <row r="45" spans="1:38">
      <c r="D45" s="392" t="s">
        <v>718</v>
      </c>
      <c r="E45" s="392"/>
      <c r="F45" s="392"/>
      <c r="G45" s="392"/>
      <c r="H45" s="392"/>
      <c r="I45" s="392"/>
      <c r="J45" s="393" t="s">
        <v>206</v>
      </c>
      <c r="K45" s="394"/>
      <c r="L45" s="394"/>
      <c r="M45" s="394"/>
      <c r="N45" s="394"/>
      <c r="O45" s="394"/>
      <c r="P45" s="394"/>
      <c r="Q45" s="394"/>
      <c r="R45" s="394"/>
      <c r="S45" s="394"/>
      <c r="T45" s="394"/>
      <c r="U45" s="394"/>
      <c r="V45" s="394"/>
      <c r="W45" s="394"/>
      <c r="X45" s="394"/>
      <c r="Y45" s="394"/>
      <c r="Z45" s="394"/>
      <c r="AA45" s="395"/>
    </row>
    <row r="46" spans="1:38">
      <c r="D46" s="392" t="s">
        <v>57</v>
      </c>
      <c r="E46" s="392"/>
      <c r="F46" s="392"/>
      <c r="G46" s="392"/>
      <c r="H46" s="392"/>
      <c r="I46" s="392"/>
      <c r="J46" s="401" t="s">
        <v>719</v>
      </c>
      <c r="K46" s="401"/>
      <c r="L46" s="401"/>
      <c r="M46" s="401"/>
      <c r="N46" s="401"/>
      <c r="O46" s="401"/>
      <c r="P46" s="401"/>
      <c r="Q46" s="401"/>
      <c r="R46" s="401"/>
      <c r="S46" s="401"/>
      <c r="T46" s="401"/>
      <c r="U46" s="401"/>
      <c r="V46" s="401"/>
      <c r="W46" s="401"/>
      <c r="X46" s="401"/>
      <c r="Y46" s="401"/>
      <c r="Z46" s="401"/>
      <c r="AA46" s="401"/>
    </row>
    <row r="47" spans="1:38">
      <c r="D47" s="392" t="s">
        <v>56</v>
      </c>
      <c r="E47" s="392"/>
      <c r="F47" s="392"/>
      <c r="G47" s="392"/>
      <c r="H47" s="392"/>
      <c r="I47" s="392"/>
      <c r="J47" s="393" t="s">
        <v>720</v>
      </c>
      <c r="K47" s="394"/>
      <c r="L47" s="394"/>
      <c r="M47" s="394"/>
      <c r="N47" s="394"/>
      <c r="O47" s="394"/>
      <c r="P47" s="394"/>
      <c r="Q47" s="394"/>
      <c r="R47" s="394"/>
      <c r="S47" s="394"/>
      <c r="T47" s="394"/>
      <c r="U47" s="394"/>
      <c r="V47" s="394"/>
      <c r="W47" s="394"/>
      <c r="X47" s="394"/>
      <c r="Y47" s="394"/>
      <c r="Z47" s="394"/>
      <c r="AA47" s="395"/>
    </row>
    <row r="48" spans="1:38">
      <c r="D48" s="392" t="s">
        <v>19</v>
      </c>
      <c r="E48" s="392"/>
      <c r="F48" s="392"/>
      <c r="G48" s="392"/>
      <c r="H48" s="392"/>
      <c r="I48" s="392"/>
      <c r="J48" s="393" t="s">
        <v>721</v>
      </c>
      <c r="K48" s="394"/>
      <c r="L48" s="394"/>
      <c r="M48" s="394"/>
      <c r="N48" s="394"/>
      <c r="O48" s="394"/>
      <c r="P48" s="394"/>
      <c r="Q48" s="394"/>
      <c r="R48" s="394"/>
      <c r="S48" s="394"/>
      <c r="T48" s="394"/>
      <c r="U48" s="394"/>
      <c r="V48" s="394"/>
      <c r="W48" s="394"/>
      <c r="X48" s="394"/>
      <c r="Y48" s="394"/>
      <c r="Z48" s="394"/>
      <c r="AA48" s="395"/>
    </row>
    <row r="49" spans="2:27">
      <c r="D49" s="392"/>
      <c r="E49" s="392"/>
      <c r="F49" s="392"/>
      <c r="G49" s="392"/>
      <c r="H49" s="392"/>
      <c r="I49" s="392"/>
      <c r="J49" s="393"/>
      <c r="K49" s="394"/>
      <c r="L49" s="394"/>
      <c r="M49" s="394"/>
      <c r="N49" s="394"/>
      <c r="O49" s="394"/>
      <c r="P49" s="394"/>
      <c r="Q49" s="394"/>
      <c r="R49" s="394"/>
      <c r="S49" s="394"/>
      <c r="T49" s="394"/>
      <c r="U49" s="394"/>
      <c r="V49" s="394"/>
      <c r="W49" s="394"/>
      <c r="X49" s="394"/>
      <c r="Y49" s="394"/>
      <c r="Z49" s="394"/>
      <c r="AA49" s="395"/>
    </row>
    <row r="52" spans="2:27">
      <c r="B52" s="89" t="s">
        <v>55</v>
      </c>
    </row>
    <row r="53" spans="2:27">
      <c r="B53" s="89"/>
      <c r="C53" s="85" t="s">
        <v>54</v>
      </c>
    </row>
    <row r="55" spans="2:27">
      <c r="D55" s="392" t="s">
        <v>718</v>
      </c>
      <c r="E55" s="392"/>
      <c r="F55" s="392"/>
      <c r="G55" s="392"/>
      <c r="H55" s="392"/>
      <c r="I55" s="392"/>
      <c r="J55" s="393" t="s">
        <v>206</v>
      </c>
      <c r="K55" s="394"/>
      <c r="L55" s="394"/>
      <c r="M55" s="394"/>
      <c r="N55" s="394"/>
      <c r="O55" s="394"/>
      <c r="P55" s="394"/>
      <c r="Q55" s="394"/>
      <c r="R55" s="394"/>
      <c r="S55" s="394"/>
      <c r="T55" s="394"/>
      <c r="U55" s="394"/>
      <c r="V55" s="394"/>
      <c r="W55" s="394"/>
      <c r="X55" s="394"/>
      <c r="Y55" s="394"/>
      <c r="Z55" s="394"/>
      <c r="AA55" s="395"/>
    </row>
    <row r="56" spans="2:27">
      <c r="D56" s="392" t="s">
        <v>53</v>
      </c>
      <c r="E56" s="392"/>
      <c r="F56" s="392"/>
      <c r="G56" s="392"/>
      <c r="H56" s="392"/>
      <c r="I56" s="392"/>
      <c r="J56" s="393" t="s">
        <v>722</v>
      </c>
      <c r="K56" s="394"/>
      <c r="L56" s="394"/>
      <c r="M56" s="394"/>
      <c r="N56" s="394"/>
      <c r="O56" s="394"/>
      <c r="P56" s="394"/>
      <c r="Q56" s="394"/>
      <c r="R56" s="394"/>
      <c r="S56" s="394"/>
      <c r="T56" s="394"/>
      <c r="U56" s="394"/>
      <c r="V56" s="394"/>
      <c r="W56" s="394"/>
      <c r="X56" s="394"/>
      <c r="Y56" s="394"/>
      <c r="Z56" s="394"/>
      <c r="AA56" s="395"/>
    </row>
    <row r="57" spans="2:27">
      <c r="D57" s="392" t="s">
        <v>19</v>
      </c>
      <c r="E57" s="392"/>
      <c r="F57" s="392"/>
      <c r="G57" s="392"/>
      <c r="H57" s="392"/>
      <c r="I57" s="392"/>
      <c r="J57" s="393" t="s">
        <v>207</v>
      </c>
      <c r="K57" s="394"/>
      <c r="L57" s="394"/>
      <c r="M57" s="394"/>
      <c r="N57" s="394"/>
      <c r="O57" s="394"/>
      <c r="P57" s="394"/>
      <c r="Q57" s="394"/>
      <c r="R57" s="394"/>
      <c r="S57" s="394"/>
      <c r="T57" s="394"/>
      <c r="U57" s="394"/>
      <c r="V57" s="394"/>
      <c r="W57" s="394"/>
      <c r="X57" s="394"/>
      <c r="Y57" s="394"/>
      <c r="Z57" s="394"/>
      <c r="AA57" s="395"/>
    </row>
    <row r="58" spans="2:27">
      <c r="D58" s="392"/>
      <c r="E58" s="392"/>
      <c r="F58" s="392"/>
      <c r="G58" s="392"/>
      <c r="H58" s="392"/>
      <c r="I58" s="392"/>
      <c r="J58" s="393"/>
      <c r="K58" s="394"/>
      <c r="L58" s="394"/>
      <c r="M58" s="394"/>
      <c r="N58" s="394"/>
      <c r="O58" s="394"/>
      <c r="P58" s="394"/>
      <c r="Q58" s="394"/>
      <c r="R58" s="394"/>
      <c r="S58" s="394"/>
      <c r="T58" s="394"/>
      <c r="U58" s="394"/>
      <c r="V58" s="394"/>
      <c r="W58" s="394"/>
      <c r="X58" s="394"/>
      <c r="Y58" s="394"/>
      <c r="Z58" s="394"/>
      <c r="AA58" s="395"/>
    </row>
    <row r="60" spans="2:27">
      <c r="B60" s="89" t="s">
        <v>174</v>
      </c>
    </row>
    <row r="61" spans="2:27">
      <c r="D61" s="406" t="s">
        <v>197</v>
      </c>
      <c r="E61" s="406"/>
      <c r="F61" s="406"/>
      <c r="G61" s="406"/>
      <c r="H61" s="406"/>
      <c r="I61" s="406"/>
      <c r="J61" s="407" t="s">
        <v>325</v>
      </c>
      <c r="K61" s="400"/>
      <c r="L61" s="400"/>
      <c r="M61" s="400"/>
      <c r="N61" s="400"/>
      <c r="O61" s="400"/>
      <c r="P61" s="400"/>
      <c r="Q61" s="400"/>
      <c r="R61" s="400"/>
      <c r="S61" s="400"/>
      <c r="T61" s="400"/>
      <c r="U61" s="400"/>
      <c r="V61" s="400"/>
      <c r="W61" s="400"/>
      <c r="X61" s="400"/>
      <c r="Y61" s="400"/>
      <c r="Z61" s="400"/>
      <c r="AA61" s="400"/>
    </row>
    <row r="62" spans="2:27">
      <c r="D62" s="399"/>
      <c r="E62" s="399"/>
      <c r="F62" s="399"/>
      <c r="G62" s="399"/>
      <c r="H62" s="399"/>
      <c r="I62" s="399"/>
      <c r="J62" s="400" t="s">
        <v>326</v>
      </c>
      <c r="K62" s="401"/>
      <c r="L62" s="401"/>
      <c r="M62" s="401"/>
      <c r="N62" s="401"/>
      <c r="O62" s="401"/>
      <c r="P62" s="401"/>
      <c r="Q62" s="401"/>
      <c r="R62" s="401"/>
      <c r="S62" s="401"/>
      <c r="T62" s="401"/>
      <c r="U62" s="401"/>
      <c r="V62" s="401"/>
      <c r="W62" s="401"/>
      <c r="X62" s="401"/>
      <c r="Y62" s="401"/>
      <c r="Z62" s="401"/>
      <c r="AA62" s="401"/>
    </row>
    <row r="63" spans="2:27">
      <c r="D63" s="399"/>
      <c r="E63" s="399"/>
      <c r="F63" s="399"/>
      <c r="G63" s="399"/>
      <c r="H63" s="399"/>
      <c r="I63" s="399"/>
      <c r="J63" s="400" t="s">
        <v>723</v>
      </c>
      <c r="K63" s="401"/>
      <c r="L63" s="401"/>
      <c r="M63" s="401"/>
      <c r="N63" s="401"/>
      <c r="O63" s="401"/>
      <c r="P63" s="401"/>
      <c r="Q63" s="401"/>
      <c r="R63" s="401"/>
      <c r="S63" s="401"/>
      <c r="T63" s="401"/>
      <c r="U63" s="401"/>
      <c r="V63" s="401"/>
      <c r="W63" s="401"/>
      <c r="X63" s="401"/>
      <c r="Y63" s="401"/>
      <c r="Z63" s="401"/>
      <c r="AA63" s="401"/>
    </row>
    <row r="64" spans="2:27">
      <c r="D64" s="402"/>
      <c r="E64" s="402"/>
      <c r="F64" s="402"/>
      <c r="G64" s="402"/>
      <c r="H64" s="402"/>
      <c r="I64" s="402"/>
      <c r="J64" s="400" t="s">
        <v>724</v>
      </c>
      <c r="K64" s="401"/>
      <c r="L64" s="401"/>
      <c r="M64" s="401"/>
      <c r="N64" s="401"/>
      <c r="O64" s="401"/>
      <c r="P64" s="401"/>
      <c r="Q64" s="401"/>
      <c r="R64" s="401"/>
      <c r="S64" s="401"/>
      <c r="T64" s="401"/>
      <c r="U64" s="401"/>
      <c r="V64" s="401"/>
      <c r="W64" s="401"/>
      <c r="X64" s="401"/>
      <c r="Y64" s="401"/>
      <c r="Z64" s="401"/>
      <c r="AA64" s="401"/>
    </row>
    <row r="65" spans="2:27">
      <c r="D65" s="403" t="s">
        <v>19</v>
      </c>
      <c r="E65" s="403"/>
      <c r="F65" s="403"/>
      <c r="G65" s="403"/>
      <c r="H65" s="403"/>
      <c r="I65" s="403"/>
      <c r="J65" s="404"/>
      <c r="K65" s="405"/>
      <c r="L65" s="405"/>
      <c r="M65" s="405"/>
      <c r="N65" s="405"/>
      <c r="O65" s="405"/>
      <c r="P65" s="405"/>
      <c r="Q65" s="405"/>
      <c r="R65" s="405"/>
      <c r="S65" s="405"/>
      <c r="T65" s="405"/>
      <c r="U65" s="405"/>
      <c r="V65" s="405"/>
      <c r="W65" s="405"/>
      <c r="X65" s="405"/>
      <c r="Y65" s="405"/>
      <c r="Z65" s="405"/>
      <c r="AA65" s="405"/>
    </row>
    <row r="67" spans="2:27">
      <c r="B67" s="89" t="s">
        <v>175</v>
      </c>
    </row>
    <row r="68" spans="2:27">
      <c r="B68" s="89"/>
      <c r="C68" s="85" t="s">
        <v>176</v>
      </c>
    </row>
    <row r="69" spans="2:27">
      <c r="B69" s="89"/>
    </row>
    <row r="70" spans="2:27">
      <c r="D70" s="392" t="s">
        <v>177</v>
      </c>
      <c r="E70" s="392"/>
      <c r="F70" s="392"/>
      <c r="G70" s="392"/>
      <c r="H70" s="392"/>
      <c r="I70" s="392"/>
      <c r="J70" s="396" t="s">
        <v>725</v>
      </c>
      <c r="K70" s="397"/>
      <c r="L70" s="397"/>
      <c r="M70" s="397"/>
      <c r="N70" s="397"/>
      <c r="O70" s="397"/>
      <c r="P70" s="397"/>
      <c r="Q70" s="397"/>
      <c r="R70" s="397"/>
      <c r="S70" s="397"/>
      <c r="T70" s="397"/>
      <c r="U70" s="397"/>
      <c r="V70" s="397"/>
      <c r="W70" s="397"/>
      <c r="X70" s="397"/>
      <c r="Y70" s="397"/>
      <c r="Z70" s="397"/>
      <c r="AA70" s="398"/>
    </row>
    <row r="72" spans="2:27">
      <c r="B72" s="89" t="s">
        <v>180</v>
      </c>
    </row>
    <row r="73" spans="2:27">
      <c r="C73" s="85" t="s">
        <v>181</v>
      </c>
    </row>
    <row r="75" spans="2:27">
      <c r="D75" s="392" t="s">
        <v>178</v>
      </c>
      <c r="E75" s="392"/>
      <c r="F75" s="392"/>
      <c r="G75" s="392"/>
      <c r="H75" s="392"/>
      <c r="I75" s="392"/>
      <c r="J75" s="393" t="s">
        <v>327</v>
      </c>
      <c r="K75" s="394"/>
      <c r="L75" s="394"/>
      <c r="M75" s="394"/>
      <c r="N75" s="394"/>
      <c r="O75" s="394"/>
      <c r="P75" s="394"/>
      <c r="Q75" s="394"/>
      <c r="R75" s="394"/>
      <c r="S75" s="394"/>
      <c r="T75" s="394"/>
      <c r="U75" s="394"/>
      <c r="V75" s="394"/>
      <c r="W75" s="394"/>
      <c r="X75" s="394"/>
      <c r="Y75" s="394"/>
      <c r="Z75" s="394"/>
      <c r="AA75" s="395"/>
    </row>
    <row r="76" spans="2:27">
      <c r="D76" s="392" t="s">
        <v>179</v>
      </c>
      <c r="E76" s="392"/>
      <c r="F76" s="392"/>
      <c r="G76" s="392"/>
      <c r="H76" s="392"/>
      <c r="I76" s="392"/>
      <c r="J76" s="393" t="s">
        <v>329</v>
      </c>
      <c r="K76" s="394"/>
      <c r="L76" s="394"/>
      <c r="M76" s="394"/>
      <c r="N76" s="394"/>
      <c r="O76" s="394"/>
      <c r="P76" s="394"/>
      <c r="Q76" s="394"/>
      <c r="R76" s="394"/>
      <c r="S76" s="394"/>
      <c r="T76" s="394"/>
      <c r="U76" s="394"/>
      <c r="V76" s="394"/>
      <c r="W76" s="394"/>
      <c r="X76" s="394"/>
      <c r="Y76" s="394"/>
      <c r="Z76" s="394"/>
      <c r="AA76" s="395"/>
    </row>
    <row r="78" spans="2:27">
      <c r="B78" s="89" t="s">
        <v>726</v>
      </c>
    </row>
    <row r="80" spans="2:27">
      <c r="D80" s="392" t="s">
        <v>182</v>
      </c>
      <c r="E80" s="392"/>
      <c r="F80" s="392"/>
      <c r="G80" s="392"/>
      <c r="H80" s="392"/>
      <c r="I80" s="392"/>
      <c r="J80" s="393" t="s">
        <v>328</v>
      </c>
      <c r="K80" s="394"/>
      <c r="L80" s="394"/>
      <c r="M80" s="394"/>
      <c r="N80" s="394"/>
      <c r="O80" s="394"/>
      <c r="P80" s="394"/>
      <c r="Q80" s="394"/>
      <c r="R80" s="394"/>
      <c r="S80" s="394"/>
      <c r="T80" s="394"/>
      <c r="U80" s="394"/>
      <c r="V80" s="394"/>
      <c r="W80" s="394"/>
      <c r="X80" s="394"/>
      <c r="Y80" s="394"/>
      <c r="Z80" s="394"/>
      <c r="AA80" s="395"/>
    </row>
    <row r="81" spans="4:27">
      <c r="D81" s="392" t="s">
        <v>183</v>
      </c>
      <c r="E81" s="392"/>
      <c r="F81" s="392"/>
      <c r="G81" s="392"/>
      <c r="H81" s="392"/>
      <c r="I81" s="392"/>
      <c r="J81" s="393" t="s">
        <v>228</v>
      </c>
      <c r="K81" s="394"/>
      <c r="L81" s="394"/>
      <c r="M81" s="394"/>
      <c r="N81" s="394"/>
      <c r="O81" s="394"/>
      <c r="P81" s="394"/>
      <c r="Q81" s="394"/>
      <c r="R81" s="394"/>
      <c r="S81" s="394"/>
      <c r="T81" s="394"/>
      <c r="U81" s="394"/>
      <c r="V81" s="394"/>
      <c r="W81" s="394"/>
      <c r="X81" s="394"/>
      <c r="Y81" s="394"/>
      <c r="Z81" s="394"/>
      <c r="AA81" s="395"/>
    </row>
    <row r="82" spans="4:27">
      <c r="D82" s="392" t="s">
        <v>184</v>
      </c>
      <c r="E82" s="392"/>
      <c r="F82" s="392"/>
      <c r="G82" s="392"/>
      <c r="H82" s="392"/>
      <c r="I82" s="392"/>
      <c r="J82" s="393" t="s">
        <v>727</v>
      </c>
      <c r="K82" s="394"/>
      <c r="L82" s="394"/>
      <c r="M82" s="394"/>
      <c r="N82" s="394"/>
      <c r="O82" s="394"/>
      <c r="P82" s="394"/>
      <c r="Q82" s="394"/>
      <c r="R82" s="394"/>
      <c r="S82" s="394"/>
      <c r="T82" s="394"/>
      <c r="U82" s="394"/>
      <c r="V82" s="394"/>
      <c r="W82" s="394"/>
      <c r="X82" s="394"/>
      <c r="Y82" s="394"/>
      <c r="Z82" s="394"/>
      <c r="AA82" s="395"/>
    </row>
  </sheetData>
  <mergeCells count="75">
    <mergeCell ref="C31:L31"/>
    <mergeCell ref="M31:W31"/>
    <mergeCell ref="X31:AL31"/>
    <mergeCell ref="D8:I8"/>
    <mergeCell ref="J8:AE8"/>
    <mergeCell ref="D9:I9"/>
    <mergeCell ref="J9:AE9"/>
    <mergeCell ref="D10:I10"/>
    <mergeCell ref="J10:AE10"/>
    <mergeCell ref="D11:I11"/>
    <mergeCell ref="J11:AE11"/>
    <mergeCell ref="C30:L30"/>
    <mergeCell ref="M30:W30"/>
    <mergeCell ref="X30:AL30"/>
    <mergeCell ref="C32:L32"/>
    <mergeCell ref="M32:W32"/>
    <mergeCell ref="X32:AL32"/>
    <mergeCell ref="C33:L33"/>
    <mergeCell ref="M33:W33"/>
    <mergeCell ref="X33:AL33"/>
    <mergeCell ref="C34:L34"/>
    <mergeCell ref="M34:W34"/>
    <mergeCell ref="X34:AL34"/>
    <mergeCell ref="C35:L35"/>
    <mergeCell ref="M35:W35"/>
    <mergeCell ref="X35:AL35"/>
    <mergeCell ref="D46:I46"/>
    <mergeCell ref="J46:AA46"/>
    <mergeCell ref="C36:L36"/>
    <mergeCell ref="M36:W36"/>
    <mergeCell ref="X36:AL36"/>
    <mergeCell ref="C37:L37"/>
    <mergeCell ref="M37:W37"/>
    <mergeCell ref="X37:AL37"/>
    <mergeCell ref="C38:L38"/>
    <mergeCell ref="M38:W38"/>
    <mergeCell ref="X38:AL38"/>
    <mergeCell ref="D45:I45"/>
    <mergeCell ref="J45:AA45"/>
    <mergeCell ref="D47:I47"/>
    <mergeCell ref="J47:AA47"/>
    <mergeCell ref="D48:I48"/>
    <mergeCell ref="J48:AA48"/>
    <mergeCell ref="D49:I49"/>
    <mergeCell ref="J49:AA49"/>
    <mergeCell ref="D55:I55"/>
    <mergeCell ref="J55:AA55"/>
    <mergeCell ref="D56:I56"/>
    <mergeCell ref="J56:AA56"/>
    <mergeCell ref="D57:I57"/>
    <mergeCell ref="J57:AA57"/>
    <mergeCell ref="D58:I58"/>
    <mergeCell ref="J58:AA58"/>
    <mergeCell ref="D61:I61"/>
    <mergeCell ref="J61:AA61"/>
    <mergeCell ref="D62:I62"/>
    <mergeCell ref="J62:AA62"/>
    <mergeCell ref="D63:I63"/>
    <mergeCell ref="J63:AA63"/>
    <mergeCell ref="D64:I64"/>
    <mergeCell ref="J64:AA64"/>
    <mergeCell ref="D65:I65"/>
    <mergeCell ref="J65:AA65"/>
    <mergeCell ref="D70:I70"/>
    <mergeCell ref="J70:AA70"/>
    <mergeCell ref="D75:I75"/>
    <mergeCell ref="J75:AA75"/>
    <mergeCell ref="D76:I76"/>
    <mergeCell ref="J76:AA76"/>
    <mergeCell ref="D80:I80"/>
    <mergeCell ref="J80:AA80"/>
    <mergeCell ref="D81:I81"/>
    <mergeCell ref="J81:AA81"/>
    <mergeCell ref="D82:I82"/>
    <mergeCell ref="J82:AA82"/>
  </mergeCells>
  <phoneticPr fontId="3"/>
  <hyperlinks>
    <hyperlink ref="J9" r:id="rId1" xr:uid="{00000000-0004-0000-0400-000000000000}"/>
    <hyperlink ref="J70" r:id="rId2" xr:uid="{00000000-0004-0000-0400-000001000000}"/>
    <hyperlink ref="J10" r:id="rId3" xr:uid="{00000000-0004-0000-0400-000002000000}"/>
  </hyperlinks>
  <pageMargins left="0.75" right="0.75" top="1" bottom="1" header="0.51200000000000001" footer="0.51200000000000001"/>
  <pageSetup paperSize="9" scale="69" orientation="portrait" r:id="rId4"/>
  <headerFooter alignWithMargins="0">
    <oddHeader>&amp;L[&amp;F]&amp;C&amp;A&amp;R&amp;P/&amp;N</oddHead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pageSetUpPr fitToPage="1"/>
  </sheetPr>
  <dimension ref="A1:BW92"/>
  <sheetViews>
    <sheetView showGridLines="0" zoomScaleNormal="100" workbookViewId="0">
      <selection activeCell="AA30" sqref="AA30"/>
    </sheetView>
  </sheetViews>
  <sheetFormatPr defaultColWidth="2.625" defaultRowHeight="16.5" customHeight="1"/>
  <cols>
    <col min="1" max="1" width="2.625" style="90"/>
    <col min="2" max="2" width="3" style="91" customWidth="1"/>
    <col min="3" max="15" width="2.625" style="90"/>
    <col min="16" max="16" width="9.75" style="90" customWidth="1"/>
    <col min="17" max="17" width="2.625" style="90"/>
    <col min="18" max="18" width="3.75" style="90" customWidth="1"/>
    <col min="19" max="21" width="2.625" style="90"/>
    <col min="22" max="22" width="5.25" style="90" customWidth="1"/>
    <col min="23" max="23" width="2.625" style="90"/>
    <col min="24" max="24" width="8.25" style="90" customWidth="1"/>
    <col min="25" max="25" width="6.875" style="90" customWidth="1"/>
    <col min="26" max="26" width="8.25" style="90" customWidth="1"/>
    <col min="27" max="28" width="8.375" style="90" customWidth="1"/>
    <col min="29" max="29" width="6.75" style="90" customWidth="1"/>
    <col min="30" max="30" width="8.25" style="90" customWidth="1"/>
    <col min="31" max="36" width="2.625" style="90"/>
    <col min="37" max="37" width="2.625" style="90" customWidth="1"/>
    <col min="38" max="57" width="2.625" style="90"/>
    <col min="58" max="58" width="2.625" style="92" customWidth="1"/>
    <col min="59" max="61" width="2.625" style="92"/>
    <col min="62" max="16384" width="2.625" style="90"/>
  </cols>
  <sheetData>
    <row r="1" spans="1:54" ht="18.75"/>
    <row r="2" spans="1:54" ht="22.5">
      <c r="A2" s="93" t="s">
        <v>66</v>
      </c>
    </row>
    <row r="3" spans="1:54" ht="18.75"/>
    <row r="4" spans="1:54" ht="18.75">
      <c r="B4" s="94" t="s">
        <v>229</v>
      </c>
    </row>
    <row r="5" spans="1:54" ht="18.75">
      <c r="B5" s="94"/>
      <c r="C5" s="85" t="s">
        <v>352</v>
      </c>
    </row>
    <row r="6" spans="1:54" ht="18.75">
      <c r="B6" s="94"/>
      <c r="C6" s="85"/>
    </row>
    <row r="7" spans="1:54" ht="18.75">
      <c r="C7" s="90" t="s">
        <v>335</v>
      </c>
    </row>
    <row r="8" spans="1:54" ht="18.75">
      <c r="C8" s="90" t="s">
        <v>242</v>
      </c>
    </row>
    <row r="9" spans="1:54" ht="18.75">
      <c r="C9" s="91"/>
    </row>
    <row r="10" spans="1:54" ht="18.75">
      <c r="B10" s="94" t="s">
        <v>230</v>
      </c>
    </row>
    <row r="11" spans="1:54" ht="18.75">
      <c r="B11" s="94"/>
    </row>
    <row r="12" spans="1:54" ht="18.75">
      <c r="C12" s="90" t="s">
        <v>353</v>
      </c>
    </row>
    <row r="13" spans="1:54" ht="18.75"/>
    <row r="14" spans="1:54" ht="18.75">
      <c r="B14" s="95" t="s">
        <v>231</v>
      </c>
      <c r="AV14" s="92"/>
      <c r="AW14" s="92"/>
      <c r="AX14" s="92"/>
      <c r="AY14" s="92"/>
      <c r="AZ14" s="92"/>
      <c r="BA14" s="92"/>
      <c r="BB14" s="92"/>
    </row>
    <row r="15" spans="1:54" ht="18.75">
      <c r="B15" s="96"/>
      <c r="AV15" s="92"/>
      <c r="AW15" s="92"/>
      <c r="AX15" s="92"/>
      <c r="AY15" s="92"/>
      <c r="AZ15" s="92"/>
      <c r="BA15" s="92"/>
      <c r="BB15" s="92"/>
    </row>
    <row r="16" spans="1:54" ht="18.75">
      <c r="A16" s="309"/>
      <c r="B16" s="96"/>
      <c r="C16" s="97" t="s">
        <v>728</v>
      </c>
      <c r="AV16" s="92"/>
      <c r="AW16" s="92"/>
      <c r="AX16" s="92"/>
      <c r="AY16" s="92"/>
      <c r="AZ16" s="92"/>
      <c r="BA16" s="92"/>
      <c r="BB16" s="92"/>
    </row>
    <row r="17" spans="1:54" ht="18.75">
      <c r="B17" s="96"/>
      <c r="AV17" s="92"/>
      <c r="AW17" s="92"/>
      <c r="AX17" s="92"/>
      <c r="AY17" s="92"/>
      <c r="AZ17" s="92"/>
      <c r="BA17" s="92"/>
      <c r="BB17" s="92"/>
    </row>
    <row r="18" spans="1:54" s="85" customFormat="1" ht="18.75">
      <c r="A18" s="98"/>
      <c r="B18" s="99"/>
      <c r="C18" s="88" t="s">
        <v>232</v>
      </c>
      <c r="D18" s="97"/>
      <c r="E18" s="97"/>
      <c r="F18" s="97"/>
    </row>
    <row r="19" spans="1:54" s="85" customFormat="1" ht="18.75">
      <c r="A19" s="98"/>
      <c r="B19" s="99"/>
      <c r="C19" s="97"/>
      <c r="D19" s="100" t="s">
        <v>729</v>
      </c>
      <c r="H19" s="88" t="s">
        <v>233</v>
      </c>
      <c r="I19" s="88" t="s">
        <v>234</v>
      </c>
      <c r="K19" s="88"/>
      <c r="L19" s="88"/>
    </row>
    <row r="20" spans="1:54" s="85" customFormat="1" ht="18.75">
      <c r="A20" s="98"/>
      <c r="B20" s="99"/>
      <c r="C20" s="97"/>
      <c r="D20" s="101"/>
      <c r="E20" s="85" t="s">
        <v>235</v>
      </c>
      <c r="F20" s="97"/>
    </row>
    <row r="21" spans="1:54" s="85" customFormat="1" ht="18.75">
      <c r="A21" s="98"/>
      <c r="B21" s="99"/>
      <c r="C21" s="97"/>
      <c r="D21" s="101"/>
      <c r="F21" s="97" t="s">
        <v>331</v>
      </c>
      <c r="H21" s="102" t="s">
        <v>730</v>
      </c>
    </row>
    <row r="22" spans="1:54" s="85" customFormat="1" ht="18.75">
      <c r="A22" s="98"/>
      <c r="B22" s="99"/>
      <c r="C22" s="97"/>
      <c r="D22" s="101"/>
      <c r="E22" s="97"/>
      <c r="F22" s="97"/>
    </row>
    <row r="23" spans="1:54" s="85" customFormat="1" ht="18.75">
      <c r="A23" s="98"/>
      <c r="B23" s="99"/>
      <c r="C23" s="97"/>
      <c r="D23" s="100" t="s">
        <v>731</v>
      </c>
      <c r="H23" s="88" t="s">
        <v>233</v>
      </c>
      <c r="I23" s="88" t="s">
        <v>234</v>
      </c>
      <c r="K23" s="88"/>
      <c r="L23" s="88"/>
    </row>
    <row r="24" spans="1:54" s="85" customFormat="1" ht="18.75">
      <c r="A24" s="98"/>
      <c r="B24" s="99"/>
      <c r="C24" s="97"/>
      <c r="D24" s="101"/>
      <c r="E24" s="85" t="s">
        <v>243</v>
      </c>
      <c r="F24" s="97"/>
    </row>
    <row r="25" spans="1:54" s="85" customFormat="1" ht="18.75">
      <c r="A25" s="98"/>
      <c r="B25" s="99"/>
      <c r="C25" s="97"/>
      <c r="D25" s="101"/>
      <c r="F25" s="97" t="s">
        <v>331</v>
      </c>
      <c r="H25" s="102" t="s">
        <v>732</v>
      </c>
    </row>
    <row r="26" spans="1:54" s="85" customFormat="1" ht="18.75">
      <c r="A26" s="98"/>
      <c r="B26" s="99"/>
      <c r="C26" s="97"/>
      <c r="D26" s="101"/>
      <c r="F26" s="97"/>
      <c r="H26" s="102"/>
    </row>
    <row r="27" spans="1:54" s="85" customFormat="1" ht="18.75">
      <c r="A27" s="310"/>
      <c r="B27" s="99"/>
      <c r="C27" s="97"/>
      <c r="D27" s="100" t="s">
        <v>733</v>
      </c>
      <c r="H27" s="88" t="s">
        <v>233</v>
      </c>
      <c r="I27" s="88" t="s">
        <v>320</v>
      </c>
      <c r="K27" s="88"/>
      <c r="L27" s="88"/>
    </row>
    <row r="28" spans="1:54" s="85" customFormat="1" ht="18.75">
      <c r="A28" s="310"/>
      <c r="B28" s="99"/>
      <c r="C28" s="97"/>
      <c r="D28" s="101"/>
      <c r="E28" s="85" t="s">
        <v>734</v>
      </c>
      <c r="F28" s="97"/>
    </row>
    <row r="29" spans="1:54" s="85" customFormat="1" ht="18.75">
      <c r="A29" s="310"/>
      <c r="B29" s="99"/>
      <c r="C29" s="97"/>
      <c r="D29" s="101"/>
      <c r="E29" s="85" t="s">
        <v>735</v>
      </c>
      <c r="F29" s="97"/>
    </row>
    <row r="30" spans="1:54" s="85" customFormat="1" ht="18.75">
      <c r="A30" s="310"/>
      <c r="B30" s="99"/>
      <c r="C30" s="97"/>
      <c r="D30" s="101"/>
      <c r="F30" s="97" t="s">
        <v>736</v>
      </c>
      <c r="AA30" s="311" t="s">
        <v>737</v>
      </c>
    </row>
    <row r="31" spans="1:54" s="85" customFormat="1" ht="18.75">
      <c r="A31" s="310"/>
      <c r="B31" s="99"/>
      <c r="C31" s="97"/>
      <c r="D31" s="101"/>
      <c r="E31" s="85" t="s">
        <v>738</v>
      </c>
      <c r="F31" s="97"/>
    </row>
    <row r="32" spans="1:54" s="85" customFormat="1" ht="18.75">
      <c r="A32" s="310"/>
      <c r="B32" s="99"/>
      <c r="C32" s="97"/>
      <c r="D32" s="101"/>
      <c r="F32" s="97" t="s">
        <v>739</v>
      </c>
      <c r="H32" s="102" t="s">
        <v>740</v>
      </c>
    </row>
    <row r="33" spans="1:54" s="85" customFormat="1" ht="18.75">
      <c r="A33" s="98"/>
      <c r="B33" s="99"/>
      <c r="C33" s="97"/>
      <c r="D33" s="101"/>
      <c r="F33" s="97"/>
    </row>
    <row r="34" spans="1:54" s="85" customFormat="1" ht="18.75">
      <c r="A34" s="98"/>
      <c r="B34" s="99"/>
      <c r="C34" s="97"/>
      <c r="D34" s="100" t="s">
        <v>741</v>
      </c>
      <c r="H34" s="88" t="s">
        <v>233</v>
      </c>
      <c r="I34" s="88" t="s">
        <v>234</v>
      </c>
      <c r="K34" s="88"/>
      <c r="L34" s="88"/>
    </row>
    <row r="35" spans="1:54" s="85" customFormat="1" ht="18.75">
      <c r="A35" s="98"/>
      <c r="B35" s="99"/>
      <c r="C35" s="97"/>
      <c r="D35" s="101"/>
      <c r="E35" s="85" t="s">
        <v>742</v>
      </c>
      <c r="F35" s="97"/>
    </row>
    <row r="36" spans="1:54" s="85" customFormat="1" ht="18.75">
      <c r="A36" s="98"/>
      <c r="B36" s="99"/>
      <c r="C36" s="97"/>
      <c r="D36" s="101"/>
      <c r="E36" s="85" t="s">
        <v>351</v>
      </c>
      <c r="F36" s="97"/>
    </row>
    <row r="37" spans="1:54" s="85" customFormat="1" ht="18.75">
      <c r="A37" s="98"/>
      <c r="B37" s="99"/>
      <c r="C37" s="97"/>
      <c r="D37" s="101"/>
      <c r="F37" s="97"/>
    </row>
    <row r="38" spans="1:54" s="85" customFormat="1" ht="18.75">
      <c r="A38" s="98"/>
      <c r="B38" s="99"/>
      <c r="C38" s="217"/>
      <c r="D38" s="100" t="s">
        <v>743</v>
      </c>
      <c r="H38" s="88"/>
      <c r="L38" s="88" t="s">
        <v>233</v>
      </c>
      <c r="M38" s="88" t="s">
        <v>320</v>
      </c>
    </row>
    <row r="39" spans="1:54" s="85" customFormat="1" ht="18.75">
      <c r="A39" s="98"/>
      <c r="B39" s="99"/>
      <c r="C39" s="217"/>
      <c r="D39" s="101"/>
      <c r="E39" s="85" t="s">
        <v>332</v>
      </c>
      <c r="F39" s="97"/>
    </row>
    <row r="40" spans="1:54" s="85" customFormat="1" ht="18.75">
      <c r="A40" s="98"/>
      <c r="B40" s="99"/>
      <c r="C40" s="217"/>
      <c r="D40" s="101"/>
      <c r="E40" s="85" t="s">
        <v>333</v>
      </c>
      <c r="F40" s="97"/>
    </row>
    <row r="41" spans="1:54" s="85" customFormat="1" ht="18.75">
      <c r="A41" s="98"/>
      <c r="B41" s="99"/>
      <c r="C41" s="217"/>
      <c r="D41" s="101"/>
      <c r="E41" s="85" t="s">
        <v>334</v>
      </c>
      <c r="F41" s="97"/>
    </row>
    <row r="42" spans="1:54" s="85" customFormat="1" ht="18.75">
      <c r="A42" s="98"/>
      <c r="B42" s="99"/>
      <c r="C42" s="217"/>
      <c r="D42" s="101"/>
      <c r="F42" s="97" t="s">
        <v>744</v>
      </c>
      <c r="H42" s="102" t="s">
        <v>745</v>
      </c>
    </row>
    <row r="43" spans="1:54" s="85" customFormat="1" ht="18.75">
      <c r="A43" s="98"/>
      <c r="B43" s="99"/>
      <c r="C43" s="97"/>
      <c r="D43" s="101"/>
      <c r="F43" s="97"/>
    </row>
    <row r="44" spans="1:54" s="85" customFormat="1" ht="18.75">
      <c r="A44" s="98"/>
      <c r="B44" s="99"/>
      <c r="C44" s="97"/>
      <c r="D44" s="100" t="s">
        <v>746</v>
      </c>
      <c r="E44" s="88"/>
      <c r="H44" s="88" t="s">
        <v>233</v>
      </c>
      <c r="I44" s="88" t="s">
        <v>234</v>
      </c>
      <c r="K44" s="88"/>
      <c r="L44" s="88"/>
    </row>
    <row r="45" spans="1:54" s="85" customFormat="1" ht="18.75">
      <c r="A45" s="98"/>
      <c r="B45" s="99"/>
      <c r="C45" s="97"/>
      <c r="D45" s="101"/>
      <c r="E45" s="85" t="s">
        <v>236</v>
      </c>
      <c r="F45" s="97"/>
    </row>
    <row r="46" spans="1:54" s="85" customFormat="1" ht="18.75">
      <c r="A46" s="98"/>
      <c r="B46" s="99"/>
      <c r="C46" s="97"/>
      <c r="D46" s="101"/>
      <c r="F46" s="97"/>
    </row>
    <row r="47" spans="1:54" s="85" customFormat="1" ht="18.75">
      <c r="A47" s="98"/>
      <c r="B47" s="99"/>
      <c r="C47" s="97"/>
      <c r="D47" s="101"/>
      <c r="F47" s="97"/>
    </row>
    <row r="48" spans="1:54" ht="18.75">
      <c r="B48" s="95" t="s">
        <v>237</v>
      </c>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V48" s="92"/>
      <c r="AW48" s="92"/>
      <c r="AX48" s="92"/>
      <c r="AY48" s="92"/>
      <c r="AZ48" s="92"/>
      <c r="BA48" s="92"/>
      <c r="BB48" s="92"/>
    </row>
    <row r="49" spans="1:75" ht="18.75">
      <c r="B49" s="95"/>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V49" s="92"/>
      <c r="AW49" s="92"/>
      <c r="AX49" s="92"/>
      <c r="AY49" s="92"/>
      <c r="AZ49" s="92"/>
      <c r="BA49" s="92"/>
      <c r="BB49" s="92"/>
    </row>
    <row r="50" spans="1:75" ht="18.75">
      <c r="B50" s="95"/>
      <c r="C50" s="104" t="s">
        <v>747</v>
      </c>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V50" s="92"/>
      <c r="AW50" s="92"/>
      <c r="AX50" s="92"/>
      <c r="AY50" s="92"/>
      <c r="AZ50" s="92"/>
      <c r="BA50" s="92"/>
      <c r="BB50" s="92"/>
    </row>
    <row r="51" spans="1:75" ht="18.75">
      <c r="A51" s="309"/>
      <c r="B51" s="96"/>
      <c r="D51" s="312" t="s">
        <v>748</v>
      </c>
      <c r="E51" s="105"/>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F51" s="90"/>
      <c r="BG51" s="90"/>
      <c r="BH51" s="90"/>
      <c r="BI51" s="90"/>
      <c r="BJ51" s="92"/>
      <c r="BK51" s="92"/>
      <c r="BL51" s="92"/>
      <c r="BM51" s="92"/>
      <c r="BN51" s="92"/>
      <c r="BO51" s="92"/>
      <c r="BP51" s="92"/>
      <c r="BT51" s="92"/>
      <c r="BU51" s="92"/>
      <c r="BV51" s="92"/>
      <c r="BW51" s="92"/>
    </row>
    <row r="52" spans="1:75" ht="18.75">
      <c r="B52" s="96"/>
      <c r="D52" s="313"/>
      <c r="E52" s="105"/>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F52" s="90"/>
      <c r="BG52" s="90"/>
      <c r="BH52" s="90"/>
      <c r="BI52" s="90"/>
      <c r="BJ52" s="92"/>
      <c r="BK52" s="92"/>
      <c r="BL52" s="92"/>
      <c r="BM52" s="92"/>
      <c r="BN52" s="92"/>
      <c r="BO52" s="92"/>
      <c r="BP52" s="92"/>
      <c r="BT52" s="92"/>
      <c r="BU52" s="92"/>
      <c r="BV52" s="92"/>
      <c r="BW52" s="92"/>
    </row>
    <row r="53" spans="1:75" ht="18.75">
      <c r="B53" s="96"/>
      <c r="C53" s="104" t="s">
        <v>244</v>
      </c>
      <c r="D53" s="313"/>
      <c r="E53" s="105"/>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F53" s="90"/>
      <c r="BG53" s="90"/>
      <c r="BH53" s="90"/>
      <c r="BI53" s="90"/>
      <c r="BJ53" s="92"/>
      <c r="BK53" s="92"/>
      <c r="BL53" s="92"/>
      <c r="BM53" s="92"/>
      <c r="BN53" s="92"/>
      <c r="BO53" s="92"/>
      <c r="BP53" s="92"/>
      <c r="BT53" s="92"/>
      <c r="BU53" s="92"/>
      <c r="BV53" s="92"/>
      <c r="BW53" s="92"/>
    </row>
    <row r="54" spans="1:75" ht="18.75">
      <c r="B54" s="96"/>
      <c r="D54" s="313" t="s">
        <v>368</v>
      </c>
      <c r="AV54" s="92"/>
      <c r="AW54" s="92"/>
      <c r="AX54" s="92"/>
      <c r="AY54" s="92"/>
      <c r="AZ54" s="92"/>
      <c r="BA54" s="92"/>
      <c r="BB54" s="92"/>
    </row>
    <row r="55" spans="1:75" ht="18.75">
      <c r="B55" s="96"/>
      <c r="D55" s="313"/>
      <c r="AV55" s="92"/>
      <c r="AW55" s="92"/>
      <c r="AX55" s="92"/>
      <c r="AY55" s="92"/>
      <c r="AZ55" s="92"/>
      <c r="BA55" s="92"/>
      <c r="BB55" s="92"/>
    </row>
    <row r="56" spans="1:75" ht="18.75">
      <c r="B56" s="95" t="s">
        <v>238</v>
      </c>
      <c r="AV56" s="92"/>
      <c r="AW56" s="92"/>
      <c r="AX56" s="92"/>
      <c r="AY56" s="92"/>
      <c r="AZ56" s="92"/>
      <c r="BA56" s="92"/>
      <c r="BB56" s="92"/>
    </row>
    <row r="57" spans="1:75" ht="18.75">
      <c r="B57" s="96"/>
      <c r="AV57" s="92"/>
      <c r="AW57" s="92"/>
      <c r="AX57" s="92"/>
      <c r="AY57" s="92"/>
      <c r="AZ57" s="92"/>
      <c r="BA57" s="92"/>
      <c r="BB57" s="92"/>
    </row>
    <row r="58" spans="1:75" ht="18.75">
      <c r="B58" s="96"/>
      <c r="C58" s="107" t="s">
        <v>337</v>
      </c>
      <c r="AV58" s="92"/>
      <c r="AW58" s="92"/>
      <c r="AX58" s="92"/>
      <c r="AY58" s="92"/>
      <c r="AZ58" s="92"/>
      <c r="BA58" s="92"/>
      <c r="BB58" s="92"/>
    </row>
    <row r="59" spans="1:75" ht="18.75">
      <c r="B59" s="96"/>
      <c r="D59" s="90" t="s">
        <v>339</v>
      </c>
      <c r="AV59" s="92"/>
      <c r="AW59" s="92"/>
      <c r="AX59" s="92"/>
      <c r="AY59" s="92"/>
      <c r="AZ59" s="92"/>
      <c r="BA59" s="92"/>
      <c r="BB59" s="92"/>
    </row>
    <row r="60" spans="1:75" ht="18.75">
      <c r="B60" s="96"/>
      <c r="D60" s="90" t="s">
        <v>348</v>
      </c>
      <c r="AV60" s="92"/>
      <c r="AW60" s="92"/>
      <c r="AX60" s="92"/>
      <c r="AY60" s="92"/>
      <c r="AZ60" s="92"/>
      <c r="BA60" s="92"/>
      <c r="BB60" s="92"/>
    </row>
    <row r="61" spans="1:75" ht="18.75">
      <c r="B61" s="96"/>
      <c r="G61" s="220" t="s">
        <v>338</v>
      </c>
      <c r="H61" s="219"/>
      <c r="I61" s="219"/>
      <c r="J61" s="219"/>
      <c r="K61" s="219"/>
      <c r="L61" s="219"/>
      <c r="M61" s="218" t="s">
        <v>749</v>
      </c>
      <c r="N61" s="146"/>
      <c r="O61" s="146"/>
      <c r="P61" s="146"/>
      <c r="Q61" s="146"/>
      <c r="R61" s="146"/>
      <c r="S61" s="146"/>
      <c r="T61" s="146"/>
      <c r="U61" s="146"/>
      <c r="V61" s="200"/>
      <c r="AV61" s="92"/>
      <c r="AW61" s="92"/>
      <c r="AX61" s="92"/>
      <c r="AY61" s="92"/>
      <c r="AZ61" s="92"/>
      <c r="BA61" s="92"/>
      <c r="BB61" s="92"/>
    </row>
    <row r="62" spans="1:75" ht="18.75">
      <c r="B62" s="96"/>
      <c r="M62" s="106"/>
      <c r="N62" s="106"/>
      <c r="O62" s="106"/>
      <c r="P62" s="106"/>
      <c r="Q62" s="106"/>
      <c r="R62" s="106"/>
      <c r="S62" s="106"/>
      <c r="T62" s="106"/>
      <c r="U62" s="106"/>
      <c r="V62" s="106"/>
      <c r="AV62" s="92"/>
      <c r="AW62" s="92"/>
      <c r="AX62" s="92"/>
      <c r="AY62" s="92"/>
      <c r="AZ62" s="92"/>
      <c r="BA62" s="92"/>
      <c r="BB62" s="92"/>
    </row>
    <row r="63" spans="1:75" ht="18.75">
      <c r="B63" s="96"/>
      <c r="D63" s="90" t="s">
        <v>344</v>
      </c>
      <c r="AV63" s="92"/>
      <c r="AW63" s="92"/>
      <c r="AX63" s="92"/>
      <c r="AY63" s="92"/>
      <c r="AZ63" s="92"/>
      <c r="BA63" s="92"/>
      <c r="BB63" s="92"/>
    </row>
    <row r="64" spans="1:75" ht="18.75">
      <c r="B64" s="96"/>
      <c r="AV64" s="92"/>
      <c r="AW64" s="92"/>
      <c r="AX64" s="92"/>
      <c r="AY64" s="92"/>
      <c r="AZ64" s="92"/>
      <c r="BA64" s="92"/>
      <c r="BB64" s="92"/>
    </row>
    <row r="65" spans="3:34" ht="18.75">
      <c r="C65" s="107" t="s">
        <v>336</v>
      </c>
    </row>
    <row r="66" spans="3:34" ht="18.75">
      <c r="D66" s="90" t="s">
        <v>306</v>
      </c>
    </row>
    <row r="67" spans="3:34" ht="18.75">
      <c r="D67" s="90" t="s">
        <v>340</v>
      </c>
    </row>
    <row r="68" spans="3:34" ht="18.75"/>
    <row r="69" spans="3:34" ht="19.5" thickBot="1">
      <c r="E69" s="90" t="s">
        <v>239</v>
      </c>
    </row>
    <row r="70" spans="3:34" ht="19.5" thickBot="1">
      <c r="E70" s="108" t="s">
        <v>750</v>
      </c>
      <c r="F70" s="109"/>
      <c r="G70" s="109"/>
      <c r="H70" s="109"/>
      <c r="I70" s="109"/>
      <c r="J70" s="109"/>
      <c r="K70" s="109"/>
      <c r="L70" s="109"/>
      <c r="M70" s="110"/>
      <c r="N70" s="111" t="s">
        <v>751</v>
      </c>
      <c r="O70" s="112"/>
      <c r="P70" s="112"/>
      <c r="Q70" s="112"/>
      <c r="R70" s="112"/>
      <c r="S70" s="112"/>
      <c r="T70" s="112"/>
      <c r="U70" s="112"/>
      <c r="V70" s="112"/>
      <c r="W70" s="113" t="s">
        <v>240</v>
      </c>
      <c r="X70" s="109"/>
      <c r="Y70" s="109"/>
      <c r="Z70" s="109"/>
      <c r="AA70" s="109"/>
      <c r="AB70" s="109"/>
      <c r="AC70" s="109"/>
      <c r="AD70" s="109"/>
      <c r="AE70" s="109"/>
      <c r="AF70" s="109"/>
      <c r="AG70" s="109"/>
      <c r="AH70" s="114"/>
    </row>
    <row r="71" spans="3:34" ht="18.75">
      <c r="E71" s="420" t="s">
        <v>752</v>
      </c>
      <c r="F71" s="421"/>
      <c r="G71" s="421"/>
      <c r="H71" s="421"/>
      <c r="I71" s="421"/>
      <c r="J71" s="421"/>
      <c r="K71" s="421"/>
      <c r="L71" s="421"/>
      <c r="M71" s="422"/>
      <c r="N71" s="423" t="s">
        <v>245</v>
      </c>
      <c r="O71" s="421"/>
      <c r="P71" s="421"/>
      <c r="Q71" s="421"/>
      <c r="R71" s="421"/>
      <c r="S71" s="421"/>
      <c r="T71" s="421"/>
      <c r="U71" s="421"/>
      <c r="V71" s="422"/>
      <c r="W71" s="424" t="s">
        <v>303</v>
      </c>
      <c r="X71" s="425"/>
      <c r="Y71" s="425"/>
      <c r="Z71" s="425"/>
      <c r="AA71" s="425"/>
      <c r="AB71" s="425"/>
      <c r="AC71" s="425"/>
      <c r="AD71" s="425"/>
      <c r="AE71" s="425"/>
      <c r="AF71" s="425"/>
      <c r="AG71" s="425"/>
      <c r="AH71" s="426"/>
    </row>
    <row r="72" spans="3:34" ht="18.75">
      <c r="E72" s="245"/>
      <c r="F72" s="246"/>
      <c r="G72" s="246"/>
      <c r="H72" s="246"/>
      <c r="I72" s="246"/>
      <c r="J72" s="246"/>
      <c r="K72" s="246"/>
      <c r="L72" s="246"/>
      <c r="M72" s="247"/>
      <c r="N72" s="248"/>
      <c r="O72" s="246"/>
      <c r="P72" s="246"/>
      <c r="Q72" s="246"/>
      <c r="R72" s="246"/>
      <c r="S72" s="246"/>
      <c r="T72" s="246"/>
      <c r="U72" s="246"/>
      <c r="V72" s="247"/>
      <c r="W72" s="249"/>
      <c r="X72" s="250"/>
      <c r="Y72" s="250"/>
      <c r="Z72" s="250"/>
      <c r="AA72" s="250"/>
      <c r="AB72" s="250"/>
      <c r="AC72" s="250"/>
      <c r="AD72" s="250"/>
      <c r="AE72" s="250"/>
      <c r="AF72" s="250"/>
      <c r="AG72" s="250"/>
      <c r="AH72" s="251"/>
    </row>
    <row r="73" spans="3:34" ht="18.75">
      <c r="E73" s="115" t="s">
        <v>246</v>
      </c>
      <c r="F73" s="116"/>
      <c r="G73" s="116"/>
      <c r="H73" s="116"/>
      <c r="I73" s="116"/>
      <c r="J73" s="116"/>
      <c r="K73" s="116"/>
      <c r="L73" s="116"/>
      <c r="M73" s="117"/>
      <c r="N73" s="118" t="s">
        <v>753</v>
      </c>
      <c r="O73" s="116"/>
      <c r="P73" s="116"/>
      <c r="Q73" s="116"/>
      <c r="R73" s="116"/>
      <c r="S73" s="116"/>
      <c r="T73" s="116"/>
      <c r="U73" s="116"/>
      <c r="V73" s="117"/>
      <c r="W73" s="131" t="s">
        <v>304</v>
      </c>
      <c r="X73" s="132"/>
      <c r="Y73" s="132"/>
      <c r="Z73" s="132"/>
      <c r="AA73" s="132"/>
      <c r="AB73" s="132"/>
      <c r="AC73" s="132"/>
      <c r="AD73" s="132"/>
      <c r="AE73" s="132"/>
      <c r="AF73" s="132"/>
      <c r="AG73" s="132"/>
      <c r="AH73" s="133"/>
    </row>
    <row r="74" spans="3:34" ht="18.75">
      <c r="E74" s="245"/>
      <c r="F74" s="246"/>
      <c r="G74" s="246"/>
      <c r="H74" s="246"/>
      <c r="I74" s="246"/>
      <c r="J74" s="246"/>
      <c r="K74" s="246"/>
      <c r="L74" s="246"/>
      <c r="M74" s="247"/>
      <c r="N74" s="248"/>
      <c r="O74" s="246"/>
      <c r="P74" s="246"/>
      <c r="Q74" s="246"/>
      <c r="R74" s="246"/>
      <c r="S74" s="246"/>
      <c r="T74" s="246"/>
      <c r="U74" s="246"/>
      <c r="V74" s="247"/>
      <c r="W74" s="249"/>
      <c r="X74" s="250"/>
      <c r="Y74" s="250"/>
      <c r="Z74" s="250"/>
      <c r="AA74" s="250"/>
      <c r="AB74" s="250"/>
      <c r="AC74" s="250"/>
      <c r="AD74" s="250"/>
      <c r="AE74" s="250"/>
      <c r="AF74" s="250"/>
      <c r="AG74" s="250"/>
      <c r="AH74" s="251"/>
    </row>
    <row r="75" spans="3:34" ht="18.75">
      <c r="E75" s="115" t="s">
        <v>247</v>
      </c>
      <c r="F75" s="116"/>
      <c r="G75" s="116"/>
      <c r="H75" s="116"/>
      <c r="I75" s="116"/>
      <c r="J75" s="116"/>
      <c r="K75" s="116"/>
      <c r="L75" s="116"/>
      <c r="M75" s="117"/>
      <c r="N75" s="118" t="s">
        <v>248</v>
      </c>
      <c r="O75" s="116"/>
      <c r="P75" s="116"/>
      <c r="Q75" s="116"/>
      <c r="R75" s="116"/>
      <c r="S75" s="116"/>
      <c r="T75" s="116"/>
      <c r="U75" s="116"/>
      <c r="V75" s="117"/>
      <c r="W75" s="131" t="s">
        <v>305</v>
      </c>
      <c r="X75" s="132"/>
      <c r="Y75" s="132"/>
      <c r="Z75" s="132"/>
      <c r="AA75" s="132"/>
      <c r="AB75" s="132"/>
      <c r="AC75" s="132"/>
      <c r="AD75" s="132"/>
      <c r="AE75" s="132"/>
      <c r="AF75" s="132"/>
      <c r="AG75" s="132"/>
      <c r="AH75" s="133"/>
    </row>
    <row r="76" spans="3:34" ht="19.5" thickBot="1">
      <c r="E76" s="245"/>
      <c r="F76" s="246"/>
      <c r="G76" s="246"/>
      <c r="H76" s="246"/>
      <c r="I76" s="246"/>
      <c r="J76" s="246"/>
      <c r="K76" s="246"/>
      <c r="L76" s="246"/>
      <c r="M76" s="247"/>
      <c r="N76" s="248"/>
      <c r="O76" s="246"/>
      <c r="P76" s="246"/>
      <c r="Q76" s="246"/>
      <c r="R76" s="246"/>
      <c r="S76" s="246"/>
      <c r="T76" s="246"/>
      <c r="U76" s="246"/>
      <c r="V76" s="247"/>
      <c r="W76" s="314"/>
      <c r="X76" s="250"/>
      <c r="Y76" s="250"/>
      <c r="Z76" s="250"/>
      <c r="AA76" s="250"/>
      <c r="AB76" s="250"/>
      <c r="AC76" s="250"/>
      <c r="AD76" s="250"/>
      <c r="AE76" s="250"/>
      <c r="AF76" s="250"/>
      <c r="AG76" s="250"/>
      <c r="AH76" s="251"/>
    </row>
    <row r="77" spans="3:34" ht="18.75">
      <c r="E77" s="119" t="s">
        <v>754</v>
      </c>
      <c r="F77" s="120"/>
      <c r="G77" s="120"/>
      <c r="H77" s="120"/>
      <c r="I77" s="120"/>
      <c r="J77" s="120"/>
      <c r="K77" s="120"/>
      <c r="L77" s="120"/>
      <c r="M77" s="121"/>
      <c r="N77" s="122" t="s">
        <v>755</v>
      </c>
      <c r="O77" s="120"/>
      <c r="P77" s="120"/>
      <c r="Q77" s="120"/>
      <c r="R77" s="120"/>
      <c r="S77" s="120"/>
      <c r="T77" s="120"/>
      <c r="U77" s="120"/>
      <c r="V77" s="121"/>
      <c r="W77" s="315" t="s">
        <v>756</v>
      </c>
      <c r="X77" s="134"/>
      <c r="Y77" s="134"/>
      <c r="Z77" s="134"/>
      <c r="AA77" s="134"/>
      <c r="AB77" s="134"/>
      <c r="AC77" s="134"/>
      <c r="AD77" s="134"/>
      <c r="AE77" s="134"/>
      <c r="AF77" s="134"/>
      <c r="AG77" s="134"/>
      <c r="AH77" s="135"/>
    </row>
    <row r="78" spans="3:34" ht="18.75">
      <c r="E78" s="123" t="s">
        <v>249</v>
      </c>
      <c r="F78" s="124"/>
      <c r="G78" s="124"/>
      <c r="H78" s="124"/>
      <c r="I78" s="124"/>
      <c r="J78" s="124"/>
      <c r="K78" s="124"/>
      <c r="L78" s="124"/>
      <c r="M78" s="125"/>
      <c r="N78" s="126" t="s">
        <v>253</v>
      </c>
      <c r="O78" s="124"/>
      <c r="P78" s="124"/>
      <c r="Q78" s="124"/>
      <c r="R78" s="124"/>
      <c r="S78" s="124"/>
      <c r="T78" s="124"/>
      <c r="U78" s="124"/>
      <c r="V78" s="125"/>
      <c r="W78" s="316">
        <v>0</v>
      </c>
      <c r="X78" s="136"/>
      <c r="Y78" s="136"/>
      <c r="Z78" s="136"/>
      <c r="AA78" s="136"/>
      <c r="AB78" s="136"/>
      <c r="AC78" s="136"/>
      <c r="AD78" s="136"/>
      <c r="AE78" s="136"/>
      <c r="AF78" s="136"/>
      <c r="AG78" s="136"/>
      <c r="AH78" s="137"/>
    </row>
    <row r="79" spans="3:34" ht="18.75">
      <c r="E79" s="123" t="s">
        <v>757</v>
      </c>
      <c r="F79" s="124"/>
      <c r="G79" s="124"/>
      <c r="H79" s="124"/>
      <c r="I79" s="124"/>
      <c r="J79" s="124"/>
      <c r="K79" s="124"/>
      <c r="L79" s="124"/>
      <c r="M79" s="125"/>
      <c r="N79" s="126" t="s">
        <v>758</v>
      </c>
      <c r="O79" s="124"/>
      <c r="P79" s="124"/>
      <c r="Q79" s="124"/>
      <c r="R79" s="124"/>
      <c r="S79" s="124"/>
      <c r="T79" s="124"/>
      <c r="U79" s="124"/>
      <c r="V79" s="125"/>
      <c r="W79" s="316" t="s">
        <v>302</v>
      </c>
      <c r="X79" s="136"/>
      <c r="Y79" s="136"/>
      <c r="Z79" s="136"/>
      <c r="AA79" s="136"/>
      <c r="AB79" s="136"/>
      <c r="AC79" s="136"/>
      <c r="AD79" s="136"/>
      <c r="AE79" s="136"/>
      <c r="AF79" s="136"/>
      <c r="AG79" s="136"/>
      <c r="AH79" s="137"/>
    </row>
    <row r="80" spans="3:34" ht="18.75">
      <c r="E80" s="123" t="s">
        <v>250</v>
      </c>
      <c r="F80" s="124"/>
      <c r="G80" s="124"/>
      <c r="H80" s="124"/>
      <c r="I80" s="124"/>
      <c r="J80" s="124"/>
      <c r="K80" s="124"/>
      <c r="L80" s="124"/>
      <c r="M80" s="125"/>
      <c r="N80" s="126" t="s">
        <v>759</v>
      </c>
      <c r="O80" s="124"/>
      <c r="P80" s="124"/>
      <c r="Q80" s="124"/>
      <c r="R80" s="124"/>
      <c r="S80" s="124"/>
      <c r="T80" s="124"/>
      <c r="U80" s="124"/>
      <c r="V80" s="125"/>
      <c r="W80" s="316" t="s">
        <v>300</v>
      </c>
      <c r="X80" s="136"/>
      <c r="Y80" s="136"/>
      <c r="Z80" s="136"/>
      <c r="AA80" s="136"/>
      <c r="AB80" s="136"/>
      <c r="AC80" s="136"/>
      <c r="AD80" s="136"/>
      <c r="AE80" s="136"/>
      <c r="AF80" s="136"/>
      <c r="AG80" s="136"/>
      <c r="AH80" s="137"/>
    </row>
    <row r="81" spans="2:34" ht="18.75">
      <c r="E81" s="123" t="s">
        <v>251</v>
      </c>
      <c r="F81" s="124"/>
      <c r="G81" s="124"/>
      <c r="H81" s="124"/>
      <c r="I81" s="124"/>
      <c r="J81" s="124"/>
      <c r="K81" s="124"/>
      <c r="L81" s="124"/>
      <c r="M81" s="125"/>
      <c r="N81" s="126" t="s">
        <v>760</v>
      </c>
      <c r="O81" s="124"/>
      <c r="P81" s="124"/>
      <c r="Q81" s="124"/>
      <c r="R81" s="124"/>
      <c r="S81" s="124"/>
      <c r="T81" s="124"/>
      <c r="U81" s="124"/>
      <c r="V81" s="125"/>
      <c r="W81" s="316" t="s">
        <v>353</v>
      </c>
      <c r="X81" s="136"/>
      <c r="Y81" s="136"/>
      <c r="Z81" s="136"/>
      <c r="AA81" s="136"/>
      <c r="AB81" s="136"/>
      <c r="AC81" s="136"/>
      <c r="AD81" s="136"/>
      <c r="AE81" s="136"/>
      <c r="AF81" s="136"/>
      <c r="AG81" s="136"/>
      <c r="AH81" s="137"/>
    </row>
    <row r="82" spans="2:34" ht="18.75">
      <c r="E82" s="427" t="s">
        <v>252</v>
      </c>
      <c r="F82" s="428"/>
      <c r="G82" s="428"/>
      <c r="H82" s="428"/>
      <c r="I82" s="428"/>
      <c r="J82" s="428"/>
      <c r="K82" s="428"/>
      <c r="L82" s="428"/>
      <c r="M82" s="428"/>
      <c r="N82" s="428" t="s">
        <v>761</v>
      </c>
      <c r="O82" s="428"/>
      <c r="P82" s="428"/>
      <c r="Q82" s="428"/>
      <c r="R82" s="428"/>
      <c r="S82" s="428"/>
      <c r="T82" s="428"/>
      <c r="U82" s="428"/>
      <c r="V82" s="428"/>
      <c r="W82" s="429" t="s">
        <v>301</v>
      </c>
      <c r="X82" s="430"/>
      <c r="Y82" s="430"/>
      <c r="Z82" s="430"/>
      <c r="AA82" s="430"/>
      <c r="AB82" s="430"/>
      <c r="AC82" s="430"/>
      <c r="AD82" s="430"/>
      <c r="AE82" s="430"/>
      <c r="AF82" s="430"/>
      <c r="AG82" s="430"/>
      <c r="AH82" s="431"/>
    </row>
    <row r="83" spans="2:34" ht="18.75">
      <c r="E83" s="115" t="s">
        <v>254</v>
      </c>
      <c r="F83" s="116"/>
      <c r="G83" s="116"/>
      <c r="H83" s="116"/>
      <c r="I83" s="116"/>
      <c r="J83" s="116"/>
      <c r="K83" s="116"/>
      <c r="L83" s="116"/>
      <c r="M83" s="117"/>
      <c r="N83" s="118" t="s">
        <v>762</v>
      </c>
      <c r="O83" s="116"/>
      <c r="P83" s="116"/>
      <c r="Q83" s="116"/>
      <c r="R83" s="116"/>
      <c r="S83" s="116"/>
      <c r="T83" s="116"/>
      <c r="U83" s="116"/>
      <c r="V83" s="117"/>
      <c r="W83" s="317">
        <v>0</v>
      </c>
      <c r="X83" s="132"/>
      <c r="Y83" s="132"/>
      <c r="Z83" s="132"/>
      <c r="AA83" s="132"/>
      <c r="AB83" s="132"/>
      <c r="AC83" s="132"/>
      <c r="AD83" s="132"/>
      <c r="AE83" s="132"/>
      <c r="AF83" s="132"/>
      <c r="AG83" s="132"/>
      <c r="AH83" s="133"/>
    </row>
    <row r="84" spans="2:34" ht="19.5" thickBot="1">
      <c r="E84" s="127" t="s">
        <v>763</v>
      </c>
      <c r="F84" s="128"/>
      <c r="G84" s="128"/>
      <c r="H84" s="128"/>
      <c r="I84" s="128"/>
      <c r="J84" s="128"/>
      <c r="K84" s="128"/>
      <c r="L84" s="128"/>
      <c r="M84" s="129"/>
      <c r="N84" s="130" t="s">
        <v>255</v>
      </c>
      <c r="O84" s="128"/>
      <c r="P84" s="128"/>
      <c r="Q84" s="128"/>
      <c r="R84" s="128"/>
      <c r="S84" s="128"/>
      <c r="T84" s="128"/>
      <c r="U84" s="128"/>
      <c r="V84" s="129"/>
      <c r="W84" s="318" t="s">
        <v>764</v>
      </c>
      <c r="X84" s="138"/>
      <c r="Y84" s="138"/>
      <c r="Z84" s="138"/>
      <c r="AA84" s="138"/>
      <c r="AB84" s="138"/>
      <c r="AC84" s="138"/>
      <c r="AD84" s="138"/>
      <c r="AE84" s="138"/>
      <c r="AF84" s="138"/>
      <c r="AG84" s="138"/>
      <c r="AH84" s="139"/>
    </row>
    <row r="85" spans="2:34" ht="18.75"/>
    <row r="86" spans="2:34" ht="18.75">
      <c r="C86" s="107" t="s">
        <v>765</v>
      </c>
    </row>
    <row r="87" spans="2:34" ht="18.75">
      <c r="C87" s="107"/>
      <c r="D87" s="319" t="s">
        <v>241</v>
      </c>
    </row>
    <row r="88" spans="2:34" ht="18.75">
      <c r="C88" s="107"/>
    </row>
    <row r="90" spans="2:34" ht="16.5" customHeight="1">
      <c r="B90" s="95" t="s">
        <v>343</v>
      </c>
    </row>
    <row r="92" spans="2:34" ht="16.5" customHeight="1">
      <c r="C92" s="319" t="s">
        <v>256</v>
      </c>
    </row>
  </sheetData>
  <mergeCells count="6">
    <mergeCell ref="E71:M71"/>
    <mergeCell ref="N71:V71"/>
    <mergeCell ref="W71:AH71"/>
    <mergeCell ref="E82:M82"/>
    <mergeCell ref="N82:V82"/>
    <mergeCell ref="W82:AH82"/>
  </mergeCells>
  <phoneticPr fontId="3"/>
  <hyperlinks>
    <hyperlink ref="D51" r:id="rId1" xr:uid="{00000000-0004-0000-0500-000000000000}"/>
    <hyperlink ref="D54" r:id="rId2" xr:uid="{00000000-0004-0000-0500-000001000000}"/>
    <hyperlink ref="D87" location="データ仕様!A1" display="データ仕様シート参照" xr:uid="{00000000-0004-0000-0500-000002000000}"/>
    <hyperlink ref="C92" location="紐付け処理!A1" display="紐付け処理シート参照" xr:uid="{00000000-0004-0000-0500-000003000000}"/>
    <hyperlink ref="AA30" location="データ仕様!F22" display="差分FGDB仕様" xr:uid="{00000000-0004-0000-0500-000004000000}"/>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showGridLines="0" workbookViewId="0"/>
  </sheetViews>
  <sheetFormatPr defaultColWidth="3.125" defaultRowHeight="18.75"/>
  <cols>
    <col min="1" max="16384" width="3.125" style="71"/>
  </cols>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fitToPage="1"/>
  </sheetPr>
  <dimension ref="A2:BS131"/>
  <sheetViews>
    <sheetView showGridLines="0" zoomScaleNormal="100" workbookViewId="0">
      <selection activeCell="Y14" sqref="Y14"/>
    </sheetView>
  </sheetViews>
  <sheetFormatPr defaultColWidth="2.5" defaultRowHeight="22.5"/>
  <cols>
    <col min="1" max="1" width="2.5" style="84" customWidth="1"/>
    <col min="2" max="2" width="2.5" style="70" customWidth="1"/>
    <col min="3" max="16384" width="2.5" style="85"/>
  </cols>
  <sheetData>
    <row r="2" spans="1:71">
      <c r="A2" s="141"/>
      <c r="B2" s="89" t="s">
        <v>307</v>
      </c>
    </row>
    <row r="3" spans="1:71">
      <c r="A3" s="140"/>
      <c r="B3" s="86"/>
    </row>
    <row r="4" spans="1:71">
      <c r="C4" s="85" t="s">
        <v>410</v>
      </c>
    </row>
    <row r="5" spans="1:71">
      <c r="A5" s="241"/>
      <c r="C5" s="240" t="s">
        <v>428</v>
      </c>
    </row>
    <row r="6" spans="1:71">
      <c r="A6" s="241"/>
      <c r="C6" s="85" t="s">
        <v>766</v>
      </c>
    </row>
    <row r="7" spans="1:71">
      <c r="A7" s="241"/>
      <c r="C7" s="240"/>
      <c r="D7" s="85" t="s">
        <v>767</v>
      </c>
    </row>
    <row r="8" spans="1:71">
      <c r="A8" s="241"/>
      <c r="D8" s="85" t="s">
        <v>768</v>
      </c>
    </row>
    <row r="9" spans="1:71">
      <c r="A9" s="320"/>
      <c r="D9" s="85" t="s">
        <v>769</v>
      </c>
    </row>
    <row r="10" spans="1:71" ht="23.25" thickBot="1">
      <c r="A10" s="320"/>
      <c r="D10" s="85" t="s">
        <v>770</v>
      </c>
    </row>
    <row r="11" spans="1:71" ht="23.25" thickBot="1">
      <c r="A11" s="320"/>
      <c r="E11" s="321" t="s">
        <v>771</v>
      </c>
      <c r="F11" s="322"/>
      <c r="G11" s="322"/>
      <c r="H11" s="322"/>
      <c r="I11" s="322"/>
      <c r="J11" s="322"/>
      <c r="K11" s="322"/>
      <c r="L11" s="323"/>
      <c r="M11" s="321" t="s">
        <v>772</v>
      </c>
      <c r="N11" s="322"/>
      <c r="O11" s="322"/>
      <c r="P11" s="322"/>
      <c r="Q11" s="322"/>
      <c r="R11" s="322"/>
      <c r="S11" s="322"/>
      <c r="T11" s="322"/>
      <c r="U11" s="322"/>
      <c r="V11" s="322"/>
      <c r="W11" s="322"/>
      <c r="X11" s="323"/>
      <c r="Y11" s="321" t="s">
        <v>773</v>
      </c>
      <c r="Z11" s="322"/>
      <c r="AA11" s="322"/>
      <c r="AB11" s="322"/>
      <c r="AC11" s="322"/>
      <c r="AD11" s="322"/>
      <c r="AE11" s="322"/>
      <c r="AF11" s="322"/>
      <c r="AG11" s="322"/>
      <c r="AH11" s="322"/>
      <c r="AI11" s="322"/>
      <c r="AJ11" s="322"/>
      <c r="AK11" s="322"/>
      <c r="AL11" s="322"/>
      <c r="AM11" s="322"/>
      <c r="AN11" s="322"/>
      <c r="AO11" s="322"/>
      <c r="AP11" s="322"/>
      <c r="AQ11" s="322"/>
      <c r="AR11" s="322"/>
      <c r="AS11" s="322"/>
      <c r="AT11" s="322"/>
      <c r="AU11" s="322"/>
      <c r="AV11" s="322"/>
      <c r="AW11" s="322"/>
      <c r="AX11" s="322"/>
      <c r="AY11" s="322"/>
      <c r="AZ11" s="322"/>
      <c r="BA11" s="322"/>
      <c r="BB11" s="322"/>
      <c r="BC11" s="322"/>
      <c r="BD11" s="322"/>
      <c r="BE11" s="322"/>
      <c r="BF11" s="322"/>
      <c r="BG11" s="322"/>
      <c r="BH11" s="322"/>
      <c r="BI11" s="322"/>
      <c r="BJ11" s="322"/>
      <c r="BK11" s="322"/>
      <c r="BL11" s="322"/>
      <c r="BM11" s="322"/>
      <c r="BN11" s="322"/>
      <c r="BO11" s="322"/>
      <c r="BP11" s="322"/>
      <c r="BQ11" s="322"/>
      <c r="BR11" s="322"/>
      <c r="BS11" s="323"/>
    </row>
    <row r="12" spans="1:71">
      <c r="A12" s="320"/>
      <c r="E12" s="324"/>
      <c r="F12" s="325"/>
      <c r="G12" s="325"/>
      <c r="H12" s="325"/>
      <c r="I12" s="325"/>
      <c r="J12" s="325"/>
      <c r="K12" s="325"/>
      <c r="L12" s="326"/>
      <c r="M12" s="327" t="s">
        <v>774</v>
      </c>
      <c r="N12" s="151"/>
      <c r="O12" s="151"/>
      <c r="P12" s="151"/>
      <c r="Q12" s="151"/>
      <c r="R12" s="151"/>
      <c r="S12" s="151"/>
      <c r="T12" s="151"/>
      <c r="U12" s="151"/>
      <c r="V12" s="151"/>
      <c r="W12" s="151"/>
      <c r="X12" s="328"/>
      <c r="Y12" s="327" t="s">
        <v>775</v>
      </c>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S12" s="328"/>
    </row>
    <row r="13" spans="1:71">
      <c r="A13" s="320"/>
      <c r="E13" s="324" t="s">
        <v>776</v>
      </c>
      <c r="F13" s="325"/>
      <c r="G13" s="325"/>
      <c r="H13" s="325"/>
      <c r="I13" s="325"/>
      <c r="J13" s="325"/>
      <c r="K13" s="325"/>
      <c r="L13" s="326"/>
      <c r="M13" s="329" t="s">
        <v>777</v>
      </c>
      <c r="N13" s="330"/>
      <c r="O13" s="330"/>
      <c r="P13" s="330"/>
      <c r="Q13" s="330"/>
      <c r="R13" s="330"/>
      <c r="S13" s="330"/>
      <c r="T13" s="330"/>
      <c r="U13" s="330"/>
      <c r="V13" s="330"/>
      <c r="W13" s="330"/>
      <c r="X13" s="331"/>
      <c r="Y13" s="329" t="s">
        <v>778</v>
      </c>
      <c r="Z13" s="330"/>
      <c r="AA13" s="330"/>
      <c r="AB13" s="330"/>
      <c r="AC13" s="330"/>
      <c r="AD13" s="330"/>
      <c r="AE13" s="330"/>
      <c r="AF13" s="330"/>
      <c r="AG13" s="330"/>
      <c r="AH13" s="330"/>
      <c r="AI13" s="330"/>
      <c r="AJ13" s="330"/>
      <c r="AK13" s="330"/>
      <c r="AL13" s="330"/>
      <c r="AM13" s="330"/>
      <c r="AN13" s="330"/>
      <c r="AO13" s="330"/>
      <c r="AP13" s="330"/>
      <c r="AQ13" s="330"/>
      <c r="AR13" s="330"/>
      <c r="AS13" s="330"/>
      <c r="AT13" s="330"/>
      <c r="AU13" s="330"/>
      <c r="AV13" s="330"/>
      <c r="AW13" s="330"/>
      <c r="AX13" s="330"/>
      <c r="AY13" s="330"/>
      <c r="AZ13" s="330"/>
      <c r="BA13" s="330"/>
      <c r="BB13" s="330"/>
      <c r="BC13" s="330"/>
      <c r="BD13" s="330"/>
      <c r="BE13" s="330"/>
      <c r="BF13" s="330"/>
      <c r="BG13" s="330"/>
      <c r="BH13" s="330"/>
      <c r="BI13" s="330"/>
      <c r="BJ13" s="330"/>
      <c r="BK13" s="330"/>
      <c r="BL13" s="330"/>
      <c r="BM13" s="330"/>
      <c r="BN13" s="330"/>
      <c r="BO13" s="330"/>
      <c r="BP13" s="330"/>
      <c r="BQ13" s="330"/>
      <c r="BR13" s="330"/>
      <c r="BS13" s="331"/>
    </row>
    <row r="14" spans="1:71">
      <c r="A14" s="320"/>
      <c r="E14" s="332"/>
      <c r="F14" s="333"/>
      <c r="G14" s="333"/>
      <c r="H14" s="333"/>
      <c r="I14" s="333"/>
      <c r="J14" s="333"/>
      <c r="K14" s="333"/>
      <c r="L14" s="334"/>
      <c r="M14" s="335" t="s">
        <v>779</v>
      </c>
      <c r="N14" s="336"/>
      <c r="O14" s="336"/>
      <c r="P14" s="336"/>
      <c r="Q14" s="336"/>
      <c r="R14" s="336"/>
      <c r="S14" s="336"/>
      <c r="T14" s="336"/>
      <c r="U14" s="336"/>
      <c r="V14" s="336"/>
      <c r="W14" s="336"/>
      <c r="X14" s="337"/>
      <c r="Y14" s="335" t="s">
        <v>780</v>
      </c>
      <c r="Z14" s="336"/>
      <c r="AA14" s="336"/>
      <c r="AB14" s="336"/>
      <c r="AC14" s="336"/>
      <c r="AD14" s="336"/>
      <c r="AE14" s="336"/>
      <c r="AF14" s="336"/>
      <c r="AG14" s="336"/>
      <c r="AH14" s="336"/>
      <c r="AI14" s="336"/>
      <c r="AJ14" s="336"/>
      <c r="AK14" s="336"/>
      <c r="AL14" s="336"/>
      <c r="AM14" s="336"/>
      <c r="AN14" s="336"/>
      <c r="AO14" s="336"/>
      <c r="AP14" s="336"/>
      <c r="AQ14" s="336"/>
      <c r="AR14" s="336"/>
      <c r="AS14" s="336"/>
      <c r="AT14" s="336"/>
      <c r="AU14" s="336"/>
      <c r="AV14" s="336"/>
      <c r="AW14" s="336"/>
      <c r="AX14" s="336"/>
      <c r="AY14" s="336"/>
      <c r="AZ14" s="336"/>
      <c r="BA14" s="336"/>
      <c r="BB14" s="336"/>
      <c r="BC14" s="336"/>
      <c r="BD14" s="336"/>
      <c r="BE14" s="336"/>
      <c r="BF14" s="336"/>
      <c r="BG14" s="336"/>
      <c r="BH14" s="336"/>
      <c r="BI14" s="336"/>
      <c r="BJ14" s="336"/>
      <c r="BK14" s="336"/>
      <c r="BL14" s="336"/>
      <c r="BM14" s="336"/>
      <c r="BN14" s="336"/>
      <c r="BO14" s="336"/>
      <c r="BP14" s="336"/>
      <c r="BQ14" s="336"/>
      <c r="BR14" s="336"/>
      <c r="BS14" s="337"/>
    </row>
    <row r="15" spans="1:71">
      <c r="A15" s="320"/>
      <c r="E15" s="324"/>
      <c r="F15" s="325"/>
      <c r="G15" s="325"/>
      <c r="H15" s="325"/>
      <c r="I15" s="325"/>
      <c r="J15" s="325"/>
      <c r="K15" s="325"/>
      <c r="L15" s="326"/>
      <c r="M15" s="338" t="s">
        <v>774</v>
      </c>
      <c r="N15" s="339"/>
      <c r="O15" s="339"/>
      <c r="P15" s="339"/>
      <c r="Q15" s="339"/>
      <c r="R15" s="339"/>
      <c r="S15" s="339"/>
      <c r="T15" s="339"/>
      <c r="U15" s="339"/>
      <c r="V15" s="339"/>
      <c r="W15" s="339"/>
      <c r="X15" s="340"/>
      <c r="Y15" s="338" t="s">
        <v>781</v>
      </c>
      <c r="Z15" s="339"/>
      <c r="AA15" s="339"/>
      <c r="AB15" s="339"/>
      <c r="AC15" s="339"/>
      <c r="AD15" s="339"/>
      <c r="AE15" s="339"/>
      <c r="AF15" s="339"/>
      <c r="AG15" s="339"/>
      <c r="AH15" s="339"/>
      <c r="AI15" s="339"/>
      <c r="AJ15" s="339"/>
      <c r="AK15" s="339"/>
      <c r="AL15" s="339"/>
      <c r="AM15" s="339"/>
      <c r="AN15" s="339"/>
      <c r="AO15" s="339"/>
      <c r="AP15" s="339"/>
      <c r="AQ15" s="339"/>
      <c r="AR15" s="339"/>
      <c r="AS15" s="339"/>
      <c r="AT15" s="339"/>
      <c r="AU15" s="339"/>
      <c r="AV15" s="339"/>
      <c r="AW15" s="339"/>
      <c r="AX15" s="339"/>
      <c r="AY15" s="339"/>
      <c r="AZ15" s="339"/>
      <c r="BA15" s="339"/>
      <c r="BB15" s="339"/>
      <c r="BC15" s="339"/>
      <c r="BD15" s="339"/>
      <c r="BE15" s="339"/>
      <c r="BF15" s="339"/>
      <c r="BG15" s="339"/>
      <c r="BH15" s="339"/>
      <c r="BI15" s="339"/>
      <c r="BJ15" s="339"/>
      <c r="BK15" s="339"/>
      <c r="BL15" s="339"/>
      <c r="BM15" s="339"/>
      <c r="BN15" s="339"/>
      <c r="BO15" s="339"/>
      <c r="BP15" s="339"/>
      <c r="BQ15" s="339"/>
      <c r="BR15" s="339"/>
      <c r="BS15" s="340"/>
    </row>
    <row r="16" spans="1:71">
      <c r="A16" s="320"/>
      <c r="E16" s="324" t="s">
        <v>782</v>
      </c>
      <c r="F16" s="325"/>
      <c r="G16" s="325"/>
      <c r="H16" s="325"/>
      <c r="I16" s="325"/>
      <c r="J16" s="325"/>
      <c r="K16" s="325"/>
      <c r="L16" s="326"/>
      <c r="M16" s="341" t="s">
        <v>777</v>
      </c>
      <c r="N16" s="342"/>
      <c r="O16" s="342"/>
      <c r="P16" s="342"/>
      <c r="Q16" s="342"/>
      <c r="R16" s="342"/>
      <c r="S16" s="342"/>
      <c r="T16" s="342"/>
      <c r="U16" s="342"/>
      <c r="V16" s="342"/>
      <c r="W16" s="342"/>
      <c r="X16" s="343"/>
      <c r="Y16" s="341" t="s">
        <v>783</v>
      </c>
      <c r="Z16" s="342"/>
      <c r="AA16" s="342"/>
      <c r="AB16" s="342"/>
      <c r="AC16" s="342"/>
      <c r="AD16" s="342"/>
      <c r="AE16" s="342"/>
      <c r="AF16" s="342"/>
      <c r="AG16" s="342"/>
      <c r="AH16" s="342"/>
      <c r="AI16" s="342"/>
      <c r="AJ16" s="342"/>
      <c r="AK16" s="342"/>
      <c r="AL16" s="342"/>
      <c r="AM16" s="342"/>
      <c r="AN16" s="342"/>
      <c r="AO16" s="342"/>
      <c r="AP16" s="342"/>
      <c r="AQ16" s="342"/>
      <c r="AR16" s="342"/>
      <c r="AS16" s="342"/>
      <c r="AT16" s="342"/>
      <c r="AU16" s="342"/>
      <c r="AV16" s="342"/>
      <c r="AW16" s="342"/>
      <c r="AX16" s="342"/>
      <c r="AY16" s="342"/>
      <c r="AZ16" s="342"/>
      <c r="BA16" s="342"/>
      <c r="BB16" s="342"/>
      <c r="BC16" s="342"/>
      <c r="BD16" s="342"/>
      <c r="BE16" s="342"/>
      <c r="BF16" s="342"/>
      <c r="BG16" s="342"/>
      <c r="BH16" s="342"/>
      <c r="BI16" s="342"/>
      <c r="BJ16" s="342"/>
      <c r="BK16" s="342"/>
      <c r="BL16" s="342"/>
      <c r="BM16" s="342"/>
      <c r="BN16" s="342"/>
      <c r="BO16" s="342"/>
      <c r="BP16" s="342"/>
      <c r="BQ16" s="342"/>
      <c r="BR16" s="342"/>
      <c r="BS16" s="343"/>
    </row>
    <row r="17" spans="1:71" ht="23.25" thickBot="1">
      <c r="A17" s="320"/>
      <c r="E17" s="344"/>
      <c r="F17" s="345"/>
      <c r="G17" s="345"/>
      <c r="H17" s="345"/>
      <c r="I17" s="345"/>
      <c r="J17" s="345"/>
      <c r="K17" s="345"/>
      <c r="L17" s="346"/>
      <c r="M17" s="347" t="s">
        <v>779</v>
      </c>
      <c r="N17" s="348"/>
      <c r="O17" s="348"/>
      <c r="P17" s="348"/>
      <c r="Q17" s="348"/>
      <c r="R17" s="348"/>
      <c r="S17" s="348"/>
      <c r="T17" s="348"/>
      <c r="U17" s="348"/>
      <c r="V17" s="348"/>
      <c r="W17" s="348"/>
      <c r="X17" s="349"/>
      <c r="Y17" s="347" t="s">
        <v>784</v>
      </c>
      <c r="Z17" s="348"/>
      <c r="AA17" s="348"/>
      <c r="AB17" s="348"/>
      <c r="AC17" s="348"/>
      <c r="AD17" s="348"/>
      <c r="AE17" s="348"/>
      <c r="AF17" s="348"/>
      <c r="AG17" s="348"/>
      <c r="AH17" s="348"/>
      <c r="AI17" s="348"/>
      <c r="AJ17" s="348"/>
      <c r="AK17" s="348"/>
      <c r="AL17" s="348"/>
      <c r="AM17" s="348"/>
      <c r="AN17" s="348"/>
      <c r="AO17" s="348"/>
      <c r="AP17" s="348"/>
      <c r="AQ17" s="348"/>
      <c r="AR17" s="348"/>
      <c r="AS17" s="348"/>
      <c r="AT17" s="348"/>
      <c r="AU17" s="348"/>
      <c r="AV17" s="348"/>
      <c r="AW17" s="348"/>
      <c r="AX17" s="348"/>
      <c r="AY17" s="348"/>
      <c r="AZ17" s="348"/>
      <c r="BA17" s="348"/>
      <c r="BB17" s="348"/>
      <c r="BC17" s="348"/>
      <c r="BD17" s="348"/>
      <c r="BE17" s="348"/>
      <c r="BF17" s="348"/>
      <c r="BG17" s="348"/>
      <c r="BH17" s="348"/>
      <c r="BI17" s="348"/>
      <c r="BJ17" s="348"/>
      <c r="BK17" s="348"/>
      <c r="BL17" s="348"/>
      <c r="BM17" s="348"/>
      <c r="BN17" s="348"/>
      <c r="BO17" s="348"/>
      <c r="BP17" s="348"/>
      <c r="BQ17" s="348"/>
      <c r="BR17" s="348"/>
      <c r="BS17" s="349"/>
    </row>
    <row r="18" spans="1:71" ht="23.25" thickBot="1">
      <c r="A18" s="320"/>
    </row>
    <row r="19" spans="1:71" ht="23.25" thickBot="1">
      <c r="A19" s="320"/>
      <c r="E19" s="350"/>
      <c r="F19" s="85" t="s">
        <v>785</v>
      </c>
    </row>
    <row r="20" spans="1:71" ht="23.25" thickBot="1">
      <c r="A20" s="320"/>
      <c r="E20" s="351"/>
      <c r="F20" s="85" t="s">
        <v>786</v>
      </c>
    </row>
    <row r="22" spans="1:71">
      <c r="B22" s="80" t="s">
        <v>319</v>
      </c>
      <c r="F22" s="202"/>
    </row>
    <row r="23" spans="1:71">
      <c r="F23" s="202"/>
    </row>
    <row r="24" spans="1:71">
      <c r="C24" s="211" t="s">
        <v>787</v>
      </c>
      <c r="E24" s="85" t="s">
        <v>409</v>
      </c>
    </row>
    <row r="25" spans="1:71">
      <c r="E25" s="85" t="s">
        <v>356</v>
      </c>
    </row>
    <row r="26" spans="1:71">
      <c r="E26" s="85" t="s">
        <v>349</v>
      </c>
    </row>
    <row r="28" spans="1:71">
      <c r="F28" s="203"/>
      <c r="G28" s="204"/>
      <c r="H28" s="20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5"/>
    </row>
    <row r="29" spans="1:71">
      <c r="F29" s="206"/>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207"/>
    </row>
    <row r="30" spans="1:71">
      <c r="F30" s="206"/>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207"/>
    </row>
    <row r="31" spans="1:71">
      <c r="F31" s="206"/>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207"/>
    </row>
    <row r="32" spans="1:71">
      <c r="F32" s="206"/>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207"/>
    </row>
    <row r="33" spans="3:34">
      <c r="F33" s="206"/>
      <c r="G33" s="151"/>
      <c r="H33" s="151"/>
      <c r="I33" s="151"/>
      <c r="J33" s="151"/>
      <c r="K33" s="151"/>
      <c r="L33" s="151"/>
      <c r="M33" s="151"/>
      <c r="N33" s="151"/>
      <c r="O33" s="151"/>
      <c r="P33" s="151"/>
      <c r="Q33" s="151"/>
      <c r="R33" s="151"/>
      <c r="S33" s="151"/>
      <c r="T33" s="151"/>
      <c r="U33" s="151"/>
      <c r="V33" s="151"/>
      <c r="W33" s="151"/>
      <c r="X33" s="151"/>
      <c r="Y33" s="151"/>
      <c r="Z33" s="151"/>
      <c r="AA33" s="151"/>
      <c r="AB33" s="151"/>
      <c r="AC33" s="151"/>
      <c r="AD33" s="151"/>
      <c r="AE33" s="207"/>
    </row>
    <row r="34" spans="3:34">
      <c r="F34" s="206"/>
      <c r="G34" s="151"/>
      <c r="H34" s="151"/>
      <c r="I34" s="151"/>
      <c r="J34" s="151"/>
      <c r="K34" s="151"/>
      <c r="L34" s="151"/>
      <c r="M34" s="151"/>
      <c r="N34" s="151"/>
      <c r="O34" s="151"/>
      <c r="P34" s="151"/>
      <c r="Q34" s="151"/>
      <c r="R34" s="151"/>
      <c r="S34" s="151"/>
      <c r="T34" s="151"/>
      <c r="U34" s="151"/>
      <c r="V34" s="151"/>
      <c r="W34" s="151"/>
      <c r="X34" s="151"/>
      <c r="Y34" s="151"/>
      <c r="Z34" s="151"/>
      <c r="AA34" s="151"/>
      <c r="AB34" s="151"/>
      <c r="AC34" s="151"/>
      <c r="AD34" s="151"/>
      <c r="AE34" s="207"/>
    </row>
    <row r="35" spans="3:34">
      <c r="F35" s="206"/>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151"/>
      <c r="AE35" s="207"/>
    </row>
    <row r="36" spans="3:34">
      <c r="F36" s="206"/>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207"/>
      <c r="AH36" s="85" t="s">
        <v>357</v>
      </c>
    </row>
    <row r="37" spans="3:34">
      <c r="F37" s="208"/>
      <c r="G37" s="209"/>
      <c r="H37" s="209"/>
      <c r="I37" s="209"/>
      <c r="J37" s="209"/>
      <c r="K37" s="209"/>
      <c r="L37" s="209"/>
      <c r="M37" s="209"/>
      <c r="N37" s="209"/>
      <c r="O37" s="209"/>
      <c r="P37" s="209"/>
      <c r="Q37" s="209"/>
      <c r="R37" s="209"/>
      <c r="S37" s="209"/>
      <c r="T37" s="209"/>
      <c r="U37" s="209"/>
      <c r="V37" s="209"/>
      <c r="W37" s="209"/>
      <c r="X37" s="209"/>
      <c r="Y37" s="209"/>
      <c r="Z37" s="209"/>
      <c r="AA37" s="209"/>
      <c r="AB37" s="209"/>
      <c r="AC37" s="209"/>
      <c r="AD37" s="209"/>
      <c r="AE37" s="210"/>
      <c r="AH37" s="85" t="s">
        <v>358</v>
      </c>
    </row>
    <row r="40" spans="3:34">
      <c r="C40" s="211" t="s">
        <v>788</v>
      </c>
      <c r="E40" s="85" t="s">
        <v>316</v>
      </c>
    </row>
    <row r="42" spans="3:34">
      <c r="D42" s="212"/>
      <c r="E42" s="85" t="s">
        <v>369</v>
      </c>
    </row>
    <row r="43" spans="3:34">
      <c r="G43" s="166" t="s">
        <v>789</v>
      </c>
    </row>
    <row r="44" spans="3:34">
      <c r="I44" s="85" t="s">
        <v>371</v>
      </c>
    </row>
    <row r="46" spans="3:34">
      <c r="G46" s="166" t="s">
        <v>370</v>
      </c>
    </row>
    <row r="47" spans="3:34">
      <c r="I47" s="85" t="s">
        <v>372</v>
      </c>
    </row>
    <row r="49" spans="2:34">
      <c r="G49" s="166" t="s">
        <v>790</v>
      </c>
    </row>
    <row r="50" spans="2:34">
      <c r="I50" s="85" t="s">
        <v>374</v>
      </c>
    </row>
    <row r="51" spans="2:34">
      <c r="I51" s="85" t="s">
        <v>373</v>
      </c>
    </row>
    <row r="53" spans="2:34">
      <c r="B53" s="86"/>
      <c r="D53" s="212" t="s">
        <v>308</v>
      </c>
      <c r="G53" s="85" t="s">
        <v>310</v>
      </c>
    </row>
    <row r="54" spans="2:34">
      <c r="B54" s="86"/>
      <c r="D54" s="212"/>
      <c r="H54" s="213" t="s">
        <v>311</v>
      </c>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row>
    <row r="55" spans="2:34">
      <c r="B55" s="86"/>
      <c r="G55" s="85" t="s">
        <v>350</v>
      </c>
    </row>
    <row r="56" spans="2:34">
      <c r="B56" s="86"/>
    </row>
    <row r="57" spans="2:34">
      <c r="B57" s="86"/>
      <c r="F57" s="203"/>
      <c r="G57" s="204"/>
      <c r="H57" s="204"/>
      <c r="I57" s="204"/>
      <c r="J57" s="204"/>
      <c r="K57" s="204"/>
      <c r="L57" s="204"/>
      <c r="M57" s="204"/>
      <c r="N57" s="204"/>
      <c r="O57" s="204"/>
      <c r="P57" s="204"/>
      <c r="Q57" s="204"/>
      <c r="R57" s="204"/>
      <c r="S57" s="204"/>
      <c r="T57" s="204"/>
      <c r="U57" s="204"/>
      <c r="V57" s="204"/>
      <c r="W57" s="204"/>
      <c r="X57" s="204"/>
      <c r="Y57" s="205"/>
      <c r="Z57" s="151"/>
      <c r="AA57" s="151"/>
      <c r="AB57" s="151"/>
      <c r="AC57" s="151"/>
      <c r="AD57" s="151"/>
      <c r="AE57" s="151"/>
    </row>
    <row r="58" spans="2:34">
      <c r="F58" s="206"/>
      <c r="G58" s="151"/>
      <c r="H58" s="151"/>
      <c r="I58" s="151"/>
      <c r="J58" s="151"/>
      <c r="K58" s="151"/>
      <c r="L58" s="151"/>
      <c r="M58" s="151"/>
      <c r="N58" s="151"/>
      <c r="O58" s="151"/>
      <c r="P58" s="151"/>
      <c r="Q58" s="151"/>
      <c r="R58" s="151"/>
      <c r="S58" s="151"/>
      <c r="T58" s="151"/>
      <c r="U58" s="151"/>
      <c r="V58" s="151"/>
      <c r="W58" s="151"/>
      <c r="X58" s="151"/>
      <c r="Y58" s="207"/>
      <c r="Z58" s="151"/>
      <c r="AA58" s="151"/>
      <c r="AB58" s="151"/>
      <c r="AC58" s="151"/>
      <c r="AD58" s="151"/>
      <c r="AE58" s="151"/>
    </row>
    <row r="59" spans="2:34">
      <c r="F59" s="206"/>
      <c r="G59" s="151"/>
      <c r="H59" s="151"/>
      <c r="I59" s="151"/>
      <c r="J59" s="151"/>
      <c r="K59" s="151"/>
      <c r="L59" s="151"/>
      <c r="M59" s="151"/>
      <c r="N59" s="151"/>
      <c r="O59" s="151"/>
      <c r="P59" s="151"/>
      <c r="Q59" s="151"/>
      <c r="R59" s="151"/>
      <c r="S59" s="151"/>
      <c r="T59" s="151"/>
      <c r="U59" s="151"/>
      <c r="V59" s="151"/>
      <c r="W59" s="151"/>
      <c r="X59" s="151"/>
      <c r="Y59" s="207"/>
      <c r="Z59" s="151"/>
      <c r="AA59" s="151"/>
      <c r="AB59" s="151"/>
      <c r="AC59" s="151"/>
      <c r="AD59" s="151"/>
      <c r="AE59" s="151"/>
    </row>
    <row r="60" spans="2:34">
      <c r="F60" s="206"/>
      <c r="G60" s="151"/>
      <c r="H60" s="151"/>
      <c r="I60" s="151"/>
      <c r="J60" s="151"/>
      <c r="K60" s="151"/>
      <c r="L60" s="151"/>
      <c r="M60" s="151"/>
      <c r="N60" s="151"/>
      <c r="O60" s="151"/>
      <c r="P60" s="151"/>
      <c r="Q60" s="151"/>
      <c r="R60" s="151"/>
      <c r="S60" s="151"/>
      <c r="T60" s="151"/>
      <c r="U60" s="151"/>
      <c r="V60" s="151"/>
      <c r="W60" s="151"/>
      <c r="X60" s="151"/>
      <c r="Y60" s="207"/>
      <c r="Z60" s="151"/>
      <c r="AA60" s="151"/>
      <c r="AB60" s="151"/>
      <c r="AC60" s="151"/>
      <c r="AD60" s="151"/>
      <c r="AE60" s="151"/>
    </row>
    <row r="61" spans="2:34">
      <c r="F61" s="208"/>
      <c r="G61" s="209"/>
      <c r="H61" s="209"/>
      <c r="I61" s="209"/>
      <c r="J61" s="209"/>
      <c r="K61" s="209"/>
      <c r="L61" s="209"/>
      <c r="M61" s="209"/>
      <c r="N61" s="209"/>
      <c r="O61" s="209"/>
      <c r="P61" s="209"/>
      <c r="Q61" s="209"/>
      <c r="R61" s="209"/>
      <c r="S61" s="209"/>
      <c r="T61" s="209"/>
      <c r="U61" s="209"/>
      <c r="V61" s="209"/>
      <c r="W61" s="209"/>
      <c r="X61" s="209"/>
      <c r="Y61" s="210"/>
      <c r="Z61" s="215" t="s">
        <v>318</v>
      </c>
      <c r="AA61" s="151"/>
      <c r="AB61" s="215" t="s">
        <v>791</v>
      </c>
      <c r="AC61" s="151"/>
      <c r="AD61" s="151"/>
      <c r="AE61" s="151"/>
    </row>
    <row r="62" spans="2:34">
      <c r="F62" s="151"/>
      <c r="G62" s="151"/>
      <c r="H62" s="151"/>
      <c r="I62" s="151"/>
      <c r="J62" s="151"/>
      <c r="K62" s="151"/>
      <c r="L62" s="151"/>
      <c r="M62" s="151"/>
      <c r="N62" s="151"/>
      <c r="O62" s="151"/>
      <c r="P62" s="151"/>
      <c r="Q62" s="151"/>
      <c r="R62" s="151"/>
      <c r="S62" s="151"/>
      <c r="T62" s="151"/>
      <c r="U62" s="151"/>
      <c r="V62" s="151"/>
      <c r="W62" s="151"/>
      <c r="X62" s="151"/>
      <c r="Y62" s="151"/>
      <c r="Z62" s="151"/>
      <c r="AA62" s="151"/>
      <c r="AB62" s="151"/>
      <c r="AC62" s="151"/>
      <c r="AD62" s="151"/>
      <c r="AE62" s="151"/>
    </row>
    <row r="63" spans="2:34">
      <c r="B63" s="86"/>
      <c r="D63" s="212" t="s">
        <v>792</v>
      </c>
      <c r="G63" s="85" t="s">
        <v>309</v>
      </c>
    </row>
    <row r="64" spans="2:34">
      <c r="B64" s="86"/>
      <c r="D64" s="212"/>
      <c r="G64" s="85" t="s">
        <v>363</v>
      </c>
    </row>
    <row r="65" spans="2:65">
      <c r="B65" s="86"/>
      <c r="D65" s="212"/>
      <c r="G65" s="85" t="s">
        <v>359</v>
      </c>
    </row>
    <row r="66" spans="2:65">
      <c r="B66" s="86"/>
      <c r="AG66" s="238" t="s">
        <v>360</v>
      </c>
    </row>
    <row r="67" spans="2:65">
      <c r="B67" s="86"/>
      <c r="F67" s="203"/>
      <c r="G67" s="204"/>
      <c r="H67" s="204"/>
      <c r="I67" s="204"/>
      <c r="J67" s="204"/>
      <c r="K67" s="204"/>
      <c r="L67" s="204"/>
      <c r="M67" s="204"/>
      <c r="N67" s="204"/>
      <c r="O67" s="204"/>
      <c r="P67" s="204"/>
      <c r="Q67" s="204"/>
      <c r="R67" s="204"/>
      <c r="S67" s="204"/>
      <c r="T67" s="204"/>
      <c r="U67" s="204"/>
      <c r="V67" s="204"/>
      <c r="W67" s="204"/>
      <c r="X67" s="204"/>
      <c r="Y67" s="205"/>
      <c r="Z67" s="151"/>
      <c r="AA67" s="151"/>
      <c r="AB67" s="151"/>
      <c r="AC67" s="151"/>
      <c r="AD67" s="151"/>
      <c r="AE67" s="151"/>
      <c r="AG67" s="203"/>
      <c r="AH67" s="204" t="s">
        <v>364</v>
      </c>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5"/>
    </row>
    <row r="68" spans="2:65">
      <c r="F68" s="206"/>
      <c r="G68" s="151"/>
      <c r="H68" s="151"/>
      <c r="I68" s="151"/>
      <c r="J68" s="151"/>
      <c r="K68" s="151"/>
      <c r="L68" s="151"/>
      <c r="M68" s="151"/>
      <c r="N68" s="151"/>
      <c r="O68" s="151"/>
      <c r="P68" s="151"/>
      <c r="Q68" s="151"/>
      <c r="R68" s="151"/>
      <c r="S68" s="151"/>
      <c r="T68" s="151"/>
      <c r="U68" s="151"/>
      <c r="V68" s="151"/>
      <c r="W68" s="151"/>
      <c r="X68" s="151"/>
      <c r="Y68" s="207"/>
      <c r="Z68" s="151"/>
      <c r="AA68" s="151"/>
      <c r="AB68" s="151"/>
      <c r="AC68" s="151"/>
      <c r="AD68" s="151"/>
      <c r="AE68" s="151"/>
      <c r="AG68" s="206"/>
      <c r="AH68" s="203"/>
      <c r="AI68" s="204"/>
      <c r="AJ68" s="204"/>
      <c r="AK68" s="204"/>
      <c r="AL68" s="204"/>
      <c r="AM68" s="204"/>
      <c r="AN68" s="204"/>
      <c r="AO68" s="204"/>
      <c r="AP68" s="204"/>
      <c r="AQ68" s="204"/>
      <c r="AR68" s="204"/>
      <c r="AS68" s="204"/>
      <c r="AT68" s="204"/>
      <c r="AU68" s="204"/>
      <c r="AV68" s="204"/>
      <c r="AW68" s="204"/>
      <c r="AX68" s="204"/>
      <c r="AY68" s="204"/>
      <c r="AZ68" s="204"/>
      <c r="BA68" s="205"/>
      <c r="BB68" s="151"/>
      <c r="BC68" s="151"/>
      <c r="BD68" s="151"/>
      <c r="BE68" s="151"/>
      <c r="BF68" s="151"/>
      <c r="BG68" s="151"/>
      <c r="BH68" s="151"/>
      <c r="BI68" s="151"/>
      <c r="BJ68" s="151"/>
      <c r="BK68" s="151"/>
      <c r="BL68" s="151"/>
      <c r="BM68" s="207"/>
    </row>
    <row r="69" spans="2:65">
      <c r="F69" s="206"/>
      <c r="G69" s="151"/>
      <c r="H69" s="151"/>
      <c r="I69" s="151"/>
      <c r="J69" s="151"/>
      <c r="K69" s="151"/>
      <c r="L69" s="151"/>
      <c r="M69" s="151"/>
      <c r="N69" s="151"/>
      <c r="O69" s="151"/>
      <c r="P69" s="151"/>
      <c r="Q69" s="151"/>
      <c r="R69" s="151"/>
      <c r="S69" s="151"/>
      <c r="T69" s="151"/>
      <c r="U69" s="151"/>
      <c r="V69" s="151"/>
      <c r="W69" s="151"/>
      <c r="X69" s="151"/>
      <c r="Y69" s="207"/>
      <c r="Z69" s="151"/>
      <c r="AA69" s="151"/>
      <c r="AB69" s="151"/>
      <c r="AC69" s="151"/>
      <c r="AD69" s="151"/>
      <c r="AE69" s="151"/>
      <c r="AG69" s="206"/>
      <c r="AH69" s="206"/>
      <c r="AI69" s="151"/>
      <c r="AJ69" s="151"/>
      <c r="AK69" s="151"/>
      <c r="AL69" s="151"/>
      <c r="AM69" s="151"/>
      <c r="AN69" s="151"/>
      <c r="AO69" s="151"/>
      <c r="AP69" s="151"/>
      <c r="AQ69" s="151"/>
      <c r="AR69" s="151"/>
      <c r="AS69" s="151"/>
      <c r="AT69" s="151"/>
      <c r="AU69" s="151"/>
      <c r="AV69" s="151"/>
      <c r="AW69" s="151"/>
      <c r="AX69" s="151"/>
      <c r="AY69" s="151"/>
      <c r="AZ69" s="151"/>
      <c r="BA69" s="207"/>
      <c r="BB69" s="151"/>
      <c r="BC69" s="151"/>
      <c r="BD69" s="151"/>
      <c r="BE69" s="151"/>
      <c r="BF69" s="151"/>
      <c r="BG69" s="151"/>
      <c r="BH69" s="151"/>
      <c r="BI69" s="151"/>
      <c r="BJ69" s="151"/>
      <c r="BK69" s="151"/>
      <c r="BL69" s="151"/>
      <c r="BM69" s="207"/>
    </row>
    <row r="70" spans="2:65">
      <c r="F70" s="206"/>
      <c r="G70" s="151"/>
      <c r="H70" s="151"/>
      <c r="I70" s="151"/>
      <c r="J70" s="151"/>
      <c r="K70" s="151"/>
      <c r="L70" s="151"/>
      <c r="M70" s="151"/>
      <c r="N70" s="151"/>
      <c r="O70" s="151"/>
      <c r="P70" s="151"/>
      <c r="Q70" s="151"/>
      <c r="R70" s="151"/>
      <c r="S70" s="151"/>
      <c r="T70" s="151"/>
      <c r="U70" s="151"/>
      <c r="V70" s="151"/>
      <c r="W70" s="151"/>
      <c r="X70" s="151"/>
      <c r="Y70" s="207"/>
      <c r="Z70" s="151"/>
      <c r="AA70" s="151"/>
      <c r="AB70" s="151"/>
      <c r="AC70" s="151"/>
      <c r="AD70" s="151"/>
      <c r="AE70" s="151"/>
      <c r="AG70" s="206"/>
      <c r="AH70" s="206"/>
      <c r="AI70" s="151"/>
      <c r="AJ70" s="151"/>
      <c r="AK70" s="151"/>
      <c r="AL70" s="151"/>
      <c r="AM70" s="151"/>
      <c r="AN70" s="151"/>
      <c r="AO70" s="151"/>
      <c r="AP70" s="151"/>
      <c r="AQ70" s="151"/>
      <c r="AR70" s="151"/>
      <c r="AS70" s="151"/>
      <c r="AT70" s="151"/>
      <c r="AU70" s="151"/>
      <c r="AV70" s="151"/>
      <c r="AW70" s="151"/>
      <c r="AX70" s="151"/>
      <c r="AY70" s="151"/>
      <c r="AZ70" s="151"/>
      <c r="BA70" s="207"/>
      <c r="BB70" s="151"/>
      <c r="BC70" s="151"/>
      <c r="BD70" s="151"/>
      <c r="BE70" s="151"/>
      <c r="BF70" s="151"/>
      <c r="BG70" s="151"/>
      <c r="BH70" s="151"/>
      <c r="BI70" s="151"/>
      <c r="BJ70" s="151"/>
      <c r="BK70" s="151"/>
      <c r="BL70" s="151"/>
      <c r="BM70" s="207"/>
    </row>
    <row r="71" spans="2:65">
      <c r="F71" s="208"/>
      <c r="G71" s="209"/>
      <c r="H71" s="209"/>
      <c r="I71" s="209"/>
      <c r="J71" s="209"/>
      <c r="K71" s="209"/>
      <c r="L71" s="209"/>
      <c r="M71" s="209"/>
      <c r="N71" s="209"/>
      <c r="O71" s="209"/>
      <c r="P71" s="209"/>
      <c r="Q71" s="209"/>
      <c r="R71" s="209"/>
      <c r="S71" s="209"/>
      <c r="T71" s="209"/>
      <c r="U71" s="209"/>
      <c r="V71" s="209"/>
      <c r="W71" s="209"/>
      <c r="X71" s="209"/>
      <c r="Y71" s="210"/>
      <c r="Z71" s="151"/>
      <c r="AA71" s="151"/>
      <c r="AB71" s="151"/>
      <c r="AC71" s="151"/>
      <c r="AD71" s="151"/>
      <c r="AE71" s="151"/>
      <c r="AG71" s="206"/>
      <c r="AH71" s="206"/>
      <c r="AI71" s="151"/>
      <c r="AJ71" s="151"/>
      <c r="AK71" s="151"/>
      <c r="AL71" s="151"/>
      <c r="AM71" s="151"/>
      <c r="AN71" s="151"/>
      <c r="AO71" s="151"/>
      <c r="AP71" s="151"/>
      <c r="AQ71" s="151"/>
      <c r="AR71" s="151"/>
      <c r="AS71" s="151"/>
      <c r="AT71" s="151"/>
      <c r="AU71" s="151"/>
      <c r="AV71" s="151"/>
      <c r="AW71" s="151"/>
      <c r="AX71" s="151"/>
      <c r="AY71" s="151"/>
      <c r="AZ71" s="151"/>
      <c r="BA71" s="207"/>
      <c r="BB71" s="151"/>
      <c r="BC71" s="151"/>
      <c r="BD71" s="151"/>
      <c r="BE71" s="151"/>
      <c r="BF71" s="151"/>
      <c r="BG71" s="151"/>
      <c r="BH71" s="151"/>
      <c r="BI71" s="151"/>
      <c r="BJ71" s="151"/>
      <c r="BK71" s="151"/>
      <c r="BL71" s="151"/>
      <c r="BM71" s="207"/>
    </row>
    <row r="72" spans="2:65">
      <c r="F72" s="151"/>
      <c r="G72" s="151"/>
      <c r="H72" s="151"/>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G72" s="206"/>
      <c r="AH72" s="208"/>
      <c r="AI72" s="209"/>
      <c r="AJ72" s="209"/>
      <c r="AK72" s="209"/>
      <c r="AL72" s="209"/>
      <c r="AM72" s="209"/>
      <c r="AN72" s="209"/>
      <c r="AO72" s="209"/>
      <c r="AP72" s="209"/>
      <c r="AQ72" s="209"/>
      <c r="AR72" s="209"/>
      <c r="AS72" s="209"/>
      <c r="AT72" s="209"/>
      <c r="AU72" s="209"/>
      <c r="AV72" s="209"/>
      <c r="AW72" s="209"/>
      <c r="AX72" s="209"/>
      <c r="AY72" s="209"/>
      <c r="AZ72" s="209"/>
      <c r="BA72" s="210"/>
      <c r="BB72" s="151"/>
      <c r="BC72" s="151"/>
      <c r="BD72" s="151"/>
      <c r="BE72" s="151"/>
      <c r="BF72" s="151"/>
      <c r="BG72" s="151"/>
      <c r="BH72" s="151"/>
      <c r="BI72" s="151"/>
      <c r="BJ72" s="151"/>
      <c r="BK72" s="151"/>
      <c r="BL72" s="151"/>
      <c r="BM72" s="207"/>
    </row>
    <row r="73" spans="2:65">
      <c r="F73" s="151"/>
      <c r="G73" s="151"/>
      <c r="H73" s="151"/>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G73" s="206"/>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c r="BK73" s="151"/>
      <c r="BL73" s="151"/>
      <c r="BM73" s="207"/>
    </row>
    <row r="74" spans="2:65">
      <c r="F74" s="151"/>
      <c r="G74" s="151"/>
      <c r="H74" s="15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G74" s="206"/>
      <c r="AH74" s="151" t="s">
        <v>365</v>
      </c>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51"/>
      <c r="BH74" s="151"/>
      <c r="BI74" s="151"/>
      <c r="BJ74" s="151"/>
      <c r="BK74" s="151"/>
      <c r="BL74" s="151"/>
      <c r="BM74" s="207"/>
    </row>
    <row r="75" spans="2:65">
      <c r="F75" s="151"/>
      <c r="G75" s="151"/>
      <c r="H75" s="151"/>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G75" s="206"/>
      <c r="AH75" s="151" t="s">
        <v>361</v>
      </c>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c r="BH75" s="151"/>
      <c r="BI75" s="151"/>
      <c r="BJ75" s="151"/>
      <c r="BK75" s="151"/>
      <c r="BL75" s="151"/>
      <c r="BM75" s="207"/>
    </row>
    <row r="76" spans="2:65">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G76" s="206"/>
      <c r="AH76" s="151" t="s">
        <v>362</v>
      </c>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207"/>
    </row>
    <row r="77" spans="2:65">
      <c r="F77" s="151"/>
      <c r="G77" s="151"/>
      <c r="H77" s="15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G77" s="206"/>
      <c r="AH77" s="203"/>
      <c r="AI77" s="204"/>
      <c r="AJ77" s="204"/>
      <c r="AK77" s="204"/>
      <c r="AL77" s="204"/>
      <c r="AM77" s="204"/>
      <c r="AN77" s="204"/>
      <c r="AO77" s="204"/>
      <c r="AP77" s="204"/>
      <c r="AQ77" s="204"/>
      <c r="AR77" s="204"/>
      <c r="AS77" s="204"/>
      <c r="AT77" s="204"/>
      <c r="AU77" s="204"/>
      <c r="AV77" s="204"/>
      <c r="AW77" s="204"/>
      <c r="AX77" s="204"/>
      <c r="AY77" s="204"/>
      <c r="AZ77" s="204"/>
      <c r="BA77" s="205"/>
      <c r="BB77" s="151"/>
      <c r="BC77" s="151"/>
      <c r="BD77" s="151"/>
      <c r="BE77" s="151"/>
      <c r="BF77" s="151"/>
      <c r="BG77" s="151"/>
      <c r="BH77" s="151"/>
      <c r="BI77" s="151"/>
      <c r="BJ77" s="151"/>
      <c r="BK77" s="151"/>
      <c r="BL77" s="151"/>
      <c r="BM77" s="207"/>
    </row>
    <row r="78" spans="2:65">
      <c r="F78" s="151"/>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51"/>
      <c r="AE78" s="151"/>
      <c r="AG78" s="206"/>
      <c r="AH78" s="206"/>
      <c r="AI78" s="151"/>
      <c r="AJ78" s="151"/>
      <c r="AK78" s="151"/>
      <c r="AL78" s="151"/>
      <c r="AM78" s="151"/>
      <c r="AN78" s="151"/>
      <c r="AO78" s="151"/>
      <c r="AP78" s="151"/>
      <c r="AQ78" s="151"/>
      <c r="AR78" s="151"/>
      <c r="AS78" s="151"/>
      <c r="AT78" s="151"/>
      <c r="AU78" s="151"/>
      <c r="AV78" s="151"/>
      <c r="AW78" s="151"/>
      <c r="AX78" s="151"/>
      <c r="AY78" s="151"/>
      <c r="AZ78" s="151"/>
      <c r="BA78" s="207"/>
      <c r="BB78" s="151"/>
      <c r="BC78" s="151"/>
      <c r="BD78" s="151"/>
      <c r="BE78" s="151"/>
      <c r="BF78" s="151"/>
      <c r="BG78" s="151"/>
      <c r="BH78" s="151"/>
      <c r="BI78" s="151"/>
      <c r="BJ78" s="151"/>
      <c r="BK78" s="151"/>
      <c r="BL78" s="151"/>
      <c r="BM78" s="207"/>
    </row>
    <row r="79" spans="2:65">
      <c r="F79" s="151"/>
      <c r="G79" s="151"/>
      <c r="H79" s="151"/>
      <c r="I79" s="151"/>
      <c r="J79" s="151"/>
      <c r="K79" s="151"/>
      <c r="L79" s="151"/>
      <c r="M79" s="151"/>
      <c r="N79" s="151"/>
      <c r="O79" s="151"/>
      <c r="P79" s="151"/>
      <c r="Q79" s="151"/>
      <c r="R79" s="151"/>
      <c r="S79" s="151"/>
      <c r="T79" s="151"/>
      <c r="U79" s="151"/>
      <c r="V79" s="151"/>
      <c r="W79" s="151"/>
      <c r="X79" s="151"/>
      <c r="Y79" s="151"/>
      <c r="Z79" s="151"/>
      <c r="AA79" s="151"/>
      <c r="AB79" s="151"/>
      <c r="AC79" s="151"/>
      <c r="AD79" s="151"/>
      <c r="AE79" s="151"/>
      <c r="AG79" s="206"/>
      <c r="AH79" s="206"/>
      <c r="AI79" s="151"/>
      <c r="AJ79" s="151"/>
      <c r="AK79" s="151"/>
      <c r="AL79" s="151"/>
      <c r="AM79" s="151"/>
      <c r="AN79" s="151"/>
      <c r="AO79" s="151"/>
      <c r="AP79" s="151"/>
      <c r="AQ79" s="151"/>
      <c r="AR79" s="151"/>
      <c r="AS79" s="151"/>
      <c r="AT79" s="151"/>
      <c r="AU79" s="151"/>
      <c r="AV79" s="151"/>
      <c r="AW79" s="151"/>
      <c r="AX79" s="151"/>
      <c r="AY79" s="151"/>
      <c r="AZ79" s="151"/>
      <c r="BA79" s="207"/>
      <c r="BB79" s="151"/>
      <c r="BC79" s="151"/>
      <c r="BD79" s="151"/>
      <c r="BE79" s="151"/>
      <c r="BF79" s="151"/>
      <c r="BG79" s="151"/>
      <c r="BH79" s="151"/>
      <c r="BI79" s="151"/>
      <c r="BJ79" s="151"/>
      <c r="BK79" s="151"/>
      <c r="BL79" s="151"/>
      <c r="BM79" s="207"/>
    </row>
    <row r="80" spans="2:65">
      <c r="F80" s="151"/>
      <c r="G80" s="151"/>
      <c r="H80" s="151"/>
      <c r="I80" s="151"/>
      <c r="J80" s="151"/>
      <c r="K80" s="151"/>
      <c r="L80" s="151"/>
      <c r="M80" s="151"/>
      <c r="N80" s="151"/>
      <c r="O80" s="151"/>
      <c r="P80" s="151"/>
      <c r="Q80" s="151"/>
      <c r="R80" s="151"/>
      <c r="S80" s="151"/>
      <c r="T80" s="151"/>
      <c r="U80" s="151"/>
      <c r="V80" s="151"/>
      <c r="W80" s="151"/>
      <c r="X80" s="151"/>
      <c r="Y80" s="151"/>
      <c r="Z80" s="151"/>
      <c r="AA80" s="151"/>
      <c r="AB80" s="151"/>
      <c r="AC80" s="151"/>
      <c r="AD80" s="151"/>
      <c r="AE80" s="151"/>
      <c r="AG80" s="206"/>
      <c r="AH80" s="206"/>
      <c r="AI80" s="151"/>
      <c r="AJ80" s="151"/>
      <c r="AK80" s="151"/>
      <c r="AL80" s="151"/>
      <c r="AM80" s="151"/>
      <c r="AN80" s="151"/>
      <c r="AO80" s="151"/>
      <c r="AP80" s="151"/>
      <c r="AQ80" s="151"/>
      <c r="AR80" s="151"/>
      <c r="AS80" s="151"/>
      <c r="AT80" s="151"/>
      <c r="AU80" s="151"/>
      <c r="AV80" s="151"/>
      <c r="AW80" s="151"/>
      <c r="AX80" s="151"/>
      <c r="AY80" s="151"/>
      <c r="AZ80" s="151"/>
      <c r="BA80" s="207"/>
      <c r="BB80" s="151"/>
      <c r="BC80" s="151"/>
      <c r="BD80" s="151"/>
      <c r="BE80" s="151"/>
      <c r="BF80" s="151"/>
      <c r="BG80" s="151"/>
      <c r="BH80" s="151"/>
      <c r="BI80" s="151"/>
      <c r="BJ80" s="151"/>
      <c r="BK80" s="151"/>
      <c r="BL80" s="151"/>
      <c r="BM80" s="207"/>
    </row>
    <row r="81" spans="4:65">
      <c r="F81" s="151"/>
      <c r="G81" s="151"/>
      <c r="H81" s="151"/>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G81" s="206"/>
      <c r="AH81" s="208"/>
      <c r="AI81" s="209"/>
      <c r="AJ81" s="209"/>
      <c r="AK81" s="209"/>
      <c r="AL81" s="209"/>
      <c r="AM81" s="209"/>
      <c r="AN81" s="209"/>
      <c r="AO81" s="209"/>
      <c r="AP81" s="209"/>
      <c r="AQ81" s="209"/>
      <c r="AR81" s="209"/>
      <c r="AS81" s="209"/>
      <c r="AT81" s="209"/>
      <c r="AU81" s="209"/>
      <c r="AV81" s="209"/>
      <c r="AW81" s="209"/>
      <c r="AX81" s="209"/>
      <c r="AY81" s="209"/>
      <c r="AZ81" s="209"/>
      <c r="BA81" s="210"/>
      <c r="BB81" s="151"/>
      <c r="BC81" s="151"/>
      <c r="BD81" s="151"/>
      <c r="BE81" s="151"/>
      <c r="BF81" s="151"/>
      <c r="BG81" s="151"/>
      <c r="BH81" s="151"/>
      <c r="BI81" s="151"/>
      <c r="BJ81" s="151"/>
      <c r="BK81" s="151"/>
      <c r="BL81" s="151"/>
      <c r="BM81" s="207"/>
    </row>
    <row r="82" spans="4:65">
      <c r="F82" s="151"/>
      <c r="G82" s="151"/>
      <c r="H82" s="151"/>
      <c r="I82" s="151"/>
      <c r="J82" s="151"/>
      <c r="K82" s="151"/>
      <c r="L82" s="151"/>
      <c r="M82" s="151"/>
      <c r="N82" s="151"/>
      <c r="O82" s="151"/>
      <c r="P82" s="151"/>
      <c r="Q82" s="151"/>
      <c r="R82" s="151"/>
      <c r="S82" s="151"/>
      <c r="T82" s="151"/>
      <c r="U82" s="151"/>
      <c r="V82" s="151"/>
      <c r="W82" s="151"/>
      <c r="X82" s="151"/>
      <c r="Y82" s="151"/>
      <c r="Z82" s="151"/>
      <c r="AA82" s="151"/>
      <c r="AB82" s="151"/>
      <c r="AC82" s="151"/>
      <c r="AD82" s="151"/>
      <c r="AE82" s="151"/>
      <c r="AG82" s="206"/>
      <c r="AH82" s="151"/>
      <c r="AI82" s="151"/>
      <c r="AJ82" s="151"/>
      <c r="AK82" s="151"/>
      <c r="AL82" s="151"/>
      <c r="AM82" s="151"/>
      <c r="AN82" s="151"/>
      <c r="AO82" s="151"/>
      <c r="AP82" s="151"/>
      <c r="AQ82" s="151"/>
      <c r="AR82" s="151"/>
      <c r="AS82" s="151"/>
      <c r="AT82" s="151"/>
      <c r="AU82" s="151"/>
      <c r="AV82" s="151"/>
      <c r="AW82" s="151"/>
      <c r="AX82" s="151"/>
      <c r="AY82" s="151"/>
      <c r="AZ82" s="151"/>
      <c r="BA82" s="151"/>
      <c r="BB82" s="151"/>
      <c r="BC82" s="151"/>
      <c r="BD82" s="151"/>
      <c r="BE82" s="151"/>
      <c r="BF82" s="151"/>
      <c r="BG82" s="151"/>
      <c r="BH82" s="151"/>
      <c r="BI82" s="151"/>
      <c r="BJ82" s="151"/>
      <c r="BK82" s="151"/>
      <c r="BL82" s="151"/>
      <c r="BM82" s="207"/>
    </row>
    <row r="83" spans="4:65">
      <c r="F83" s="151"/>
      <c r="G83" s="151"/>
      <c r="H83" s="151"/>
      <c r="I83" s="151"/>
      <c r="J83" s="151"/>
      <c r="K83" s="151"/>
      <c r="L83" s="151"/>
      <c r="M83" s="151"/>
      <c r="N83" s="151"/>
      <c r="O83" s="151"/>
      <c r="P83" s="151"/>
      <c r="Q83" s="151"/>
      <c r="R83" s="151"/>
      <c r="S83" s="151"/>
      <c r="T83" s="151"/>
      <c r="U83" s="151"/>
      <c r="V83" s="151"/>
      <c r="W83" s="151"/>
      <c r="X83" s="151"/>
      <c r="Y83" s="151"/>
      <c r="Z83" s="151"/>
      <c r="AA83" s="151"/>
      <c r="AB83" s="151"/>
      <c r="AC83" s="151"/>
      <c r="AD83" s="151"/>
      <c r="AE83" s="151"/>
      <c r="AG83" s="208"/>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c r="BH83" s="209"/>
      <c r="BI83" s="209"/>
      <c r="BJ83" s="209"/>
      <c r="BK83" s="209"/>
      <c r="BL83" s="209"/>
      <c r="BM83" s="210"/>
    </row>
    <row r="84" spans="4:65">
      <c r="F84" s="151"/>
      <c r="G84" s="151"/>
      <c r="H84" s="151"/>
      <c r="I84" s="151"/>
      <c r="J84" s="151"/>
      <c r="K84" s="151"/>
      <c r="L84" s="151"/>
      <c r="M84" s="151"/>
      <c r="N84" s="151"/>
      <c r="O84" s="151"/>
      <c r="P84" s="151"/>
      <c r="Q84" s="151"/>
      <c r="R84" s="151"/>
      <c r="S84" s="151"/>
      <c r="T84" s="151"/>
      <c r="U84" s="151"/>
      <c r="V84" s="151"/>
      <c r="W84" s="151"/>
      <c r="X84" s="151"/>
      <c r="Y84" s="151"/>
      <c r="Z84" s="151"/>
      <c r="AA84" s="151"/>
      <c r="AB84" s="151"/>
      <c r="AC84" s="151"/>
      <c r="AD84" s="151"/>
      <c r="AE84" s="151"/>
      <c r="AG84" s="151"/>
      <c r="AH84" s="151"/>
      <c r="AI84" s="151"/>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c r="BF84" s="151"/>
      <c r="BG84" s="151"/>
      <c r="BH84" s="151"/>
      <c r="BI84" s="151"/>
      <c r="BJ84" s="151"/>
      <c r="BK84" s="151"/>
      <c r="BL84" s="151"/>
      <c r="BM84" s="151"/>
    </row>
    <row r="85" spans="4:65">
      <c r="D85" s="212" t="s">
        <v>793</v>
      </c>
      <c r="F85" s="151"/>
      <c r="G85" s="151" t="s">
        <v>313</v>
      </c>
      <c r="H85" s="151"/>
      <c r="I85" s="151"/>
      <c r="J85" s="151"/>
      <c r="K85" s="151"/>
      <c r="L85" s="151"/>
      <c r="M85" s="151"/>
      <c r="N85" s="151"/>
      <c r="O85" s="151"/>
      <c r="P85" s="151"/>
      <c r="Q85" s="151"/>
      <c r="R85" s="151"/>
      <c r="S85" s="151"/>
      <c r="T85" s="151"/>
      <c r="U85" s="151"/>
      <c r="V85" s="151"/>
      <c r="W85" s="151"/>
      <c r="X85" s="151"/>
      <c r="Y85" s="151"/>
      <c r="Z85" s="151"/>
      <c r="AA85" s="151"/>
      <c r="AB85" s="151"/>
      <c r="AC85" s="151"/>
      <c r="AD85" s="151"/>
      <c r="AE85" s="151"/>
    </row>
    <row r="86" spans="4:65">
      <c r="F86" s="151"/>
      <c r="G86" s="151"/>
      <c r="H86" s="151"/>
      <c r="I86" s="151"/>
      <c r="J86" s="151"/>
      <c r="K86" s="151"/>
      <c r="L86" s="151"/>
      <c r="M86" s="151"/>
      <c r="N86" s="151"/>
      <c r="O86" s="151"/>
      <c r="P86" s="151"/>
      <c r="Q86" s="151"/>
      <c r="R86" s="151"/>
      <c r="S86" s="151"/>
      <c r="T86" s="151"/>
      <c r="U86" s="151"/>
      <c r="V86" s="151"/>
      <c r="W86" s="151"/>
      <c r="X86" s="151"/>
      <c r="Y86" s="151"/>
      <c r="Z86" s="151"/>
      <c r="AA86" s="151"/>
      <c r="AB86" s="151"/>
      <c r="AC86" s="151"/>
      <c r="AD86" s="151"/>
      <c r="AE86" s="151"/>
    </row>
    <row r="87" spans="4:65">
      <c r="F87" s="203"/>
      <c r="G87" s="204"/>
      <c r="H87" s="204"/>
      <c r="I87" s="204"/>
      <c r="J87" s="204"/>
      <c r="K87" s="204"/>
      <c r="L87" s="204"/>
      <c r="M87" s="204"/>
      <c r="N87" s="204"/>
      <c r="O87" s="204"/>
      <c r="P87" s="204"/>
      <c r="Q87" s="204"/>
      <c r="R87" s="204"/>
      <c r="S87" s="204"/>
      <c r="T87" s="204"/>
      <c r="U87" s="204"/>
      <c r="V87" s="204"/>
      <c r="W87" s="204"/>
      <c r="X87" s="204"/>
      <c r="Y87" s="205"/>
      <c r="Z87" s="151"/>
      <c r="AA87" s="151"/>
      <c r="AB87" s="151"/>
      <c r="AC87" s="151"/>
      <c r="AD87" s="151"/>
      <c r="AE87" s="151"/>
    </row>
    <row r="88" spans="4:65">
      <c r="F88" s="206"/>
      <c r="G88" s="151"/>
      <c r="H88" s="151"/>
      <c r="I88" s="151"/>
      <c r="J88" s="151"/>
      <c r="K88" s="151"/>
      <c r="L88" s="151"/>
      <c r="M88" s="151"/>
      <c r="N88" s="151"/>
      <c r="O88" s="151"/>
      <c r="P88" s="151"/>
      <c r="Q88" s="151"/>
      <c r="R88" s="151"/>
      <c r="S88" s="151"/>
      <c r="T88" s="151"/>
      <c r="U88" s="151"/>
      <c r="V88" s="151"/>
      <c r="W88" s="151"/>
      <c r="X88" s="151"/>
      <c r="Y88" s="207"/>
      <c r="Z88" s="151"/>
      <c r="AA88" s="151"/>
      <c r="AB88" s="151"/>
      <c r="AC88" s="151"/>
      <c r="AD88" s="151"/>
      <c r="AE88" s="151"/>
    </row>
    <row r="89" spans="4:65">
      <c r="F89" s="206"/>
      <c r="G89" s="151"/>
      <c r="H89" s="151"/>
      <c r="I89" s="151"/>
      <c r="J89" s="151"/>
      <c r="K89" s="151"/>
      <c r="L89" s="151"/>
      <c r="M89" s="151"/>
      <c r="N89" s="151"/>
      <c r="O89" s="151"/>
      <c r="P89" s="151"/>
      <c r="Q89" s="151"/>
      <c r="R89" s="151"/>
      <c r="S89" s="151"/>
      <c r="T89" s="151"/>
      <c r="U89" s="151"/>
      <c r="V89" s="151"/>
      <c r="W89" s="151"/>
      <c r="X89" s="151"/>
      <c r="Y89" s="207"/>
    </row>
    <row r="90" spans="4:65">
      <c r="F90" s="206"/>
      <c r="G90" s="151"/>
      <c r="H90" s="151"/>
      <c r="I90" s="151"/>
      <c r="J90" s="151"/>
      <c r="K90" s="151"/>
      <c r="L90" s="151"/>
      <c r="M90" s="151"/>
      <c r="N90" s="151"/>
      <c r="O90" s="151"/>
      <c r="P90" s="151"/>
      <c r="Q90" s="151"/>
      <c r="R90" s="151"/>
      <c r="S90" s="151"/>
      <c r="T90" s="151"/>
      <c r="U90" s="151"/>
      <c r="V90" s="151"/>
      <c r="W90" s="151"/>
      <c r="X90" s="151"/>
      <c r="Y90" s="207"/>
    </row>
    <row r="91" spans="4:65">
      <c r="F91" s="208"/>
      <c r="G91" s="209"/>
      <c r="H91" s="209"/>
      <c r="I91" s="209"/>
      <c r="J91" s="209"/>
      <c r="K91" s="209"/>
      <c r="L91" s="209"/>
      <c r="M91" s="209"/>
      <c r="N91" s="209"/>
      <c r="O91" s="209"/>
      <c r="P91" s="209"/>
      <c r="Q91" s="209"/>
      <c r="R91" s="209"/>
      <c r="S91" s="209"/>
      <c r="T91" s="209"/>
      <c r="U91" s="209"/>
      <c r="V91" s="209"/>
      <c r="W91" s="209"/>
      <c r="X91" s="209"/>
      <c r="Y91" s="210"/>
      <c r="Z91" s="215" t="s">
        <v>794</v>
      </c>
      <c r="AB91" s="216" t="s">
        <v>795</v>
      </c>
    </row>
    <row r="93" spans="4:65">
      <c r="D93" s="212" t="s">
        <v>314</v>
      </c>
      <c r="G93" s="85" t="s">
        <v>315</v>
      </c>
    </row>
    <row r="94" spans="4:65">
      <c r="H94" s="213" t="s">
        <v>796</v>
      </c>
      <c r="I94" s="213"/>
      <c r="J94" s="213"/>
      <c r="K94" s="213"/>
      <c r="L94" s="213"/>
      <c r="M94" s="213"/>
      <c r="N94" s="213"/>
      <c r="O94" s="213"/>
      <c r="P94" s="213"/>
      <c r="Q94" s="213"/>
      <c r="R94" s="214"/>
    </row>
    <row r="95" spans="4:65">
      <c r="G95" s="85" t="s">
        <v>312</v>
      </c>
    </row>
    <row r="96" spans="4:65">
      <c r="R96" s="71"/>
    </row>
    <row r="97" spans="3:28">
      <c r="F97" s="203"/>
      <c r="G97" s="204"/>
      <c r="H97" s="204"/>
      <c r="I97" s="204"/>
      <c r="J97" s="204"/>
      <c r="K97" s="204"/>
      <c r="L97" s="204"/>
      <c r="M97" s="204"/>
      <c r="N97" s="204"/>
      <c r="O97" s="204"/>
      <c r="P97" s="204"/>
      <c r="Q97" s="204"/>
      <c r="R97" s="204"/>
      <c r="S97" s="204"/>
      <c r="T97" s="204"/>
      <c r="U97" s="204"/>
      <c r="V97" s="204"/>
      <c r="W97" s="204"/>
      <c r="X97" s="204"/>
      <c r="Y97" s="205"/>
    </row>
    <row r="98" spans="3:28">
      <c r="F98" s="206"/>
      <c r="G98" s="151"/>
      <c r="H98" s="151"/>
      <c r="I98" s="151"/>
      <c r="J98" s="151"/>
      <c r="K98" s="151"/>
      <c r="L98" s="151"/>
      <c r="M98" s="151"/>
      <c r="N98" s="151"/>
      <c r="O98" s="151"/>
      <c r="P98" s="151"/>
      <c r="Q98" s="151"/>
      <c r="R98" s="151"/>
      <c r="S98" s="151"/>
      <c r="T98" s="151"/>
      <c r="U98" s="151"/>
      <c r="V98" s="151"/>
      <c r="W98" s="151"/>
      <c r="X98" s="151"/>
      <c r="Y98" s="207"/>
    </row>
    <row r="99" spans="3:28">
      <c r="F99" s="206"/>
      <c r="G99" s="151"/>
      <c r="H99" s="151"/>
      <c r="I99" s="151"/>
      <c r="J99" s="151"/>
      <c r="K99" s="151"/>
      <c r="L99" s="151"/>
      <c r="M99" s="151"/>
      <c r="N99" s="151"/>
      <c r="O99" s="151"/>
      <c r="P99" s="151"/>
      <c r="Q99" s="151"/>
      <c r="R99" s="151"/>
      <c r="S99" s="151"/>
      <c r="T99" s="151"/>
      <c r="U99" s="151"/>
      <c r="V99" s="151"/>
      <c r="W99" s="151"/>
      <c r="X99" s="151"/>
      <c r="Y99" s="207"/>
    </row>
    <row r="100" spans="3:28">
      <c r="F100" s="206"/>
      <c r="G100" s="151"/>
      <c r="H100" s="151"/>
      <c r="I100" s="151"/>
      <c r="J100" s="151"/>
      <c r="K100" s="151"/>
      <c r="L100" s="151"/>
      <c r="M100" s="151"/>
      <c r="N100" s="151"/>
      <c r="O100" s="151"/>
      <c r="P100" s="151"/>
      <c r="Q100" s="151"/>
      <c r="R100" s="151"/>
      <c r="S100" s="151"/>
      <c r="T100" s="151"/>
      <c r="U100" s="151"/>
      <c r="V100" s="151"/>
      <c r="W100" s="151"/>
      <c r="X100" s="151"/>
      <c r="Y100" s="207"/>
    </row>
    <row r="101" spans="3:28">
      <c r="F101" s="208"/>
      <c r="G101" s="209"/>
      <c r="H101" s="209"/>
      <c r="I101" s="209"/>
      <c r="J101" s="209"/>
      <c r="K101" s="209"/>
      <c r="L101" s="209"/>
      <c r="M101" s="209"/>
      <c r="N101" s="209"/>
      <c r="O101" s="209"/>
      <c r="P101" s="209"/>
      <c r="Q101" s="209"/>
      <c r="R101" s="209"/>
      <c r="S101" s="209"/>
      <c r="T101" s="209"/>
      <c r="U101" s="209"/>
      <c r="V101" s="209"/>
      <c r="W101" s="209"/>
      <c r="X101" s="209"/>
      <c r="Y101" s="210"/>
      <c r="Z101" s="215" t="s">
        <v>797</v>
      </c>
      <c r="AB101" s="216" t="s">
        <v>798</v>
      </c>
    </row>
    <row r="102" spans="3:28">
      <c r="R102" s="201"/>
    </row>
    <row r="103" spans="3:28">
      <c r="R103" s="201"/>
    </row>
    <row r="104" spans="3:28">
      <c r="C104" s="211" t="s">
        <v>799</v>
      </c>
      <c r="E104" s="85" t="s">
        <v>800</v>
      </c>
      <c r="R104" s="201"/>
    </row>
    <row r="105" spans="3:28">
      <c r="E105" s="85" t="s">
        <v>317</v>
      </c>
    </row>
    <row r="107" spans="3:28" ht="23.25" thickBot="1">
      <c r="F107" s="85" t="s">
        <v>801</v>
      </c>
    </row>
    <row r="108" spans="3:28" ht="23.25" thickBot="1">
      <c r="F108" s="221" t="s">
        <v>802</v>
      </c>
      <c r="G108" s="222"/>
      <c r="H108" s="222"/>
      <c r="I108" s="222"/>
      <c r="J108" s="222"/>
      <c r="K108" s="222"/>
      <c r="L108" s="222"/>
      <c r="M108" s="222"/>
      <c r="N108" s="223"/>
      <c r="O108" s="224" t="s">
        <v>341</v>
      </c>
      <c r="P108" s="222"/>
      <c r="Q108" s="222"/>
      <c r="R108" s="222"/>
      <c r="S108" s="222"/>
      <c r="T108" s="222"/>
      <c r="U108" s="222"/>
      <c r="V108" s="222"/>
      <c r="W108" s="222"/>
      <c r="X108" s="222"/>
      <c r="Y108" s="222"/>
      <c r="Z108" s="225"/>
    </row>
    <row r="109" spans="3:28">
      <c r="F109" s="432" t="s">
        <v>803</v>
      </c>
      <c r="G109" s="433"/>
      <c r="H109" s="433"/>
      <c r="I109" s="433"/>
      <c r="J109" s="433"/>
      <c r="K109" s="433"/>
      <c r="L109" s="433"/>
      <c r="M109" s="433"/>
      <c r="N109" s="434"/>
      <c r="O109" s="435">
        <v>100</v>
      </c>
      <c r="P109" s="436"/>
      <c r="Q109" s="436"/>
      <c r="R109" s="436"/>
      <c r="S109" s="436"/>
      <c r="T109" s="436"/>
      <c r="U109" s="436"/>
      <c r="V109" s="436"/>
      <c r="W109" s="436"/>
      <c r="X109" s="436"/>
      <c r="Y109" s="436"/>
      <c r="Z109" s="437"/>
    </row>
    <row r="110" spans="3:28">
      <c r="F110" s="226" t="s">
        <v>804</v>
      </c>
      <c r="G110" s="227"/>
      <c r="H110" s="227"/>
      <c r="I110" s="227"/>
      <c r="J110" s="227"/>
      <c r="K110" s="227"/>
      <c r="L110" s="227"/>
      <c r="M110" s="227"/>
      <c r="N110" s="228"/>
      <c r="O110" s="229" t="s">
        <v>805</v>
      </c>
      <c r="P110" s="230"/>
      <c r="Q110" s="230"/>
      <c r="R110" s="230"/>
      <c r="S110" s="230"/>
      <c r="T110" s="230"/>
      <c r="U110" s="230"/>
      <c r="V110" s="230"/>
      <c r="W110" s="230"/>
      <c r="X110" s="230"/>
      <c r="Y110" s="230"/>
      <c r="Z110" s="231"/>
    </row>
    <row r="111" spans="3:28" ht="23.25" thickBot="1">
      <c r="F111" s="232" t="s">
        <v>247</v>
      </c>
      <c r="G111" s="233"/>
      <c r="H111" s="233"/>
      <c r="I111" s="233"/>
      <c r="J111" s="233"/>
      <c r="K111" s="233"/>
      <c r="L111" s="233"/>
      <c r="M111" s="233"/>
      <c r="N111" s="234"/>
      <c r="O111" s="235" t="s">
        <v>342</v>
      </c>
      <c r="P111" s="236"/>
      <c r="Q111" s="236"/>
      <c r="R111" s="236"/>
      <c r="S111" s="236"/>
      <c r="T111" s="236"/>
      <c r="U111" s="236"/>
      <c r="V111" s="236"/>
      <c r="W111" s="236"/>
      <c r="X111" s="236"/>
      <c r="Y111" s="236"/>
      <c r="Z111" s="237"/>
    </row>
    <row r="120" spans="2:20">
      <c r="B120" s="86"/>
    </row>
    <row r="122" spans="2:20">
      <c r="T122" s="71"/>
    </row>
    <row r="123" spans="2:20">
      <c r="T123" s="201"/>
    </row>
    <row r="124" spans="2:20">
      <c r="T124" s="201"/>
    </row>
    <row r="125" spans="2:20">
      <c r="T125" s="201"/>
    </row>
    <row r="127" spans="2:20">
      <c r="T127" s="71"/>
    </row>
    <row r="128" spans="2:20">
      <c r="T128" s="71"/>
    </row>
    <row r="129" spans="20:20">
      <c r="T129" s="71"/>
    </row>
    <row r="130" spans="20:20">
      <c r="T130" s="71"/>
    </row>
    <row r="131" spans="20:20">
      <c r="T131" s="71"/>
    </row>
  </sheetData>
  <mergeCells count="2">
    <mergeCell ref="F109:N109"/>
    <mergeCell ref="O109:Z109"/>
  </mergeCells>
  <phoneticPr fontId="3"/>
  <pageMargins left="0.75" right="0.75" top="1" bottom="1" header="0.51200000000000001" footer="0.51200000000000001"/>
  <pageSetup paperSize="9" orientation="portrait" r:id="rId1"/>
  <headerFooter alignWithMargins="0">
    <oddHeader>&amp;L[&amp;F]&amp;C&amp;A&amp;R&amp;P/&amp;N</oddHeader>
  </headerFooter>
  <drawing r:id="rId2"/>
  <legacyDrawing r:id="rId3"/>
  <oleObjects>
    <mc:AlternateContent xmlns:mc="http://schemas.openxmlformats.org/markup-compatibility/2006">
      <mc:Choice Requires="x14">
        <oleObject progId="パッケージャー シェル オブジェクト" shapeId="31745" r:id="rId4">
          <objectPr defaultSize="0" r:id="rId5">
            <anchor moveWithCells="1">
              <from>
                <xdr:col>78</xdr:col>
                <xdr:colOff>76200</xdr:colOff>
                <xdr:row>14</xdr:row>
                <xdr:rowOff>123825</xdr:rowOff>
              </from>
              <to>
                <xdr:col>84</xdr:col>
                <xdr:colOff>171450</xdr:colOff>
                <xdr:row>16</xdr:row>
                <xdr:rowOff>66675</xdr:rowOff>
              </to>
            </anchor>
          </objectPr>
        </oleObject>
      </mc:Choice>
      <mc:Fallback>
        <oleObject progId="パッケージャー シェル オブジェクト" shapeId="31745"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2:BZ77"/>
  <sheetViews>
    <sheetView showGridLines="0" workbookViewId="0">
      <selection activeCell="AF26" sqref="AF26"/>
    </sheetView>
  </sheetViews>
  <sheetFormatPr defaultColWidth="2.5" defaultRowHeight="16.5" customHeight="1"/>
  <cols>
    <col min="1" max="1" width="2.5" style="85"/>
    <col min="2" max="2" width="2.5" style="140" customWidth="1"/>
    <col min="3" max="3" width="2.5" style="86" customWidth="1"/>
    <col min="4" max="16384" width="2.5" style="85"/>
  </cols>
  <sheetData>
    <row r="2" spans="1:77" ht="22.5">
      <c r="B2" s="141" t="s">
        <v>89</v>
      </c>
    </row>
    <row r="3" spans="1:77" ht="22.5">
      <c r="B3" s="141"/>
    </row>
    <row r="4" spans="1:77" ht="22.5">
      <c r="C4" s="142" t="s">
        <v>257</v>
      </c>
    </row>
    <row r="5" spans="1:77" ht="16.5" customHeight="1">
      <c r="D5" s="85" t="s">
        <v>282</v>
      </c>
    </row>
    <row r="7" spans="1:77" s="90" customFormat="1" ht="18.75">
      <c r="C7" s="95" t="s">
        <v>258</v>
      </c>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X7" s="92"/>
      <c r="AY7" s="92"/>
      <c r="AZ7" s="92"/>
      <c r="BA7" s="92"/>
      <c r="BB7" s="92"/>
      <c r="BC7" s="92"/>
      <c r="BD7" s="92"/>
      <c r="BH7" s="92"/>
      <c r="BI7" s="92"/>
      <c r="BJ7" s="92"/>
      <c r="BK7" s="92"/>
    </row>
    <row r="8" spans="1:77" s="90" customFormat="1" ht="18.75">
      <c r="C8" s="95"/>
      <c r="E8" s="103" t="s">
        <v>259</v>
      </c>
      <c r="F8" s="103"/>
      <c r="G8" s="103"/>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3"/>
      <c r="AI8" s="103"/>
      <c r="AJ8" s="103"/>
      <c r="AK8" s="103"/>
      <c r="AL8" s="103"/>
      <c r="AM8" s="103"/>
      <c r="AN8" s="103"/>
      <c r="AO8" s="103"/>
      <c r="AX8" s="92"/>
      <c r="AY8" s="92"/>
      <c r="AZ8" s="92"/>
      <c r="BA8" s="92"/>
      <c r="BB8" s="92"/>
      <c r="BC8" s="92"/>
      <c r="BD8" s="92"/>
      <c r="BH8" s="92"/>
      <c r="BI8" s="92"/>
      <c r="BJ8" s="92"/>
      <c r="BK8" s="92"/>
    </row>
    <row r="9" spans="1:77" s="90" customFormat="1" ht="18.75">
      <c r="C9" s="95"/>
      <c r="E9" s="103"/>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X9" s="92"/>
      <c r="AY9" s="92"/>
      <c r="AZ9" s="92"/>
      <c r="BA9" s="92"/>
      <c r="BB9" s="92"/>
      <c r="BC9" s="92"/>
      <c r="BD9" s="92"/>
      <c r="BH9" s="92"/>
      <c r="BI9" s="92"/>
      <c r="BJ9" s="92"/>
      <c r="BK9" s="92"/>
    </row>
    <row r="10" spans="1:77" s="90" customFormat="1" ht="18.75">
      <c r="D10" s="95"/>
      <c r="E10" s="104" t="s">
        <v>806</v>
      </c>
      <c r="F10" s="103"/>
      <c r="G10" s="103"/>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X10" s="92"/>
      <c r="AY10" s="92"/>
      <c r="AZ10" s="92"/>
      <c r="BA10" s="92"/>
      <c r="BB10" s="92"/>
      <c r="BC10" s="92"/>
      <c r="BD10" s="92"/>
      <c r="BH10" s="92"/>
      <c r="BI10" s="92"/>
      <c r="BJ10" s="92"/>
      <c r="BK10" s="92"/>
    </row>
    <row r="11" spans="1:77" s="90" customFormat="1" ht="18.75">
      <c r="D11" s="95"/>
      <c r="F11" s="312" t="s">
        <v>807</v>
      </c>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X11" s="92"/>
      <c r="AY11" s="92"/>
      <c r="AZ11" s="92"/>
      <c r="BA11" s="92"/>
      <c r="BB11" s="92"/>
      <c r="BC11" s="92"/>
      <c r="BD11" s="92"/>
      <c r="BH11" s="92"/>
      <c r="BI11" s="92"/>
      <c r="BJ11" s="92"/>
      <c r="BK11" s="92"/>
    </row>
    <row r="12" spans="1:77" s="90" customFormat="1" ht="18.75">
      <c r="D12" s="96"/>
      <c r="F12" s="313"/>
      <c r="G12" s="105"/>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L12" s="92"/>
      <c r="BM12" s="92"/>
      <c r="BN12" s="92"/>
      <c r="BO12" s="92"/>
      <c r="BP12" s="92"/>
      <c r="BQ12" s="92"/>
      <c r="BR12" s="92"/>
      <c r="BV12" s="92"/>
      <c r="BW12" s="92"/>
      <c r="BX12" s="92"/>
      <c r="BY12" s="92"/>
    </row>
    <row r="13" spans="1:77" s="90" customFormat="1" ht="18.75">
      <c r="D13" s="96"/>
      <c r="E13" s="104" t="s">
        <v>244</v>
      </c>
      <c r="F13" s="313"/>
      <c r="G13" s="105"/>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L13" s="92"/>
      <c r="BM13" s="92"/>
      <c r="BN13" s="92"/>
      <c r="BO13" s="92"/>
      <c r="BP13" s="92"/>
      <c r="BQ13" s="92"/>
      <c r="BR13" s="92"/>
      <c r="BV13" s="92"/>
      <c r="BW13" s="92"/>
      <c r="BX13" s="92"/>
      <c r="BY13" s="92"/>
    </row>
    <row r="14" spans="1:77" s="90" customFormat="1" ht="18.75">
      <c r="D14" s="96"/>
      <c r="F14" s="319" t="s">
        <v>808</v>
      </c>
      <c r="G14" s="105"/>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L14" s="92"/>
      <c r="BM14" s="92"/>
      <c r="BN14" s="92"/>
      <c r="BO14" s="92"/>
      <c r="BP14" s="92"/>
      <c r="BQ14" s="92"/>
      <c r="BR14" s="92"/>
      <c r="BV14" s="92"/>
      <c r="BW14" s="92"/>
      <c r="BX14" s="92"/>
      <c r="BY14" s="92"/>
    </row>
    <row r="15" spans="1:77" s="90" customFormat="1" ht="18.75">
      <c r="D15" s="96"/>
      <c r="F15" s="313"/>
      <c r="AX15" s="92"/>
      <c r="AY15" s="92"/>
      <c r="AZ15" s="92"/>
      <c r="BA15" s="92"/>
      <c r="BB15" s="92"/>
      <c r="BC15" s="92"/>
      <c r="BD15" s="92"/>
      <c r="BH15" s="92"/>
      <c r="BI15" s="92"/>
      <c r="BJ15" s="92"/>
      <c r="BK15" s="92"/>
    </row>
    <row r="16" spans="1:77" ht="22.5">
      <c r="A16" s="320"/>
      <c r="B16" s="70"/>
      <c r="C16" s="85"/>
      <c r="E16" s="88" t="s">
        <v>809</v>
      </c>
    </row>
    <row r="17" spans="1:63" ht="22.5">
      <c r="A17" s="320"/>
      <c r="B17" s="70"/>
      <c r="C17" s="85"/>
      <c r="F17" s="311" t="s">
        <v>810</v>
      </c>
    </row>
    <row r="18" spans="1:63" ht="22.5">
      <c r="A18" s="320"/>
      <c r="B18" s="70"/>
      <c r="C18" s="85"/>
      <c r="F18" s="85" t="s">
        <v>811</v>
      </c>
    </row>
    <row r="19" spans="1:63" ht="22.5">
      <c r="A19" s="320"/>
      <c r="B19" s="70"/>
      <c r="C19" s="85"/>
    </row>
    <row r="20" spans="1:63" ht="22.5">
      <c r="A20" s="320"/>
      <c r="B20" s="70"/>
      <c r="C20" s="85"/>
    </row>
    <row r="21" spans="1:63" ht="22.5">
      <c r="A21" s="320"/>
      <c r="B21" s="70"/>
      <c r="C21" s="85"/>
    </row>
    <row r="22" spans="1:63" ht="22.5">
      <c r="A22" s="320"/>
      <c r="B22" s="70"/>
      <c r="C22" s="85"/>
      <c r="F22" s="85" t="s">
        <v>812</v>
      </c>
    </row>
    <row r="23" spans="1:63" s="90" customFormat="1" ht="18.75">
      <c r="D23" s="96"/>
      <c r="F23" s="352" t="s">
        <v>813</v>
      </c>
      <c r="AX23" s="92"/>
      <c r="AY23" s="92"/>
      <c r="AZ23" s="92"/>
      <c r="BA23" s="92"/>
      <c r="BB23" s="92"/>
      <c r="BC23" s="92"/>
      <c r="BD23" s="92"/>
      <c r="BH23" s="92"/>
      <c r="BI23" s="92"/>
      <c r="BJ23" s="92"/>
      <c r="BK23" s="92"/>
    </row>
    <row r="24" spans="1:63" s="90" customFormat="1" ht="18.75">
      <c r="D24" s="96"/>
      <c r="F24" s="313"/>
      <c r="AX24" s="92"/>
      <c r="AY24" s="92"/>
      <c r="AZ24" s="92"/>
      <c r="BA24" s="92"/>
      <c r="BB24" s="92"/>
      <c r="BC24" s="92"/>
      <c r="BD24" s="92"/>
      <c r="BH24" s="92"/>
      <c r="BI24" s="92"/>
      <c r="BJ24" s="92"/>
      <c r="BK24" s="92"/>
    </row>
    <row r="25" spans="1:63" s="90" customFormat="1" ht="18.75">
      <c r="C25" s="95" t="s">
        <v>260</v>
      </c>
      <c r="AX25" s="92"/>
      <c r="AY25" s="92"/>
      <c r="AZ25" s="92"/>
      <c r="BA25" s="92"/>
      <c r="BB25" s="92"/>
      <c r="BC25" s="92"/>
      <c r="BD25" s="92"/>
      <c r="BH25" s="92"/>
      <c r="BI25" s="92"/>
      <c r="BJ25" s="92"/>
      <c r="BK25" s="92"/>
    </row>
    <row r="26" spans="1:63" s="90" customFormat="1" ht="18.75">
      <c r="D26" s="96"/>
      <c r="AX26" s="92"/>
      <c r="AY26" s="92"/>
      <c r="AZ26" s="92"/>
      <c r="BA26" s="92"/>
      <c r="BB26" s="92"/>
      <c r="BC26" s="92"/>
      <c r="BD26" s="92"/>
      <c r="BH26" s="92"/>
      <c r="BI26" s="92"/>
      <c r="BJ26" s="92"/>
      <c r="BK26" s="92"/>
    </row>
    <row r="27" spans="1:63" s="90" customFormat="1" ht="18.75">
      <c r="D27" s="91"/>
      <c r="E27" s="94" t="s">
        <v>261</v>
      </c>
      <c r="BH27" s="92"/>
      <c r="BI27" s="92"/>
      <c r="BJ27" s="92"/>
      <c r="BK27" s="92"/>
    </row>
    <row r="28" spans="1:63" s="90" customFormat="1" ht="18.75">
      <c r="D28" s="91"/>
      <c r="E28" s="107"/>
      <c r="F28" s="143" t="s">
        <v>262</v>
      </c>
      <c r="G28" s="88"/>
      <c r="BH28" s="92"/>
      <c r="BI28" s="92"/>
      <c r="BJ28" s="92"/>
      <c r="BK28" s="92"/>
    </row>
    <row r="29" spans="1:63" s="90" customFormat="1" ht="18.75">
      <c r="D29" s="91"/>
      <c r="E29" s="107"/>
      <c r="H29" s="88"/>
      <c r="BH29" s="92"/>
      <c r="BI29" s="92"/>
      <c r="BJ29" s="92"/>
      <c r="BK29" s="92"/>
    </row>
    <row r="30" spans="1:63" s="90" customFormat="1" ht="18.75">
      <c r="D30" s="91"/>
      <c r="E30" s="107"/>
      <c r="H30" s="88" t="s">
        <v>263</v>
      </c>
      <c r="BH30" s="92"/>
      <c r="BI30" s="92"/>
      <c r="BJ30" s="92"/>
      <c r="BK30" s="92"/>
    </row>
    <row r="31" spans="1:63" s="90" customFormat="1" ht="18.75">
      <c r="D31" s="91"/>
      <c r="E31" s="107"/>
      <c r="F31" s="88"/>
      <c r="H31" s="144" t="s">
        <v>88</v>
      </c>
      <c r="I31" s="145"/>
      <c r="J31" s="243"/>
      <c r="K31" s="243"/>
      <c r="L31" s="146"/>
      <c r="M31" s="146"/>
      <c r="N31" s="144" t="s">
        <v>354</v>
      </c>
      <c r="O31" s="146"/>
      <c r="P31" s="243"/>
      <c r="Q31" s="243"/>
      <c r="R31" s="243"/>
      <c r="S31" s="243"/>
      <c r="T31" s="243"/>
      <c r="U31" s="243"/>
      <c r="V31" s="243"/>
      <c r="W31" s="243"/>
      <c r="X31" s="243"/>
      <c r="Y31" s="243"/>
      <c r="Z31" s="243"/>
      <c r="AA31" s="243"/>
      <c r="AB31" s="243"/>
      <c r="AC31" s="243"/>
      <c r="AD31" s="244"/>
      <c r="BH31" s="92"/>
      <c r="BI31" s="92"/>
      <c r="BJ31" s="92"/>
      <c r="BK31" s="92"/>
    </row>
    <row r="32" spans="1:63" s="90" customFormat="1" ht="18.75">
      <c r="D32" s="91"/>
      <c r="E32" s="107"/>
      <c r="F32" s="88"/>
      <c r="H32" s="144" t="s">
        <v>814</v>
      </c>
      <c r="I32" s="145"/>
      <c r="J32" s="243"/>
      <c r="K32" s="243"/>
      <c r="L32" s="146"/>
      <c r="M32" s="146"/>
      <c r="N32" s="144" t="s">
        <v>815</v>
      </c>
      <c r="O32" s="146"/>
      <c r="P32" s="243"/>
      <c r="Q32" s="243"/>
      <c r="R32" s="243"/>
      <c r="S32" s="243"/>
      <c r="T32" s="243"/>
      <c r="U32" s="243"/>
      <c r="V32" s="243"/>
      <c r="W32" s="243"/>
      <c r="X32" s="243"/>
      <c r="Y32" s="243"/>
      <c r="Z32" s="243"/>
      <c r="AA32" s="243"/>
      <c r="AB32" s="243"/>
      <c r="AC32" s="243"/>
      <c r="AD32" s="244"/>
      <c r="BH32" s="92"/>
      <c r="BI32" s="92"/>
      <c r="BJ32" s="92"/>
      <c r="BK32" s="92"/>
    </row>
    <row r="33" spans="4:78" s="90" customFormat="1" ht="18.75">
      <c r="D33" s="91"/>
      <c r="E33" s="107"/>
      <c r="F33" s="88"/>
      <c r="H33" s="144" t="s">
        <v>264</v>
      </c>
      <c r="I33" s="145"/>
      <c r="J33" s="243"/>
      <c r="K33" s="243"/>
      <c r="L33" s="146"/>
      <c r="M33" s="146"/>
      <c r="N33" s="144" t="s">
        <v>816</v>
      </c>
      <c r="O33" s="146"/>
      <c r="P33" s="243"/>
      <c r="Q33" s="243"/>
      <c r="R33" s="243"/>
      <c r="S33" s="243"/>
      <c r="T33" s="243"/>
      <c r="U33" s="243"/>
      <c r="V33" s="243"/>
      <c r="W33" s="243"/>
      <c r="X33" s="243"/>
      <c r="Y33" s="243"/>
      <c r="Z33" s="243"/>
      <c r="AA33" s="243"/>
      <c r="AB33" s="243"/>
      <c r="AC33" s="243"/>
      <c r="AD33" s="244"/>
      <c r="BH33" s="92"/>
      <c r="BI33" s="92"/>
      <c r="BJ33" s="92"/>
      <c r="BK33" s="92"/>
    </row>
    <row r="34" spans="4:78" s="90" customFormat="1" ht="18.75">
      <c r="D34" s="91"/>
      <c r="E34" s="107"/>
      <c r="F34" s="88"/>
      <c r="H34" s="144" t="s">
        <v>265</v>
      </c>
      <c r="I34" s="145"/>
      <c r="J34" s="243"/>
      <c r="K34" s="243"/>
      <c r="L34" s="146"/>
      <c r="M34" s="146"/>
      <c r="N34" s="144" t="s">
        <v>266</v>
      </c>
      <c r="O34" s="146"/>
      <c r="P34" s="243"/>
      <c r="Q34" s="243"/>
      <c r="R34" s="243"/>
      <c r="S34" s="243"/>
      <c r="T34" s="243"/>
      <c r="U34" s="243"/>
      <c r="V34" s="243"/>
      <c r="W34" s="243"/>
      <c r="X34" s="243"/>
      <c r="Y34" s="243"/>
      <c r="Z34" s="243"/>
      <c r="AA34" s="243"/>
      <c r="AB34" s="243"/>
      <c r="AC34" s="243"/>
      <c r="AD34" s="244"/>
      <c r="BH34" s="92"/>
      <c r="BI34" s="92"/>
      <c r="BJ34" s="92"/>
      <c r="BK34" s="92"/>
    </row>
    <row r="35" spans="4:78" s="90" customFormat="1" ht="18.75">
      <c r="D35" s="91"/>
      <c r="E35" s="107"/>
      <c r="F35" s="88"/>
      <c r="BH35" s="92"/>
      <c r="BI35" s="92"/>
      <c r="BJ35" s="92"/>
      <c r="BK35" s="92"/>
    </row>
    <row r="36" spans="4:78" s="90" customFormat="1" ht="18.75">
      <c r="D36" s="91"/>
      <c r="E36" s="107"/>
      <c r="F36" s="88"/>
      <c r="H36" s="107" t="s">
        <v>267</v>
      </c>
      <c r="BH36" s="92"/>
      <c r="BI36" s="92"/>
      <c r="BJ36" s="92"/>
      <c r="BK36" s="92"/>
    </row>
    <row r="37" spans="4:78" s="90" customFormat="1" ht="18.75">
      <c r="D37" s="91"/>
      <c r="E37" s="107"/>
      <c r="F37" s="88"/>
      <c r="H37" s="183" t="s">
        <v>268</v>
      </c>
      <c r="I37" s="184"/>
      <c r="J37" s="185"/>
      <c r="K37" s="184"/>
      <c r="L37" s="184"/>
      <c r="M37" s="184"/>
      <c r="N37" s="186"/>
      <c r="O37" s="184" t="s">
        <v>353</v>
      </c>
      <c r="P37" s="186"/>
      <c r="Q37" s="186"/>
      <c r="R37" s="186"/>
      <c r="S37" s="186"/>
      <c r="T37" s="186"/>
      <c r="U37" s="186"/>
      <c r="V37" s="186"/>
      <c r="W37" s="186"/>
      <c r="X37" s="186"/>
      <c r="Y37" s="186"/>
      <c r="Z37" s="186"/>
      <c r="AA37" s="186"/>
      <c r="AB37" s="186"/>
      <c r="AC37" s="186"/>
      <c r="AD37" s="186"/>
      <c r="AE37" s="186"/>
      <c r="AF37" s="186"/>
      <c r="AG37" s="186"/>
      <c r="AH37" s="184"/>
      <c r="AI37" s="184"/>
      <c r="AJ37" s="186"/>
      <c r="AK37" s="186"/>
      <c r="AL37" s="186"/>
      <c r="AM37" s="186"/>
      <c r="AN37" s="186"/>
      <c r="AO37" s="186"/>
      <c r="AP37" s="186"/>
      <c r="AQ37" s="186"/>
      <c r="AR37" s="186"/>
      <c r="AS37" s="186"/>
      <c r="AT37" s="187"/>
      <c r="BW37" s="92"/>
      <c r="BX37" s="92"/>
      <c r="BY37" s="92"/>
      <c r="BZ37" s="92"/>
    </row>
    <row r="38" spans="4:78" s="90" customFormat="1" ht="18.75">
      <c r="D38" s="91"/>
      <c r="E38" s="107"/>
      <c r="F38" s="88"/>
      <c r="H38" s="188" t="s">
        <v>269</v>
      </c>
      <c r="I38" s="189"/>
      <c r="J38" s="190"/>
      <c r="K38" s="189"/>
      <c r="L38" s="189"/>
      <c r="M38" s="189"/>
      <c r="N38" s="191"/>
      <c r="O38" s="189" t="s">
        <v>817</v>
      </c>
      <c r="P38" s="191"/>
      <c r="Q38" s="191"/>
      <c r="R38" s="191"/>
      <c r="S38" s="191"/>
      <c r="T38" s="191"/>
      <c r="U38" s="191"/>
      <c r="V38" s="191"/>
      <c r="W38" s="191"/>
      <c r="X38" s="191"/>
      <c r="Y38" s="191"/>
      <c r="Z38" s="191"/>
      <c r="AA38" s="191"/>
      <c r="AB38" s="191"/>
      <c r="AC38" s="191"/>
      <c r="AD38" s="191"/>
      <c r="AE38" s="191"/>
      <c r="AF38" s="191"/>
      <c r="AG38" s="191"/>
      <c r="AH38" s="189"/>
      <c r="AI38" s="189"/>
      <c r="AJ38" s="191"/>
      <c r="AK38" s="191"/>
      <c r="AL38" s="191"/>
      <c r="AM38" s="191"/>
      <c r="AN38" s="191"/>
      <c r="AO38" s="191"/>
      <c r="AP38" s="191"/>
      <c r="AQ38" s="191"/>
      <c r="AR38" s="191"/>
      <c r="AS38" s="191"/>
      <c r="AT38" s="192"/>
      <c r="BW38" s="92"/>
      <c r="BX38" s="92"/>
      <c r="BY38" s="92"/>
      <c r="BZ38" s="92"/>
    </row>
    <row r="39" spans="4:78" s="90" customFormat="1" ht="18.75">
      <c r="D39" s="91"/>
      <c r="E39" s="107"/>
      <c r="F39" s="88"/>
      <c r="H39" s="188" t="s">
        <v>818</v>
      </c>
      <c r="I39" s="189"/>
      <c r="J39" s="190"/>
      <c r="K39" s="189"/>
      <c r="L39" s="189"/>
      <c r="M39" s="189"/>
      <c r="N39" s="191"/>
      <c r="O39" s="189" t="s">
        <v>819</v>
      </c>
      <c r="P39" s="191"/>
      <c r="Q39" s="191"/>
      <c r="R39" s="191"/>
      <c r="S39" s="191"/>
      <c r="T39" s="191"/>
      <c r="U39" s="191"/>
      <c r="V39" s="191"/>
      <c r="W39" s="191"/>
      <c r="X39" s="191"/>
      <c r="Y39" s="191"/>
      <c r="Z39" s="191"/>
      <c r="AA39" s="191"/>
      <c r="AB39" s="191"/>
      <c r="AC39" s="191"/>
      <c r="AD39" s="191"/>
      <c r="AE39" s="191"/>
      <c r="AF39" s="191"/>
      <c r="AG39" s="191"/>
      <c r="AH39" s="189"/>
      <c r="AI39" s="189"/>
      <c r="AJ39" s="191"/>
      <c r="AK39" s="191"/>
      <c r="AL39" s="191"/>
      <c r="AM39" s="191"/>
      <c r="AN39" s="191"/>
      <c r="AO39" s="191"/>
      <c r="AP39" s="191"/>
      <c r="AQ39" s="191"/>
      <c r="AR39" s="191"/>
      <c r="AS39" s="191"/>
      <c r="AT39" s="192"/>
      <c r="BW39" s="92"/>
      <c r="BX39" s="92"/>
      <c r="BY39" s="92"/>
      <c r="BZ39" s="92"/>
    </row>
    <row r="40" spans="4:78" s="90" customFormat="1" ht="18.75">
      <c r="D40" s="91"/>
      <c r="E40" s="107"/>
      <c r="F40" s="88"/>
      <c r="H40" s="188" t="s">
        <v>820</v>
      </c>
      <c r="I40" s="189"/>
      <c r="J40" s="190"/>
      <c r="K40" s="189"/>
      <c r="L40" s="189"/>
      <c r="M40" s="189"/>
      <c r="N40" s="191"/>
      <c r="O40" s="189" t="s">
        <v>819</v>
      </c>
      <c r="P40" s="191"/>
      <c r="Q40" s="191"/>
      <c r="R40" s="191"/>
      <c r="S40" s="191"/>
      <c r="T40" s="191"/>
      <c r="U40" s="191"/>
      <c r="V40" s="191"/>
      <c r="W40" s="191"/>
      <c r="X40" s="191"/>
      <c r="Y40" s="191"/>
      <c r="Z40" s="191"/>
      <c r="AA40" s="191"/>
      <c r="AB40" s="191"/>
      <c r="AC40" s="191"/>
      <c r="AD40" s="191"/>
      <c r="AE40" s="191"/>
      <c r="AF40" s="191"/>
      <c r="AG40" s="191"/>
      <c r="AH40" s="189"/>
      <c r="AI40" s="189"/>
      <c r="AJ40" s="191"/>
      <c r="AK40" s="191"/>
      <c r="AL40" s="191"/>
      <c r="AM40" s="191"/>
      <c r="AN40" s="191"/>
      <c r="AO40" s="191"/>
      <c r="AP40" s="191"/>
      <c r="AQ40" s="191"/>
      <c r="AR40" s="191"/>
      <c r="AS40" s="191"/>
      <c r="AT40" s="192"/>
      <c r="BW40" s="92"/>
      <c r="BX40" s="92"/>
      <c r="BY40" s="92"/>
      <c r="BZ40" s="92"/>
    </row>
    <row r="41" spans="4:78" s="90" customFormat="1" ht="18.75">
      <c r="D41" s="91"/>
      <c r="E41" s="107"/>
      <c r="F41" s="88"/>
      <c r="H41" s="188" t="s">
        <v>821</v>
      </c>
      <c r="I41" s="189"/>
      <c r="J41" s="190"/>
      <c r="K41" s="189"/>
      <c r="L41" s="189"/>
      <c r="M41" s="189"/>
      <c r="N41" s="191"/>
      <c r="O41" s="189" t="s">
        <v>822</v>
      </c>
      <c r="P41" s="191"/>
      <c r="Q41" s="191"/>
      <c r="R41" s="191"/>
      <c r="S41" s="191"/>
      <c r="T41" s="191"/>
      <c r="U41" s="191"/>
      <c r="V41" s="191"/>
      <c r="W41" s="191"/>
      <c r="X41" s="191"/>
      <c r="Y41" s="191"/>
      <c r="Z41" s="191"/>
      <c r="AA41" s="191"/>
      <c r="AB41" s="191"/>
      <c r="AC41" s="191"/>
      <c r="AD41" s="191"/>
      <c r="AE41" s="191"/>
      <c r="AF41" s="191"/>
      <c r="AG41" s="191"/>
      <c r="AH41" s="189"/>
      <c r="AI41" s="189"/>
      <c r="AJ41" s="191"/>
      <c r="AK41" s="191"/>
      <c r="AL41" s="191"/>
      <c r="AM41" s="191"/>
      <c r="AN41" s="191"/>
      <c r="AO41" s="191"/>
      <c r="AP41" s="191"/>
      <c r="AQ41" s="191"/>
      <c r="AR41" s="191"/>
      <c r="AS41" s="191"/>
      <c r="AT41" s="192"/>
      <c r="BW41" s="92"/>
      <c r="BX41" s="92"/>
      <c r="BY41" s="92"/>
      <c r="BZ41" s="92"/>
    </row>
    <row r="42" spans="4:78" s="90" customFormat="1" ht="18.75">
      <c r="D42" s="91"/>
      <c r="E42" s="107"/>
      <c r="F42" s="88"/>
      <c r="H42" s="188"/>
      <c r="I42" s="189"/>
      <c r="J42" s="190"/>
      <c r="K42" s="189"/>
      <c r="L42" s="189"/>
      <c r="M42" s="189"/>
      <c r="N42" s="191"/>
      <c r="O42" s="189"/>
      <c r="P42" s="191"/>
      <c r="Q42" s="191"/>
      <c r="R42" s="191"/>
      <c r="S42" s="191"/>
      <c r="T42" s="191"/>
      <c r="U42" s="191"/>
      <c r="V42" s="191"/>
      <c r="W42" s="191"/>
      <c r="X42" s="191"/>
      <c r="Y42" s="191"/>
      <c r="Z42" s="191"/>
      <c r="AA42" s="191"/>
      <c r="AB42" s="191"/>
      <c r="AC42" s="191"/>
      <c r="AD42" s="191"/>
      <c r="AE42" s="191"/>
      <c r="AF42" s="191"/>
      <c r="AG42" s="191"/>
      <c r="AH42" s="189"/>
      <c r="AI42" s="189"/>
      <c r="AJ42" s="191"/>
      <c r="AK42" s="191"/>
      <c r="AL42" s="191"/>
      <c r="AM42" s="191"/>
      <c r="AN42" s="191"/>
      <c r="AO42" s="191"/>
      <c r="AP42" s="191"/>
      <c r="AQ42" s="191"/>
      <c r="AR42" s="191"/>
      <c r="AS42" s="191"/>
      <c r="AT42" s="192"/>
      <c r="BW42" s="92"/>
      <c r="BX42" s="92"/>
      <c r="BY42" s="92"/>
      <c r="BZ42" s="92"/>
    </row>
    <row r="43" spans="4:78" s="90" customFormat="1" ht="18.75">
      <c r="D43" s="91"/>
      <c r="E43" s="107"/>
      <c r="F43" s="88"/>
      <c r="H43" s="193" t="s">
        <v>270</v>
      </c>
      <c r="I43" s="189"/>
      <c r="J43" s="190"/>
      <c r="K43" s="189"/>
      <c r="L43" s="189"/>
      <c r="M43" s="189"/>
      <c r="N43" s="191"/>
      <c r="O43" s="189"/>
      <c r="P43" s="194" t="s">
        <v>283</v>
      </c>
      <c r="Q43" s="191"/>
      <c r="R43" s="191"/>
      <c r="S43" s="191"/>
      <c r="T43" s="191"/>
      <c r="U43" s="191"/>
      <c r="V43" s="191"/>
      <c r="W43" s="191"/>
      <c r="X43" s="191"/>
      <c r="Y43" s="191"/>
      <c r="Z43" s="191"/>
      <c r="AA43" s="191"/>
      <c r="AB43" s="191"/>
      <c r="AC43" s="191"/>
      <c r="AD43" s="191"/>
      <c r="AE43" s="191"/>
      <c r="AF43" s="191"/>
      <c r="AG43" s="191"/>
      <c r="AH43" s="189"/>
      <c r="AI43" s="189"/>
      <c r="AJ43" s="191"/>
      <c r="AK43" s="191"/>
      <c r="AL43" s="191"/>
      <c r="AM43" s="191"/>
      <c r="AN43" s="191"/>
      <c r="AO43" s="191"/>
      <c r="AP43" s="191"/>
      <c r="AQ43" s="191"/>
      <c r="AR43" s="191"/>
      <c r="AS43" s="191"/>
      <c r="AT43" s="192"/>
      <c r="BW43" s="92"/>
      <c r="BX43" s="92"/>
      <c r="BY43" s="92"/>
      <c r="BZ43" s="92"/>
    </row>
    <row r="44" spans="4:78" s="90" customFormat="1" ht="18.75">
      <c r="D44" s="91"/>
      <c r="E44" s="107"/>
      <c r="F44" s="88"/>
      <c r="H44" s="193"/>
      <c r="I44" s="189"/>
      <c r="J44" s="190"/>
      <c r="K44" s="189"/>
      <c r="L44" s="189"/>
      <c r="M44" s="189"/>
      <c r="N44" s="191"/>
      <c r="O44" s="189"/>
      <c r="P44" s="194" t="s">
        <v>823</v>
      </c>
      <c r="Q44" s="191"/>
      <c r="R44" s="191"/>
      <c r="S44" s="191"/>
      <c r="T44" s="191"/>
      <c r="U44" s="191"/>
      <c r="V44" s="191"/>
      <c r="W44" s="191"/>
      <c r="X44" s="191"/>
      <c r="Y44" s="191"/>
      <c r="Z44" s="191"/>
      <c r="AA44" s="191"/>
      <c r="AB44" s="191"/>
      <c r="AC44" s="191"/>
      <c r="AD44" s="191"/>
      <c r="AE44" s="191"/>
      <c r="AF44" s="191"/>
      <c r="AG44" s="191"/>
      <c r="AH44" s="189"/>
      <c r="AI44" s="189"/>
      <c r="AJ44" s="191"/>
      <c r="AK44" s="191"/>
      <c r="AL44" s="191"/>
      <c r="AM44" s="191"/>
      <c r="AN44" s="191"/>
      <c r="AO44" s="191"/>
      <c r="AP44" s="191"/>
      <c r="AQ44" s="191"/>
      <c r="AR44" s="191"/>
      <c r="AS44" s="191"/>
      <c r="AT44" s="192"/>
      <c r="BW44" s="92"/>
      <c r="BX44" s="92"/>
      <c r="BY44" s="92"/>
      <c r="BZ44" s="92"/>
    </row>
    <row r="45" spans="4:78" s="90" customFormat="1" ht="18.75">
      <c r="D45" s="91"/>
      <c r="E45" s="107"/>
      <c r="F45" s="88"/>
      <c r="H45" s="188" t="s">
        <v>271</v>
      </c>
      <c r="I45" s="189"/>
      <c r="J45" s="190"/>
      <c r="K45" s="189"/>
      <c r="L45" s="189"/>
      <c r="M45" s="189"/>
      <c r="N45" s="191"/>
      <c r="O45" s="189" t="s">
        <v>272</v>
      </c>
      <c r="P45" s="191"/>
      <c r="Q45" s="191"/>
      <c r="R45" s="191"/>
      <c r="S45" s="191"/>
      <c r="T45" s="191"/>
      <c r="U45" s="191"/>
      <c r="V45" s="191"/>
      <c r="W45" s="191"/>
      <c r="X45" s="191"/>
      <c r="Y45" s="191"/>
      <c r="Z45" s="191"/>
      <c r="AA45" s="191"/>
      <c r="AB45" s="191"/>
      <c r="AC45" s="191"/>
      <c r="AD45" s="191"/>
      <c r="AE45" s="191"/>
      <c r="AF45" s="191"/>
      <c r="AG45" s="191"/>
      <c r="AH45" s="189"/>
      <c r="AI45" s="189"/>
      <c r="AJ45" s="191"/>
      <c r="AK45" s="191"/>
      <c r="AL45" s="191"/>
      <c r="AM45" s="191"/>
      <c r="AN45" s="191"/>
      <c r="AO45" s="191"/>
      <c r="AP45" s="191"/>
      <c r="AQ45" s="191"/>
      <c r="AR45" s="191"/>
      <c r="AS45" s="191"/>
      <c r="AT45" s="192"/>
      <c r="BW45" s="92"/>
      <c r="BX45" s="92"/>
      <c r="BY45" s="92"/>
      <c r="BZ45" s="92"/>
    </row>
    <row r="46" spans="4:78" s="90" customFormat="1" ht="18.75">
      <c r="D46" s="91"/>
      <c r="E46" s="107"/>
      <c r="F46" s="88"/>
      <c r="H46" s="195"/>
      <c r="I46" s="196"/>
      <c r="J46" s="197"/>
      <c r="K46" s="196"/>
      <c r="L46" s="196"/>
      <c r="M46" s="198"/>
      <c r="N46" s="198"/>
      <c r="O46" s="196"/>
      <c r="P46" s="198"/>
      <c r="Q46" s="198"/>
      <c r="R46" s="198"/>
      <c r="S46" s="198"/>
      <c r="T46" s="198"/>
      <c r="U46" s="198"/>
      <c r="V46" s="198"/>
      <c r="W46" s="198"/>
      <c r="X46" s="198"/>
      <c r="Y46" s="198"/>
      <c r="Z46" s="198"/>
      <c r="AA46" s="198"/>
      <c r="AB46" s="198"/>
      <c r="AC46" s="198"/>
      <c r="AD46" s="198"/>
      <c r="AE46" s="198"/>
      <c r="AF46" s="198"/>
      <c r="AG46" s="198"/>
      <c r="AH46" s="196"/>
      <c r="AI46" s="196"/>
      <c r="AJ46" s="198"/>
      <c r="AK46" s="198"/>
      <c r="AL46" s="198"/>
      <c r="AM46" s="198"/>
      <c r="AN46" s="198"/>
      <c r="AO46" s="198"/>
      <c r="AP46" s="198"/>
      <c r="AQ46" s="198"/>
      <c r="AR46" s="198"/>
      <c r="AS46" s="198"/>
      <c r="AT46" s="199"/>
      <c r="BW46" s="92"/>
      <c r="BX46" s="92"/>
      <c r="BY46" s="92"/>
      <c r="BZ46" s="92"/>
    </row>
    <row r="47" spans="4:78" s="90" customFormat="1" ht="18.75">
      <c r="D47" s="91"/>
      <c r="E47" s="107"/>
      <c r="F47" s="88"/>
      <c r="BH47" s="92"/>
      <c r="BI47" s="92"/>
      <c r="BJ47" s="92"/>
      <c r="BK47" s="92"/>
    </row>
    <row r="48" spans="4:78" s="90" customFormat="1" ht="18.75">
      <c r="D48" s="91"/>
      <c r="E48" s="107"/>
      <c r="H48" s="88"/>
      <c r="BH48" s="92"/>
      <c r="BI48" s="92"/>
      <c r="BJ48" s="92"/>
      <c r="BK48" s="92"/>
    </row>
    <row r="49" spans="1:66" s="90" customFormat="1" ht="18.75">
      <c r="D49" s="91"/>
      <c r="E49" s="147" t="s">
        <v>824</v>
      </c>
      <c r="F49" s="88"/>
      <c r="BH49" s="92"/>
      <c r="BI49" s="92"/>
      <c r="BJ49" s="92"/>
      <c r="BK49" s="92"/>
    </row>
    <row r="50" spans="1:66" s="90" customFormat="1" ht="18.75">
      <c r="D50" s="91"/>
      <c r="F50" s="143" t="s">
        <v>273</v>
      </c>
      <c r="G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BH50" s="92"/>
      <c r="BI50" s="92"/>
      <c r="BJ50" s="92"/>
      <c r="BK50" s="92"/>
    </row>
    <row r="51" spans="1:66" s="90" customFormat="1" ht="18.75">
      <c r="D51" s="91"/>
      <c r="F51" s="143"/>
      <c r="G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BH51" s="92"/>
      <c r="BI51" s="92"/>
      <c r="BJ51" s="92"/>
      <c r="BK51" s="92"/>
    </row>
    <row r="52" spans="1:66" s="90" customFormat="1" ht="18.75">
      <c r="D52" s="91"/>
      <c r="E52" s="88"/>
      <c r="F52" s="85"/>
      <c r="G52" s="85"/>
      <c r="H52" s="88" t="s">
        <v>263</v>
      </c>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85"/>
      <c r="AK52" s="85"/>
      <c r="AL52" s="85"/>
      <c r="AM52" s="85"/>
      <c r="AN52" s="85"/>
      <c r="BH52" s="92"/>
      <c r="BI52" s="92"/>
      <c r="BJ52" s="92"/>
      <c r="BK52" s="92"/>
    </row>
    <row r="53" spans="1:66" s="90" customFormat="1" ht="18.75">
      <c r="D53" s="91"/>
      <c r="E53" s="85"/>
      <c r="F53" s="148"/>
      <c r="G53" s="149"/>
      <c r="H53" s="144" t="s">
        <v>88</v>
      </c>
      <c r="I53" s="145"/>
      <c r="J53" s="243"/>
      <c r="K53" s="243"/>
      <c r="L53" s="146"/>
      <c r="M53" s="146"/>
      <c r="N53" s="144" t="s">
        <v>355</v>
      </c>
      <c r="O53" s="146"/>
      <c r="P53" s="243"/>
      <c r="Q53" s="243"/>
      <c r="R53" s="243"/>
      <c r="S53" s="243"/>
      <c r="T53" s="243"/>
      <c r="U53" s="243"/>
      <c r="V53" s="243"/>
      <c r="W53" s="243"/>
      <c r="X53" s="243"/>
      <c r="Y53" s="243"/>
      <c r="Z53" s="243"/>
      <c r="AA53" s="243"/>
      <c r="AB53" s="243"/>
      <c r="AC53" s="243"/>
      <c r="AD53" s="243"/>
      <c r="AE53" s="243"/>
      <c r="AF53" s="243"/>
      <c r="AG53" s="243"/>
      <c r="AH53" s="243"/>
      <c r="AI53" s="243"/>
      <c r="AJ53" s="243"/>
      <c r="AK53" s="243"/>
      <c r="AL53" s="243"/>
      <c r="AM53" s="243"/>
      <c r="AN53" s="243"/>
      <c r="AO53" s="146"/>
      <c r="AP53" s="146"/>
      <c r="AQ53" s="200"/>
      <c r="BH53" s="92"/>
      <c r="BI53" s="92"/>
      <c r="BJ53" s="92"/>
      <c r="BK53" s="92"/>
    </row>
    <row r="54" spans="1:66" s="90" customFormat="1" ht="18.75">
      <c r="D54" s="91"/>
      <c r="E54" s="85"/>
      <c r="F54" s="148"/>
      <c r="G54" s="149"/>
      <c r="H54" s="144" t="s">
        <v>814</v>
      </c>
      <c r="I54" s="145"/>
      <c r="J54" s="243"/>
      <c r="K54" s="243"/>
      <c r="L54" s="146"/>
      <c r="M54" s="146"/>
      <c r="N54" s="144" t="s">
        <v>815</v>
      </c>
      <c r="O54" s="146"/>
      <c r="P54" s="243"/>
      <c r="Q54" s="243"/>
      <c r="R54" s="243"/>
      <c r="S54" s="243"/>
      <c r="T54" s="243"/>
      <c r="U54" s="243"/>
      <c r="V54" s="243"/>
      <c r="W54" s="243"/>
      <c r="X54" s="243"/>
      <c r="Y54" s="243"/>
      <c r="Z54" s="243"/>
      <c r="AA54" s="243"/>
      <c r="AB54" s="243"/>
      <c r="AC54" s="243"/>
      <c r="AD54" s="243"/>
      <c r="AE54" s="243"/>
      <c r="AF54" s="243"/>
      <c r="AG54" s="243"/>
      <c r="AH54" s="243"/>
      <c r="AI54" s="243"/>
      <c r="AJ54" s="243"/>
      <c r="AK54" s="243"/>
      <c r="AL54" s="243"/>
      <c r="AM54" s="243"/>
      <c r="AN54" s="243"/>
      <c r="AO54" s="146"/>
      <c r="AP54" s="146"/>
      <c r="AQ54" s="200"/>
      <c r="BH54" s="92"/>
      <c r="BI54" s="92"/>
      <c r="BJ54" s="92"/>
      <c r="BK54" s="92"/>
    </row>
    <row r="55" spans="1:66" s="90" customFormat="1" ht="18.75">
      <c r="D55" s="91"/>
      <c r="E55" s="85"/>
      <c r="F55" s="148"/>
      <c r="G55" s="149"/>
      <c r="H55" s="144" t="s">
        <v>264</v>
      </c>
      <c r="I55" s="145"/>
      <c r="J55" s="243"/>
      <c r="K55" s="243"/>
      <c r="L55" s="146"/>
      <c r="M55" s="146"/>
      <c r="N55" s="144" t="s">
        <v>816</v>
      </c>
      <c r="O55" s="146"/>
      <c r="P55" s="243"/>
      <c r="Q55" s="243"/>
      <c r="R55" s="243"/>
      <c r="S55" s="243"/>
      <c r="T55" s="243"/>
      <c r="U55" s="243"/>
      <c r="V55" s="243"/>
      <c r="W55" s="243"/>
      <c r="X55" s="243"/>
      <c r="Y55" s="243"/>
      <c r="Z55" s="243"/>
      <c r="AA55" s="243"/>
      <c r="AB55" s="243"/>
      <c r="AC55" s="243"/>
      <c r="AD55" s="243"/>
      <c r="AE55" s="243"/>
      <c r="AF55" s="243"/>
      <c r="AG55" s="243"/>
      <c r="AH55" s="243"/>
      <c r="AI55" s="243"/>
      <c r="AJ55" s="243"/>
      <c r="AK55" s="243"/>
      <c r="AL55" s="243"/>
      <c r="AM55" s="243"/>
      <c r="AN55" s="243"/>
      <c r="AO55" s="146"/>
      <c r="AP55" s="146"/>
      <c r="AQ55" s="200"/>
      <c r="BH55" s="92"/>
      <c r="BI55" s="92"/>
      <c r="BJ55" s="92"/>
      <c r="BK55" s="92"/>
    </row>
    <row r="56" spans="1:66" s="90" customFormat="1" ht="18.75">
      <c r="D56" s="91"/>
      <c r="E56" s="85"/>
      <c r="F56" s="148"/>
      <c r="G56" s="149"/>
      <c r="H56" s="144" t="s">
        <v>265</v>
      </c>
      <c r="I56" s="145"/>
      <c r="J56" s="243"/>
      <c r="K56" s="243"/>
      <c r="L56" s="146"/>
      <c r="M56" s="146"/>
      <c r="N56" s="144" t="s">
        <v>274</v>
      </c>
      <c r="O56" s="146"/>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146"/>
      <c r="AP56" s="146"/>
      <c r="AQ56" s="200"/>
      <c r="BH56" s="92"/>
      <c r="BI56" s="92"/>
      <c r="BJ56" s="92"/>
      <c r="BK56" s="92"/>
    </row>
    <row r="57" spans="1:66" s="90" customFormat="1" ht="18.75">
      <c r="D57" s="91"/>
      <c r="E57" s="85"/>
      <c r="F57" s="148"/>
      <c r="G57" s="149"/>
      <c r="H57" s="150"/>
      <c r="I57" s="150"/>
      <c r="J57" s="151"/>
      <c r="K57" s="151"/>
      <c r="L57" s="106"/>
      <c r="M57" s="106"/>
      <c r="N57" s="150"/>
      <c r="O57" s="106"/>
      <c r="P57" s="151"/>
      <c r="Q57" s="151"/>
      <c r="R57" s="151"/>
      <c r="S57" s="151"/>
      <c r="T57" s="151"/>
      <c r="U57" s="151"/>
      <c r="V57" s="151"/>
      <c r="W57" s="151"/>
      <c r="X57" s="151"/>
      <c r="Y57" s="151"/>
      <c r="Z57" s="151"/>
      <c r="AA57" s="151"/>
      <c r="AB57" s="151"/>
      <c r="AC57" s="151"/>
      <c r="AD57" s="151"/>
      <c r="AE57" s="85"/>
      <c r="AF57" s="85"/>
      <c r="AG57" s="85"/>
      <c r="AH57" s="85"/>
      <c r="AI57" s="85"/>
      <c r="AJ57" s="85"/>
      <c r="AK57" s="85"/>
      <c r="AL57" s="85"/>
      <c r="AM57" s="85"/>
      <c r="AN57" s="85"/>
      <c r="BH57" s="92"/>
      <c r="BI57" s="92"/>
      <c r="BJ57" s="92"/>
      <c r="BK57" s="92"/>
    </row>
    <row r="58" spans="1:66" s="90" customFormat="1" ht="18.75">
      <c r="D58" s="91"/>
      <c r="E58" s="85"/>
      <c r="F58" s="148"/>
      <c r="G58" s="149"/>
      <c r="H58" s="107" t="s">
        <v>267</v>
      </c>
      <c r="I58" s="148"/>
      <c r="J58" s="85"/>
      <c r="K58" s="85"/>
      <c r="L58" s="148"/>
      <c r="M58" s="85"/>
      <c r="N58" s="85"/>
      <c r="O58" s="85"/>
      <c r="P58" s="148"/>
      <c r="Q58" s="148"/>
      <c r="R58" s="85"/>
      <c r="S58" s="85"/>
      <c r="T58" s="85"/>
      <c r="U58" s="85"/>
      <c r="V58" s="85"/>
      <c r="W58" s="85"/>
      <c r="X58" s="85"/>
      <c r="Y58" s="85"/>
      <c r="Z58" s="85"/>
      <c r="AA58" s="85"/>
      <c r="AB58" s="85"/>
      <c r="AC58" s="85"/>
      <c r="AD58" s="85"/>
      <c r="AE58" s="85"/>
      <c r="AF58" s="85"/>
      <c r="AG58" s="85"/>
      <c r="AH58" s="85"/>
      <c r="AI58" s="85"/>
      <c r="AJ58" s="85"/>
      <c r="AK58" s="85"/>
      <c r="AL58" s="85"/>
      <c r="AM58" s="85"/>
      <c r="AN58" s="85"/>
      <c r="BH58" s="92"/>
      <c r="BI58" s="92"/>
      <c r="BJ58" s="92"/>
      <c r="BK58" s="92"/>
    </row>
    <row r="59" spans="1:66" s="90" customFormat="1" ht="18.75">
      <c r="A59" s="309"/>
      <c r="D59" s="91"/>
      <c r="H59" s="183" t="s">
        <v>825</v>
      </c>
      <c r="I59" s="184"/>
      <c r="J59" s="185"/>
      <c r="K59" s="184"/>
      <c r="L59" s="184"/>
      <c r="M59" s="186"/>
      <c r="N59" s="186"/>
      <c r="O59" s="184"/>
      <c r="P59" s="186"/>
      <c r="Q59" s="186"/>
      <c r="R59" s="186"/>
      <c r="S59" s="184"/>
      <c r="T59" s="184"/>
      <c r="U59" s="184"/>
      <c r="V59" s="184"/>
      <c r="W59" s="184"/>
      <c r="X59" s="184"/>
      <c r="Y59" s="184"/>
      <c r="Z59" s="184"/>
      <c r="AA59" s="184"/>
      <c r="AB59" s="184"/>
      <c r="AC59" s="184"/>
      <c r="AD59" s="184"/>
      <c r="AE59" s="184"/>
      <c r="AF59" s="186"/>
      <c r="AG59" s="186"/>
      <c r="AH59" s="186"/>
      <c r="AI59" s="186"/>
      <c r="AJ59" s="186"/>
      <c r="AK59" s="186"/>
      <c r="AL59" s="186"/>
      <c r="AM59" s="186"/>
      <c r="AN59" s="186"/>
      <c r="AO59" s="186"/>
      <c r="AP59" s="186"/>
      <c r="AQ59" s="186"/>
      <c r="AR59" s="186"/>
      <c r="AS59" s="186"/>
      <c r="AT59" s="186"/>
      <c r="AU59" s="186"/>
      <c r="AV59" s="187"/>
      <c r="BK59" s="92"/>
      <c r="BL59" s="92"/>
      <c r="BM59" s="92"/>
      <c r="BN59" s="92"/>
    </row>
    <row r="60" spans="1:66" s="90" customFormat="1" ht="18.75">
      <c r="A60" s="309"/>
      <c r="D60" s="91"/>
      <c r="H60" s="188" t="s">
        <v>826</v>
      </c>
      <c r="I60" s="189"/>
      <c r="J60" s="190"/>
      <c r="K60" s="189"/>
      <c r="L60" s="189"/>
      <c r="M60" s="191"/>
      <c r="N60" s="191"/>
      <c r="O60" s="189"/>
      <c r="P60" s="191"/>
      <c r="Q60" s="191"/>
      <c r="R60" s="191"/>
      <c r="S60" s="189"/>
      <c r="T60" s="189"/>
      <c r="U60" s="189"/>
      <c r="V60" s="189"/>
      <c r="W60" s="189"/>
      <c r="X60" s="189"/>
      <c r="Y60" s="189"/>
      <c r="Z60" s="189"/>
      <c r="AA60" s="189"/>
      <c r="AB60" s="189"/>
      <c r="AC60" s="189"/>
      <c r="AD60" s="189"/>
      <c r="AE60" s="189"/>
      <c r="AF60" s="191"/>
      <c r="AG60" s="191"/>
      <c r="AH60" s="191"/>
      <c r="AI60" s="191"/>
      <c r="AJ60" s="191"/>
      <c r="AK60" s="191"/>
      <c r="AL60" s="191"/>
      <c r="AM60" s="191"/>
      <c r="AN60" s="191"/>
      <c r="AO60" s="191"/>
      <c r="AP60" s="191"/>
      <c r="AQ60" s="191"/>
      <c r="AR60" s="191"/>
      <c r="AS60" s="191"/>
      <c r="AT60" s="191"/>
      <c r="AV60" s="192"/>
      <c r="BK60" s="92"/>
      <c r="BL60" s="92"/>
      <c r="BM60" s="92"/>
      <c r="BN60" s="92"/>
    </row>
    <row r="61" spans="1:66" s="90" customFormat="1" ht="18.75">
      <c r="A61" s="309"/>
      <c r="D61" s="91"/>
      <c r="H61" s="195" t="s">
        <v>275</v>
      </c>
      <c r="I61" s="196"/>
      <c r="J61" s="197"/>
      <c r="K61" s="196"/>
      <c r="L61" s="196"/>
      <c r="M61" s="198"/>
      <c r="N61" s="198"/>
      <c r="O61" s="196"/>
      <c r="P61" s="198"/>
      <c r="Q61" s="198"/>
      <c r="R61" s="198"/>
      <c r="S61" s="196"/>
      <c r="T61" s="196"/>
      <c r="U61" s="196"/>
      <c r="V61" s="196"/>
      <c r="W61" s="196"/>
      <c r="X61" s="196"/>
      <c r="Y61" s="196"/>
      <c r="Z61" s="196"/>
      <c r="AA61" s="196"/>
      <c r="AB61" s="196"/>
      <c r="AC61" s="196"/>
      <c r="AD61" s="196"/>
      <c r="AE61" s="196"/>
      <c r="AF61" s="198"/>
      <c r="AG61" s="198"/>
      <c r="AH61" s="198"/>
      <c r="AI61" s="198"/>
      <c r="AJ61" s="198"/>
      <c r="AK61" s="198"/>
      <c r="AL61" s="198"/>
      <c r="AM61" s="198"/>
      <c r="AN61" s="198"/>
      <c r="AO61" s="198"/>
      <c r="AP61" s="198"/>
      <c r="AQ61" s="198"/>
      <c r="AR61" s="198"/>
      <c r="AS61" s="198"/>
      <c r="AT61" s="198"/>
      <c r="AU61" s="198"/>
      <c r="AV61" s="199"/>
      <c r="BK61" s="92"/>
      <c r="BL61" s="92"/>
      <c r="BM61" s="92"/>
      <c r="BN61" s="92"/>
    </row>
    <row r="62" spans="1:66" s="90" customFormat="1" ht="18.75">
      <c r="D62" s="91"/>
      <c r="E62" s="85"/>
      <c r="F62" s="148"/>
      <c r="G62" s="149"/>
      <c r="H62" s="148"/>
      <c r="I62" s="148"/>
      <c r="J62" s="85"/>
      <c r="K62" s="85"/>
      <c r="L62" s="148"/>
      <c r="M62" s="85"/>
      <c r="N62" s="85"/>
      <c r="O62" s="85"/>
      <c r="P62" s="148"/>
      <c r="Q62" s="148"/>
      <c r="R62" s="85"/>
      <c r="S62" s="85"/>
      <c r="T62" s="85"/>
      <c r="U62" s="85"/>
      <c r="V62" s="85"/>
      <c r="W62" s="85"/>
      <c r="X62" s="85"/>
      <c r="Y62" s="85"/>
      <c r="Z62" s="85"/>
      <c r="AA62" s="85"/>
      <c r="AB62" s="85"/>
      <c r="AC62" s="85"/>
      <c r="AD62" s="85"/>
      <c r="AE62" s="85"/>
      <c r="AF62" s="85"/>
      <c r="AG62" s="85"/>
      <c r="AH62" s="85"/>
      <c r="AI62" s="85"/>
      <c r="AJ62" s="85"/>
      <c r="AK62" s="85"/>
      <c r="AL62" s="85"/>
      <c r="AM62" s="85"/>
      <c r="AN62" s="85"/>
      <c r="BH62" s="92"/>
      <c r="BI62" s="92"/>
      <c r="BJ62" s="92"/>
      <c r="BK62" s="92"/>
    </row>
    <row r="63" spans="1:66" s="90" customFormat="1" ht="22.5">
      <c r="D63" s="91"/>
      <c r="E63" s="140"/>
      <c r="F63" s="143" t="s">
        <v>276</v>
      </c>
      <c r="H63" s="85"/>
      <c r="I63" s="149"/>
      <c r="J63" s="148"/>
      <c r="K63" s="148"/>
      <c r="L63" s="85"/>
      <c r="M63" s="85"/>
      <c r="N63" s="148"/>
      <c r="O63" s="85"/>
      <c r="P63" s="85"/>
      <c r="Q63" s="85"/>
      <c r="R63" s="148"/>
      <c r="S63" s="148"/>
      <c r="T63" s="85"/>
      <c r="U63" s="85"/>
      <c r="V63" s="85"/>
      <c r="W63" s="85"/>
      <c r="X63" s="85"/>
      <c r="Y63" s="85"/>
      <c r="Z63" s="85"/>
      <c r="AA63" s="85"/>
      <c r="AB63" s="85"/>
      <c r="AC63" s="85"/>
      <c r="AD63" s="85"/>
      <c r="AE63" s="85"/>
      <c r="AF63" s="85"/>
      <c r="AG63" s="85"/>
      <c r="AH63" s="85"/>
      <c r="AI63" s="85"/>
      <c r="AJ63" s="85"/>
      <c r="AK63" s="85"/>
      <c r="AL63" s="85"/>
      <c r="AM63" s="85"/>
      <c r="AN63" s="85"/>
      <c r="AO63" s="85"/>
      <c r="AP63" s="85"/>
      <c r="BH63" s="92"/>
      <c r="BI63" s="92"/>
      <c r="BJ63" s="92"/>
      <c r="BK63" s="92"/>
    </row>
    <row r="64" spans="1:66" s="90" customFormat="1" ht="22.5">
      <c r="D64" s="91"/>
      <c r="E64" s="140"/>
      <c r="F64" s="86"/>
      <c r="G64" s="88"/>
      <c r="H64" s="85"/>
      <c r="I64" s="149"/>
      <c r="J64" s="148"/>
      <c r="K64" s="148"/>
      <c r="L64" s="85"/>
      <c r="M64" s="85"/>
      <c r="N64" s="148"/>
      <c r="O64" s="85"/>
      <c r="P64" s="85"/>
      <c r="Q64" s="85"/>
      <c r="R64" s="148"/>
      <c r="S64" s="148"/>
      <c r="T64" s="85"/>
      <c r="U64" s="85"/>
      <c r="V64" s="85"/>
      <c r="W64" s="85"/>
      <c r="X64" s="85"/>
      <c r="Y64" s="85"/>
      <c r="Z64" s="85"/>
      <c r="AA64" s="85"/>
      <c r="AB64" s="85"/>
      <c r="AC64" s="85"/>
      <c r="AD64" s="85"/>
      <c r="AE64" s="85"/>
      <c r="AF64" s="85"/>
      <c r="AG64" s="85"/>
      <c r="AH64" s="85"/>
      <c r="AI64" s="85"/>
      <c r="AJ64" s="85"/>
      <c r="AK64" s="85"/>
      <c r="AL64" s="85"/>
      <c r="AM64" s="85"/>
      <c r="AN64" s="85"/>
      <c r="AO64" s="85"/>
      <c r="AP64" s="85"/>
      <c r="BH64" s="92"/>
      <c r="BI64" s="92"/>
      <c r="BJ64" s="92"/>
      <c r="BK64" s="92"/>
    </row>
    <row r="65" spans="1:68" s="90" customFormat="1" ht="22.5">
      <c r="D65" s="91"/>
      <c r="E65" s="140"/>
      <c r="F65" s="86"/>
      <c r="G65" s="88"/>
      <c r="H65" s="85"/>
      <c r="I65" s="152" t="s">
        <v>827</v>
      </c>
      <c r="J65" s="153"/>
      <c r="K65" s="153"/>
      <c r="L65" s="154"/>
      <c r="M65" s="155"/>
      <c r="N65" s="156" t="s">
        <v>277</v>
      </c>
      <c r="O65" s="154"/>
      <c r="P65" s="154"/>
      <c r="Q65" s="154"/>
      <c r="R65" s="154"/>
      <c r="S65" s="154"/>
      <c r="T65" s="154"/>
      <c r="U65" s="154"/>
      <c r="V65" s="154"/>
      <c r="W65" s="153"/>
      <c r="X65" s="153"/>
      <c r="Y65" s="154"/>
      <c r="Z65" s="154"/>
      <c r="AA65" s="154"/>
      <c r="AB65" s="154"/>
      <c r="AC65" s="157"/>
      <c r="AD65" s="85"/>
      <c r="AE65" s="85"/>
      <c r="AF65" s="85"/>
      <c r="AG65" s="85"/>
      <c r="AH65" s="85"/>
      <c r="AI65" s="85"/>
      <c r="AJ65" s="85"/>
      <c r="AK65" s="85"/>
      <c r="AL65" s="85"/>
      <c r="AM65" s="85"/>
      <c r="AN65" s="85"/>
      <c r="AO65" s="85"/>
      <c r="AP65" s="85"/>
      <c r="AQ65" s="85"/>
      <c r="AR65" s="85"/>
      <c r="AS65" s="85"/>
      <c r="AT65" s="85"/>
      <c r="AU65" s="85"/>
      <c r="BM65" s="92"/>
      <c r="BN65" s="92"/>
      <c r="BO65" s="92"/>
      <c r="BP65" s="92"/>
    </row>
    <row r="66" spans="1:68" s="90" customFormat="1" ht="22.5">
      <c r="D66" s="91"/>
      <c r="E66" s="140"/>
      <c r="F66" s="86"/>
      <c r="G66" s="148"/>
      <c r="H66" s="149"/>
      <c r="I66" s="144" t="s">
        <v>278</v>
      </c>
      <c r="J66" s="145"/>
      <c r="K66" s="243"/>
      <c r="L66" s="243"/>
      <c r="M66" s="146"/>
      <c r="N66" s="144" t="s">
        <v>279</v>
      </c>
      <c r="O66" s="243"/>
      <c r="P66" s="243"/>
      <c r="Q66" s="243"/>
      <c r="R66" s="243"/>
      <c r="S66" s="243"/>
      <c r="T66" s="243"/>
      <c r="U66" s="243"/>
      <c r="V66" s="243"/>
      <c r="W66" s="145"/>
      <c r="X66" s="145"/>
      <c r="Y66" s="243"/>
      <c r="Z66" s="243"/>
      <c r="AA66" s="243"/>
      <c r="AB66" s="243"/>
      <c r="AC66" s="244"/>
      <c r="AD66" s="85"/>
      <c r="AE66" s="85"/>
      <c r="AF66" s="85"/>
      <c r="AG66" s="85"/>
      <c r="AH66" s="85"/>
      <c r="AI66" s="85"/>
      <c r="AJ66" s="85"/>
      <c r="AK66" s="85"/>
      <c r="AL66" s="85"/>
      <c r="AM66" s="85"/>
      <c r="AN66" s="85"/>
      <c r="AO66" s="85"/>
      <c r="AP66" s="85"/>
      <c r="AQ66" s="85"/>
      <c r="AR66" s="85"/>
      <c r="AS66" s="85"/>
      <c r="AT66" s="85"/>
      <c r="AU66" s="85"/>
      <c r="BM66" s="92"/>
      <c r="BN66" s="92"/>
      <c r="BO66" s="92"/>
      <c r="BP66" s="92"/>
    </row>
    <row r="67" spans="1:68" s="90" customFormat="1" ht="22.5">
      <c r="D67" s="91"/>
      <c r="E67" s="140"/>
      <c r="F67" s="86"/>
      <c r="G67" s="148"/>
      <c r="H67" s="149"/>
      <c r="I67" s="144" t="s">
        <v>280</v>
      </c>
      <c r="J67" s="145"/>
      <c r="K67" s="243"/>
      <c r="L67" s="243"/>
      <c r="M67" s="146"/>
      <c r="N67" s="144" t="s">
        <v>716</v>
      </c>
      <c r="O67" s="243"/>
      <c r="P67" s="243"/>
      <c r="Q67" s="243"/>
      <c r="R67" s="243"/>
      <c r="T67" s="243"/>
      <c r="U67" s="243"/>
      <c r="V67" s="243"/>
      <c r="W67" s="145"/>
      <c r="X67" s="145"/>
      <c r="Y67" s="243"/>
      <c r="Z67" s="243"/>
      <c r="AA67" s="243"/>
      <c r="AB67" s="243"/>
      <c r="AC67" s="244"/>
      <c r="AD67" s="85"/>
      <c r="AE67" s="85"/>
      <c r="AF67" s="85"/>
      <c r="AG67" s="85"/>
      <c r="AH67" s="85"/>
      <c r="AI67" s="85"/>
      <c r="AJ67" s="85"/>
      <c r="AK67" s="85"/>
      <c r="AL67" s="85"/>
      <c r="AM67" s="85"/>
      <c r="AN67" s="85"/>
      <c r="AO67" s="85"/>
      <c r="AP67" s="85"/>
      <c r="AQ67" s="85"/>
      <c r="AR67" s="85"/>
      <c r="AS67" s="85"/>
      <c r="AT67" s="85"/>
      <c r="AU67" s="85"/>
      <c r="BM67" s="92"/>
      <c r="BN67" s="92"/>
      <c r="BO67" s="92"/>
      <c r="BP67" s="92"/>
    </row>
    <row r="68" spans="1:68" s="90" customFormat="1" ht="22.5">
      <c r="D68" s="91"/>
      <c r="E68" s="140"/>
      <c r="F68" s="86"/>
      <c r="G68" s="148"/>
      <c r="H68" s="149"/>
      <c r="I68" s="144" t="s">
        <v>427</v>
      </c>
      <c r="J68" s="145"/>
      <c r="K68" s="243"/>
      <c r="L68" s="243"/>
      <c r="M68" s="146"/>
      <c r="N68" s="144" t="s">
        <v>828</v>
      </c>
      <c r="O68" s="243"/>
      <c r="P68" s="243"/>
      <c r="Q68" s="243"/>
      <c r="R68" s="243"/>
      <c r="S68" s="243"/>
      <c r="T68" s="243"/>
      <c r="U68" s="243"/>
      <c r="V68" s="243"/>
      <c r="W68" s="145"/>
      <c r="X68" s="145"/>
      <c r="Y68" s="243"/>
      <c r="Z68" s="243"/>
      <c r="AA68" s="243"/>
      <c r="AB68" s="243"/>
      <c r="AC68" s="244"/>
      <c r="AD68" s="85"/>
      <c r="AE68" s="85"/>
      <c r="AF68" s="85"/>
      <c r="AG68" s="85"/>
      <c r="AH68" s="85"/>
      <c r="AI68" s="85"/>
      <c r="AJ68" s="85"/>
      <c r="AK68" s="85"/>
      <c r="AL68" s="85"/>
      <c r="AM68" s="85"/>
      <c r="AN68" s="85"/>
      <c r="AO68" s="85"/>
      <c r="AP68" s="85"/>
      <c r="AQ68" s="85"/>
      <c r="AR68" s="85"/>
      <c r="AS68" s="85"/>
      <c r="AT68" s="85"/>
      <c r="AU68" s="85"/>
      <c r="BM68" s="92"/>
      <c r="BN68" s="92"/>
      <c r="BO68" s="92"/>
      <c r="BP68" s="92"/>
    </row>
    <row r="69" spans="1:68" s="90" customFormat="1" ht="22.5">
      <c r="D69" s="91"/>
      <c r="E69" s="140"/>
      <c r="F69" s="86"/>
      <c r="G69" s="148"/>
      <c r="H69" s="149"/>
      <c r="I69" s="144" t="s">
        <v>829</v>
      </c>
      <c r="J69" s="145"/>
      <c r="K69" s="243"/>
      <c r="L69" s="243"/>
      <c r="M69" s="146"/>
      <c r="N69" s="144" t="s">
        <v>830</v>
      </c>
      <c r="O69" s="243"/>
      <c r="P69" s="243"/>
      <c r="Q69" s="243"/>
      <c r="R69" s="243"/>
      <c r="S69" s="243"/>
      <c r="T69" s="243"/>
      <c r="U69" s="243"/>
      <c r="V69" s="243"/>
      <c r="W69" s="145"/>
      <c r="X69" s="145"/>
      <c r="Y69" s="243"/>
      <c r="Z69" s="243"/>
      <c r="AA69" s="243"/>
      <c r="AB69" s="243"/>
      <c r="AC69" s="244"/>
      <c r="AD69" s="85"/>
      <c r="AE69" s="85"/>
      <c r="AF69" s="85"/>
      <c r="AG69" s="85"/>
      <c r="AH69" s="85"/>
      <c r="AI69" s="85"/>
      <c r="AJ69" s="85"/>
      <c r="AK69" s="85"/>
      <c r="AL69" s="85"/>
      <c r="AM69" s="85"/>
      <c r="AN69" s="85"/>
      <c r="AO69" s="85"/>
      <c r="AP69" s="85"/>
      <c r="AQ69" s="85"/>
      <c r="AR69" s="85"/>
      <c r="AS69" s="85"/>
      <c r="AT69" s="85"/>
      <c r="AU69" s="85"/>
      <c r="BM69" s="92"/>
      <c r="BN69" s="92"/>
      <c r="BO69" s="92"/>
      <c r="BP69" s="92"/>
    </row>
    <row r="70" spans="1:68" s="90" customFormat="1" ht="22.5">
      <c r="A70" s="309"/>
      <c r="D70" s="91"/>
      <c r="E70" s="140"/>
      <c r="F70" s="86"/>
      <c r="G70" s="148"/>
      <c r="H70" s="149"/>
      <c r="I70" s="144" t="s">
        <v>831</v>
      </c>
      <c r="J70" s="145"/>
      <c r="K70" s="243"/>
      <c r="M70" s="146"/>
      <c r="N70" s="144" t="s">
        <v>832</v>
      </c>
      <c r="O70" s="243"/>
      <c r="P70" s="243"/>
      <c r="Q70" s="243"/>
      <c r="R70" s="243"/>
      <c r="S70" s="243"/>
      <c r="T70" s="243"/>
      <c r="U70" s="243"/>
      <c r="V70" s="243"/>
      <c r="W70" s="145"/>
      <c r="X70" s="145"/>
      <c r="Y70" s="243"/>
      <c r="Z70" s="243"/>
      <c r="AA70" s="243"/>
      <c r="AB70" s="243"/>
      <c r="AC70" s="244"/>
      <c r="AD70" s="85"/>
      <c r="AE70" s="85"/>
      <c r="AF70" s="85"/>
      <c r="AG70" s="85"/>
      <c r="AH70" s="85"/>
      <c r="AI70" s="85"/>
      <c r="AJ70" s="85"/>
      <c r="AK70" s="85"/>
      <c r="AL70" s="85"/>
      <c r="AM70" s="85"/>
      <c r="AN70" s="85"/>
      <c r="AO70" s="85"/>
      <c r="AP70" s="85"/>
      <c r="AQ70" s="85"/>
      <c r="AR70" s="85"/>
      <c r="AS70" s="85"/>
      <c r="AT70" s="85"/>
      <c r="AU70" s="85"/>
      <c r="BM70" s="92"/>
      <c r="BN70" s="92"/>
      <c r="BO70" s="92"/>
      <c r="BP70" s="92"/>
    </row>
    <row r="71" spans="1:68" s="90" customFormat="1" ht="22.5">
      <c r="A71" s="309"/>
      <c r="D71" s="91"/>
      <c r="E71" s="140"/>
      <c r="F71" s="86"/>
      <c r="G71" s="148"/>
      <c r="H71" s="149"/>
      <c r="I71" s="144" t="s">
        <v>833</v>
      </c>
      <c r="J71" s="145"/>
      <c r="K71" s="243"/>
      <c r="L71" s="243"/>
      <c r="M71" s="146"/>
      <c r="N71" s="144" t="s">
        <v>834</v>
      </c>
      <c r="O71" s="243"/>
      <c r="P71" s="243"/>
      <c r="Q71" s="243"/>
      <c r="R71" s="243"/>
      <c r="S71" s="243"/>
      <c r="T71" s="243"/>
      <c r="U71" s="243"/>
      <c r="V71" s="243"/>
      <c r="W71" s="145"/>
      <c r="X71" s="145"/>
      <c r="Y71" s="243"/>
      <c r="Z71" s="243"/>
      <c r="AA71" s="243"/>
      <c r="AB71" s="243"/>
      <c r="AC71" s="244"/>
      <c r="AD71" s="85"/>
      <c r="AE71" s="85"/>
      <c r="AF71" s="85"/>
      <c r="AG71" s="85"/>
      <c r="AH71" s="85"/>
      <c r="AI71" s="85"/>
      <c r="AJ71" s="85"/>
      <c r="AK71" s="85"/>
      <c r="AL71" s="85"/>
      <c r="AM71" s="85"/>
      <c r="AN71" s="85"/>
      <c r="AO71" s="85"/>
      <c r="AP71" s="85"/>
      <c r="AQ71" s="85"/>
      <c r="AR71" s="85"/>
      <c r="AS71" s="85"/>
      <c r="AT71" s="85"/>
      <c r="AU71" s="85"/>
      <c r="BM71" s="92"/>
      <c r="BN71" s="92"/>
      <c r="BO71" s="92"/>
      <c r="BP71" s="92"/>
    </row>
    <row r="72" spans="1:68" s="90" customFormat="1" ht="22.5">
      <c r="D72" s="91"/>
      <c r="E72" s="140"/>
      <c r="F72" s="86"/>
      <c r="G72" s="148"/>
      <c r="H72" s="149"/>
      <c r="I72" s="144" t="s">
        <v>835</v>
      </c>
      <c r="J72" s="145"/>
      <c r="K72" s="243"/>
      <c r="L72" s="243"/>
      <c r="M72" s="146"/>
      <c r="N72" s="144" t="s">
        <v>836</v>
      </c>
      <c r="O72" s="243"/>
      <c r="P72" s="243"/>
      <c r="Q72" s="243"/>
      <c r="R72" s="243"/>
      <c r="S72" s="243"/>
      <c r="T72" s="243"/>
      <c r="U72" s="243"/>
      <c r="V72" s="243"/>
      <c r="W72" s="145"/>
      <c r="X72" s="145"/>
      <c r="Y72" s="243"/>
      <c r="Z72" s="243"/>
      <c r="AA72" s="243"/>
      <c r="AB72" s="243"/>
      <c r="AC72" s="244"/>
      <c r="AD72" s="85"/>
      <c r="AE72" s="85"/>
      <c r="AF72" s="85"/>
      <c r="AG72" s="85"/>
      <c r="AH72" s="85"/>
      <c r="AI72" s="85"/>
      <c r="AJ72" s="85"/>
      <c r="AK72" s="85"/>
      <c r="AL72" s="85"/>
      <c r="AM72" s="85"/>
      <c r="AN72" s="85"/>
      <c r="AO72" s="85"/>
      <c r="AP72" s="85"/>
      <c r="AQ72" s="85"/>
      <c r="AR72" s="85"/>
      <c r="AS72" s="85"/>
      <c r="AT72" s="85"/>
      <c r="AU72" s="85"/>
      <c r="BM72" s="92"/>
      <c r="BN72" s="92"/>
      <c r="BO72" s="92"/>
      <c r="BP72" s="92"/>
    </row>
    <row r="73" spans="1:68" s="90" customFormat="1" ht="22.5">
      <c r="D73" s="91"/>
      <c r="E73" s="140"/>
      <c r="F73" s="158"/>
      <c r="G73" s="159"/>
      <c r="H73" s="160"/>
      <c r="I73" s="161" t="s">
        <v>837</v>
      </c>
      <c r="J73" s="162"/>
      <c r="K73" s="163"/>
      <c r="L73" s="163"/>
      <c r="M73" s="146"/>
      <c r="N73" s="161" t="s">
        <v>838</v>
      </c>
      <c r="O73" s="163"/>
      <c r="P73" s="163"/>
      <c r="Q73" s="163"/>
      <c r="R73" s="163"/>
      <c r="S73" s="163"/>
      <c r="T73" s="163"/>
      <c r="U73" s="163"/>
      <c r="V73" s="163"/>
      <c r="W73" s="162"/>
      <c r="X73" s="162"/>
      <c r="Y73" s="163"/>
      <c r="Z73" s="163"/>
      <c r="AA73" s="163"/>
      <c r="AB73" s="163"/>
      <c r="AC73" s="164"/>
      <c r="AD73" s="165"/>
      <c r="AE73" s="85"/>
      <c r="AF73" s="85"/>
      <c r="AG73" s="85"/>
      <c r="AH73" s="85"/>
      <c r="AI73" s="85"/>
      <c r="AJ73" s="85"/>
      <c r="AK73" s="85"/>
      <c r="AL73" s="85"/>
      <c r="AM73" s="85"/>
      <c r="AN73" s="85"/>
      <c r="AO73" s="85"/>
      <c r="AP73" s="85"/>
      <c r="AQ73" s="85"/>
      <c r="AR73" s="85"/>
      <c r="AS73" s="85"/>
      <c r="AT73" s="85"/>
      <c r="AU73" s="85"/>
      <c r="BM73" s="92"/>
      <c r="BN73" s="92"/>
      <c r="BO73" s="92"/>
      <c r="BP73" s="92"/>
    </row>
    <row r="74" spans="1:68" s="90" customFormat="1" ht="22.5">
      <c r="D74" s="91"/>
      <c r="E74" s="140"/>
      <c r="F74" s="158"/>
      <c r="G74" s="159"/>
      <c r="H74" s="160"/>
      <c r="I74" s="161" t="s">
        <v>839</v>
      </c>
      <c r="J74" s="162"/>
      <c r="K74" s="163"/>
      <c r="L74" s="163"/>
      <c r="M74" s="146"/>
      <c r="N74" s="353" t="s">
        <v>281</v>
      </c>
      <c r="O74" s="163"/>
      <c r="P74" s="163"/>
      <c r="Q74" s="163"/>
      <c r="R74" s="163"/>
      <c r="S74" s="163"/>
      <c r="T74" s="163"/>
      <c r="U74" s="163"/>
      <c r="V74" s="163"/>
      <c r="W74" s="162"/>
      <c r="X74" s="162"/>
      <c r="Y74" s="163"/>
      <c r="Z74" s="163"/>
      <c r="AA74" s="163"/>
      <c r="AB74" s="163"/>
      <c r="AC74" s="164"/>
      <c r="AD74" s="165"/>
      <c r="AE74" s="85"/>
      <c r="AF74" s="85"/>
      <c r="AG74" s="85"/>
      <c r="AH74" s="85"/>
      <c r="AI74" s="85"/>
      <c r="AJ74" s="85"/>
      <c r="AK74" s="85"/>
      <c r="AL74" s="85"/>
      <c r="AM74" s="85"/>
      <c r="AN74" s="85"/>
      <c r="AO74" s="85"/>
      <c r="AP74" s="85"/>
      <c r="AQ74" s="85"/>
      <c r="AR74" s="85"/>
      <c r="AS74" s="85"/>
      <c r="AT74" s="85"/>
      <c r="AU74" s="85"/>
      <c r="BM74" s="92"/>
      <c r="BN74" s="92"/>
      <c r="BO74" s="92"/>
      <c r="BP74" s="92"/>
    </row>
    <row r="75" spans="1:68" s="90" customFormat="1" ht="22.5">
      <c r="D75" s="91"/>
      <c r="E75" s="140"/>
      <c r="F75" s="158"/>
      <c r="G75" s="159"/>
      <c r="H75" s="160"/>
      <c r="I75" s="161" t="s">
        <v>840</v>
      </c>
      <c r="J75" s="162"/>
      <c r="K75" s="163"/>
      <c r="L75" s="163"/>
      <c r="M75" s="146"/>
      <c r="N75" s="354" t="s">
        <v>366</v>
      </c>
      <c r="O75" s="163"/>
      <c r="P75" s="163"/>
      <c r="Q75" s="163"/>
      <c r="R75" s="163"/>
      <c r="S75" s="163"/>
      <c r="T75" s="163"/>
      <c r="U75" s="163"/>
      <c r="V75" s="163"/>
      <c r="W75" s="162"/>
      <c r="X75" s="162"/>
      <c r="Y75" s="163"/>
      <c r="Z75" s="163"/>
      <c r="AA75" s="163"/>
      <c r="AB75" s="163"/>
      <c r="AC75" s="164"/>
      <c r="AD75" s="165"/>
      <c r="AE75" s="85"/>
      <c r="AF75" s="85"/>
      <c r="AG75" s="85"/>
      <c r="AH75" s="85"/>
      <c r="AI75" s="85"/>
      <c r="AJ75" s="85"/>
      <c r="AK75" s="85"/>
      <c r="AL75" s="85"/>
      <c r="AM75" s="85"/>
      <c r="AN75" s="85"/>
      <c r="AO75" s="85"/>
      <c r="AP75" s="85"/>
      <c r="AQ75" s="85"/>
      <c r="AR75" s="85"/>
      <c r="AS75" s="85"/>
      <c r="AT75" s="85"/>
      <c r="AU75" s="85"/>
      <c r="BM75" s="92"/>
      <c r="BN75" s="92"/>
      <c r="BO75" s="92"/>
      <c r="BP75" s="92"/>
    </row>
    <row r="77" spans="1:68" ht="16.5" customHeight="1">
      <c r="AE77" s="166"/>
    </row>
  </sheetData>
  <phoneticPr fontId="3"/>
  <hyperlinks>
    <hyperlink ref="N74" location="メッセージ一覧!A1" display="メッセージ一覧シート参照" xr:uid="{00000000-0004-0000-0800-000000000000}"/>
    <hyperlink ref="F14" r:id="rId1" xr:uid="{00000000-0004-0000-0800-000001000000}"/>
    <hyperlink ref="F11" r:id="rId2" xr:uid="{00000000-0004-0000-0800-000002000000}"/>
    <hyperlink ref="F17" r:id="rId3" xr:uid="{00000000-0004-0000-0800-000003000000}"/>
  </hyperlinks>
  <pageMargins left="0.75" right="0.75" top="1" bottom="1" header="0.51200000000000001" footer="0.51200000000000001"/>
  <pageSetup paperSize="9" orientation="portrait" r:id="rId4"/>
  <headerFooter alignWithMargins="0">
    <oddHeader>&amp;L[&amp;F]&amp;C&amp;A&amp;R&amp;P/&amp;N</oddHeader>
  </headerFooter>
  <drawing r:id="rId5"/>
  <legacyDrawing r:id="rId6"/>
  <oleObjects>
    <mc:AlternateContent xmlns:mc="http://schemas.openxmlformats.org/markup-compatibility/2006">
      <mc:Choice Requires="x14">
        <oleObject progId="Worksheet" dvAspect="DVASPECT_ICON" shapeId="32769" r:id="rId7">
          <objectPr defaultSize="0" r:id="rId8">
            <anchor moveWithCells="1">
              <from>
                <xdr:col>10</xdr:col>
                <xdr:colOff>104775</xdr:colOff>
                <xdr:row>18</xdr:row>
                <xdr:rowOff>66675</xdr:rowOff>
              </from>
              <to>
                <xdr:col>15</xdr:col>
                <xdr:colOff>66675</xdr:colOff>
                <xdr:row>20</xdr:row>
                <xdr:rowOff>180975</xdr:rowOff>
              </to>
            </anchor>
          </objectPr>
        </oleObject>
      </mc:Choice>
      <mc:Fallback>
        <oleObject progId="Worksheet" dvAspect="DVASPECT_ICON" shapeId="32769" r:id="rId7"/>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紐付け処理</vt:lpstr>
      <vt:lpstr>データ仕様</vt:lpstr>
      <vt:lpstr>メッセージ一覧</vt:lpstr>
      <vt:lpstr>検証項目書</vt:lpstr>
      <vt:lpstr>DRシート_F版</vt:lpstr>
      <vt:lpstr>DR種別</vt:lpstr>
      <vt:lpstr>指摘事由</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s_murakami</cp:lastModifiedBy>
  <cp:lastPrinted>2012-08-22T07:53:56Z</cp:lastPrinted>
  <dcterms:created xsi:type="dcterms:W3CDTF">2009-02-06T06:31:58Z</dcterms:created>
  <dcterms:modified xsi:type="dcterms:W3CDTF">2018-02-01T05:54:16Z</dcterms:modified>
</cp:coreProperties>
</file>