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7.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fileSharing readOnlyRecommended="1"/>
  <workbookPr/>
  <mc:AlternateContent xmlns:mc="http://schemas.openxmlformats.org/markup-compatibility/2006">
    <mc:Choice Requires="x15">
      <x15ac:absPath xmlns:x15ac="http://schemas.microsoft.com/office/spreadsheetml/2010/11/ac" url="H:\18SPR\SiNDY-u\CreateDistancePost\doc\"/>
    </mc:Choice>
  </mc:AlternateContent>
  <bookViews>
    <workbookView xWindow="-15" yWindow="45" windowWidth="19230" windowHeight="5610" tabRatio="871"/>
  </bookViews>
  <sheets>
    <sheet name="表紙" sheetId="4" r:id="rId1"/>
    <sheet name="改版履歴" sheetId="5" r:id="rId2"/>
    <sheet name="ガイドライン" sheetId="23" r:id="rId3"/>
    <sheet name="仕様変更管理表" sheetId="19" r:id="rId4"/>
    <sheet name="概要" sheetId="6" r:id="rId5"/>
    <sheet name="要件定義" sheetId="21" r:id="rId6"/>
    <sheet name="機能仕様" sheetId="7" r:id="rId7"/>
    <sheet name="処理フロー" sheetId="26" r:id="rId8"/>
    <sheet name="メッセージ一覧" sheetId="9" r:id="rId9"/>
    <sheet name="データ仕様" sheetId="11" r:id="rId10"/>
    <sheet name="(参考)距離標ポイントデータ整備基準" sheetId="22" r:id="rId11"/>
    <sheet name="検証記録" sheetId="28" r:id="rId12"/>
    <sheet name="QAシート" sheetId="27" r:id="rId13"/>
    <sheet name="DRシート_H版" sheetId="29" r:id="rId14"/>
    <sheet name="DRシート(コピー用)" sheetId="25" r:id="rId15"/>
  </sheets>
  <externalReferences>
    <externalReference r:id="rId16"/>
  </externalReferences>
  <definedNames>
    <definedName name="_xlnm._FilterDatabase" localSheetId="3" hidden="1">仕様変更管理表!$C$4:$AJ$4</definedName>
    <definedName name="DR種別" localSheetId="14">ガイドライン!$E$240:$E$243</definedName>
    <definedName name="DR種別" localSheetId="13">ガイドライン!$E$240:$E$243</definedName>
    <definedName name="DR種別">ガイドライン!$E$240:$E$243</definedName>
    <definedName name="指摘事由" localSheetId="14">ガイドライン!$E$272:$E$276</definedName>
    <definedName name="指摘事由" localSheetId="13">ガイドライン!$E$272:$E$276</definedName>
    <definedName name="指摘事由">ガイドライン!$E$272:$E$276</definedName>
    <definedName name="重要度">[1]作成ガイドライン!$D$43:$D$46</definedName>
    <definedName name="対象成果物">ガイドライン!$E$248:$E$258</definedName>
    <definedName name="発生要因" localSheetId="2">ガイドライン!$E$48:$E$56</definedName>
    <definedName name="発生要因">ガイドライン!$E$48:$E$56</definedName>
    <definedName name="役割" localSheetId="14">ガイドライン!$E$263:$E$267</definedName>
    <definedName name="役割" localSheetId="13">ガイドライン!$E$263:$E$267</definedName>
    <definedName name="役割">ガイドライン!$E$263:$E$267</definedName>
  </definedNames>
  <calcPr calcId="171027"/>
</workbook>
</file>

<file path=xl/calcChain.xml><?xml version="1.0" encoding="utf-8"?>
<calcChain xmlns="http://schemas.openxmlformats.org/spreadsheetml/2006/main">
  <c r="AX29" i="29" l="1"/>
  <c r="AX28" i="29"/>
  <c r="AX27" i="29"/>
  <c r="AX26" i="29"/>
  <c r="AX25" i="29"/>
  <c r="AX24" i="29"/>
  <c r="AX23" i="29"/>
  <c r="B23" i="29"/>
  <c r="AX22" i="29"/>
  <c r="AX21" i="29"/>
  <c r="AU21" i="29"/>
  <c r="AX20" i="29"/>
  <c r="AU20" i="29"/>
  <c r="AX19" i="29"/>
  <c r="AX18" i="29"/>
  <c r="AX17" i="29"/>
  <c r="BA16" i="29"/>
  <c r="AX16" i="29"/>
  <c r="BA15" i="29"/>
  <c r="AX15" i="29"/>
  <c r="BA14" i="29"/>
  <c r="AX14" i="29"/>
  <c r="BA13" i="29"/>
  <c r="AX13" i="29"/>
  <c r="AX12" i="29"/>
  <c r="AX11" i="29"/>
  <c r="BA10" i="29"/>
  <c r="AX10" i="29"/>
  <c r="BA9" i="29"/>
  <c r="AX9" i="29"/>
  <c r="BA8" i="29"/>
  <c r="AX8" i="29"/>
  <c r="BA7" i="29"/>
  <c r="AX7" i="29"/>
  <c r="BA6" i="29"/>
  <c r="AX6" i="29"/>
  <c r="BA5" i="29"/>
  <c r="AX5" i="29"/>
  <c r="BA4" i="29"/>
  <c r="AU22" i="29" l="1"/>
  <c r="AX29" i="25"/>
  <c r="AX28" i="25"/>
  <c r="AX27" i="25"/>
  <c r="AX26" i="25"/>
  <c r="AX25" i="25"/>
  <c r="AX24" i="25"/>
  <c r="AX23" i="25"/>
  <c r="B23" i="25"/>
  <c r="AX22" i="25"/>
  <c r="AX21" i="25"/>
  <c r="AU21" i="25"/>
  <c r="AX20" i="25"/>
  <c r="AU20" i="25"/>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U22" i="25" l="1"/>
</calcChain>
</file>

<file path=xl/comments1.xml><?xml version="1.0" encoding="utf-8"?>
<comments xmlns="http://schemas.openxmlformats.org/spreadsheetml/2006/main">
  <authors>
    <author>工藤 隆之</author>
    <author>i_igarashi</author>
    <author>原田 翔太</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 ref="AF4" authorId="2" shapeId="0">
      <text>
        <r>
          <rPr>
            <b/>
            <sz val="9"/>
            <color indexed="81"/>
            <rFont val="MS P ゴシック"/>
            <family val="3"/>
            <charset val="128"/>
          </rPr>
          <t>原田 翔太:</t>
        </r>
        <r>
          <rPr>
            <sz val="9"/>
            <color indexed="81"/>
            <rFont val="MS P ゴシック"/>
            <family val="3"/>
            <charset val="128"/>
          </rPr>
          <t xml:space="preserve">
仕様変更に要した全体工数を入力する。</t>
        </r>
      </text>
    </comment>
  </commentList>
</comments>
</file>

<file path=xl/comments2.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<sst xmlns="http://schemas.openxmlformats.org/spreadsheetml/2006/main" count="1049" uniqueCount="786">
  <si>
    <t>■概要</t>
    <rPh sb="1" eb="3">
      <t>ガイヨウ</t>
    </rPh>
    <phoneticPr fontId="4"/>
  </si>
  <si>
    <t>■記入方法</t>
    <rPh sb="1" eb="3">
      <t>キニュウ</t>
    </rPh>
    <rPh sb="3" eb="5">
      <t>ホウホウ</t>
    </rPh>
    <phoneticPr fontId="4"/>
  </si>
  <si>
    <t>業務フロー</t>
    <rPh sb="0" eb="2">
      <t>ギョウム</t>
    </rPh>
    <phoneticPr fontId="4"/>
  </si>
  <si>
    <t>項目名</t>
    <rPh sb="0" eb="2">
      <t>コウモク</t>
    </rPh>
    <rPh sb="2" eb="3">
      <t>メイ</t>
    </rPh>
    <phoneticPr fontId="4"/>
  </si>
  <si>
    <t>説明</t>
    <rPh sb="0" eb="2">
      <t>セツメイ</t>
    </rPh>
    <phoneticPr fontId="4"/>
  </si>
  <si>
    <t>必須？</t>
    <rPh sb="0" eb="2">
      <t>ヒッス</t>
    </rPh>
    <phoneticPr fontId="4"/>
  </si>
  <si>
    <t>必須</t>
    <rPh sb="0" eb="2">
      <t>ヒッス</t>
    </rPh>
    <phoneticPr fontId="4"/>
  </si>
  <si>
    <t>画面イメージ</t>
    <rPh sb="0" eb="2">
      <t>ガメン</t>
    </rPh>
    <phoneticPr fontId="4"/>
  </si>
  <si>
    <t>データ構造</t>
    <rPh sb="3" eb="5">
      <t>コウゾウ</t>
    </rPh>
    <phoneticPr fontId="4"/>
  </si>
  <si>
    <t>動作環境</t>
    <rPh sb="0" eb="2">
      <t>ドウサ</t>
    </rPh>
    <rPh sb="2" eb="4">
      <t>カンキョウ</t>
    </rPh>
    <phoneticPr fontId="4"/>
  </si>
  <si>
    <t>■テンプレート改版履歴</t>
    <rPh sb="7" eb="9">
      <t>カイハン</t>
    </rPh>
    <rPh sb="9" eb="11">
      <t>リレキ</t>
    </rPh>
    <phoneticPr fontId="4"/>
  </si>
  <si>
    <t>更新日</t>
    <rPh sb="0" eb="3">
      <t>コウシンビ</t>
    </rPh>
    <phoneticPr fontId="4"/>
  </si>
  <si>
    <t>更新内容</t>
    <rPh sb="0" eb="2">
      <t>コウシン</t>
    </rPh>
    <rPh sb="2" eb="4">
      <t>ナイヨウ</t>
    </rPh>
    <phoneticPr fontId="4"/>
  </si>
  <si>
    <t>更新者</t>
    <rPh sb="0" eb="3">
      <t>コウシンシャ</t>
    </rPh>
    <phoneticPr fontId="4"/>
  </si>
  <si>
    <t>A</t>
    <phoneticPr fontId="4"/>
  </si>
  <si>
    <t>新規作成</t>
    <rPh sb="0" eb="2">
      <t>シンキ</t>
    </rPh>
    <rPh sb="2" eb="4">
      <t>サクセイ</t>
    </rPh>
    <phoneticPr fontId="4"/>
  </si>
  <si>
    <t>インプット情報</t>
    <rPh sb="5" eb="7">
      <t>ジョウホウ</t>
    </rPh>
    <phoneticPr fontId="4"/>
  </si>
  <si>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4"/>
  </si>
  <si>
    <t>必要に応じてDB構成、入出力フォーマットなど。</t>
    <rPh sb="0" eb="2">
      <t>ヒツヨウ</t>
    </rPh>
    <rPh sb="3" eb="4">
      <t>オウ</t>
    </rPh>
    <rPh sb="8" eb="10">
      <t>コウセイ</t>
    </rPh>
    <rPh sb="11" eb="14">
      <t>ニュウシュツリョク</t>
    </rPh>
    <phoneticPr fontId="4"/>
  </si>
  <si>
    <t>その他</t>
    <rPh sb="2" eb="3">
      <t>タ</t>
    </rPh>
    <phoneticPr fontId="4"/>
  </si>
  <si>
    <t>任意。</t>
    <rPh sb="0" eb="2">
      <t>ニンイ</t>
    </rPh>
    <phoneticPr fontId="4"/>
  </si>
  <si>
    <t>社外秘</t>
    <rPh sb="0" eb="3">
      <t>シャガイヒ</t>
    </rPh>
    <phoneticPr fontId="4"/>
  </si>
  <si>
    <t>発行版：</t>
  </si>
  <si>
    <t>承認</t>
  </si>
  <si>
    <t>担当</t>
  </si>
  <si>
    <t>氏名</t>
    <rPh sb="0" eb="2">
      <t>シメイ</t>
    </rPh>
    <phoneticPr fontId="4"/>
  </si>
  <si>
    <t>日付</t>
    <rPh sb="0" eb="2">
      <t>ヒヅケ</t>
    </rPh>
    <phoneticPr fontId="4"/>
  </si>
  <si>
    <t>改版履歴</t>
    <rPh sb="0" eb="2">
      <t>カイハン</t>
    </rPh>
    <rPh sb="2" eb="4">
      <t>リレキ</t>
    </rPh>
    <phoneticPr fontId="4"/>
  </si>
  <si>
    <t>版数</t>
    <rPh sb="0" eb="2">
      <t>ハンスウ</t>
    </rPh>
    <phoneticPr fontId="4"/>
  </si>
  <si>
    <t>担当者</t>
    <rPh sb="0" eb="3">
      <t>タントウシャ</t>
    </rPh>
    <phoneticPr fontId="4"/>
  </si>
  <si>
    <t>変更内容</t>
    <rPh sb="0" eb="2">
      <t>ヘンコウ</t>
    </rPh>
    <rPh sb="2" eb="4">
      <t>ナイヨウ</t>
    </rPh>
    <phoneticPr fontId="4"/>
  </si>
  <si>
    <t>導入手順</t>
    <rPh sb="0" eb="2">
      <t>ドウニュウ</t>
    </rPh>
    <rPh sb="2" eb="4">
      <t>テジュン</t>
    </rPh>
    <phoneticPr fontId="4"/>
  </si>
  <si>
    <t>非機能要件</t>
    <rPh sb="0" eb="1">
      <t>ヒ</t>
    </rPh>
    <rPh sb="1" eb="3">
      <t>キノウ</t>
    </rPh>
    <rPh sb="3" eb="5">
      <t>ヨウケン</t>
    </rPh>
    <phoneticPr fontId="4"/>
  </si>
  <si>
    <t>前提条件</t>
    <rPh sb="0" eb="2">
      <t>ゼンテイ</t>
    </rPh>
    <rPh sb="2" eb="4">
      <t>ジョウケン</t>
    </rPh>
    <phoneticPr fontId="4"/>
  </si>
  <si>
    <t>制限事項</t>
    <rPh sb="0" eb="2">
      <t>セイゲン</t>
    </rPh>
    <rPh sb="2" eb="4">
      <t>ジコウ</t>
    </rPh>
    <phoneticPr fontId="4"/>
  </si>
  <si>
    <t>任意</t>
    <rPh sb="0" eb="2">
      <t>ニンイ</t>
    </rPh>
    <phoneticPr fontId="4"/>
  </si>
  <si>
    <t>機能要件</t>
    <rPh sb="0" eb="2">
      <t>キノウ</t>
    </rPh>
    <rPh sb="2" eb="4">
      <t>ヨウケン</t>
    </rPh>
    <phoneticPr fontId="4"/>
  </si>
  <si>
    <t>■目的</t>
    <rPh sb="1" eb="3">
      <t>モクテキ</t>
    </rPh>
    <phoneticPr fontId="4"/>
  </si>
  <si>
    <t>パス</t>
    <phoneticPr fontId="4"/>
  </si>
  <si>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4"/>
  </si>
  <si>
    <t>システムの目的</t>
    <rPh sb="5" eb="7">
      <t>モクテキ</t>
    </rPh>
    <phoneticPr fontId="4"/>
  </si>
  <si>
    <t>システムを実行させるために必要なインフラ。PCのスペック等。</t>
    <rPh sb="5" eb="7">
      <t>ジッコウ</t>
    </rPh>
    <rPh sb="13" eb="15">
      <t>ヒツヨウ</t>
    </rPh>
    <rPh sb="28" eb="29">
      <t>トウ</t>
    </rPh>
    <phoneticPr fontId="4"/>
  </si>
  <si>
    <t>システムの導入・移行等の手順およびそれにかかるコスト。</t>
    <rPh sb="5" eb="7">
      <t>ドウニュウ</t>
    </rPh>
    <rPh sb="8" eb="10">
      <t>イコウ</t>
    </rPh>
    <rPh sb="10" eb="11">
      <t>トウ</t>
    </rPh>
    <rPh sb="12" eb="14">
      <t>テジュン</t>
    </rPh>
    <phoneticPr fontId="4"/>
  </si>
  <si>
    <t>システム利用に際しての前提条件。必要スキルなど。</t>
    <rPh sb="4" eb="6">
      <t>リヨウ</t>
    </rPh>
    <rPh sb="7" eb="8">
      <t>サイ</t>
    </rPh>
    <rPh sb="11" eb="13">
      <t>ゼンテイ</t>
    </rPh>
    <rPh sb="13" eb="15">
      <t>ジョウケン</t>
    </rPh>
    <rPh sb="16" eb="18">
      <t>ヒツヨウ</t>
    </rPh>
    <phoneticPr fontId="4"/>
  </si>
  <si>
    <t>システムの都合による制限事項。件数制限、ライセンスなど。</t>
    <rPh sb="5" eb="7">
      <t>ツゴウ</t>
    </rPh>
    <rPh sb="10" eb="12">
      <t>セイゲン</t>
    </rPh>
    <rPh sb="12" eb="14">
      <t>ジコウ</t>
    </rPh>
    <rPh sb="15" eb="17">
      <t>ケンスウ</t>
    </rPh>
    <rPh sb="17" eb="19">
      <t>セイゲン</t>
    </rPh>
    <phoneticPr fontId="4"/>
  </si>
  <si>
    <t>GUIを持つシステムであればその画面イメージ。</t>
    <rPh sb="4" eb="5">
      <t>モ</t>
    </rPh>
    <rPh sb="16" eb="18">
      <t>ガメン</t>
    </rPh>
    <phoneticPr fontId="4"/>
  </si>
  <si>
    <t>誰が何をするためのシステムであるかの説明。ユースケース図など。</t>
    <rPh sb="0" eb="1">
      <t>ダレ</t>
    </rPh>
    <rPh sb="2" eb="3">
      <t>ナニ</t>
    </rPh>
    <rPh sb="18" eb="20">
      <t>セツメイ</t>
    </rPh>
    <rPh sb="27" eb="28">
      <t>ズ</t>
    </rPh>
    <phoneticPr fontId="4"/>
  </si>
  <si>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4"/>
  </si>
  <si>
    <t>システムの実行速度、扱えるファイルサイズなどのパフォーマンス等。</t>
    <rPh sb="5" eb="7">
      <t>ジッコウ</t>
    </rPh>
    <rPh sb="7" eb="9">
      <t>ソクド</t>
    </rPh>
    <rPh sb="10" eb="11">
      <t>アツカ</t>
    </rPh>
    <rPh sb="30" eb="31">
      <t>トウ</t>
    </rPh>
    <phoneticPr fontId="4"/>
  </si>
  <si>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4"/>
  </si>
  <si>
    <t>システム構成</t>
    <rPh sb="4" eb="6">
      <t>コウセイ</t>
    </rPh>
    <phoneticPr fontId="4"/>
  </si>
  <si>
    <t>システムと外部システムとの関係、入出力等の概観。</t>
    <rPh sb="5" eb="7">
      <t>ガイブ</t>
    </rPh>
    <rPh sb="13" eb="15">
      <t>カンケイ</t>
    </rPh>
    <rPh sb="16" eb="20">
      <t>ニュウシュツリョクトウ</t>
    </rPh>
    <rPh sb="21" eb="23">
      <t>ガイカン</t>
    </rPh>
    <phoneticPr fontId="4"/>
  </si>
  <si>
    <t>照査</t>
    <phoneticPr fontId="4"/>
  </si>
  <si>
    <t>-</t>
    <phoneticPr fontId="4"/>
  </si>
  <si>
    <t>WEBブラウザ</t>
    <phoneticPr fontId="4"/>
  </si>
  <si>
    <t>必須コンポーネント</t>
    <rPh sb="0" eb="2">
      <t>ヒッス</t>
    </rPh>
    <phoneticPr fontId="4"/>
  </si>
  <si>
    <t>フレームワーク</t>
    <phoneticPr fontId="4"/>
  </si>
  <si>
    <t>OS</t>
    <phoneticPr fontId="4"/>
  </si>
  <si>
    <t>本ツールの動作環境を以下に示す。</t>
    <rPh sb="0" eb="1">
      <t>ホン</t>
    </rPh>
    <rPh sb="5" eb="7">
      <t>ドウサ</t>
    </rPh>
    <rPh sb="7" eb="9">
      <t>カンキョウ</t>
    </rPh>
    <rPh sb="10" eb="12">
      <t>イカ</t>
    </rPh>
    <rPh sb="13" eb="14">
      <t>シメ</t>
    </rPh>
    <phoneticPr fontId="4"/>
  </si>
  <si>
    <t>■動作環境</t>
    <rPh sb="1" eb="3">
      <t>ドウサ</t>
    </rPh>
    <rPh sb="3" eb="5">
      <t>カンキョウ</t>
    </rPh>
    <phoneticPr fontId="4"/>
  </si>
  <si>
    <t>プログラム言語</t>
    <rPh sb="5" eb="7">
      <t>ゲンゴ</t>
    </rPh>
    <phoneticPr fontId="4"/>
  </si>
  <si>
    <t>開発ツール</t>
    <rPh sb="0" eb="2">
      <t>カイハツ</t>
    </rPh>
    <phoneticPr fontId="4"/>
  </si>
  <si>
    <t>■開発環境</t>
    <rPh sb="1" eb="3">
      <t>カイハツ</t>
    </rPh>
    <rPh sb="3" eb="5">
      <t>カンキョウ</t>
    </rPh>
    <phoneticPr fontId="4"/>
  </si>
  <si>
    <t>資料名</t>
    <rPh sb="0" eb="2">
      <t>シリョウ</t>
    </rPh>
    <rPh sb="2" eb="3">
      <t>メイ</t>
    </rPh>
    <phoneticPr fontId="4"/>
  </si>
  <si>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4"/>
  </si>
  <si>
    <t>■インプット情報</t>
    <rPh sb="6" eb="8">
      <t>ジョウホウ</t>
    </rPh>
    <phoneticPr fontId="4"/>
  </si>
  <si>
    <t>■はじめに</t>
    <phoneticPr fontId="4"/>
  </si>
  <si>
    <t>概要</t>
    <rPh sb="0" eb="2">
      <t>ガイヨウ</t>
    </rPh>
    <phoneticPr fontId="4"/>
  </si>
  <si>
    <t>□処理詳細</t>
    <rPh sb="1" eb="3">
      <t>ショリ</t>
    </rPh>
    <rPh sb="3" eb="5">
      <t>ショウサイ</t>
    </rPh>
    <phoneticPr fontId="4"/>
  </si>
  <si>
    <t>機能仕様</t>
    <rPh sb="0" eb="2">
      <t>キノウ</t>
    </rPh>
    <rPh sb="2" eb="4">
      <t>シヨウ</t>
    </rPh>
    <phoneticPr fontId="4"/>
  </si>
  <si>
    <t>対処方法</t>
    <rPh sb="0" eb="2">
      <t>タイショ</t>
    </rPh>
    <rPh sb="2" eb="4">
      <t>ホウホウ</t>
    </rPh>
    <phoneticPr fontId="4"/>
  </si>
  <si>
    <t>原因</t>
    <rPh sb="0" eb="2">
      <t>ゲンイン</t>
    </rPh>
    <phoneticPr fontId="4"/>
  </si>
  <si>
    <t>メッセージ</t>
    <phoneticPr fontId="4"/>
  </si>
  <si>
    <t>No.</t>
    <phoneticPr fontId="4"/>
  </si>
  <si>
    <t>■実行時メッセージ一覧</t>
    <rPh sb="1" eb="3">
      <t>ジッコウ</t>
    </rPh>
    <rPh sb="3" eb="4">
      <t>ジ</t>
    </rPh>
    <rPh sb="9" eb="11">
      <t>イチラン</t>
    </rPh>
    <phoneticPr fontId="4"/>
  </si>
  <si>
    <t>メッセージ一覧</t>
    <rPh sb="5" eb="7">
      <t>イチラン</t>
    </rPh>
    <phoneticPr fontId="4"/>
  </si>
  <si>
    <t>・必要に応じてシートの追加などを行う。</t>
    <rPh sb="1" eb="3">
      <t>ヒツヨウ</t>
    </rPh>
    <rPh sb="4" eb="5">
      <t>オウ</t>
    </rPh>
    <rPh sb="11" eb="13">
      <t>ツイカ</t>
    </rPh>
    <rPh sb="16" eb="17">
      <t>オコナ</t>
    </rPh>
    <phoneticPr fontId="4"/>
  </si>
  <si>
    <t>◇画面表示メッセージ</t>
    <rPh sb="1" eb="3">
      <t>ガメン</t>
    </rPh>
    <rPh sb="3" eb="5">
      <t>ヒョウジ</t>
    </rPh>
    <phoneticPr fontId="4"/>
  </si>
  <si>
    <t>◇ログ出力メッセージ</t>
    <rPh sb="3" eb="5">
      <t>シュツリョク</t>
    </rPh>
    <phoneticPr fontId="4"/>
  </si>
  <si>
    <t>◇実行時エラーメッセージ</t>
    <rPh sb="1" eb="3">
      <t>ジッコウ</t>
    </rPh>
    <rPh sb="3" eb="4">
      <t>ジ</t>
    </rPh>
    <phoneticPr fontId="4"/>
  </si>
  <si>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4"/>
  </si>
  <si>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4"/>
  </si>
  <si>
    <t>ソフトウェアが稼働するための条件となるインフラ等の説明</t>
    <rPh sb="7" eb="9">
      <t>カドウ</t>
    </rPh>
    <rPh sb="14" eb="16">
      <t>ジョウケン</t>
    </rPh>
    <rPh sb="23" eb="24">
      <t>トウ</t>
    </rPh>
    <rPh sb="25" eb="27">
      <t>セツメイ</t>
    </rPh>
    <phoneticPr fontId="4"/>
  </si>
  <si>
    <t>ソフトウェアを開発するためのインフラや支援ツール等の説明</t>
    <rPh sb="7" eb="9">
      <t>カイハツ</t>
    </rPh>
    <rPh sb="19" eb="21">
      <t>シエン</t>
    </rPh>
    <rPh sb="24" eb="25">
      <t>トウ</t>
    </rPh>
    <rPh sb="26" eb="28">
      <t>セツメイ</t>
    </rPh>
    <phoneticPr fontId="4"/>
  </si>
  <si>
    <t>開発環境</t>
    <rPh sb="0" eb="2">
      <t>カイハツ</t>
    </rPh>
    <rPh sb="2" eb="4">
      <t>カンキョウ</t>
    </rPh>
    <phoneticPr fontId="4"/>
  </si>
  <si>
    <t>アプリケーションを構成するモジュールや関連オブジェクトの説明</t>
    <rPh sb="9" eb="11">
      <t>コウセイ</t>
    </rPh>
    <rPh sb="19" eb="21">
      <t>カンレン</t>
    </rPh>
    <rPh sb="28" eb="30">
      <t>セツメイ</t>
    </rPh>
    <phoneticPr fontId="4"/>
  </si>
  <si>
    <t>アプリケーション構成</t>
    <rPh sb="8" eb="10">
      <t>コウセイ</t>
    </rPh>
    <phoneticPr fontId="4"/>
  </si>
  <si>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4"/>
  </si>
  <si>
    <t>本文書についての簡単な説明</t>
    <rPh sb="0" eb="1">
      <t>ホン</t>
    </rPh>
    <rPh sb="1" eb="3">
      <t>ブンショ</t>
    </rPh>
    <rPh sb="8" eb="10">
      <t>カンタン</t>
    </rPh>
    <rPh sb="11" eb="13">
      <t>セツメイ</t>
    </rPh>
    <phoneticPr fontId="4"/>
  </si>
  <si>
    <t>項目</t>
    <rPh sb="0" eb="2">
      <t>コウモク</t>
    </rPh>
    <phoneticPr fontId="4"/>
  </si>
  <si>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4"/>
  </si>
  <si>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4"/>
  </si>
  <si>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4"/>
  </si>
  <si>
    <t>≪サンプル≫</t>
    <phoneticPr fontId="4"/>
  </si>
  <si>
    <t>≪データ詳細≫</t>
    <rPh sb="4" eb="6">
      <t>ショウサイ</t>
    </rPh>
    <phoneticPr fontId="4"/>
  </si>
  <si>
    <t>配置場所</t>
    <rPh sb="0" eb="2">
      <t>ハイチ</t>
    </rPh>
    <rPh sb="2" eb="4">
      <t>バショ</t>
    </rPh>
    <phoneticPr fontId="4"/>
  </si>
  <si>
    <t>.txt</t>
    <phoneticPr fontId="4"/>
  </si>
  <si>
    <t>拡張子</t>
    <rPh sb="0" eb="3">
      <t>カクチョウシ</t>
    </rPh>
    <phoneticPr fontId="4"/>
  </si>
  <si>
    <t>ファイル名</t>
    <rPh sb="4" eb="5">
      <t>メイ</t>
    </rPh>
    <phoneticPr fontId="4"/>
  </si>
  <si>
    <t>形式</t>
    <rPh sb="0" eb="2">
      <t>ケイシキ</t>
    </rPh>
    <phoneticPr fontId="4"/>
  </si>
  <si>
    <t>≪基本情報≫</t>
    <rPh sb="1" eb="3">
      <t>キホン</t>
    </rPh>
    <rPh sb="3" eb="5">
      <t>ジョウホウ</t>
    </rPh>
    <phoneticPr fontId="4"/>
  </si>
  <si>
    <t>□フォーマット</t>
    <phoneticPr fontId="4"/>
  </si>
  <si>
    <t>データ名</t>
    <rPh sb="3" eb="4">
      <t>メイ</t>
    </rPh>
    <phoneticPr fontId="4"/>
  </si>
  <si>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4"/>
  </si>
  <si>
    <t>■データ一覧</t>
    <rPh sb="4" eb="6">
      <t>イチラン</t>
    </rPh>
    <phoneticPr fontId="4"/>
  </si>
  <si>
    <t>データ仕様</t>
    <rPh sb="3" eb="5">
      <t>シヨウ</t>
    </rPh>
    <phoneticPr fontId="4"/>
  </si>
  <si>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4"/>
  </si>
  <si>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4"/>
  </si>
  <si>
    <t>・データ仕様書チェックリストの確認を行うこと。</t>
    <rPh sb="4" eb="7">
      <t>シヨウショ</t>
    </rPh>
    <rPh sb="15" eb="17">
      <t>カクニン</t>
    </rPh>
    <rPh sb="18" eb="19">
      <t>オコナ</t>
    </rPh>
    <phoneticPr fontId="4"/>
  </si>
  <si>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4"/>
  </si>
  <si>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</si>
  <si>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■運用方法</t>
    <rPh sb="1" eb="3">
      <t>ウンヨウ</t>
    </rPh>
    <rPh sb="3" eb="5">
      <t>ホウホウ</t>
    </rPh>
    <phoneticPr fontId="4"/>
  </si>
  <si>
    <t>・必要に応じてシートの追加、サンプルの添付などを行う。</t>
    <rPh sb="1" eb="3">
      <t>ヒツヨウ</t>
    </rPh>
    <rPh sb="4" eb="5">
      <t>オウ</t>
    </rPh>
    <rPh sb="11" eb="13">
      <t>ツイカ</t>
    </rPh>
    <rPh sb="19" eb="21">
      <t>テンプ</t>
    </rPh>
    <rPh sb="24" eb="25">
      <t>オコナ</t>
    </rPh>
    <phoneticPr fontId="4"/>
  </si>
  <si>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4"/>
  </si>
  <si>
    <t>◇内部／外部データベースの構造</t>
    <rPh sb="1" eb="3">
      <t>ナイブ</t>
    </rPh>
    <rPh sb="4" eb="6">
      <t>ガイブ</t>
    </rPh>
    <rPh sb="13" eb="15">
      <t>コウゾウ</t>
    </rPh>
    <phoneticPr fontId="4"/>
  </si>
  <si>
    <t>・データ仕様の内容としては以下のものが例として挙げられる。</t>
    <rPh sb="4" eb="6">
      <t>シヨウ</t>
    </rPh>
    <rPh sb="7" eb="9">
      <t>ナイヨウ</t>
    </rPh>
    <rPh sb="13" eb="15">
      <t>イカ</t>
    </rPh>
    <rPh sb="23" eb="24">
      <t>ア</t>
    </rPh>
    <phoneticPr fontId="4"/>
  </si>
  <si>
    <t>・本文書はソフトウェアに関連するデータの仕様についてまとめたものである。</t>
    <rPh sb="1" eb="2">
      <t>ホン</t>
    </rPh>
    <rPh sb="2" eb="4">
      <t>ブンショ</t>
    </rPh>
    <rPh sb="12" eb="14">
      <t>カンレン</t>
    </rPh>
    <rPh sb="20" eb="22">
      <t>シヨウ</t>
    </rPh>
    <phoneticPr fontId="4"/>
  </si>
  <si>
    <t>備考</t>
    <rPh sb="0" eb="2">
      <t>ビコウ</t>
    </rPh>
    <phoneticPr fontId="4"/>
  </si>
  <si>
    <t>■定義</t>
    <rPh sb="1" eb="3">
      <t>テイギ</t>
    </rPh>
    <phoneticPr fontId="4"/>
  </si>
  <si>
    <t>・検証項目書チェックリストの確認を行うこと。</t>
    <rPh sb="1" eb="3">
      <t>ケンショウ</t>
    </rPh>
    <rPh sb="3" eb="5">
      <t>コウモク</t>
    </rPh>
    <rPh sb="5" eb="6">
      <t>ショ</t>
    </rPh>
    <rPh sb="14" eb="16">
      <t>カクニン</t>
    </rPh>
    <rPh sb="17" eb="18">
      <t>オコナ</t>
    </rPh>
    <phoneticPr fontId="4"/>
  </si>
  <si>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4"/>
  </si>
  <si>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</si>
  <si>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4"/>
  </si>
  <si>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4"/>
  </si>
  <si>
    <t>→[付表1]シートを参照</t>
    <rPh sb="2" eb="4">
      <t>フヒョウ</t>
    </rPh>
    <rPh sb="10" eb="12">
      <t>サンショウ</t>
    </rPh>
    <phoneticPr fontId="4"/>
  </si>
  <si>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4"/>
  </si>
  <si>
    <t>・行が不足した場合は適宜追加する。</t>
    <rPh sb="1" eb="2">
      <t>ギョウ</t>
    </rPh>
    <rPh sb="3" eb="5">
      <t>フソク</t>
    </rPh>
    <rPh sb="7" eb="9">
      <t>バアイ</t>
    </rPh>
    <rPh sb="10" eb="12">
      <t>テキギ</t>
    </rPh>
    <rPh sb="12" eb="14">
      <t>ツイカ</t>
    </rPh>
    <phoneticPr fontId="4"/>
  </si>
  <si>
    <t>・本文書は検証項目（承認文書）と検証結果報告（記録）を兼ねたものである。</t>
    <rPh sb="1" eb="2">
      <t>ホン</t>
    </rPh>
    <rPh sb="2" eb="4">
      <t>ブンショ</t>
    </rPh>
    <rPh sb="10" eb="12">
      <t>ショウニン</t>
    </rPh>
    <rPh sb="12" eb="14">
      <t>ブンショ</t>
    </rPh>
    <phoneticPr fontId="4"/>
  </si>
  <si>
    <t>記入者</t>
    <rPh sb="0" eb="3">
      <t>キニュウシャ</t>
    </rPh>
    <phoneticPr fontId="4"/>
  </si>
  <si>
    <t>リリース日</t>
    <rPh sb="4" eb="5">
      <t>ビ</t>
    </rPh>
    <phoneticPr fontId="4"/>
  </si>
  <si>
    <t>追加工数</t>
    <rPh sb="0" eb="2">
      <t>ツイカ</t>
    </rPh>
    <rPh sb="2" eb="4">
      <t>コウスウ</t>
    </rPh>
    <phoneticPr fontId="4"/>
  </si>
  <si>
    <t>対応方法</t>
    <rPh sb="0" eb="2">
      <t>タイオウ</t>
    </rPh>
    <rPh sb="2" eb="4">
      <t>ホウホウ</t>
    </rPh>
    <phoneticPr fontId="4"/>
  </si>
  <si>
    <t>対応期限</t>
    <rPh sb="0" eb="2">
      <t>タイオウ</t>
    </rPh>
    <rPh sb="2" eb="4">
      <t>キゲン</t>
    </rPh>
    <phoneticPr fontId="4"/>
  </si>
  <si>
    <t>発生タイミング(発生Ver）</t>
    <rPh sb="0" eb="2">
      <t>ハッセイ</t>
    </rPh>
    <rPh sb="8" eb="10">
      <t>ハッセイ</t>
    </rPh>
    <phoneticPr fontId="4"/>
  </si>
  <si>
    <t>発生要因</t>
    <rPh sb="0" eb="2">
      <t>ハッセイ</t>
    </rPh>
    <rPh sb="2" eb="4">
      <t>ヨウイン</t>
    </rPh>
    <phoneticPr fontId="4"/>
  </si>
  <si>
    <t>要求日</t>
    <rPh sb="0" eb="2">
      <t>ヨウキュウ</t>
    </rPh>
    <rPh sb="2" eb="3">
      <t>ビ</t>
    </rPh>
    <phoneticPr fontId="4"/>
  </si>
  <si>
    <t>要求元</t>
    <rPh sb="0" eb="2">
      <t>ヨウキュウ</t>
    </rPh>
    <rPh sb="2" eb="3">
      <t>モト</t>
    </rPh>
    <phoneticPr fontId="4"/>
  </si>
  <si>
    <t>ソフトウェア開発・仕様変更管理表</t>
    <rPh sb="6" eb="8">
      <t>カイハツ</t>
    </rPh>
    <rPh sb="9" eb="11">
      <t>シヨウ</t>
    </rPh>
    <rPh sb="11" eb="13">
      <t>ヘンコウ</t>
    </rPh>
    <rPh sb="13" eb="15">
      <t>カンリ</t>
    </rPh>
    <rPh sb="15" eb="16">
      <t>ヒョウ</t>
    </rPh>
    <phoneticPr fontId="4"/>
  </si>
  <si>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4"/>
  </si>
  <si>
    <t>要件定義不備</t>
    <rPh sb="0" eb="2">
      <t>ヨウケン</t>
    </rPh>
    <rPh sb="2" eb="4">
      <t>テイギ</t>
    </rPh>
    <rPh sb="4" eb="6">
      <t>フビ</t>
    </rPh>
    <phoneticPr fontId="4"/>
  </si>
  <si>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4"/>
  </si>
  <si>
    <t>要求不備</t>
    <rPh sb="0" eb="2">
      <t>ヨウキュウ</t>
    </rPh>
    <rPh sb="2" eb="4">
      <t>フビ</t>
    </rPh>
    <phoneticPr fontId="4"/>
  </si>
  <si>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4"/>
  </si>
  <si>
    <t>想定外の仕様</t>
    <rPh sb="0" eb="2">
      <t>ソウテイ</t>
    </rPh>
    <rPh sb="2" eb="3">
      <t>ガイ</t>
    </rPh>
    <rPh sb="4" eb="6">
      <t>シヨウ</t>
    </rPh>
    <phoneticPr fontId="4"/>
  </si>
  <si>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4"/>
  </si>
  <si>
    <t>自主改善</t>
    <rPh sb="0" eb="2">
      <t>ジシュ</t>
    </rPh>
    <rPh sb="2" eb="4">
      <t>カイゼン</t>
    </rPh>
    <phoneticPr fontId="4"/>
  </si>
  <si>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4"/>
  </si>
  <si>
    <t>実装上の都合</t>
    <rPh sb="0" eb="2">
      <t>ジッソウ</t>
    </rPh>
    <rPh sb="2" eb="3">
      <t>ジョウ</t>
    </rPh>
    <rPh sb="4" eb="6">
      <t>ツゴウ</t>
    </rPh>
    <phoneticPr fontId="4"/>
  </si>
  <si>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4"/>
  </si>
  <si>
    <t>仕様落ち</t>
    <rPh sb="0" eb="2">
      <t>シヨウ</t>
    </rPh>
    <rPh sb="2" eb="3">
      <t>オ</t>
    </rPh>
    <phoneticPr fontId="4"/>
  </si>
  <si>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4"/>
  </si>
  <si>
    <t>追加要求</t>
    <rPh sb="0" eb="2">
      <t>ツイカ</t>
    </rPh>
    <rPh sb="2" eb="4">
      <t>ヨウキュウ</t>
    </rPh>
    <phoneticPr fontId="4"/>
  </si>
  <si>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4"/>
  </si>
  <si>
    <t>変更要求</t>
    <rPh sb="0" eb="2">
      <t>ヘンコウ</t>
    </rPh>
    <rPh sb="2" eb="4">
      <t>ヨウキュウ</t>
    </rPh>
    <phoneticPr fontId="4"/>
  </si>
  <si>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4"/>
  </si>
  <si>
    <t>・発生要因は以下の通り定める。</t>
    <rPh sb="1" eb="3">
      <t>ハッセイ</t>
    </rPh>
    <rPh sb="3" eb="5">
      <t>ヨウイン</t>
    </rPh>
    <rPh sb="6" eb="8">
      <t>イカ</t>
    </rPh>
    <rPh sb="9" eb="10">
      <t>トオ</t>
    </rPh>
    <rPh sb="11" eb="12">
      <t>サダ</t>
    </rPh>
    <phoneticPr fontId="4"/>
  </si>
  <si>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4"/>
  </si>
  <si>
    <t>《機能仕様》</t>
    <rPh sb="1" eb="3">
      <t>キノウ</t>
    </rPh>
    <rPh sb="3" eb="5">
      <t>シヨウ</t>
    </rPh>
    <phoneticPr fontId="4"/>
  </si>
  <si>
    <t>《データ仕様》</t>
    <rPh sb="4" eb="6">
      <t>シヨウ</t>
    </rPh>
    <phoneticPr fontId="4"/>
  </si>
  <si>
    <t>《検証項目》</t>
    <rPh sb="1" eb="3">
      <t>ケンショウ</t>
    </rPh>
    <rPh sb="3" eb="5">
      <t>コウモク</t>
    </rPh>
    <phoneticPr fontId="4"/>
  </si>
  <si>
    <t>《仕様変更管理》</t>
    <rPh sb="1" eb="3">
      <t>シヨウ</t>
    </rPh>
    <rPh sb="3" eb="5">
      <t>ヘンコウ</t>
    </rPh>
    <rPh sb="5" eb="7">
      <t>カンリ</t>
    </rPh>
    <phoneticPr fontId="4"/>
  </si>
  <si>
    <t>Bug番号</t>
    <rPh sb="3" eb="5">
      <t>バンゴウ</t>
    </rPh>
    <phoneticPr fontId="4"/>
  </si>
  <si>
    <t>ソフトウェア開発関連文書</t>
    <rPh sb="6" eb="8">
      <t>カイハツ</t>
    </rPh>
    <rPh sb="8" eb="10">
      <t>カンレン</t>
    </rPh>
    <rPh sb="10" eb="12">
      <t>ブンショ</t>
    </rPh>
    <phoneticPr fontId="4"/>
  </si>
  <si>
    <t>1) データ仕様策定担当者がデータ仕様を記載する。</t>
    <rPh sb="6" eb="8">
      <t>シヨウ</t>
    </rPh>
    <rPh sb="8" eb="10">
      <t>サクテイ</t>
    </rPh>
    <rPh sb="10" eb="13">
      <t>タントウシャ</t>
    </rPh>
    <rPh sb="17" eb="19">
      <t>シヨウ</t>
    </rPh>
    <rPh sb="20" eb="22">
      <t>キサイ</t>
    </rPh>
    <phoneticPr fontId="4"/>
  </si>
  <si>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4"/>
  </si>
  <si>
    <t>新規要求</t>
    <rPh sb="0" eb="2">
      <t>シンキ</t>
    </rPh>
    <rPh sb="2" eb="4">
      <t>ヨウキュウ</t>
    </rPh>
    <phoneticPr fontId="4"/>
  </si>
  <si>
    <t>一番最初の開発仕様</t>
    <rPh sb="0" eb="2">
      <t>イチバン</t>
    </rPh>
    <rPh sb="2" eb="4">
      <t>サイショ</t>
    </rPh>
    <rPh sb="5" eb="7">
      <t>カイハツ</t>
    </rPh>
    <rPh sb="7" eb="9">
      <t>シヨウ</t>
    </rPh>
    <phoneticPr fontId="4"/>
  </si>
  <si>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4"/>
  </si>
  <si>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4"/>
  </si>
  <si>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4"/>
  </si>
  <si>
    <t>・当シートの記入の担当は下記の通りとなる。</t>
    <rPh sb="1" eb="2">
      <t>トウ</t>
    </rPh>
    <rPh sb="6" eb="8">
      <t>キニュウ</t>
    </rPh>
    <rPh sb="9" eb="11">
      <t>タントウ</t>
    </rPh>
    <rPh sb="12" eb="14">
      <t>カキ</t>
    </rPh>
    <rPh sb="15" eb="16">
      <t>トオ</t>
    </rPh>
    <phoneticPr fontId="4"/>
  </si>
  <si>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4"/>
  </si>
  <si>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4"/>
  </si>
  <si>
    <t>・データ仕様は、「データ仕様」シートのみから構成される。</t>
    <rPh sb="4" eb="6">
      <t>シヨウ</t>
    </rPh>
    <rPh sb="12" eb="14">
      <t>シヨウ</t>
    </rPh>
    <rPh sb="22" eb="24">
      <t>コウセイ</t>
    </rPh>
    <phoneticPr fontId="4"/>
  </si>
  <si>
    <t>・データ仕様は、開発側で記述する。</t>
    <rPh sb="4" eb="6">
      <t>シヨウ</t>
    </rPh>
    <rPh sb="8" eb="10">
      <t>カイハツ</t>
    </rPh>
    <rPh sb="10" eb="11">
      <t>ガワ</t>
    </rPh>
    <rPh sb="12" eb="14">
      <t>キジュツ</t>
    </rPh>
    <phoneticPr fontId="4"/>
  </si>
  <si>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</si>
  <si>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</si>
  <si>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</si>
  <si>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</si>
  <si>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</si>
  <si>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</si>
  <si>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</si>
  <si>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</si>
  <si>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</si>
  <si>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</si>
  <si>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</si>
  <si>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</si>
  <si>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4"/>
  </si>
  <si>
    <t>開発者</t>
    <rPh sb="0" eb="2">
      <t>カイハツ</t>
    </rPh>
    <rPh sb="2" eb="3">
      <t>シャ</t>
    </rPh>
    <phoneticPr fontId="4"/>
  </si>
  <si>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4"/>
  </si>
  <si>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4"/>
  </si>
  <si>
    <t>・各検証項目書は開発部門で記述する。</t>
    <rPh sb="1" eb="2">
      <t>カク</t>
    </rPh>
    <rPh sb="4" eb="6">
      <t>コウモク</t>
    </rPh>
    <rPh sb="6" eb="7">
      <t>ショ</t>
    </rPh>
    <rPh sb="8" eb="10">
      <t>カイハツ</t>
    </rPh>
    <rPh sb="10" eb="12">
      <t>ブモン</t>
    </rPh>
    <rPh sb="13" eb="15">
      <t>キジュツ</t>
    </rPh>
    <phoneticPr fontId="4"/>
  </si>
  <si>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4"/>
  </si>
  <si>
    <t>■ビルド仕様</t>
    <rPh sb="4" eb="6">
      <t>シヨウ</t>
    </rPh>
    <phoneticPr fontId="4"/>
  </si>
  <si>
    <t>■バイナリ管理</t>
    <rPh sb="5" eb="7">
      <t>カンリ</t>
    </rPh>
    <phoneticPr fontId="4"/>
  </si>
  <si>
    <t>本ツールの格納パスを以下に示す。</t>
    <rPh sb="0" eb="1">
      <t>ホン</t>
    </rPh>
    <rPh sb="5" eb="7">
      <t>カクノウ</t>
    </rPh>
    <rPh sb="10" eb="12">
      <t>イカ</t>
    </rPh>
    <rPh sb="13" eb="14">
      <t>シメ</t>
    </rPh>
    <phoneticPr fontId="4"/>
  </si>
  <si>
    <t>格納パス</t>
    <rPh sb="0" eb="2">
      <t>カクノウ</t>
    </rPh>
    <phoneticPr fontId="4"/>
  </si>
  <si>
    <t>使用部門</t>
    <rPh sb="0" eb="2">
      <t>シヨウ</t>
    </rPh>
    <rPh sb="2" eb="4">
      <t>ブモン</t>
    </rPh>
    <phoneticPr fontId="4"/>
  </si>
  <si>
    <t>使用工程</t>
    <rPh sb="0" eb="2">
      <t>シヨウ</t>
    </rPh>
    <rPh sb="2" eb="4">
      <t>コウテイ</t>
    </rPh>
    <phoneticPr fontId="4"/>
  </si>
  <si>
    <t>■使用部門/工程</t>
    <rPh sb="1" eb="3">
      <t>シヨウ</t>
    </rPh>
    <rPh sb="3" eb="5">
      <t>ブモン</t>
    </rPh>
    <rPh sb="6" eb="8">
      <t>コウテイ</t>
    </rPh>
    <phoneticPr fontId="4"/>
  </si>
  <si>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4"/>
  </si>
  <si>
    <t>■ツールタイプ</t>
    <phoneticPr fontId="4"/>
  </si>
  <si>
    <t>分類</t>
    <rPh sb="0" eb="2">
      <t>ブンルイ</t>
    </rPh>
    <phoneticPr fontId="4"/>
  </si>
  <si>
    <t>処理タイプ</t>
    <rPh sb="0" eb="2">
      <t>ショリ</t>
    </rPh>
    <phoneticPr fontId="4"/>
  </si>
  <si>
    <t>Arc使用</t>
    <rPh sb="3" eb="5">
      <t>シヨウ</t>
    </rPh>
    <phoneticPr fontId="4"/>
  </si>
  <si>
    <t>空間キャッシュ使用</t>
    <rPh sb="0" eb="2">
      <t>クウカン</t>
    </rPh>
    <rPh sb="7" eb="9">
      <t>シヨウ</t>
    </rPh>
    <phoneticPr fontId="4"/>
  </si>
  <si>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4"/>
  </si>
  <si>
    <t>リリースVer.</t>
    <phoneticPr fontId="4"/>
  </si>
  <si>
    <t>スコープ</t>
    <phoneticPr fontId="4"/>
  </si>
  <si>
    <t>No.</t>
    <phoneticPr fontId="4"/>
  </si>
  <si>
    <t>プロジェクトID</t>
    <phoneticPr fontId="4"/>
  </si>
  <si>
    <t>業務カテゴリ・プロジェクト名</t>
    <rPh sb="0" eb="2">
      <t>ギョウム</t>
    </rPh>
    <rPh sb="13" eb="14">
      <t>メイ</t>
    </rPh>
    <phoneticPr fontId="4"/>
  </si>
  <si>
    <t>クライアント環境</t>
    <rPh sb="6" eb="8">
      <t>カンキョウ</t>
    </rPh>
    <phoneticPr fontId="4"/>
  </si>
  <si>
    <t>OS</t>
    <phoneticPr fontId="4"/>
  </si>
  <si>
    <t>なし</t>
    <phoneticPr fontId="4"/>
  </si>
  <si>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4"/>
  </si>
  <si>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4"/>
  </si>
  <si>
    <t>【要件定義】</t>
    <rPh sb="1" eb="3">
      <t>ヨウケン</t>
    </rPh>
    <rPh sb="3" eb="5">
      <t>テイギ</t>
    </rPh>
    <phoneticPr fontId="4"/>
  </si>
  <si>
    <t>（要件定義については後述の解説を参照）</t>
    <rPh sb="1" eb="3">
      <t>ヨウケン</t>
    </rPh>
    <rPh sb="3" eb="5">
      <t>テイギ</t>
    </rPh>
    <rPh sb="10" eb="12">
      <t>コウジュツ</t>
    </rPh>
    <rPh sb="13" eb="15">
      <t>カイセツ</t>
    </rPh>
    <rPh sb="16" eb="18">
      <t>サンショウ</t>
    </rPh>
    <phoneticPr fontId="4"/>
  </si>
  <si>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4"/>
  </si>
  <si>
    <t>関連ライブラリ</t>
    <rPh sb="0" eb="2">
      <t>カンレン</t>
    </rPh>
    <phoneticPr fontId="4"/>
  </si>
  <si>
    <t>■要件事項</t>
    <rPh sb="1" eb="3">
      <t>ヨウケン</t>
    </rPh>
    <rPh sb="3" eb="5">
      <t>ジコウ</t>
    </rPh>
    <phoneticPr fontId="4"/>
  </si>
  <si>
    <t>□前提条件</t>
    <rPh sb="1" eb="3">
      <t>ゼンテイ</t>
    </rPh>
    <rPh sb="3" eb="5">
      <t>ジョウケン</t>
    </rPh>
    <phoneticPr fontId="4"/>
  </si>
  <si>
    <t>実行対象PCはWindows7</t>
  </si>
  <si>
    <t>保存頻度は1000件に1回とする事</t>
  </si>
  <si>
    <t>Visual Studio 2012 (Professional Edition)</t>
    <phoneticPr fontId="4"/>
  </si>
  <si>
    <t>C++</t>
    <phoneticPr fontId="4"/>
  </si>
  <si>
    <t>Windows7 SP1</t>
    <phoneticPr fontId="4"/>
  </si>
  <si>
    <t>-</t>
    <phoneticPr fontId="4"/>
  </si>
  <si>
    <t>VC11 ランタイム</t>
    <phoneticPr fontId="4"/>
  </si>
  <si>
    <t>ArcGIS10.1SP1</t>
    <phoneticPr fontId="4"/>
  </si>
  <si>
    <t>要件定義</t>
    <rPh sb="0" eb="2">
      <t>ヨウケン</t>
    </rPh>
    <rPh sb="2" eb="4">
      <t>テイギ</t>
    </rPh>
    <phoneticPr fontId="4"/>
  </si>
  <si>
    <t>■ツール実行方法</t>
    <rPh sb="4" eb="6">
      <t>ジッコウ</t>
    </rPh>
    <rPh sb="6" eb="8">
      <t>ホウホウ</t>
    </rPh>
    <phoneticPr fontId="4"/>
  </si>
  <si>
    <t>ツールのオプション引数</t>
    <rPh sb="9" eb="11">
      <t>ヒキスウ</t>
    </rPh>
    <phoneticPr fontId="4"/>
  </si>
  <si>
    <t>オプション　</t>
    <phoneticPr fontId="4"/>
  </si>
  <si>
    <t>説明</t>
    <rPh sb="0" eb="2">
      <t>セツメイ</t>
    </rPh>
    <phoneticPr fontId="4"/>
  </si>
  <si>
    <t>例</t>
    <rPh sb="0" eb="1">
      <t>レイ</t>
    </rPh>
    <phoneticPr fontId="4"/>
  </si>
  <si>
    <t>○</t>
    <phoneticPr fontId="4"/>
  </si>
  <si>
    <t>必須</t>
    <rPh sb="0" eb="2">
      <t>ヒッス</t>
    </rPh>
    <phoneticPr fontId="4"/>
  </si>
  <si>
    <t>window7</t>
    <phoneticPr fontId="4"/>
  </si>
  <si>
    <t>core i7 3.4GHz</t>
    <phoneticPr fontId="4"/>
  </si>
  <si>
    <t>4G</t>
    <phoneticPr fontId="4"/>
  </si>
  <si>
    <t>HDD</t>
    <phoneticPr fontId="4"/>
  </si>
  <si>
    <t>PARADOX-B17001</t>
    <phoneticPr fontId="4"/>
  </si>
  <si>
    <t>新規要求</t>
  </si>
  <si>
    <t>新規作成</t>
    <phoneticPr fontId="4"/>
  </si>
  <si>
    <t>新規ツール作成</t>
    <phoneticPr fontId="4"/>
  </si>
  <si>
    <t>1.0.0.0</t>
    <phoneticPr fontId="4"/>
  </si>
  <si>
    <t>[ビットエイジ]秦</t>
    <phoneticPr fontId="4"/>
  </si>
  <si>
    <t>-</t>
    <phoneticPr fontId="4"/>
  </si>
  <si>
    <t>[ビットエイジ]　秦</t>
    <rPh sb="9" eb="10">
      <t>ハタ</t>
    </rPh>
    <phoneticPr fontId="4"/>
  </si>
  <si>
    <t>コンテンツ部 道路DB制作部 第二制作G 渡辺</t>
    <rPh sb="21" eb="23">
      <t>ワタナベ</t>
    </rPh>
    <phoneticPr fontId="4"/>
  </si>
  <si>
    <t>高速有料道路に対し、上下線別に起点・終点より（処理前に設定）より累積で距離標ポイントを発生させる。</t>
  </si>
  <si>
    <t>実行速度としては２日で完了する事</t>
    <rPh sb="9" eb="10">
      <t>ニチ</t>
    </rPh>
    <phoneticPr fontId="4"/>
  </si>
  <si>
    <t>起点、補正点、終点の距離標ポイントは位置、距離共に正しい状態であること</t>
    <rPh sb="0" eb="2">
      <t>キテン</t>
    </rPh>
    <rPh sb="3" eb="5">
      <t>ホセイ</t>
    </rPh>
    <rPh sb="5" eb="6">
      <t>テン</t>
    </rPh>
    <rPh sb="7" eb="9">
      <t>シュウテン</t>
    </rPh>
    <rPh sb="10" eb="12">
      <t>キョリ</t>
    </rPh>
    <rPh sb="12" eb="13">
      <t>ヒョウ</t>
    </rPh>
    <rPh sb="18" eb="20">
      <t>イチ</t>
    </rPh>
    <rPh sb="21" eb="23">
      <t>キョリ</t>
    </rPh>
    <rPh sb="23" eb="24">
      <t>トモ</t>
    </rPh>
    <rPh sb="25" eb="26">
      <t>タダ</t>
    </rPh>
    <rPh sb="28" eb="30">
      <t>ジョウタイ</t>
    </rPh>
    <phoneticPr fontId="4"/>
  </si>
  <si>
    <t>ピッチ1を行ってからピッチ10を行う事は考慮していません</t>
    <rPh sb="5" eb="6">
      <t>オコナ</t>
    </rPh>
    <rPh sb="16" eb="17">
      <t>オコナ</t>
    </rPh>
    <rPh sb="18" eb="19">
      <t>コト</t>
    </rPh>
    <rPh sb="20" eb="22">
      <t>コウリョ</t>
    </rPh>
    <phoneticPr fontId="4"/>
  </si>
  <si>
    <t>更新に関しては距離標ポイントチェックツールでOKとなったものを更新する事を前提としています。</t>
    <rPh sb="0" eb="2">
      <t>コウシン</t>
    </rPh>
    <rPh sb="3" eb="4">
      <t>カン</t>
    </rPh>
    <rPh sb="7" eb="9">
      <t>キョリ</t>
    </rPh>
    <rPh sb="9" eb="10">
      <t>ヒョウ</t>
    </rPh>
    <rPh sb="31" eb="33">
      <t>コウシン</t>
    </rPh>
    <rPh sb="35" eb="36">
      <t>コト</t>
    </rPh>
    <rPh sb="37" eb="39">
      <t>ゼンテイ</t>
    </rPh>
    <phoneticPr fontId="4"/>
  </si>
  <si>
    <t>db</t>
    <phoneticPr fontId="4"/>
  </si>
  <si>
    <t>road_list</t>
    <phoneticPr fontId="4"/>
  </si>
  <si>
    <t>pitch</t>
    <phoneticPr fontId="4"/>
  </si>
  <si>
    <t>out_dir</t>
    <phoneticPr fontId="4"/>
  </si>
  <si>
    <t>roadclass_cost</t>
    <phoneticPr fontId="4"/>
  </si>
  <si>
    <t>linkclass_cost</t>
    <phoneticPr fontId="4"/>
  </si>
  <si>
    <t>getlink_buffer</t>
    <phoneticPr fontId="4"/>
  </si>
  <si>
    <t>処理DB</t>
    <phoneticPr fontId="4"/>
  </si>
  <si>
    <t>対象路線一覧のファイルパス</t>
    <rPh sb="0" eb="2">
      <t>タイショウ</t>
    </rPh>
    <rPh sb="2" eb="4">
      <t>ロセン</t>
    </rPh>
    <rPh sb="4" eb="6">
      <t>イチラン</t>
    </rPh>
    <phoneticPr fontId="4"/>
  </si>
  <si>
    <t>対象道路種別コスト定義ファイルパス</t>
    <phoneticPr fontId="4"/>
  </si>
  <si>
    <t>対象リンク種別コスト定義ファイルパス</t>
    <phoneticPr fontId="4"/>
  </si>
  <si>
    <t>リンク特定バッファ</t>
    <phoneticPr fontId="4"/>
  </si>
  <si>
    <t>C:\temp\linkclass_cost.txt</t>
    <phoneticPr fontId="4"/>
  </si>
  <si>
    <t>C:\temp\roadlist.txt</t>
    <phoneticPr fontId="4"/>
  </si>
  <si>
    <t>単位を合せる処理を行う。</t>
    <rPh sb="0" eb="2">
      <t>タンイ</t>
    </rPh>
    <rPh sb="3" eb="4">
      <t>アワ</t>
    </rPh>
    <rPh sb="6" eb="8">
      <t>ショリ</t>
    </rPh>
    <rPh sb="9" eb="10">
      <t>オコナ</t>
    </rPh>
    <phoneticPr fontId="4"/>
  </si>
  <si>
    <t>終点の単位合せ</t>
    <rPh sb="0" eb="2">
      <t>シュウテン</t>
    </rPh>
    <rPh sb="3" eb="5">
      <t>タンイ</t>
    </rPh>
    <rPh sb="5" eb="6">
      <t>アワ</t>
    </rPh>
    <phoneticPr fontId="4"/>
  </si>
  <si>
    <t>となる。※整数の商</t>
    <rPh sb="5" eb="7">
      <t>セイスウ</t>
    </rPh>
    <rPh sb="8" eb="9">
      <t>ショウ</t>
    </rPh>
    <phoneticPr fontId="4"/>
  </si>
  <si>
    <t>補正点の設定単位と、処理ピッチの関係は以下の様に定める。</t>
    <rPh sb="0" eb="2">
      <t>ホセイ</t>
    </rPh>
    <rPh sb="2" eb="3">
      <t>テン</t>
    </rPh>
    <rPh sb="4" eb="6">
      <t>セッテイ</t>
    </rPh>
    <rPh sb="6" eb="8">
      <t>タンイ</t>
    </rPh>
    <rPh sb="10" eb="12">
      <t>ショリ</t>
    </rPh>
    <rPh sb="16" eb="18">
      <t>カンケイ</t>
    </rPh>
    <rPh sb="19" eb="21">
      <t>イカ</t>
    </rPh>
    <rPh sb="22" eb="23">
      <t>ヨウ</t>
    </rPh>
    <rPh sb="24" eb="25">
      <t>サダ</t>
    </rPh>
    <phoneticPr fontId="4"/>
  </si>
  <si>
    <t>補正点単位</t>
    <rPh sb="0" eb="2">
      <t>ホセイ</t>
    </rPh>
    <rPh sb="2" eb="3">
      <t>テン</t>
    </rPh>
    <rPh sb="3" eb="5">
      <t>タンイ</t>
    </rPh>
    <phoneticPr fontId="4"/>
  </si>
  <si>
    <t>処理ピッチ</t>
    <rPh sb="0" eb="2">
      <t>ショリ</t>
    </rPh>
    <phoneticPr fontId="4"/>
  </si>
  <si>
    <r>
      <t>最終補正点から終点までの処理も、</t>
    </r>
    <r>
      <rPr>
        <b/>
        <sz val="11"/>
        <color indexed="8"/>
        <rFont val="ＭＳ Ｐゴシック"/>
        <family val="3"/>
        <charset val="128"/>
      </rPr>
      <t>&lt;ポイント数=2&gt;</t>
    </r>
    <r>
      <rPr>
        <sz val="11"/>
        <rFont val="ＭＳ Ｐゴシック"/>
        <family val="3"/>
        <charset val="128"/>
      </rPr>
      <t>と同様の処理を行う。</t>
    </r>
    <rPh sb="0" eb="2">
      <t>サイシュウ</t>
    </rPh>
    <rPh sb="2" eb="4">
      <t>ホセイ</t>
    </rPh>
    <rPh sb="4" eb="5">
      <t>テン</t>
    </rPh>
    <rPh sb="7" eb="9">
      <t>シュウテン</t>
    </rPh>
    <rPh sb="12" eb="14">
      <t>ショリ</t>
    </rPh>
    <rPh sb="21" eb="22">
      <t>スウ</t>
    </rPh>
    <rPh sb="26" eb="28">
      <t>ドウヨウ</t>
    </rPh>
    <rPh sb="29" eb="31">
      <t>ショリ</t>
    </rPh>
    <rPh sb="32" eb="33">
      <t>オコナ</t>
    </rPh>
    <phoneticPr fontId="4"/>
  </si>
  <si>
    <r>
      <t>補正点間の処理は、補正点間リンク長を</t>
    </r>
    <r>
      <rPr>
        <b/>
        <sz val="11"/>
        <color indexed="8"/>
        <rFont val="ＭＳ Ｐゴシック"/>
        <family val="3"/>
        <charset val="128"/>
      </rPr>
      <t>10等分した位置</t>
    </r>
    <r>
      <rPr>
        <sz val="11"/>
        <rFont val="ＭＳ Ｐゴシック"/>
        <family val="3"/>
        <charset val="128"/>
      </rPr>
      <t>にポイントを発生させる。</t>
    </r>
    <rPh sb="0" eb="2">
      <t>ホセイ</t>
    </rPh>
    <rPh sb="2" eb="3">
      <t>テン</t>
    </rPh>
    <rPh sb="3" eb="4">
      <t>カン</t>
    </rPh>
    <rPh sb="5" eb="7">
      <t>ショリ</t>
    </rPh>
    <rPh sb="9" eb="11">
      <t>ホセイ</t>
    </rPh>
    <rPh sb="11" eb="12">
      <t>テン</t>
    </rPh>
    <rPh sb="12" eb="13">
      <t>カン</t>
    </rPh>
    <rPh sb="16" eb="17">
      <t>チョウ</t>
    </rPh>
    <rPh sb="20" eb="22">
      <t>トウブン</t>
    </rPh>
    <rPh sb="24" eb="26">
      <t>イチ</t>
    </rPh>
    <rPh sb="32" eb="34">
      <t>ハッセイ</t>
    </rPh>
    <phoneticPr fontId="4"/>
  </si>
  <si>
    <t>◎</t>
    <phoneticPr fontId="4"/>
  </si>
  <si>
    <t>100.0km</t>
    <phoneticPr fontId="4"/>
  </si>
  <si>
    <t>10.0km</t>
    <phoneticPr fontId="4"/>
  </si>
  <si>
    <t>1.0km</t>
    <phoneticPr fontId="4"/>
  </si>
  <si>
    <t>0.1km</t>
    <phoneticPr fontId="4"/>
  </si>
  <si>
    <t>■処理概要</t>
    <rPh sb="1" eb="3">
      <t>ショリ</t>
    </rPh>
    <rPh sb="3" eb="5">
      <t>ガイヨウ</t>
    </rPh>
    <phoneticPr fontId="4"/>
  </si>
  <si>
    <t>対象路線が記述されているファイル</t>
    <rPh sb="0" eb="2">
      <t>タイショウ</t>
    </rPh>
    <rPh sb="2" eb="4">
      <t>ロセン</t>
    </rPh>
    <rPh sb="5" eb="7">
      <t>キジュツ</t>
    </rPh>
    <phoneticPr fontId="4"/>
  </si>
  <si>
    <t>road_list.txtのフォーマットを以下に示す。</t>
    <rPh sb="21" eb="23">
      <t>イカ</t>
    </rPh>
    <rPh sb="24" eb="25">
      <t>シメ</t>
    </rPh>
    <phoneticPr fontId="4"/>
  </si>
  <si>
    <t>1列目</t>
    <rPh sb="1" eb="2">
      <t>レツ</t>
    </rPh>
    <rPh sb="2" eb="3">
      <t>メ</t>
    </rPh>
    <phoneticPr fontId="4"/>
  </si>
  <si>
    <t>2列目</t>
    <rPh sb="1" eb="2">
      <t>レツ</t>
    </rPh>
    <rPh sb="2" eb="3">
      <t>メ</t>
    </rPh>
    <phoneticPr fontId="4"/>
  </si>
  <si>
    <t>3列目</t>
    <rPh sb="1" eb="2">
      <t>レツ</t>
    </rPh>
    <rPh sb="2" eb="3">
      <t>メ</t>
    </rPh>
    <phoneticPr fontId="4"/>
  </si>
  <si>
    <t>路線コード</t>
    <rPh sb="0" eb="2">
      <t>ロセン</t>
    </rPh>
    <phoneticPr fontId="4"/>
  </si>
  <si>
    <t>方向コード</t>
    <rPh sb="0" eb="2">
      <t>ホウコウ</t>
    </rPh>
    <phoneticPr fontId="4"/>
  </si>
  <si>
    <t>距離標記号</t>
    <rPh sb="0" eb="2">
      <t>キョリ</t>
    </rPh>
    <rPh sb="2" eb="3">
      <t>ヒョウ</t>
    </rPh>
    <rPh sb="3" eb="5">
      <t>キゴウ</t>
    </rPh>
    <phoneticPr fontId="4"/>
  </si>
  <si>
    <t>経路探索時に使用する道路種別のコストが書かれているファイル</t>
    <rPh sb="0" eb="2">
      <t>ケイロ</t>
    </rPh>
    <rPh sb="2" eb="4">
      <t>タンサク</t>
    </rPh>
    <rPh sb="4" eb="5">
      <t>ジ</t>
    </rPh>
    <rPh sb="6" eb="8">
      <t>シヨウ</t>
    </rPh>
    <rPh sb="19" eb="20">
      <t>カ</t>
    </rPh>
    <phoneticPr fontId="4"/>
  </si>
  <si>
    <t>roadclass_cost.txtのフォーマットを以下に示す。</t>
    <rPh sb="26" eb="28">
      <t>イカ</t>
    </rPh>
    <rPh sb="29" eb="30">
      <t>シメ</t>
    </rPh>
    <phoneticPr fontId="4"/>
  </si>
  <si>
    <t>道路種別</t>
    <rPh sb="0" eb="2">
      <t>ドウロ</t>
    </rPh>
    <rPh sb="2" eb="4">
      <t>シュベツ</t>
    </rPh>
    <phoneticPr fontId="4"/>
  </si>
  <si>
    <t>コスト</t>
    <phoneticPr fontId="4"/>
  </si>
  <si>
    <t>経路探索時に使用するリンク種別のコストが書かれているファイル</t>
    <rPh sb="0" eb="2">
      <t>ケイロ</t>
    </rPh>
    <rPh sb="2" eb="4">
      <t>タンサク</t>
    </rPh>
    <rPh sb="4" eb="5">
      <t>ジ</t>
    </rPh>
    <rPh sb="6" eb="8">
      <t>シヨウ</t>
    </rPh>
    <rPh sb="20" eb="21">
      <t>カ</t>
    </rPh>
    <phoneticPr fontId="4"/>
  </si>
  <si>
    <t>linkclass_cost.txtのフォーマットを以下に示す。</t>
    <rPh sb="26" eb="28">
      <t>イカ</t>
    </rPh>
    <rPh sb="29" eb="30">
      <t>シメ</t>
    </rPh>
    <phoneticPr fontId="4"/>
  </si>
  <si>
    <t>リンク種別</t>
    <rPh sb="3" eb="5">
      <t>シュベツ</t>
    </rPh>
    <phoneticPr fontId="4"/>
  </si>
  <si>
    <t>本シートは距離標ポイント発生ツール（以下、本ツール）で扱われるデータの仕様について記したものである。</t>
    <rPh sb="0" eb="1">
      <t>ホン</t>
    </rPh>
    <rPh sb="5" eb="7">
      <t>キョリ</t>
    </rPh>
    <rPh sb="7" eb="8">
      <t>ヒョウ</t>
    </rPh>
    <rPh sb="12" eb="14">
      <t>ハッセイ</t>
    </rPh>
    <rPh sb="18" eb="20">
      <t>イカ</t>
    </rPh>
    <rPh sb="21" eb="22">
      <t>ホン</t>
    </rPh>
    <rPh sb="27" eb="28">
      <t>アツカ</t>
    </rPh>
    <rPh sb="35" eb="37">
      <t>シヨウ</t>
    </rPh>
    <rPh sb="41" eb="42">
      <t>シル</t>
    </rPh>
    <phoneticPr fontId="4"/>
  </si>
  <si>
    <t>本シートは距離標ポイント発生ツール（以下、本ツール）において出力されるメッセージについて記したものである。</t>
    <rPh sb="0" eb="1">
      <t>ホン</t>
    </rPh>
    <rPh sb="18" eb="20">
      <t>イカ</t>
    </rPh>
    <rPh sb="21" eb="22">
      <t>ホン</t>
    </rPh>
    <rPh sb="30" eb="32">
      <t>シュツリョク</t>
    </rPh>
    <rPh sb="44" eb="45">
      <t>シル</t>
    </rPh>
    <phoneticPr fontId="4"/>
  </si>
  <si>
    <t>本シートは距離標ポイント発生ツール（以下、本ツール）に実装される機能の詳細について記したものである。</t>
    <rPh sb="0" eb="1">
      <t>ホン</t>
    </rPh>
    <rPh sb="18" eb="20">
      <t>イカ</t>
    </rPh>
    <rPh sb="21" eb="22">
      <t>ホン</t>
    </rPh>
    <rPh sb="27" eb="29">
      <t>ジッソウ</t>
    </rPh>
    <rPh sb="32" eb="34">
      <t>キノウ</t>
    </rPh>
    <rPh sb="35" eb="37">
      <t>ショウサイ</t>
    </rPh>
    <rPh sb="41" eb="42">
      <t>シル</t>
    </rPh>
    <phoneticPr fontId="4"/>
  </si>
  <si>
    <t>本文書は、距離標ポイント発生ツール（以下、本ツール）の機能仕様について記したものである。</t>
    <rPh sb="0" eb="1">
      <t>ホン</t>
    </rPh>
    <rPh sb="1" eb="3">
      <t>ブンショ</t>
    </rPh>
    <rPh sb="18" eb="20">
      <t>イカ</t>
    </rPh>
    <rPh sb="21" eb="22">
      <t>ホン</t>
    </rPh>
    <rPh sb="27" eb="29">
      <t>キノウ</t>
    </rPh>
    <rPh sb="29" eb="31">
      <t>シヨウ</t>
    </rPh>
    <rPh sb="35" eb="36">
      <t>シル</t>
    </rPh>
    <phoneticPr fontId="4"/>
  </si>
  <si>
    <t>経路探索で、道路の規制は考慮しない</t>
    <rPh sb="0" eb="2">
      <t>ケイロ</t>
    </rPh>
    <rPh sb="2" eb="4">
      <t>タンサク</t>
    </rPh>
    <rPh sb="6" eb="8">
      <t>ドウロ</t>
    </rPh>
    <rPh sb="9" eb="11">
      <t>キセイ</t>
    </rPh>
    <rPh sb="12" eb="14">
      <t>コウリョ</t>
    </rPh>
    <phoneticPr fontId="4"/>
  </si>
  <si>
    <t>B</t>
    <phoneticPr fontId="4"/>
  </si>
  <si>
    <t>[ビットエイジ]　秦</t>
    <phoneticPr fontId="4"/>
  </si>
  <si>
    <t>補正点間の作成方法を変更</t>
    <rPh sb="0" eb="2">
      <t>ホセイ</t>
    </rPh>
    <rPh sb="2" eb="3">
      <t>テン</t>
    </rPh>
    <rPh sb="3" eb="4">
      <t>カン</t>
    </rPh>
    <rPh sb="5" eb="7">
      <t>サクセイ</t>
    </rPh>
    <rPh sb="7" eb="9">
      <t>ホウホウ</t>
    </rPh>
    <rPh sb="10" eb="12">
      <t>ヘンコウ</t>
    </rPh>
    <phoneticPr fontId="4"/>
  </si>
  <si>
    <t>距離標値は補正点間の距離標値を10等分した値を入れる。</t>
    <rPh sb="0" eb="2">
      <t>キョリ</t>
    </rPh>
    <rPh sb="2" eb="3">
      <t>ヒョウ</t>
    </rPh>
    <rPh sb="3" eb="4">
      <t>アタイ</t>
    </rPh>
    <rPh sb="5" eb="7">
      <t>ホセイ</t>
    </rPh>
    <rPh sb="7" eb="8">
      <t>テン</t>
    </rPh>
    <rPh sb="8" eb="9">
      <t>カン</t>
    </rPh>
    <rPh sb="10" eb="12">
      <t>キョリ</t>
    </rPh>
    <rPh sb="12" eb="13">
      <t>ヒョウ</t>
    </rPh>
    <rPh sb="13" eb="14">
      <t>アタイ</t>
    </rPh>
    <rPh sb="17" eb="19">
      <t>トウブン</t>
    </rPh>
    <rPh sb="21" eb="22">
      <t>アタイ</t>
    </rPh>
    <rPh sb="23" eb="24">
      <t>イ</t>
    </rPh>
    <phoneticPr fontId="4"/>
  </si>
  <si>
    <t>C</t>
    <phoneticPr fontId="4"/>
  </si>
  <si>
    <t>メッセージ一覧のNo3を修正</t>
    <rPh sb="5" eb="7">
      <t>イチラン</t>
    </rPh>
    <rPh sb="12" eb="14">
      <t>シュウセイ</t>
    </rPh>
    <phoneticPr fontId="4"/>
  </si>
  <si>
    <t>■</t>
    <phoneticPr fontId="4"/>
  </si>
  <si>
    <t>＜距離標ポイント属性＞</t>
  </si>
  <si>
    <t>道路管理者の定める上下線方向（環状線は内回り・外回り）に準拠する。</t>
  </si>
  <si>
    <t>距離標値の左側に設定される、距離標値の補助情報であり、支線・連絡路の他、道路管理上の事情により道路管理者が付与する文字列である。</t>
  </si>
  <si>
    <t>起点からの距離を示した値であり、実際に設置されている通りに取得する。</t>
  </si>
  <si>
    <t>入力形式は半角数字とし、0.1km（100m）単位となる小数点第一位まで設定する事が出来る。</t>
  </si>
  <si>
    <t>道路NWデータ整備基準書No.8　2.1.路線定義に準拠し、「ROAD_CODE_LIST」テーブルに定める路線コードを使用する。</t>
  </si>
  <si>
    <t>ハイウェイデータ対象路線については道路NWデータ整備基準書No.8 3.2.10 HWY路線コードに定める方向コードと整合を取る。</t>
  </si>
  <si>
    <t>整備基準</t>
    <rPh sb="0" eb="2">
      <t>セイビ</t>
    </rPh>
    <rPh sb="2" eb="4">
      <t>キジュン</t>
    </rPh>
    <phoneticPr fontId="4"/>
  </si>
  <si>
    <t>文字列は、実際に設置されている通りに取得し、入力形式は半角英字とする。</t>
    <phoneticPr fontId="4"/>
  </si>
  <si>
    <t>○路線コード</t>
    <phoneticPr fontId="4"/>
  </si>
  <si>
    <t>○方向コード</t>
    <phoneticPr fontId="4"/>
  </si>
  <si>
    <t>○距離標記号</t>
    <phoneticPr fontId="4"/>
  </si>
  <si>
    <t>○距離標値</t>
    <phoneticPr fontId="4"/>
  </si>
  <si>
    <t>D</t>
    <phoneticPr fontId="4"/>
  </si>
  <si>
    <t>澁谷</t>
    <rPh sb="0" eb="2">
      <t>シブヤ</t>
    </rPh>
    <phoneticPr fontId="4"/>
  </si>
  <si>
    <t>距離標ポイントデータの仕様シートを追加</t>
    <rPh sb="0" eb="2">
      <t>キョリ</t>
    </rPh>
    <rPh sb="2" eb="3">
      <t>ヒョウ</t>
    </rPh>
    <rPh sb="11" eb="13">
      <t>シヨウ</t>
    </rPh>
    <rPh sb="17" eb="19">
      <t>ツイカ</t>
    </rPh>
    <phoneticPr fontId="4"/>
  </si>
  <si>
    <t>詳細は下記手順書を参照</t>
    <rPh sb="5" eb="7">
      <t>テジュン</t>
    </rPh>
    <phoneticPr fontId="4"/>
  </si>
  <si>
    <t>作業ログ出力パス</t>
    <rPh sb="0" eb="2">
      <t>サギョウ</t>
    </rPh>
    <rPh sb="4" eb="5">
      <t>シュツ</t>
    </rPh>
    <rPh sb="5" eb="6">
      <t>リョク</t>
    </rPh>
    <phoneticPr fontId="4"/>
  </si>
  <si>
    <t>C:\temp</t>
    <phoneticPr fontId="4"/>
  </si>
  <si>
    <t>C:\temp\roadclass_cost.txt</t>
    <phoneticPr fontId="4"/>
  </si>
  <si>
    <t>原田 翔太</t>
    <rPh sb="0" eb="2">
      <t>ハラダ</t>
    </rPh>
    <rPh sb="3" eb="5">
      <t>ショウタ</t>
    </rPh>
    <phoneticPr fontId="4"/>
  </si>
  <si>
    <t>E</t>
    <phoneticPr fontId="4"/>
  </si>
  <si>
    <t>原田</t>
    <rPh sb="0" eb="2">
      <t>ハラダ</t>
    </rPh>
    <phoneticPr fontId="4"/>
  </si>
  <si>
    <t>FV:1.0.0.10
PV:1.0.0.0</t>
    <phoneticPr fontId="4"/>
  </si>
  <si>
    <t>17春</t>
    <rPh sb="2" eb="3">
      <t>ハル</t>
    </rPh>
    <phoneticPr fontId="4"/>
  </si>
  <si>
    <t>17.1.0.12</t>
    <phoneticPr fontId="4"/>
  </si>
  <si>
    <t>原田 翔太</t>
    <rPh sb="0" eb="2">
      <t>ハラダ</t>
    </rPh>
    <rPh sb="3" eb="5">
      <t>ショウタ</t>
    </rPh>
    <phoneticPr fontId="4"/>
  </si>
  <si>
    <t>コンテンツ部
道路DB制作部 第二制作G 渡邉(康)</t>
    <rPh sb="21" eb="23">
      <t>ワタナベ</t>
    </rPh>
    <rPh sb="24" eb="25">
      <t>ヤス</t>
    </rPh>
    <phoneticPr fontId="4"/>
  </si>
  <si>
    <t>要件定義書(bug12017_CreateDistancePost)</t>
    <phoneticPr fontId="4"/>
  </si>
  <si>
    <t>\\win\tdc\Common\dev2-4G\05_Project\23期\距離標整備\成果物\要件定義書(bug12017_CreateDistancePost).xlsx</t>
    <phoneticPr fontId="4"/>
  </si>
  <si>
    <t>その行のA列を緑色に塗りつぶしている。また文章中の一部分を追加、修正した場合は、その部分の文字色を緑色に変更している。</t>
    <rPh sb="7" eb="8">
      <t>ミドリ</t>
    </rPh>
    <rPh sb="8" eb="9">
      <t>イロ</t>
    </rPh>
    <rPh sb="49" eb="50">
      <t>ミドリ</t>
    </rPh>
    <phoneticPr fontId="4"/>
  </si>
  <si>
    <r>
      <rPr>
        <sz val="10"/>
        <color theme="1"/>
        <rFont val="ＭＳ Ｐゴシック"/>
        <family val="3"/>
        <charset val="128"/>
      </rPr>
      <t>指定するには、”</t>
    </r>
    <r>
      <rPr>
        <sz val="10"/>
        <rFont val="ＭＳ Ｐゴシック"/>
        <family val="3"/>
        <charset val="128"/>
      </rPr>
      <t>オプション　値”とオプションの前にハイフン２つ、オプションの後にスペースを入れること</t>
    </r>
    <rPh sb="14" eb="15">
      <t>アタイ</t>
    </rPh>
    <phoneticPr fontId="4"/>
  </si>
  <si>
    <t>■アプリケーション構成</t>
    <rPh sb="9" eb="11">
      <t>コウセイ</t>
    </rPh>
    <phoneticPr fontId="4"/>
  </si>
  <si>
    <t>本ツールの構成を以下に示す。</t>
    <rPh sb="0" eb="1">
      <t>ホン</t>
    </rPh>
    <rPh sb="5" eb="7">
      <t>コウセイ</t>
    </rPh>
    <rPh sb="8" eb="10">
      <t>イカ</t>
    </rPh>
    <rPh sb="11" eb="12">
      <t>シメ</t>
    </rPh>
    <phoneticPr fontId="4"/>
  </si>
  <si>
    <t>ソース管理</t>
    <rPh sb="3" eb="5">
      <t>カンリ</t>
    </rPh>
    <phoneticPr fontId="4"/>
  </si>
  <si>
    <t>Subversion</t>
    <phoneticPr fontId="4"/>
  </si>
  <si>
    <t>なし</t>
    <phoneticPr fontId="4"/>
  </si>
  <si>
    <t>・boost（1.51.0）
・ArcObjects（10.1）
・WinLib
・sindylib_core
・sindylib_base
・sindy
・ArcHelperEx
・crd_cnv</t>
    <phoneticPr fontId="4"/>
  </si>
  <si>
    <t>コンテンツ本部道路DB制作部第二制作G</t>
    <rPh sb="5" eb="7">
      <t>ホンブ</t>
    </rPh>
    <rPh sb="7" eb="9">
      <t>ドウロ</t>
    </rPh>
    <rPh sb="11" eb="13">
      <t>セイサク</t>
    </rPh>
    <rPh sb="13" eb="14">
      <t>ブ</t>
    </rPh>
    <rPh sb="14" eb="15">
      <t>ダイ</t>
    </rPh>
    <rPh sb="15" eb="16">
      <t>ニ</t>
    </rPh>
    <rPh sb="16" eb="18">
      <t>セイサク</t>
    </rPh>
    <phoneticPr fontId="4"/>
  </si>
  <si>
    <t>SiNDY-u</t>
    <phoneticPr fontId="4"/>
  </si>
  <si>
    <t>インポート・データ更新</t>
    <rPh sb="9" eb="11">
      <t>コウシン</t>
    </rPh>
    <phoneticPr fontId="4"/>
  </si>
  <si>
    <t>有り</t>
    <rPh sb="0" eb="1">
      <t>ア</t>
    </rPh>
    <phoneticPr fontId="4"/>
  </si>
  <si>
    <t>無し</t>
    <rPh sb="0" eb="1">
      <t>ナ</t>
    </rPh>
    <phoneticPr fontId="4"/>
  </si>
  <si>
    <t>Windows 7 SP1(32bit)</t>
    <phoneticPr fontId="4"/>
  </si>
  <si>
    <t>D0=54.2[km] 起点（最小）[距離標値：DISTANCE]</t>
    <phoneticPr fontId="4"/>
  </si>
  <si>
    <t>D1（処理開始点）=（D0-（D0%P））+Pとなる。※整数の商+ピッチ</t>
    <rPh sb="3" eb="5">
      <t>ショリ</t>
    </rPh>
    <rPh sb="5" eb="7">
      <t>カイシ</t>
    </rPh>
    <rPh sb="7" eb="8">
      <t>テン</t>
    </rPh>
    <phoneticPr fontId="4"/>
  </si>
  <si>
    <t>●単位合わせ処理</t>
    <rPh sb="1" eb="3">
      <t>タンイ</t>
    </rPh>
    <rPh sb="3" eb="4">
      <t>ア</t>
    </rPh>
    <rPh sb="6" eb="8">
      <t>ショリ</t>
    </rPh>
    <phoneticPr fontId="4"/>
  </si>
  <si>
    <t>10kmピッチで処理を行った例</t>
    <rPh sb="8" eb="10">
      <t>ショリ</t>
    </rPh>
    <rPh sb="11" eb="12">
      <t>オコナ</t>
    </rPh>
    <rPh sb="14" eb="15">
      <t>レイ</t>
    </rPh>
    <phoneticPr fontId="4"/>
  </si>
  <si>
    <r>
      <t>開始位置（最小）の[距離標値：DISTANCE]が、</t>
    </r>
    <r>
      <rPr>
        <sz val="11"/>
        <color theme="1"/>
        <rFont val="ＭＳ Ｐゴシック"/>
        <family val="3"/>
        <charset val="128"/>
      </rPr>
      <t>ピッチ単位以下の単位で指定されている</t>
    </r>
    <r>
      <rPr>
        <sz val="11"/>
        <rFont val="ＭＳ Ｐゴシック"/>
        <family val="3"/>
        <charset val="128"/>
      </rPr>
      <t>場合は</t>
    </r>
    <rPh sb="0" eb="2">
      <t>カイシ</t>
    </rPh>
    <rPh sb="2" eb="4">
      <t>イチ</t>
    </rPh>
    <rPh sb="5" eb="7">
      <t>サイショウ</t>
    </rPh>
    <rPh sb="29" eb="31">
      <t>タンイ</t>
    </rPh>
    <rPh sb="31" eb="33">
      <t>イカ</t>
    </rPh>
    <rPh sb="34" eb="36">
      <t>タンイ</t>
    </rPh>
    <rPh sb="37" eb="39">
      <t>シテイ</t>
    </rPh>
    <rPh sb="44" eb="46">
      <t>バアイ</t>
    </rPh>
    <phoneticPr fontId="4"/>
  </si>
  <si>
    <t>P=10.0[km] ピッチの場合</t>
    <rPh sb="15" eb="17">
      <t>バアイ</t>
    </rPh>
    <phoneticPr fontId="4"/>
  </si>
  <si>
    <t>　→この場合はD1=60.0[km]</t>
    <rPh sb="4" eb="6">
      <t>バアイ</t>
    </rPh>
    <phoneticPr fontId="4"/>
  </si>
  <si>
    <r>
      <t>De-1（処理終了点）=</t>
    </r>
    <r>
      <rPr>
        <sz val="11"/>
        <color theme="1"/>
        <rFont val="ＭＳ Ｐゴシック"/>
        <family val="3"/>
        <charset val="128"/>
      </rPr>
      <t>D0-（D0%P）</t>
    </r>
    <rPh sb="7" eb="9">
      <t>シュウリョウ</t>
    </rPh>
    <phoneticPr fontId="4"/>
  </si>
  <si>
    <t>→上記の関係に反する場合はその点群を既存距離標ポイントと判定する。</t>
    <rPh sb="1" eb="3">
      <t>ジョウキ</t>
    </rPh>
    <rPh sb="4" eb="6">
      <t>カンケイ</t>
    </rPh>
    <rPh sb="7" eb="8">
      <t>ハン</t>
    </rPh>
    <rPh sb="10" eb="12">
      <t>バアイ</t>
    </rPh>
    <rPh sb="15" eb="16">
      <t>テン</t>
    </rPh>
    <rPh sb="16" eb="17">
      <t>グン</t>
    </rPh>
    <rPh sb="18" eb="20">
      <t>キゾン</t>
    </rPh>
    <rPh sb="20" eb="22">
      <t>キョリ</t>
    </rPh>
    <rPh sb="22" eb="23">
      <t>ヒョウ</t>
    </rPh>
    <rPh sb="28" eb="30">
      <t>ハンテイ</t>
    </rPh>
    <phoneticPr fontId="4"/>
  </si>
  <si>
    <t>始点の単位合せ</t>
    <rPh sb="0" eb="2">
      <t>シテン</t>
    </rPh>
    <rPh sb="3" eb="5">
      <t>タンイ</t>
    </rPh>
    <rPh sb="5" eb="6">
      <t>アワ</t>
    </rPh>
    <phoneticPr fontId="4"/>
  </si>
  <si>
    <t>補正点の設定単位と、処理ピッチの関係</t>
    <phoneticPr fontId="4"/>
  </si>
  <si>
    <t>補正点とは処理ピッチの10倍の間隔で設定されている点で、補正点間には補正点間のリンク長を10等分した位置にポイントを発生させる。</t>
    <rPh sb="0" eb="2">
      <t>ホセイ</t>
    </rPh>
    <rPh sb="2" eb="3">
      <t>テン</t>
    </rPh>
    <rPh sb="5" eb="7">
      <t>ショリ</t>
    </rPh>
    <rPh sb="13" eb="14">
      <t>バイ</t>
    </rPh>
    <rPh sb="15" eb="17">
      <t>カンカク</t>
    </rPh>
    <rPh sb="18" eb="20">
      <t>セッテイ</t>
    </rPh>
    <rPh sb="25" eb="26">
      <t>テン</t>
    </rPh>
    <rPh sb="28" eb="30">
      <t>ホセイ</t>
    </rPh>
    <rPh sb="30" eb="31">
      <t>テン</t>
    </rPh>
    <rPh sb="31" eb="32">
      <t>カン</t>
    </rPh>
    <rPh sb="34" eb="36">
      <t>ホセイ</t>
    </rPh>
    <rPh sb="36" eb="37">
      <t>テン</t>
    </rPh>
    <rPh sb="37" eb="38">
      <t>カン</t>
    </rPh>
    <rPh sb="42" eb="43">
      <t>チョウ</t>
    </rPh>
    <rPh sb="46" eb="48">
      <t>トウブン</t>
    </rPh>
    <rPh sb="50" eb="52">
      <t>イチ</t>
    </rPh>
    <rPh sb="58" eb="60">
      <t>ハッセイ</t>
    </rPh>
    <phoneticPr fontId="4"/>
  </si>
  <si>
    <t>10kmピッチで処理を行った例</t>
    <phoneticPr fontId="4"/>
  </si>
  <si>
    <t>TRIAL@coral2(SDE.DEFAULT)</t>
    <phoneticPr fontId="4"/>
  </si>
  <si>
    <t>以下の図は、元々"1.0km"ピッチで距離標ポイントが付与されている道路リンクに、"10.0km"ピッチで始終点の延伸処理を行った場合を想定したイメージ図である。</t>
    <phoneticPr fontId="4"/>
  </si>
  <si>
    <t>始点・終点間にある点については、①に記載した「補正点の設定単位と、処理ピッチの関係」により補正点と既存距離標ポイントの判定を行う。</t>
    <rPh sb="0" eb="2">
      <t>シテン</t>
    </rPh>
    <rPh sb="3" eb="5">
      <t>シュウテン</t>
    </rPh>
    <rPh sb="5" eb="6">
      <t>カン</t>
    </rPh>
    <rPh sb="9" eb="10">
      <t>テン</t>
    </rPh>
    <rPh sb="18" eb="20">
      <t>キサイ</t>
    </rPh>
    <rPh sb="45" eb="47">
      <t>ホセイ</t>
    </rPh>
    <rPh sb="47" eb="48">
      <t>テン</t>
    </rPh>
    <rPh sb="49" eb="51">
      <t>キゾン</t>
    </rPh>
    <rPh sb="51" eb="53">
      <t>キョリ</t>
    </rPh>
    <rPh sb="53" eb="54">
      <t>ヒョウ</t>
    </rPh>
    <rPh sb="59" eb="61">
      <t>ハンテイ</t>
    </rPh>
    <rPh sb="62" eb="63">
      <t>オコナ</t>
    </rPh>
    <phoneticPr fontId="4"/>
  </si>
  <si>
    <t>1kmピッチで処理した例</t>
    <rPh sb="7" eb="9">
      <t>ショリ</t>
    </rPh>
    <rPh sb="11" eb="12">
      <t>レイ</t>
    </rPh>
    <phoneticPr fontId="4"/>
  </si>
  <si>
    <t>10kmピッチで処理した例</t>
    <rPh sb="8" eb="10">
      <t>ショリ</t>
    </rPh>
    <rPh sb="12" eb="13">
      <t>レイ</t>
    </rPh>
    <phoneticPr fontId="4"/>
  </si>
  <si>
    <t>◎既存距離標ポイントの単位合わせ</t>
    <rPh sb="1" eb="3">
      <t>キゾン</t>
    </rPh>
    <rPh sb="3" eb="5">
      <t>キョリ</t>
    </rPh>
    <rPh sb="5" eb="6">
      <t>ヒョウ</t>
    </rPh>
    <rPh sb="11" eb="13">
      <t>タンイ</t>
    </rPh>
    <rPh sb="13" eb="14">
      <t>ア</t>
    </rPh>
    <phoneticPr fontId="4"/>
  </si>
  <si>
    <t>D0=69.0[km] 既存距離標点[距離標値：DISTANCE]</t>
    <rPh sb="12" eb="14">
      <t>キゾン</t>
    </rPh>
    <rPh sb="14" eb="16">
      <t>キョリ</t>
    </rPh>
    <rPh sb="16" eb="17">
      <t>ヒョウ</t>
    </rPh>
    <phoneticPr fontId="4"/>
  </si>
  <si>
    <t>　→この場合はD1=70.0[km]</t>
    <rPh sb="4" eb="6">
      <t>バアイ</t>
    </rPh>
    <phoneticPr fontId="4"/>
  </si>
  <si>
    <t>D1（単位合わせ点）=（D0-（D0%P））+Pとなる。※整数の商+ピッチ</t>
    <rPh sb="3" eb="5">
      <t>タンイ</t>
    </rPh>
    <rPh sb="5" eb="6">
      <t>ア</t>
    </rPh>
    <rPh sb="8" eb="9">
      <t>テン</t>
    </rPh>
    <phoneticPr fontId="4"/>
  </si>
  <si>
    <r>
      <t>起点から、最初の補正点までの処理は、</t>
    </r>
    <r>
      <rPr>
        <b/>
        <sz val="11"/>
        <color indexed="8"/>
        <rFont val="ＭＳ Ｐゴシック"/>
        <family val="3"/>
        <charset val="128"/>
      </rPr>
      <t>&lt;ポイント数=2&gt;</t>
    </r>
    <r>
      <rPr>
        <sz val="11"/>
        <rFont val="ＭＳ Ｐゴシック"/>
        <family val="3"/>
        <charset val="128"/>
      </rPr>
      <t>と同様の処理を継続して行い、最初の補正点の手前の値まで生成する。</t>
    </r>
    <rPh sb="0" eb="2">
      <t>キテン</t>
    </rPh>
    <rPh sb="5" eb="7">
      <t>サイショ</t>
    </rPh>
    <rPh sb="8" eb="10">
      <t>ホセイ</t>
    </rPh>
    <rPh sb="10" eb="11">
      <t>テン</t>
    </rPh>
    <rPh sb="14" eb="16">
      <t>ショリ</t>
    </rPh>
    <rPh sb="23" eb="24">
      <t>スウ</t>
    </rPh>
    <rPh sb="28" eb="30">
      <t>ドウヨウ</t>
    </rPh>
    <rPh sb="31" eb="33">
      <t>ショリ</t>
    </rPh>
    <rPh sb="34" eb="36">
      <t>ケイゾク</t>
    </rPh>
    <rPh sb="38" eb="39">
      <t>オコナ</t>
    </rPh>
    <rPh sb="41" eb="43">
      <t>サイショ</t>
    </rPh>
    <rPh sb="44" eb="46">
      <t>ホセイ</t>
    </rPh>
    <rPh sb="46" eb="47">
      <t>テン</t>
    </rPh>
    <rPh sb="48" eb="50">
      <t>テマエ</t>
    </rPh>
    <rPh sb="51" eb="52">
      <t>アタイ</t>
    </rPh>
    <rPh sb="54" eb="56">
      <t>セイセイ</t>
    </rPh>
    <phoneticPr fontId="4"/>
  </si>
  <si>
    <t>出力先</t>
    <rPh sb="0" eb="2">
      <t>シュツリョク</t>
    </rPh>
    <rPh sb="2" eb="3">
      <t>サキ</t>
    </rPh>
    <phoneticPr fontId="4"/>
  </si>
  <si>
    <t>標準出力</t>
    <rPh sb="0" eb="2">
      <t>ヒョウジュン</t>
    </rPh>
    <rPh sb="2" eb="4">
      <t>シュツリョク</t>
    </rPh>
    <phoneticPr fontId="4"/>
  </si>
  <si>
    <t>実行ログ</t>
    <rPh sb="0" eb="2">
      <t>ジッコウ</t>
    </rPh>
    <phoneticPr fontId="4"/>
  </si>
  <si>
    <t>エラーログ</t>
    <phoneticPr fontId="4"/>
  </si>
  <si>
    <t>エラー分類</t>
    <rPh sb="3" eb="5">
      <t>ブンルイ</t>
    </rPh>
    <phoneticPr fontId="4"/>
  </si>
  <si>
    <t>ERROR</t>
    <phoneticPr fontId="4"/>
  </si>
  <si>
    <t>コマンドライン引数に問題があります。</t>
    <rPh sb="7" eb="9">
      <t>ヒキスウ</t>
    </rPh>
    <rPh sb="10" eb="12">
      <t>モンダイ</t>
    </rPh>
    <phoneticPr fontId="4"/>
  </si>
  <si>
    <t>指定データベースに接続できません。</t>
    <rPh sb="0" eb="2">
      <t>シテイ</t>
    </rPh>
    <rPh sb="9" eb="11">
      <t>セツゾク</t>
    </rPh>
    <phoneticPr fontId="4"/>
  </si>
  <si>
    <t>指定データベースに[DISTANCE_POST_POINT]はありません。</t>
    <rPh sb="0" eb="2">
      <t>シテイ</t>
    </rPh>
    <phoneticPr fontId="4"/>
  </si>
  <si>
    <t>指定データベースに[ROAD_LINK/ROAD_NODE]はありません。</t>
    <rPh sb="0" eb="2">
      <t>シテイ</t>
    </rPh>
    <phoneticPr fontId="4"/>
  </si>
  <si>
    <t>○</t>
    <phoneticPr fontId="4"/>
  </si>
  <si>
    <t>路線リスト&lt;xx行目&gt;が正しく指定されていません。</t>
    <rPh sb="0" eb="2">
      <t>ロセン</t>
    </rPh>
    <rPh sb="8" eb="10">
      <t>ギョウメ</t>
    </rPh>
    <rPh sb="12" eb="13">
      <t>タダ</t>
    </rPh>
    <rPh sb="15" eb="17">
      <t>シテイ</t>
    </rPh>
    <phoneticPr fontId="4"/>
  </si>
  <si>
    <t>&lt;xxx&gt;&lt;yyy&gt;&lt;zzz&gt;の距離標ポイントが2未満です。
&lt;xxx&gt;：路線コード
&lt;yyy&gt;：方向コード
&lt;zzz&gt;：距離標記号</t>
    <rPh sb="16" eb="18">
      <t>キョリ</t>
    </rPh>
    <rPh sb="18" eb="19">
      <t>ヒョウ</t>
    </rPh>
    <rPh sb="25" eb="27">
      <t>ミマン</t>
    </rPh>
    <rPh sb="38" eb="40">
      <t>ロセン</t>
    </rPh>
    <rPh sb="50" eb="52">
      <t>ホウコウ</t>
    </rPh>
    <rPh sb="62" eb="64">
      <t>キョリ</t>
    </rPh>
    <rPh sb="64" eb="65">
      <t>ヒョウ</t>
    </rPh>
    <rPh sb="65" eb="67">
      <t>キゴウ</t>
    </rPh>
    <phoneticPr fontId="4"/>
  </si>
  <si>
    <t>&lt;xxx&gt;&lt;yyy&gt;&lt;zzz&gt;の最大距離標値と最少距離標値の差が&lt;aaa&gt;以下です。
&lt;xxx&gt;：路線コード
&lt;yyy&gt;：方向コード
&lt;zzz&gt;：距離標記号
&lt;aaa&gt;：ピッチ</t>
    <rPh sb="16" eb="18">
      <t>サイダイ</t>
    </rPh>
    <rPh sb="18" eb="20">
      <t>キョリ</t>
    </rPh>
    <rPh sb="20" eb="21">
      <t>ヒョウ</t>
    </rPh>
    <rPh sb="21" eb="22">
      <t>チ</t>
    </rPh>
    <rPh sb="23" eb="25">
      <t>サイショウ</t>
    </rPh>
    <rPh sb="25" eb="27">
      <t>キョリ</t>
    </rPh>
    <rPh sb="27" eb="28">
      <t>ヒョウ</t>
    </rPh>
    <rPh sb="28" eb="29">
      <t>チ</t>
    </rPh>
    <rPh sb="30" eb="31">
      <t>サ</t>
    </rPh>
    <rPh sb="37" eb="39">
      <t>イカ</t>
    </rPh>
    <phoneticPr fontId="4"/>
  </si>
  <si>
    <t>&lt;xxx&gt;が道路リンク上に設定されていません。
&lt;xxx&gt;：距離標ポイントのOID</t>
    <rPh sb="6" eb="8">
      <t>ドウロ</t>
    </rPh>
    <rPh sb="11" eb="12">
      <t>ジョウ</t>
    </rPh>
    <rPh sb="13" eb="15">
      <t>セッテイ</t>
    </rPh>
    <rPh sb="31" eb="33">
      <t>キョリ</t>
    </rPh>
    <rPh sb="33" eb="34">
      <t>ヒョウ</t>
    </rPh>
    <phoneticPr fontId="4"/>
  </si>
  <si>
    <t>&lt;xxx&gt;&lt;yyy&gt;&lt;zzz&gt;の処理対象道路リンク長距離&lt;aaa&gt;が&lt;bbb&gt;以下です。
&lt;xxx&gt;：路線コード
&lt;yyy&gt;：方向コード
&lt;zzz&gt;：距離標記号
&lt;aaa&gt;：リンク長
&lt;bbb&gt;：ピッチ</t>
    <rPh sb="91" eb="92">
      <t>チョウ</t>
    </rPh>
    <phoneticPr fontId="4"/>
  </si>
  <si>
    <t>実行時の引数に対象オプションを設定して実行する。</t>
    <phoneticPr fontId="4"/>
  </si>
  <si>
    <t>実行時の引数に、有効な対象オプションが設定されていない。
または引数に不備がある。</t>
    <rPh sb="0" eb="2">
      <t>ジッコウ</t>
    </rPh>
    <rPh sb="2" eb="3">
      <t>ジ</t>
    </rPh>
    <rPh sb="4" eb="6">
      <t>ヒキスウ</t>
    </rPh>
    <rPh sb="8" eb="10">
      <t>ユウコウ</t>
    </rPh>
    <rPh sb="11" eb="13">
      <t>タイショウ</t>
    </rPh>
    <rPh sb="19" eb="21">
      <t>セッテイ</t>
    </rPh>
    <rPh sb="32" eb="34">
      <t>ヒキスウ</t>
    </rPh>
    <rPh sb="35" eb="37">
      <t>フビ</t>
    </rPh>
    <phoneticPr fontId="4"/>
  </si>
  <si>
    <t>-</t>
    <phoneticPr fontId="4"/>
  </si>
  <si>
    <t>[db]オプションで指定した接続先が存在しない。</t>
    <rPh sb="10" eb="12">
      <t>シテイ</t>
    </rPh>
    <rPh sb="14" eb="16">
      <t>セツゾク</t>
    </rPh>
    <rPh sb="16" eb="17">
      <t>サキ</t>
    </rPh>
    <rPh sb="18" eb="20">
      <t>ソンザイ</t>
    </rPh>
    <phoneticPr fontId="4"/>
  </si>
  <si>
    <t>[db]オプションに、存在する接続先を設定して実行する。
それでも再現する場合は、開発担当に確認依頼を行う。</t>
    <phoneticPr fontId="4"/>
  </si>
  <si>
    <t>[db]オプションで指定した接続先のDB内に、ROAD_LINKまたは、ROAD_NODEが存在しない。</t>
    <phoneticPr fontId="4"/>
  </si>
  <si>
    <t>[db]オプションで指定した接続先のDB内に、DISTANCE_POST_POINTが存在しない。</t>
    <rPh sb="20" eb="21">
      <t>ナイ</t>
    </rPh>
    <rPh sb="43" eb="45">
      <t>ソンザイ</t>
    </rPh>
    <phoneticPr fontId="4"/>
  </si>
  <si>
    <t>[road_list]オプションで指定した路線リストの中に指定されている距離標ポイントが2未満の路線が存在する。</t>
    <rPh sb="17" eb="19">
      <t>シテイ</t>
    </rPh>
    <rPh sb="21" eb="23">
      <t>ロセン</t>
    </rPh>
    <rPh sb="27" eb="28">
      <t>ナカ</t>
    </rPh>
    <rPh sb="29" eb="31">
      <t>シテイ</t>
    </rPh>
    <rPh sb="36" eb="38">
      <t>キョリ</t>
    </rPh>
    <rPh sb="38" eb="39">
      <t>ヒョウ</t>
    </rPh>
    <rPh sb="45" eb="47">
      <t>ミマン</t>
    </rPh>
    <rPh sb="48" eb="50">
      <t>ロセン</t>
    </rPh>
    <rPh sb="51" eb="53">
      <t>ソンザイ</t>
    </rPh>
    <phoneticPr fontId="4"/>
  </si>
  <si>
    <t>[db]オプションに、ROAD_LINKとROAD_NODEが存在する接続先を設定して実行する。</t>
    <phoneticPr fontId="4"/>
  </si>
  <si>
    <t>[db]オプションに、DISTANCE_POST_POINTが存在する接続先を設定して実行する。</t>
    <phoneticPr fontId="4"/>
  </si>
  <si>
    <t>メッセージが指示する路線に2つ以上の距離標ポイントを設定して実行する。</t>
    <rPh sb="6" eb="8">
      <t>シジ</t>
    </rPh>
    <rPh sb="10" eb="12">
      <t>ロセン</t>
    </rPh>
    <rPh sb="15" eb="17">
      <t>イジョウ</t>
    </rPh>
    <rPh sb="18" eb="20">
      <t>キョリ</t>
    </rPh>
    <rPh sb="20" eb="21">
      <t>ヒョウ</t>
    </rPh>
    <rPh sb="26" eb="28">
      <t>セッテイ</t>
    </rPh>
    <rPh sb="30" eb="32">
      <t>ジッコウ</t>
    </rPh>
    <phoneticPr fontId="4"/>
  </si>
  <si>
    <t>[road_list]オプションで指定した対象路線一覧の内容がフォーマットにあっていない。</t>
    <phoneticPr fontId="4"/>
  </si>
  <si>
    <t>距離標ポイントが道路リンク上に設定されていない。</t>
    <rPh sb="0" eb="2">
      <t>キョリ</t>
    </rPh>
    <rPh sb="2" eb="3">
      <t>ヒョウ</t>
    </rPh>
    <rPh sb="8" eb="10">
      <t>ドウロ</t>
    </rPh>
    <rPh sb="13" eb="14">
      <t>ジョウ</t>
    </rPh>
    <rPh sb="15" eb="17">
      <t>セッテイ</t>
    </rPh>
    <phoneticPr fontId="4"/>
  </si>
  <si>
    <t>メッセージが指示する距離標ポイントを路線にスナップするように設定してから実行する。</t>
    <rPh sb="6" eb="8">
      <t>シジ</t>
    </rPh>
    <rPh sb="10" eb="12">
      <t>キョリ</t>
    </rPh>
    <rPh sb="12" eb="13">
      <t>ヒョウ</t>
    </rPh>
    <rPh sb="18" eb="20">
      <t>ロセン</t>
    </rPh>
    <rPh sb="30" eb="32">
      <t>セッテイ</t>
    </rPh>
    <rPh sb="36" eb="38">
      <t>ジッコウ</t>
    </rPh>
    <phoneticPr fontId="4"/>
  </si>
  <si>
    <t>[road_list]オプションで指定する路線リストの記載をフォーマットに合わせてから実行する。</t>
    <rPh sb="21" eb="23">
      <t>ロセン</t>
    </rPh>
    <rPh sb="27" eb="29">
      <t>キサイ</t>
    </rPh>
    <rPh sb="37" eb="38">
      <t>ア</t>
    </rPh>
    <rPh sb="43" eb="45">
      <t>ジッコウ</t>
    </rPh>
    <phoneticPr fontId="4"/>
  </si>
  <si>
    <t>距離標ポイントが、[roadclass_cost]オプションで指定した対象道路種別コスト定義ファイル、[linkclass_cost]で指定した対象リンク種別コスト定義ファイルに定義していない道路上に存在する。</t>
    <rPh sb="0" eb="2">
      <t>キョリ</t>
    </rPh>
    <rPh sb="2" eb="3">
      <t>ヒョウ</t>
    </rPh>
    <rPh sb="31" eb="33">
      <t>シテイ</t>
    </rPh>
    <rPh sb="68" eb="70">
      <t>シテイ</t>
    </rPh>
    <phoneticPr fontId="4"/>
  </si>
  <si>
    <t>・距離標ポイントを、[roadclass_cost]オプションで指定した対象道路種別コスト定義ファイル、[linkclass_cost]で指定した対象リンク種別コスト定義ファイルに定義した道路上に設定して実行する。</t>
    <rPh sb="1" eb="3">
      <t>キョリ</t>
    </rPh>
    <rPh sb="3" eb="4">
      <t>ヒョウ</t>
    </rPh>
    <rPh sb="98" eb="100">
      <t>セッテイ</t>
    </rPh>
    <rPh sb="102" eb="104">
      <t>ジッコウ</t>
    </rPh>
    <phoneticPr fontId="4"/>
  </si>
  <si>
    <t>[road_list]オプションで指定した路線リストの中にリンク長が[pitch]オプションで指定したピッチ以下の路線が存在する。</t>
    <rPh sb="32" eb="33">
      <t>チョウ</t>
    </rPh>
    <phoneticPr fontId="4"/>
  </si>
  <si>
    <t>[road_list]オプションで指定した路線リストの中に始点と終点の差が[pitch]オプションで指定したピッチ以下の路線が存在する。</t>
    <rPh sb="29" eb="31">
      <t>シテン</t>
    </rPh>
    <rPh sb="32" eb="34">
      <t>シュウテン</t>
    </rPh>
    <rPh sb="35" eb="36">
      <t>サ</t>
    </rPh>
    <rPh sb="50" eb="52">
      <t>シテイ</t>
    </rPh>
    <rPh sb="57" eb="59">
      <t>イカ</t>
    </rPh>
    <rPh sb="60" eb="62">
      <t>ロセン</t>
    </rPh>
    <rPh sb="63" eb="65">
      <t>ソンザイ</t>
    </rPh>
    <phoneticPr fontId="4"/>
  </si>
  <si>
    <t>・始点と終点の差の距離を伸ばして実行する。
・[pitch]オプションで指定するピッチを始点と終点の距離以下にしてから実行する。</t>
    <rPh sb="7" eb="8">
      <t>サ</t>
    </rPh>
    <phoneticPr fontId="4"/>
  </si>
  <si>
    <t>・始点と終点の差の距離を伸ばして実行する。
・[pitch]オプションで指定するピッチを始点と終点の距離以下にしてから実行する。</t>
    <rPh sb="1" eb="3">
      <t>シテン</t>
    </rPh>
    <rPh sb="4" eb="6">
      <t>シュウテン</t>
    </rPh>
    <rPh sb="7" eb="8">
      <t>サ</t>
    </rPh>
    <rPh sb="9" eb="11">
      <t>キョリ</t>
    </rPh>
    <rPh sb="12" eb="13">
      <t>ノ</t>
    </rPh>
    <rPh sb="16" eb="18">
      <t>ジッコウ</t>
    </rPh>
    <rPh sb="44" eb="46">
      <t>シテン</t>
    </rPh>
    <rPh sb="47" eb="49">
      <t>シュウテン</t>
    </rPh>
    <rPh sb="50" eb="52">
      <t>キョリ</t>
    </rPh>
    <rPh sb="52" eb="54">
      <t>イカ</t>
    </rPh>
    <rPh sb="59" eb="61">
      <t>ジッコウ</t>
    </rPh>
    <phoneticPr fontId="4"/>
  </si>
  <si>
    <t>対象路線一覧を記載したテキストファイルのファイルパス。[road_list]オプションで指定する。</t>
    <rPh sb="7" eb="9">
      <t>キサイ</t>
    </rPh>
    <rPh sb="44" eb="46">
      <t>シテイ</t>
    </rPh>
    <phoneticPr fontId="4"/>
  </si>
  <si>
    <t>対象道路種別コストを定義したテキストファイルのファイルパス。[roadclass_cost]オプションで指定する。</t>
    <rPh sb="52" eb="54">
      <t>シテイ</t>
    </rPh>
    <phoneticPr fontId="4"/>
  </si>
  <si>
    <t>対象リンク種別コストを定義したテキストファイルのファイルパス。[linkclass_cost]オプションで指定する。</t>
    <rPh sb="0" eb="2">
      <t>タイショウ</t>
    </rPh>
    <rPh sb="5" eb="7">
      <t>シュベツ</t>
    </rPh>
    <rPh sb="11" eb="13">
      <t>テイギ</t>
    </rPh>
    <rPh sb="53" eb="55">
      <t>シテイ</t>
    </rPh>
    <phoneticPr fontId="4"/>
  </si>
  <si>
    <t>対象路線リストファイル</t>
    <rPh sb="0" eb="2">
      <t>タイショウ</t>
    </rPh>
    <rPh sb="2" eb="4">
      <t>ロセン</t>
    </rPh>
    <phoneticPr fontId="4"/>
  </si>
  <si>
    <t>対象リンク種別コストファイル</t>
    <rPh sb="0" eb="2">
      <t>タイショウ</t>
    </rPh>
    <rPh sb="5" eb="7">
      <t>シュベツ</t>
    </rPh>
    <phoneticPr fontId="4"/>
  </si>
  <si>
    <t>対象道路種別コストファイル</t>
    <rPh sb="0" eb="2">
      <t>タイショウ</t>
    </rPh>
    <rPh sb="2" eb="4">
      <t>ドウロ</t>
    </rPh>
    <rPh sb="4" eb="6">
      <t>シュベツ</t>
    </rPh>
    <phoneticPr fontId="4"/>
  </si>
  <si>
    <t>■対象路線リストファイル</t>
    <rPh sb="1" eb="3">
      <t>タイショウ</t>
    </rPh>
    <rPh sb="3" eb="5">
      <t>ロセン</t>
    </rPh>
    <phoneticPr fontId="4"/>
  </si>
  <si>
    <t>タブ区切りテキストファイル</t>
    <rPh sb="2" eb="4">
      <t>クギ</t>
    </rPh>
    <phoneticPr fontId="4"/>
  </si>
  <si>
    <t>任意(実行時指定)</t>
    <rPh sb="0" eb="2">
      <t>ニンイ</t>
    </rPh>
    <rPh sb="3" eb="5">
      <t>ジッコウ</t>
    </rPh>
    <rPh sb="5" eb="6">
      <t>ジ</t>
    </rPh>
    <rPh sb="6" eb="8">
      <t>シテイ</t>
    </rPh>
    <phoneticPr fontId="4"/>
  </si>
  <si>
    <t>文字コード</t>
    <rPh sb="0" eb="2">
      <t>モジ</t>
    </rPh>
    <phoneticPr fontId="4"/>
  </si>
  <si>
    <t>Shift-JIS</t>
    <phoneticPr fontId="4"/>
  </si>
  <si>
    <t>改行コード</t>
    <rPh sb="0" eb="2">
      <t>カイギョウ</t>
    </rPh>
    <phoneticPr fontId="4"/>
  </si>
  <si>
    <t>CR+LF</t>
    <phoneticPr fontId="4"/>
  </si>
  <si>
    <t>区切り文字</t>
    <rPh sb="0" eb="2">
      <t>クギ</t>
    </rPh>
    <rPh sb="3" eb="5">
      <t>モジ</t>
    </rPh>
    <phoneticPr fontId="4"/>
  </si>
  <si>
    <t>TAB</t>
    <phoneticPr fontId="4"/>
  </si>
  <si>
    <t>■対象道路種別コストファイル</t>
    <phoneticPr fontId="4"/>
  </si>
  <si>
    <t>■対象リンク種別コストファイル</t>
    <phoneticPr fontId="4"/>
  </si>
  <si>
    <t>B20-380</t>
    <phoneticPr fontId="4"/>
  </si>
  <si>
    <t>Windows7
SP1</t>
    <phoneticPr fontId="4"/>
  </si>
  <si>
    <t>Core-i7-3770
3.40GHz</t>
    <phoneticPr fontId="4"/>
  </si>
  <si>
    <t>4.00GB</t>
    <phoneticPr fontId="4"/>
  </si>
  <si>
    <t>2017/2/23</t>
    <phoneticPr fontId="4"/>
  </si>
  <si>
    <t>要件定義書を参照。
\\win\tdc\Common\dev2-4G\05_Project\23期\距離標整備\成果物\要件定義書(bug12017_CreateDistancePost).xlsx</t>
    <rPh sb="0" eb="2">
      <t>ヨウケン</t>
    </rPh>
    <rPh sb="2" eb="4">
      <t>テイギ</t>
    </rPh>
    <rPh sb="4" eb="5">
      <t>ショ</t>
    </rPh>
    <rPh sb="6" eb="8">
      <t>サンショウ</t>
    </rPh>
    <phoneticPr fontId="4"/>
  </si>
  <si>
    <t>《表紙》</t>
    <rPh sb="1" eb="3">
      <t>ヒョウシ</t>
    </rPh>
    <phoneticPr fontId="4"/>
  </si>
  <si>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4"/>
  </si>
  <si>
    <t>■記入方法</t>
    <rPh sb="1" eb="5">
      <t>キニュウホウホウ</t>
    </rPh>
    <phoneticPr fontId="4"/>
  </si>
  <si>
    <t>・発行版はアルファベット順で更新のたびに増やしていく。(A、B、C、…、Z、AA、AB、…)</t>
    <rPh sb="1" eb="4">
      <t>ハッコウバン</t>
    </rPh>
    <rPh sb="12" eb="13">
      <t>ジュン</t>
    </rPh>
    <rPh sb="14" eb="16">
      <t>コウシン</t>
    </rPh>
    <rPh sb="20" eb="21">
      <t>フ</t>
    </rPh>
    <phoneticPr fontId="4"/>
  </si>
  <si>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4"/>
  </si>
  <si>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4"/>
  </si>
  <si>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4"/>
  </si>
  <si>
    <t>■運用方法</t>
    <rPh sb="1" eb="5">
      <t>ウンヨウホウホウ</t>
    </rPh>
    <phoneticPr fontId="4"/>
  </si>
  <si>
    <t>・文書を更新し、レビューを行う。(DRシートの項を参照)</t>
    <rPh sb="1" eb="3">
      <t>ブンショ</t>
    </rPh>
    <rPh sb="4" eb="6">
      <t>コウシン</t>
    </rPh>
    <rPh sb="13" eb="14">
      <t>オコナ</t>
    </rPh>
    <rPh sb="23" eb="24">
      <t>コウ</t>
    </rPh>
    <rPh sb="25" eb="27">
      <t>サンショウ</t>
    </rPh>
    <phoneticPr fontId="4"/>
  </si>
  <si>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4"/>
  </si>
  <si>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4"/>
  </si>
  <si>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4"/>
  </si>
  <si>
    <t>発生タイミング
(発生Ver）</t>
    <phoneticPr fontId="4"/>
  </si>
  <si>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4"/>
  </si>
  <si>
    <t>はじめに</t>
    <phoneticPr fontId="4"/>
  </si>
  <si>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4"/>
  </si>
  <si>
    <t>　メッセージ仕様の内容としては以下のものが例として挙げられる。</t>
    <phoneticPr fontId="4"/>
  </si>
  <si>
    <t>◇ダイアログメッセージ</t>
    <phoneticPr fontId="4"/>
  </si>
  <si>
    <t>◇入出力データフォーマット</t>
    <phoneticPr fontId="4"/>
  </si>
  <si>
    <t>◇ログファイルフォーマット</t>
    <phoneticPr fontId="4"/>
  </si>
  <si>
    <t>・太枠内の白いセルに必要事項を入力する。</t>
    <phoneticPr fontId="4"/>
  </si>
  <si>
    <t>《QAシート》</t>
    <phoneticPr fontId="4"/>
  </si>
  <si>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4"/>
  </si>
  <si>
    <t>・問い合わせを受けた際に開発部門で記述する。</t>
    <rPh sb="1" eb="2">
      <t>ト</t>
    </rPh>
    <rPh sb="3" eb="4">
      <t>ア</t>
    </rPh>
    <rPh sb="7" eb="8">
      <t>ウ</t>
    </rPh>
    <rPh sb="10" eb="11">
      <t>サイ</t>
    </rPh>
    <rPh sb="12" eb="14">
      <t>カイハツ</t>
    </rPh>
    <rPh sb="14" eb="16">
      <t>ブモン</t>
    </rPh>
    <rPh sb="17" eb="19">
      <t>キジュツ</t>
    </rPh>
    <phoneticPr fontId="4"/>
  </si>
  <si>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4"/>
  </si>
  <si>
    <t>・太枠内の白いセルに必要事項を入力する。</t>
    <phoneticPr fontId="4"/>
  </si>
  <si>
    <t>・記述項目は以下の通り</t>
    <rPh sb="1" eb="3">
      <t>キジュツ</t>
    </rPh>
    <rPh sb="3" eb="5">
      <t>コウモク</t>
    </rPh>
    <rPh sb="6" eb="8">
      <t>イカ</t>
    </rPh>
    <rPh sb="9" eb="10">
      <t>トオ</t>
    </rPh>
    <phoneticPr fontId="4"/>
  </si>
  <si>
    <t>項番</t>
  </si>
  <si>
    <t>1から順に番号を振っていく</t>
    <rPh sb="3" eb="4">
      <t>ジュン</t>
    </rPh>
    <rPh sb="5" eb="7">
      <t>バンゴウ</t>
    </rPh>
    <rPh sb="8" eb="9">
      <t>フ</t>
    </rPh>
    <phoneticPr fontId="4"/>
  </si>
  <si>
    <t>ツールバージョン</t>
  </si>
  <si>
    <t>問い合わせを受けた時点のツールバージョンを記入する</t>
    <rPh sb="0" eb="1">
      <t>ト</t>
    </rPh>
    <rPh sb="2" eb="3">
      <t>ア</t>
    </rPh>
    <rPh sb="6" eb="7">
      <t>ウ</t>
    </rPh>
    <rPh sb="9" eb="11">
      <t>ジテン</t>
    </rPh>
    <rPh sb="21" eb="23">
      <t>キニュウ</t>
    </rPh>
    <phoneticPr fontId="4"/>
  </si>
  <si>
    <t>質問内容</t>
  </si>
  <si>
    <t>問い合わせ内容を記入する</t>
    <rPh sb="0" eb="1">
      <t>ト</t>
    </rPh>
    <rPh sb="2" eb="3">
      <t>ア</t>
    </rPh>
    <rPh sb="5" eb="7">
      <t>ナイヨウ</t>
    </rPh>
    <rPh sb="8" eb="10">
      <t>キニュウ</t>
    </rPh>
    <phoneticPr fontId="4"/>
  </si>
  <si>
    <t>回答内容</t>
  </si>
  <si>
    <t>回答内容を記入する</t>
    <rPh sb="0" eb="4">
      <t>カイトウナイヨウ</t>
    </rPh>
    <rPh sb="5" eb="7">
      <t>キニュウ</t>
    </rPh>
    <phoneticPr fontId="4"/>
  </si>
  <si>
    <t>回答記入者</t>
  </si>
  <si>
    <t>回答を記入した人の名前を記入する</t>
    <rPh sb="0" eb="2">
      <t>カイトウ</t>
    </rPh>
    <rPh sb="3" eb="5">
      <t>キニュウ</t>
    </rPh>
    <rPh sb="7" eb="8">
      <t>ヒト</t>
    </rPh>
    <rPh sb="9" eb="11">
      <t>ナマエ</t>
    </rPh>
    <rPh sb="12" eb="14">
      <t>キニュウ</t>
    </rPh>
    <phoneticPr fontId="4"/>
  </si>
  <si>
    <t>回答記入日付</t>
  </si>
  <si>
    <t>回答を記入した日付を記入する</t>
    <rPh sb="0" eb="2">
      <t>カイトウ</t>
    </rPh>
    <rPh sb="3" eb="5">
      <t>キニュウ</t>
    </rPh>
    <rPh sb="7" eb="9">
      <t>ヒヅケ</t>
    </rPh>
    <rPh sb="10" eb="12">
      <t>キニュウ</t>
    </rPh>
    <phoneticPr fontId="4"/>
  </si>
  <si>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</si>
  <si>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4"/>
  </si>
  <si>
    <t>そうでない場合は「未」を選択する</t>
    <rPh sb="5" eb="7">
      <t>バアイ</t>
    </rPh>
    <rPh sb="9" eb="10">
      <t>ミ</t>
    </rPh>
    <rPh sb="12" eb="14">
      <t>センタク</t>
    </rPh>
    <phoneticPr fontId="4"/>
  </si>
  <si>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</si>
  <si>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4"/>
  </si>
  <si>
    <t>例.</t>
    <rPh sb="0" eb="1">
      <t>レイ</t>
    </rPh>
    <phoneticPr fontId="4"/>
  </si>
  <si>
    <t>・〇〇シートに△△について追記</t>
    <phoneticPr fontId="4"/>
  </si>
  <si>
    <t>・〇〇シートから△△についての記述を削除</t>
    <rPh sb="15" eb="17">
      <t>キジュツ</t>
    </rPh>
    <rPh sb="18" eb="20">
      <t>サクジョ</t>
    </rPh>
    <phoneticPr fontId="4"/>
  </si>
  <si>
    <t>1) 問い合わせを受ける。</t>
    <rPh sb="3" eb="4">
      <t>ト</t>
    </rPh>
    <rPh sb="5" eb="6">
      <t>ア</t>
    </rPh>
    <rPh sb="9" eb="10">
      <t>ウ</t>
    </rPh>
    <phoneticPr fontId="4"/>
  </si>
  <si>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4"/>
  </si>
  <si>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4"/>
  </si>
  <si>
    <t>《DRシート》</t>
    <phoneticPr fontId="4"/>
  </si>
  <si>
    <t>■概要</t>
    <rPh sb="1" eb="3">
      <t>ガイヨウ</t>
    </rPh>
    <phoneticPr fontId="2"/>
  </si>
  <si>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2"/>
  </si>
  <si>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2"/>
  </si>
  <si>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4"/>
  </si>
  <si>
    <t>■記入方法、運用方法</t>
    <rPh sb="1" eb="3">
      <t>キニュウ</t>
    </rPh>
    <rPh sb="3" eb="5">
      <t>ホウホウ</t>
    </rPh>
    <rPh sb="6" eb="8">
      <t>ウンヨウ</t>
    </rPh>
    <rPh sb="8" eb="10">
      <t>ホウホウ</t>
    </rPh>
    <phoneticPr fontId="2"/>
  </si>
  <si>
    <t>・「DRシート(コピー用)」をコピーする。コピーしたシートは名前を「DRシート」とする。</t>
    <rPh sb="11" eb="12">
      <t>ヨウ</t>
    </rPh>
    <rPh sb="30" eb="32">
      <t>ナマエ</t>
    </rPh>
    <phoneticPr fontId="4"/>
  </si>
  <si>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4"/>
  </si>
  <si>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4"/>
  </si>
  <si>
    <t>内容</t>
    <rPh sb="0" eb="2">
      <t>ナイヨウ</t>
    </rPh>
    <phoneticPr fontId="2"/>
  </si>
  <si>
    <t>プロジェクト名</t>
    <rPh sb="6" eb="7">
      <t>メイ</t>
    </rPh>
    <phoneticPr fontId="4"/>
  </si>
  <si>
    <t>プロジェクト名を記入する。</t>
    <rPh sb="6" eb="7">
      <t>メイ</t>
    </rPh>
    <rPh sb="8" eb="10">
      <t>キニュウ</t>
    </rPh>
    <phoneticPr fontId="4"/>
  </si>
  <si>
    <t>問い合わせ対応による修正内容のレビューの場合は「問い合わせ対応」とする。</t>
    <phoneticPr fontId="4"/>
  </si>
  <si>
    <t>対象成果物</t>
    <rPh sb="0" eb="5">
      <t>タイショウセイカブツ</t>
    </rPh>
    <phoneticPr fontId="4"/>
  </si>
  <si>
    <t>「ソフトウェア開発文書」と記入する。</t>
    <rPh sb="7" eb="11">
      <t>カイハツブンショ</t>
    </rPh>
    <rPh sb="13" eb="15">
      <t>キニュウ</t>
    </rPh>
    <phoneticPr fontId="4"/>
  </si>
  <si>
    <t>対象成果物補足</t>
    <rPh sb="0" eb="7">
      <t>タイショウセイカブツホソク</t>
    </rPh>
    <phoneticPr fontId="4"/>
  </si>
  <si>
    <t>補足があれば記入する。</t>
    <rPh sb="0" eb="2">
      <t>ホソク</t>
    </rPh>
    <rPh sb="6" eb="8">
      <t>キニュウ</t>
    </rPh>
    <phoneticPr fontId="4"/>
  </si>
  <si>
    <t>スコープ（範囲）</t>
    <rPh sb="5" eb="7">
      <t>ハンイ</t>
    </rPh>
    <phoneticPr fontId="4"/>
  </si>
  <si>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4"/>
  </si>
  <si>
    <t>DR種別</t>
    <rPh sb="2" eb="4">
      <t>シュベツ</t>
    </rPh>
    <phoneticPr fontId="4"/>
  </si>
  <si>
    <t>「承認レビュー」を選択する。</t>
    <rPh sb="1" eb="3">
      <t>ショウニン</t>
    </rPh>
    <rPh sb="9" eb="11">
      <t>センタク</t>
    </rPh>
    <phoneticPr fontId="4"/>
  </si>
  <si>
    <t>期間</t>
    <rPh sb="0" eb="2">
      <t>キカン</t>
    </rPh>
    <phoneticPr fontId="4"/>
  </si>
  <si>
    <t>レビュー期間を記入する。</t>
    <rPh sb="4" eb="6">
      <t>キカン</t>
    </rPh>
    <rPh sb="7" eb="9">
      <t>キニュウ</t>
    </rPh>
    <phoneticPr fontId="4"/>
  </si>
  <si>
    <t>参考資料等</t>
    <rPh sb="0" eb="5">
      <t>サンコウシリョウトウ</t>
    </rPh>
    <phoneticPr fontId="4"/>
  </si>
  <si>
    <t>参考資料等の情報を記入する。</t>
    <rPh sb="0" eb="5">
      <t>サンコウシリョウトウ</t>
    </rPh>
    <rPh sb="6" eb="8">
      <t>ジョウホウ</t>
    </rPh>
    <rPh sb="9" eb="11">
      <t>キニュウ</t>
    </rPh>
    <phoneticPr fontId="4"/>
  </si>
  <si>
    <t>目的</t>
    <rPh sb="0" eb="2">
      <t>モクテキ</t>
    </rPh>
    <phoneticPr fontId="4"/>
  </si>
  <si>
    <t>レビューの目的を記入する。</t>
    <rPh sb="5" eb="7">
      <t>モクテキ</t>
    </rPh>
    <rPh sb="8" eb="10">
      <t>キニュウ</t>
    </rPh>
    <phoneticPr fontId="4"/>
  </si>
  <si>
    <t>報告者</t>
    <rPh sb="0" eb="3">
      <t>ホウコクシャ</t>
    </rPh>
    <phoneticPr fontId="4"/>
  </si>
  <si>
    <t>報告者名を記入する。</t>
    <rPh sb="0" eb="3">
      <t>ホウコクシャ</t>
    </rPh>
    <rPh sb="3" eb="4">
      <t>メイ</t>
    </rPh>
    <rPh sb="5" eb="7">
      <t>キニュウ</t>
    </rPh>
    <phoneticPr fontId="4"/>
  </si>
  <si>
    <t>報告日</t>
    <rPh sb="0" eb="3">
      <t>ホウコクビ</t>
    </rPh>
    <phoneticPr fontId="4"/>
  </si>
  <si>
    <t>DRシート作成日を記入する。</t>
    <rPh sb="5" eb="8">
      <t>サクセイビ</t>
    </rPh>
    <rPh sb="9" eb="11">
      <t>キニュウ</t>
    </rPh>
    <phoneticPr fontId="4"/>
  </si>
  <si>
    <t>宛先：氏名</t>
    <rPh sb="0" eb="2">
      <t>アテサキ</t>
    </rPh>
    <rPh sb="3" eb="5">
      <t>シメイ</t>
    </rPh>
    <phoneticPr fontId="4"/>
  </si>
  <si>
    <t>レビュー対象者（レビューア、レビューイ）の名前を記入する。</t>
    <rPh sb="4" eb="7">
      <t>タイショウシャ</t>
    </rPh>
    <rPh sb="21" eb="23">
      <t>ナマエ</t>
    </rPh>
    <rPh sb="24" eb="26">
      <t>キニュウ</t>
    </rPh>
    <phoneticPr fontId="4"/>
  </si>
  <si>
    <t>宛先：要員種別</t>
    <rPh sb="0" eb="2">
      <t>アテサキ</t>
    </rPh>
    <rPh sb="3" eb="5">
      <t>ヨウイン</t>
    </rPh>
    <rPh sb="5" eb="7">
      <t>シュベツ</t>
    </rPh>
    <phoneticPr fontId="4"/>
  </si>
  <si>
    <t>社員を選択する。</t>
    <rPh sb="0" eb="2">
      <t>シャイン</t>
    </rPh>
    <rPh sb="3" eb="5">
      <t>センタク</t>
    </rPh>
    <phoneticPr fontId="4"/>
  </si>
  <si>
    <t>宛先：役割</t>
    <rPh sb="0" eb="2">
      <t>アテサキ</t>
    </rPh>
    <rPh sb="3" eb="5">
      <t>ヤクワリ</t>
    </rPh>
    <phoneticPr fontId="4"/>
  </si>
  <si>
    <t>レビューア、レビューイを選択する。</t>
    <rPh sb="12" eb="14">
      <t>センタク</t>
    </rPh>
    <phoneticPr fontId="4"/>
  </si>
  <si>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4"/>
  </si>
  <si>
    <t>　指摘事項一覧の行が足りなければ行のコピー、挿入で追加する。</t>
    <phoneticPr fontId="4"/>
  </si>
  <si>
    <t>No.</t>
    <phoneticPr fontId="4"/>
  </si>
  <si>
    <t>番号を1から連番で記入していく。</t>
    <rPh sb="0" eb="2">
      <t>バンゴウ</t>
    </rPh>
    <rPh sb="6" eb="8">
      <t>レンバン</t>
    </rPh>
    <rPh sb="9" eb="11">
      <t>キニュウ</t>
    </rPh>
    <phoneticPr fontId="4"/>
  </si>
  <si>
    <t>指摘日</t>
    <rPh sb="0" eb="3">
      <t>シテキビ</t>
    </rPh>
    <phoneticPr fontId="4"/>
  </si>
  <si>
    <t>指摘した日付を記入する。</t>
    <rPh sb="0" eb="2">
      <t>シテキ</t>
    </rPh>
    <rPh sb="4" eb="6">
      <t>ヒヅケ</t>
    </rPh>
    <rPh sb="7" eb="9">
      <t>キニュウ</t>
    </rPh>
    <phoneticPr fontId="4"/>
  </si>
  <si>
    <t>指摘箇所</t>
    <rPh sb="0" eb="4">
      <t>シテキカショ</t>
    </rPh>
    <phoneticPr fontId="4"/>
  </si>
  <si>
    <t>指摘対象箇所について記入する。</t>
    <rPh sb="0" eb="4">
      <t>シテキタイショウ</t>
    </rPh>
    <rPh sb="4" eb="6">
      <t>カショ</t>
    </rPh>
    <rPh sb="10" eb="12">
      <t>キニュウ</t>
    </rPh>
    <phoneticPr fontId="4"/>
  </si>
  <si>
    <t>指摘内容</t>
    <rPh sb="0" eb="4">
      <t>シテキナイヨウ</t>
    </rPh>
    <phoneticPr fontId="4"/>
  </si>
  <si>
    <t>指摘内容について記入する。</t>
    <rPh sb="0" eb="4">
      <t>シテキナイヨウ</t>
    </rPh>
    <rPh sb="8" eb="10">
      <t>キニュウ</t>
    </rPh>
    <phoneticPr fontId="4"/>
  </si>
  <si>
    <t>指摘事由</t>
    <rPh sb="0" eb="2">
      <t>シテキ</t>
    </rPh>
    <rPh sb="2" eb="4">
      <t>ジユウ</t>
    </rPh>
    <phoneticPr fontId="4"/>
  </si>
  <si>
    <t>指摘事由を選択する。</t>
    <rPh sb="0" eb="4">
      <t>シテキジユウ</t>
    </rPh>
    <rPh sb="5" eb="7">
      <t>センタク</t>
    </rPh>
    <phoneticPr fontId="4"/>
  </si>
  <si>
    <t>指摘者</t>
    <rPh sb="0" eb="3">
      <t>シテキシャ</t>
    </rPh>
    <phoneticPr fontId="4"/>
  </si>
  <si>
    <t>指摘者名を記入する。</t>
    <rPh sb="0" eb="2">
      <t>シテキ</t>
    </rPh>
    <rPh sb="2" eb="3">
      <t>シャ</t>
    </rPh>
    <rPh sb="3" eb="4">
      <t>メイ</t>
    </rPh>
    <rPh sb="5" eb="7">
      <t>キニュウ</t>
    </rPh>
    <phoneticPr fontId="4"/>
  </si>
  <si>
    <t>期限</t>
    <rPh sb="0" eb="2">
      <t>キゲン</t>
    </rPh>
    <phoneticPr fontId="4"/>
  </si>
  <si>
    <t>回答期限を記入する。</t>
    <rPh sb="0" eb="4">
      <t>カイトウキゲン</t>
    </rPh>
    <rPh sb="5" eb="7">
      <t>キニュウ</t>
    </rPh>
    <phoneticPr fontId="4"/>
  </si>
  <si>
    <t>・レビューイは指摘を受けた場合に、下記を記入する。</t>
    <rPh sb="7" eb="9">
      <t>シテキ</t>
    </rPh>
    <rPh sb="10" eb="11">
      <t>ウ</t>
    </rPh>
    <rPh sb="13" eb="15">
      <t>バアイ</t>
    </rPh>
    <rPh sb="17" eb="19">
      <t>カキ</t>
    </rPh>
    <rPh sb="20" eb="22">
      <t>キニュウ</t>
    </rPh>
    <phoneticPr fontId="4"/>
  </si>
  <si>
    <t>回答内容/対応内容</t>
    <rPh sb="0" eb="4">
      <t>カイトウナイヨウ</t>
    </rPh>
    <rPh sb="5" eb="9">
      <t>タイオウナイヨウ</t>
    </rPh>
    <phoneticPr fontId="4"/>
  </si>
  <si>
    <t>指摘に対する回答/対応内容を記入する。</t>
    <rPh sb="0" eb="2">
      <t>シテキ</t>
    </rPh>
    <rPh sb="3" eb="4">
      <t>タイ</t>
    </rPh>
    <rPh sb="6" eb="8">
      <t>カイトウ</t>
    </rPh>
    <rPh sb="9" eb="11">
      <t>タイオウ</t>
    </rPh>
    <rPh sb="11" eb="13">
      <t>ナイヨウ</t>
    </rPh>
    <rPh sb="14" eb="16">
      <t>キニュウ</t>
    </rPh>
    <phoneticPr fontId="4"/>
  </si>
  <si>
    <t>回答/対応を行った者の名前を記入する。</t>
    <rPh sb="0" eb="2">
      <t>カイトウ</t>
    </rPh>
    <rPh sb="3" eb="5">
      <t>タイオウ</t>
    </rPh>
    <rPh sb="6" eb="7">
      <t>オコナ</t>
    </rPh>
    <rPh sb="9" eb="10">
      <t>モノ</t>
    </rPh>
    <rPh sb="11" eb="13">
      <t>ナマエ</t>
    </rPh>
    <rPh sb="14" eb="16">
      <t>キニュウ</t>
    </rPh>
    <phoneticPr fontId="4"/>
  </si>
  <si>
    <t>完了日</t>
    <rPh sb="0" eb="3">
      <t>カンリョウビ</t>
    </rPh>
    <phoneticPr fontId="4"/>
  </si>
  <si>
    <t>回答/対応が完了した日を記入する。</t>
    <rPh sb="0" eb="2">
      <t>カイトウ</t>
    </rPh>
    <rPh sb="3" eb="5">
      <t>タイオウ</t>
    </rPh>
    <rPh sb="6" eb="8">
      <t>カンリョウ</t>
    </rPh>
    <rPh sb="10" eb="11">
      <t>ヒ</t>
    </rPh>
    <rPh sb="12" eb="14">
      <t>キニュウ</t>
    </rPh>
    <phoneticPr fontId="4"/>
  </si>
  <si>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4"/>
  </si>
  <si>
    <t>宛先：承認日</t>
    <rPh sb="0" eb="2">
      <t>アテサキ</t>
    </rPh>
    <rPh sb="3" eb="6">
      <t>ショウニンビ</t>
    </rPh>
    <phoneticPr fontId="4"/>
  </si>
  <si>
    <t>レビューアがレビュー内容を承認した日付を記入する。</t>
    <rPh sb="10" eb="12">
      <t>ナイヨウ</t>
    </rPh>
    <rPh sb="13" eb="15">
      <t>ショウニン</t>
    </rPh>
    <rPh sb="17" eb="19">
      <t>ヒヅケ</t>
    </rPh>
    <rPh sb="20" eb="22">
      <t>キニュウ</t>
    </rPh>
    <phoneticPr fontId="4"/>
  </si>
  <si>
    <t>・全レビューアが承認日欄に記入したら、レビュー完了とする。</t>
    <rPh sb="1" eb="2">
      <t>ゼン</t>
    </rPh>
    <rPh sb="8" eb="11">
      <t>ショウニンビ</t>
    </rPh>
    <rPh sb="11" eb="12">
      <t>ラン</t>
    </rPh>
    <rPh sb="13" eb="15">
      <t>キニュウ</t>
    </rPh>
    <rPh sb="23" eb="25">
      <t>カンリョウ</t>
    </rPh>
    <phoneticPr fontId="4"/>
  </si>
  <si>
    <t>■定義</t>
    <rPh sb="1" eb="3">
      <t>テイギ</t>
    </rPh>
    <phoneticPr fontId="2"/>
  </si>
  <si>
    <t>・DR種別は以下の通り定める。</t>
    <rPh sb="3" eb="5">
      <t>シュベツ</t>
    </rPh>
    <rPh sb="6" eb="8">
      <t>イカ</t>
    </rPh>
    <rPh sb="9" eb="10">
      <t>トオ</t>
    </rPh>
    <rPh sb="11" eb="12">
      <t>サダ</t>
    </rPh>
    <phoneticPr fontId="2"/>
  </si>
  <si>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2"/>
  </si>
  <si>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</si>
  <si>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2"/>
  </si>
  <si>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</si>
  <si>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2"/>
  </si>
  <si>
    <t>中間レビュー</t>
    <rPh sb="0" eb="2">
      <t>チュウカン</t>
    </rPh>
    <phoneticPr fontId="2"/>
  </si>
  <si>
    <t>承認レビュー前に予備的に行うレビュー</t>
    <rPh sb="0" eb="2">
      <t>ショウニン</t>
    </rPh>
    <rPh sb="6" eb="7">
      <t>マエ</t>
    </rPh>
    <rPh sb="8" eb="11">
      <t>ヨビテキ</t>
    </rPh>
    <rPh sb="12" eb="13">
      <t>オコナ</t>
    </rPh>
    <phoneticPr fontId="2"/>
  </si>
  <si>
    <t>承認レビュー</t>
    <rPh sb="0" eb="2">
      <t>ショウニン</t>
    </rPh>
    <phoneticPr fontId="2"/>
  </si>
  <si>
    <t>規定に則って成果物を承認するためのレビュー</t>
    <rPh sb="0" eb="2">
      <t>キテイ</t>
    </rPh>
    <rPh sb="3" eb="4">
      <t>ノット</t>
    </rPh>
    <rPh sb="6" eb="9">
      <t>セイカブツ</t>
    </rPh>
    <rPh sb="10" eb="12">
      <t>ショウニン</t>
    </rPh>
    <phoneticPr fontId="2"/>
  </si>
  <si>
    <t>・対象成果物は以下の通り定める。</t>
    <rPh sb="1" eb="3">
      <t>タイショウ</t>
    </rPh>
    <rPh sb="3" eb="6">
      <t>セイカブツ</t>
    </rPh>
    <rPh sb="7" eb="9">
      <t>イカ</t>
    </rPh>
    <rPh sb="10" eb="11">
      <t>トオ</t>
    </rPh>
    <rPh sb="12" eb="13">
      <t>サダ</t>
    </rPh>
    <phoneticPr fontId="2"/>
  </si>
  <si>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2"/>
  </si>
  <si>
    <t>プロジェクト計画</t>
    <rPh sb="6" eb="8">
      <t>ケイカク</t>
    </rPh>
    <phoneticPr fontId="2"/>
  </si>
  <si>
    <t>要求仕様</t>
    <rPh sb="0" eb="2">
      <t>ヨウキュウ</t>
    </rPh>
    <rPh sb="2" eb="4">
      <t>シヨウ</t>
    </rPh>
    <phoneticPr fontId="2"/>
  </si>
  <si>
    <t>要件定義</t>
    <rPh sb="0" eb="2">
      <t>ヨウケン</t>
    </rPh>
    <rPh sb="2" eb="4">
      <t>テイギ</t>
    </rPh>
    <phoneticPr fontId="2"/>
  </si>
  <si>
    <t>スケジュール</t>
  </si>
  <si>
    <t>設計</t>
    <rPh sb="0" eb="2">
      <t>セッケイ</t>
    </rPh>
    <phoneticPr fontId="2"/>
  </si>
  <si>
    <t>外部、内部、改修など</t>
    <rPh sb="0" eb="2">
      <t>ガイブ</t>
    </rPh>
    <rPh sb="3" eb="5">
      <t>ナイブ</t>
    </rPh>
    <rPh sb="6" eb="8">
      <t>カイシュウ</t>
    </rPh>
    <phoneticPr fontId="2"/>
  </si>
  <si>
    <t>ソースコード</t>
  </si>
  <si>
    <t>検証項目</t>
    <rPh sb="0" eb="2">
      <t>ケンショウ</t>
    </rPh>
    <rPh sb="2" eb="4">
      <t>コウモク</t>
    </rPh>
    <phoneticPr fontId="2"/>
  </si>
  <si>
    <t>単体、結合、システムなど</t>
    <rPh sb="0" eb="2">
      <t>タンタイ</t>
    </rPh>
    <rPh sb="3" eb="5">
      <t>ケツゴウ</t>
    </rPh>
    <phoneticPr fontId="2"/>
  </si>
  <si>
    <t>開発完了報告</t>
    <rPh sb="0" eb="2">
      <t>カイハツ</t>
    </rPh>
    <rPh sb="2" eb="4">
      <t>カンリョウ</t>
    </rPh>
    <rPh sb="4" eb="6">
      <t>ホウコク</t>
    </rPh>
    <phoneticPr fontId="2"/>
  </si>
  <si>
    <t>リリース判定と同義</t>
    <rPh sb="4" eb="6">
      <t>ハンテイ</t>
    </rPh>
    <rPh sb="7" eb="9">
      <t>ドウギ</t>
    </rPh>
    <phoneticPr fontId="2"/>
  </si>
  <si>
    <t>操作手順書</t>
    <rPh sb="0" eb="2">
      <t>ソウサ</t>
    </rPh>
    <rPh sb="2" eb="4">
      <t>テジュン</t>
    </rPh>
    <rPh sb="4" eb="5">
      <t>ショ</t>
    </rPh>
    <phoneticPr fontId="2"/>
  </si>
  <si>
    <t>プロジェクト完了報告</t>
    <rPh sb="6" eb="8">
      <t>カンリョウ</t>
    </rPh>
    <rPh sb="8" eb="10">
      <t>ホウコク</t>
    </rPh>
    <phoneticPr fontId="2"/>
  </si>
  <si>
    <t>その他</t>
    <rPh sb="2" eb="3">
      <t>タ</t>
    </rPh>
    <phoneticPr fontId="2"/>
  </si>
  <si>
    <t>対象成果物を補足に記入すること</t>
    <rPh sb="0" eb="2">
      <t>タイショウ</t>
    </rPh>
    <rPh sb="2" eb="5">
      <t>セイカブツ</t>
    </rPh>
    <rPh sb="6" eb="8">
      <t>ホソク</t>
    </rPh>
    <rPh sb="9" eb="11">
      <t>キニュウ</t>
    </rPh>
    <phoneticPr fontId="2"/>
  </si>
  <si>
    <t>・役割は以下の通り定める。</t>
    <rPh sb="1" eb="3">
      <t>ヤクワリ</t>
    </rPh>
    <rPh sb="4" eb="6">
      <t>イカ</t>
    </rPh>
    <rPh sb="7" eb="8">
      <t>トオ</t>
    </rPh>
    <rPh sb="9" eb="10">
      <t>サダ</t>
    </rPh>
    <phoneticPr fontId="2"/>
  </si>
  <si>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2"/>
  </si>
  <si>
    <t>レビューイ</t>
  </si>
  <si>
    <t>指摘を受ける参加者（DR対象物作成者）</t>
    <rPh sb="0" eb="2">
      <t>シテキ</t>
    </rPh>
    <rPh sb="3" eb="4">
      <t>ウ</t>
    </rPh>
    <rPh sb="6" eb="9">
      <t>サンカシャ</t>
    </rPh>
    <rPh sb="12" eb="15">
      <t>タイショウブツ</t>
    </rPh>
    <rPh sb="15" eb="18">
      <t>サクセイシャ</t>
    </rPh>
    <phoneticPr fontId="2"/>
  </si>
  <si>
    <t>レビューア</t>
  </si>
  <si>
    <t>指摘を行う参加者</t>
    <rPh sb="0" eb="2">
      <t>シテキ</t>
    </rPh>
    <rPh sb="3" eb="4">
      <t>オコナ</t>
    </rPh>
    <rPh sb="5" eb="8">
      <t>サンカシャ</t>
    </rPh>
    <phoneticPr fontId="2"/>
  </si>
  <si>
    <t>書記</t>
    <rPh sb="0" eb="2">
      <t>ショキ</t>
    </rPh>
    <phoneticPr fontId="2"/>
  </si>
  <si>
    <t>指摘事項を記録する参加者</t>
    <rPh sb="0" eb="2">
      <t>シテキ</t>
    </rPh>
    <rPh sb="2" eb="4">
      <t>ジコウ</t>
    </rPh>
    <rPh sb="5" eb="7">
      <t>キロク</t>
    </rPh>
    <rPh sb="9" eb="12">
      <t>サンカシャ</t>
    </rPh>
    <phoneticPr fontId="2"/>
  </si>
  <si>
    <t>タイムキーパー</t>
  </si>
  <si>
    <t>DR中の時間管理を行う参加者</t>
    <rPh sb="2" eb="3">
      <t>チュウ</t>
    </rPh>
    <rPh sb="4" eb="6">
      <t>ジカン</t>
    </rPh>
    <rPh sb="6" eb="8">
      <t>カンリ</t>
    </rPh>
    <rPh sb="9" eb="10">
      <t>オコナ</t>
    </rPh>
    <rPh sb="11" eb="14">
      <t>サンカシャ</t>
    </rPh>
    <phoneticPr fontId="2"/>
  </si>
  <si>
    <t>オブザーバー</t>
  </si>
  <si>
    <t>指摘を行わない参加者</t>
    <rPh sb="0" eb="2">
      <t>シテキ</t>
    </rPh>
    <rPh sb="3" eb="4">
      <t>オコナ</t>
    </rPh>
    <rPh sb="7" eb="10">
      <t>サンカシャ</t>
    </rPh>
    <phoneticPr fontId="2"/>
  </si>
  <si>
    <t>・指摘事由は以下の通り定める。</t>
    <rPh sb="1" eb="3">
      <t>シテキ</t>
    </rPh>
    <rPh sb="3" eb="5">
      <t>ジユウ</t>
    </rPh>
    <rPh sb="6" eb="8">
      <t>イカ</t>
    </rPh>
    <rPh sb="9" eb="10">
      <t>トオ</t>
    </rPh>
    <rPh sb="11" eb="12">
      <t>サダ</t>
    </rPh>
    <phoneticPr fontId="2"/>
  </si>
  <si>
    <t>表記ミス</t>
    <rPh sb="0" eb="2">
      <t>ヒョウキ</t>
    </rPh>
    <phoneticPr fontId="2"/>
  </si>
  <si>
    <t>誤字脱字、表記ルール違反、項目欠落など</t>
    <rPh sb="0" eb="2">
      <t>ゴジ</t>
    </rPh>
    <rPh sb="2" eb="4">
      <t>ダツジ</t>
    </rPh>
    <rPh sb="5" eb="7">
      <t>ヒョウキ</t>
    </rPh>
    <rPh sb="10" eb="12">
      <t>イハン</t>
    </rPh>
    <rPh sb="13" eb="15">
      <t>コウモク</t>
    </rPh>
    <rPh sb="15" eb="17">
      <t>ケツラク</t>
    </rPh>
    <phoneticPr fontId="2"/>
  </si>
  <si>
    <t>不具合</t>
    <rPh sb="0" eb="3">
      <t>フグアイ</t>
    </rPh>
    <phoneticPr fontId="2"/>
  </si>
  <si>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2"/>
  </si>
  <si>
    <t>改善提案</t>
    <rPh sb="0" eb="2">
      <t>カイゼン</t>
    </rPh>
    <rPh sb="2" eb="4">
      <t>テイアン</t>
    </rPh>
    <phoneticPr fontId="2"/>
  </si>
  <si>
    <t>不具合ではないが改善した方が良い点</t>
    <rPh sb="0" eb="3">
      <t>フグアイ</t>
    </rPh>
    <rPh sb="8" eb="10">
      <t>カイゼン</t>
    </rPh>
    <rPh sb="12" eb="13">
      <t>ホウ</t>
    </rPh>
    <rPh sb="14" eb="15">
      <t>ヨ</t>
    </rPh>
    <rPh sb="16" eb="17">
      <t>テン</t>
    </rPh>
    <phoneticPr fontId="2"/>
  </si>
  <si>
    <t>補足</t>
    <rPh sb="0" eb="2">
      <t>ホソク</t>
    </rPh>
    <phoneticPr fontId="2"/>
  </si>
  <si>
    <t>内容や指摘に対する補足</t>
    <rPh sb="0" eb="2">
      <t>ナイヨウ</t>
    </rPh>
    <rPh sb="3" eb="5">
      <t>シテキ</t>
    </rPh>
    <rPh sb="6" eb="7">
      <t>タイ</t>
    </rPh>
    <rPh sb="9" eb="11">
      <t>ホソク</t>
    </rPh>
    <phoneticPr fontId="2"/>
  </si>
  <si>
    <t>質問</t>
    <rPh sb="0" eb="2">
      <t>シツモン</t>
    </rPh>
    <phoneticPr fontId="2"/>
  </si>
  <si>
    <t>内容や指摘に対する質問</t>
    <rPh sb="0" eb="2">
      <t>ナイヨウ</t>
    </rPh>
    <rPh sb="3" eb="5">
      <t>シテキ</t>
    </rPh>
    <rPh sb="6" eb="7">
      <t>タイ</t>
    </rPh>
    <rPh sb="9" eb="11">
      <t>シツモン</t>
    </rPh>
    <phoneticPr fontId="2"/>
  </si>
  <si>
    <t>Ver.</t>
    <phoneticPr fontId="4"/>
  </si>
  <si>
    <t>A</t>
    <phoneticPr fontId="4"/>
  </si>
  <si>
    <t>工藤 隆之</t>
    <rPh sb="0" eb="2">
      <t>クドウ</t>
    </rPh>
    <rPh sb="3" eb="5">
      <t>タカユキ</t>
    </rPh>
    <phoneticPr fontId="4"/>
  </si>
  <si>
    <t>B</t>
    <phoneticPr fontId="4"/>
  </si>
  <si>
    <t>iPCロゴ画像を変更</t>
    <rPh sb="5" eb="7">
      <t>ガゾウ</t>
    </rPh>
    <rPh sb="8" eb="10">
      <t>ヘンコウ</t>
    </rPh>
    <phoneticPr fontId="4"/>
  </si>
  <si>
    <t>村上 翔太朗</t>
    <rPh sb="0" eb="2">
      <t>ムラカミ</t>
    </rPh>
    <rPh sb="3" eb="6">
      <t>ショウタロウ</t>
    </rPh>
    <phoneticPr fontId="4"/>
  </si>
  <si>
    <t>C</t>
    <phoneticPr fontId="4"/>
  </si>
  <si>
    <t>QAシート、DRシートを追加</t>
    <rPh sb="12" eb="14">
      <t>ツイカ</t>
    </rPh>
    <phoneticPr fontId="4"/>
  </si>
  <si>
    <t>向井 義久</t>
    <rPh sb="0" eb="2">
      <t>ムカイ</t>
    </rPh>
    <rPh sb="3" eb="5">
      <t>ヨシヒサ</t>
    </rPh>
    <phoneticPr fontId="4"/>
  </si>
  <si>
    <t>DRシート</t>
    <phoneticPr fontId="4"/>
  </si>
  <si>
    <t>AX列は「指摘者」の</t>
    <rPh sb="2" eb="3">
      <t>レツ</t>
    </rPh>
    <rPh sb="5" eb="8">
      <t>シテキシャ</t>
    </rPh>
    <phoneticPr fontId="4"/>
  </si>
  <si>
    <t>報告日</t>
    <rPh sb="0" eb="2">
      <t>ホウコク</t>
    </rPh>
    <rPh sb="2" eb="3">
      <t>ビ</t>
    </rPh>
    <phoneticPr fontId="4"/>
  </si>
  <si>
    <t>リスト用の列です</t>
    <rPh sb="5" eb="6">
      <t>レツ</t>
    </rPh>
    <phoneticPr fontId="4"/>
  </si>
  <si>
    <t>宛先</t>
    <rPh sb="0" eb="2">
      <t>アテサキ</t>
    </rPh>
    <phoneticPr fontId="4"/>
  </si>
  <si>
    <t>要員種別</t>
    <rPh sb="0" eb="2">
      <t>ヨウイン</t>
    </rPh>
    <rPh sb="2" eb="4">
      <t>シュベツ</t>
    </rPh>
    <phoneticPr fontId="4"/>
  </si>
  <si>
    <t>役割</t>
    <rPh sb="0" eb="2">
      <t>ヤクワリ</t>
    </rPh>
    <phoneticPr fontId="4"/>
  </si>
  <si>
    <t>承認日</t>
    <rPh sb="0" eb="2">
      <t>ショウニン</t>
    </rPh>
    <rPh sb="2" eb="3">
      <t>ヒ</t>
    </rPh>
    <phoneticPr fontId="88"/>
  </si>
  <si>
    <t>↓ここから</t>
    <phoneticPr fontId="4"/>
  </si>
  <si>
    <t>対象成果物</t>
    <rPh sb="0" eb="2">
      <t>タイショウ</t>
    </rPh>
    <rPh sb="2" eb="5">
      <t>セイカブツ</t>
    </rPh>
    <phoneticPr fontId="4"/>
  </si>
  <si>
    <t>ソフトウェア開発文書</t>
  </si>
  <si>
    <t>対象成果物補足</t>
    <rPh sb="0" eb="2">
      <t>タイショウ</t>
    </rPh>
    <rPh sb="2" eb="5">
      <t>セイカブツ</t>
    </rPh>
    <rPh sb="5" eb="7">
      <t>ホソク</t>
    </rPh>
    <phoneticPr fontId="4"/>
  </si>
  <si>
    <t>スコープ（範囲）</t>
    <phoneticPr fontId="4"/>
  </si>
  <si>
    <t>～</t>
    <phoneticPr fontId="4"/>
  </si>
  <si>
    <t>参考資料等</t>
    <rPh sb="0" eb="2">
      <t>サンコウ</t>
    </rPh>
    <rPh sb="2" eb="4">
      <t>シリョウ</t>
    </rPh>
    <rPh sb="4" eb="5">
      <t>トウ</t>
    </rPh>
    <phoneticPr fontId="4"/>
  </si>
  <si>
    <t>総括／
今後の予定</t>
    <rPh sb="0" eb="2">
      <t>ソウカツ</t>
    </rPh>
    <rPh sb="4" eb="6">
      <t>コンゴ</t>
    </rPh>
    <rPh sb="7" eb="9">
      <t>ヨテイ</t>
    </rPh>
    <phoneticPr fontId="4"/>
  </si>
  <si>
    <t>すべての指摘事項対応完了をもってクローズとする。</t>
    <rPh sb="4" eb="6">
      <t>シテキ</t>
    </rPh>
    <rPh sb="6" eb="8">
      <t>ジコウ</t>
    </rPh>
    <rPh sb="8" eb="10">
      <t>タイオウ</t>
    </rPh>
    <rPh sb="10" eb="12">
      <t>カンリョウ</t>
    </rPh>
    <phoneticPr fontId="4"/>
  </si>
  <si>
    <t>対応状況</t>
    <rPh sb="0" eb="2">
      <t>タイオウ</t>
    </rPh>
    <rPh sb="2" eb="4">
      <t>ジョウキョウ</t>
    </rPh>
    <phoneticPr fontId="4"/>
  </si>
  <si>
    <t>指摘件数</t>
    <rPh sb="0" eb="2">
      <t>シテキ</t>
    </rPh>
    <rPh sb="2" eb="4">
      <t>ケンスウ</t>
    </rPh>
    <phoneticPr fontId="4"/>
  </si>
  <si>
    <t>対応済み件数</t>
    <rPh sb="0" eb="2">
      <t>タイオウ</t>
    </rPh>
    <rPh sb="2" eb="3">
      <t>ズ</t>
    </rPh>
    <rPh sb="4" eb="6">
      <t>ケンスウ</t>
    </rPh>
    <phoneticPr fontId="4"/>
  </si>
  <si>
    <t>未対応件数</t>
    <rPh sb="0" eb="3">
      <t>ミタイオウ</t>
    </rPh>
    <rPh sb="3" eb="5">
      <t>ケンスウ</t>
    </rPh>
    <phoneticPr fontId="4"/>
  </si>
  <si>
    <t>No.</t>
    <phoneticPr fontId="4"/>
  </si>
  <si>
    <t>指摘日</t>
    <rPh sb="0" eb="2">
      <t>シテキ</t>
    </rPh>
    <rPh sb="2" eb="3">
      <t>ヒ</t>
    </rPh>
    <phoneticPr fontId="4"/>
  </si>
  <si>
    <t>指摘箇所</t>
    <rPh sb="0" eb="2">
      <t>シテキ</t>
    </rPh>
    <rPh sb="2" eb="4">
      <t>カショ</t>
    </rPh>
    <phoneticPr fontId="4"/>
  </si>
  <si>
    <t>指摘内容</t>
    <rPh sb="0" eb="2">
      <t>シテキ</t>
    </rPh>
    <rPh sb="2" eb="4">
      <t>ナイヨウ</t>
    </rPh>
    <phoneticPr fontId="4"/>
  </si>
  <si>
    <t>指摘者</t>
    <rPh sb="0" eb="2">
      <t>シテキ</t>
    </rPh>
    <rPh sb="2" eb="3">
      <t>シャ</t>
    </rPh>
    <phoneticPr fontId="4"/>
  </si>
  <si>
    <t>回答内容／対応内容</t>
    <rPh sb="0" eb="2">
      <t>カイトウ</t>
    </rPh>
    <rPh sb="2" eb="4">
      <t>ナイヨウ</t>
    </rPh>
    <rPh sb="5" eb="7">
      <t>タイオウ</t>
    </rPh>
    <rPh sb="7" eb="9">
      <t>ナイヨウ</t>
    </rPh>
    <phoneticPr fontId="4"/>
  </si>
  <si>
    <t>↑ここまで</t>
    <phoneticPr fontId="4"/>
  </si>
  <si>
    <t>社員</t>
  </si>
  <si>
    <t>処理フロー</t>
    <rPh sb="0" eb="2">
      <t>ショリ</t>
    </rPh>
    <phoneticPr fontId="4"/>
  </si>
  <si>
    <t>全体フロー</t>
    <phoneticPr fontId="4"/>
  </si>
  <si>
    <t>距離標ポイント発生処理</t>
    <rPh sb="0" eb="2">
      <t>キョリ</t>
    </rPh>
    <rPh sb="2" eb="3">
      <t>ヒョウ</t>
    </rPh>
    <rPh sb="7" eb="9">
      <t>ハッセイ</t>
    </rPh>
    <rPh sb="9" eb="11">
      <t>ショリ</t>
    </rPh>
    <phoneticPr fontId="4"/>
  </si>
  <si>
    <t>距離標ポイント発生準備フロー</t>
    <rPh sb="9" eb="11">
      <t>ジュンビ</t>
    </rPh>
    <phoneticPr fontId="4"/>
  </si>
  <si>
    <t>処理ピッチが1.0km以上である時、</t>
    <rPh sb="0" eb="2">
      <t>ショリ</t>
    </rPh>
    <rPh sb="11" eb="13">
      <t>イジョウ</t>
    </rPh>
    <rPh sb="16" eb="17">
      <t>トキ</t>
    </rPh>
    <phoneticPr fontId="4"/>
  </si>
  <si>
    <t>もし始点の距離標の指定単位が処理ピッチの単位未満だった場合は、単位あわせを行い、単位あわせを行った点からポイントを発生させる。</t>
    <rPh sb="2" eb="4">
      <t>シテン</t>
    </rPh>
    <rPh sb="4" eb="6">
      <t>キシュウテン</t>
    </rPh>
    <rPh sb="5" eb="7">
      <t>キョリ</t>
    </rPh>
    <rPh sb="7" eb="8">
      <t>ヒョウ</t>
    </rPh>
    <rPh sb="9" eb="11">
      <t>シテイ</t>
    </rPh>
    <rPh sb="11" eb="13">
      <t>タンイ</t>
    </rPh>
    <rPh sb="14" eb="16">
      <t>ショリ</t>
    </rPh>
    <rPh sb="20" eb="22">
      <t>タンイ</t>
    </rPh>
    <rPh sb="22" eb="24">
      <t>ミマン</t>
    </rPh>
    <rPh sb="27" eb="29">
      <t>バアイ</t>
    </rPh>
    <rPh sb="31" eb="33">
      <t>タンイ</t>
    </rPh>
    <rPh sb="37" eb="38">
      <t>オコナ</t>
    </rPh>
    <rPh sb="40" eb="42">
      <t>タンイ</t>
    </rPh>
    <rPh sb="46" eb="47">
      <t>オコナ</t>
    </rPh>
    <rPh sb="49" eb="50">
      <t>テン</t>
    </rPh>
    <rPh sb="57" eb="59">
      <t>ハッセイ</t>
    </rPh>
    <phoneticPr fontId="4"/>
  </si>
  <si>
    <t>距離標ポイント整備工程</t>
    <rPh sb="0" eb="2">
      <t>キョリ</t>
    </rPh>
    <rPh sb="2" eb="3">
      <t>ヒョウ</t>
    </rPh>
    <rPh sb="7" eb="9">
      <t>セイビ</t>
    </rPh>
    <rPh sb="9" eb="11">
      <t>コウテイ</t>
    </rPh>
    <phoneticPr fontId="4"/>
  </si>
  <si>
    <t>＜始点・終点のみが設定されている時＞</t>
    <rPh sb="1" eb="3">
      <t>シテン</t>
    </rPh>
    <rPh sb="4" eb="6">
      <t>シュウテン</t>
    </rPh>
    <rPh sb="9" eb="11">
      <t>セッテイ</t>
    </rPh>
    <rPh sb="16" eb="17">
      <t>トキ</t>
    </rPh>
    <phoneticPr fontId="4"/>
  </si>
  <si>
    <t>＜距離標ポイントが3点以上設定されている時＞</t>
    <rPh sb="1" eb="3">
      <t>キョリ</t>
    </rPh>
    <rPh sb="3" eb="4">
      <t>ヒョウ</t>
    </rPh>
    <rPh sb="10" eb="11">
      <t>テン</t>
    </rPh>
    <rPh sb="11" eb="13">
      <t>イジョウ</t>
    </rPh>
    <rPh sb="13" eb="15">
      <t>セッテイ</t>
    </rPh>
    <rPh sb="20" eb="21">
      <t>トキ</t>
    </rPh>
    <phoneticPr fontId="4"/>
  </si>
  <si>
    <t>距離標ポイントが3点以上設定されており、処理ピッチが1.0km以上である時に、</t>
    <rPh sb="0" eb="2">
      <t>キョリ</t>
    </rPh>
    <rPh sb="2" eb="3">
      <t>ヒョウ</t>
    </rPh>
    <rPh sb="9" eb="10">
      <t>テン</t>
    </rPh>
    <rPh sb="10" eb="12">
      <t>イジョウ</t>
    </rPh>
    <rPh sb="12" eb="14">
      <t>セッテイ</t>
    </rPh>
    <rPh sb="20" eb="22">
      <t>ショリ</t>
    </rPh>
    <rPh sb="31" eb="33">
      <t>イジョウ</t>
    </rPh>
    <rPh sb="36" eb="37">
      <t>トキ</t>
    </rPh>
    <phoneticPr fontId="4"/>
  </si>
  <si>
    <r>
      <t>開始位置（最小）の[距離標値：DISTANCE]または終了位置(最大)の[距離標値：DISTANCE]が、処理</t>
    </r>
    <r>
      <rPr>
        <sz val="11"/>
        <color theme="1"/>
        <rFont val="ＭＳ Ｐゴシック"/>
        <family val="3"/>
        <charset val="128"/>
      </rPr>
      <t>ピッチ単位未満の単位で設定されている</t>
    </r>
    <r>
      <rPr>
        <sz val="11"/>
        <rFont val="ＭＳ Ｐゴシック"/>
        <family val="3"/>
        <charset val="128"/>
      </rPr>
      <t>場合は</t>
    </r>
    <rPh sb="0" eb="2">
      <t>カイシ</t>
    </rPh>
    <rPh sb="2" eb="4">
      <t>イチ</t>
    </rPh>
    <rPh sb="5" eb="7">
      <t>サイショウ</t>
    </rPh>
    <rPh sb="27" eb="29">
      <t>シュウリョウ</t>
    </rPh>
    <rPh sb="29" eb="31">
      <t>イチ</t>
    </rPh>
    <rPh sb="32" eb="34">
      <t>サイダイ</t>
    </rPh>
    <rPh sb="53" eb="55">
      <t>ショリ</t>
    </rPh>
    <rPh sb="58" eb="60">
      <t>タンイ</t>
    </rPh>
    <rPh sb="60" eb="62">
      <t>ミマン</t>
    </rPh>
    <rPh sb="63" eb="65">
      <t>タンイ</t>
    </rPh>
    <rPh sb="66" eb="68">
      <t>セッテイ</t>
    </rPh>
    <rPh sb="73" eb="75">
      <t>バアイ</t>
    </rPh>
    <phoneticPr fontId="4"/>
  </si>
  <si>
    <t>始点の単位合わせは、「始点・終点のみが設定されている時」の単位合わせ処理と同様である。</t>
    <rPh sb="0" eb="2">
      <t>シテン</t>
    </rPh>
    <rPh sb="3" eb="5">
      <t>タンイ</t>
    </rPh>
    <rPh sb="5" eb="6">
      <t>ア</t>
    </rPh>
    <rPh sb="11" eb="13">
      <t>シテン</t>
    </rPh>
    <rPh sb="14" eb="16">
      <t>シュウテン</t>
    </rPh>
    <rPh sb="19" eb="21">
      <t>セッテイ</t>
    </rPh>
    <rPh sb="26" eb="27">
      <t>トキ</t>
    </rPh>
    <rPh sb="29" eb="31">
      <t>タンイ</t>
    </rPh>
    <rPh sb="31" eb="32">
      <t>ア</t>
    </rPh>
    <rPh sb="34" eb="36">
      <t>ショリ</t>
    </rPh>
    <rPh sb="37" eb="39">
      <t>ドウヨウ</t>
    </rPh>
    <phoneticPr fontId="4"/>
  </si>
  <si>
    <t>De=115.4[km] 終点（最大）[距離標値：DISTANCE]</t>
    <phoneticPr fontId="4"/>
  </si>
  <si>
    <t>　→この場合はDe-1=110.0[km]</t>
    <rPh sb="4" eb="6">
      <t>バアイ</t>
    </rPh>
    <phoneticPr fontId="4"/>
  </si>
  <si>
    <t>①始点・終点・補正点が設定されている場合</t>
    <rPh sb="1" eb="3">
      <t>シテン</t>
    </rPh>
    <rPh sb="4" eb="6">
      <t>シュウテン</t>
    </rPh>
    <rPh sb="7" eb="9">
      <t>ホセイ</t>
    </rPh>
    <rPh sb="9" eb="10">
      <t>テン</t>
    </rPh>
    <rPh sb="11" eb="13">
      <t>セッテイ</t>
    </rPh>
    <rPh sb="18" eb="20">
      <t>バアイ</t>
    </rPh>
    <phoneticPr fontId="4"/>
  </si>
  <si>
    <t>②始点・終点・既存距離標ポイントが設定されている場合</t>
    <rPh sb="1" eb="3">
      <t>シテン</t>
    </rPh>
    <rPh sb="4" eb="6">
      <t>シュウテン</t>
    </rPh>
    <rPh sb="7" eb="9">
      <t>キゾン</t>
    </rPh>
    <rPh sb="9" eb="11">
      <t>キョリ</t>
    </rPh>
    <rPh sb="11" eb="12">
      <t>ヒョウ</t>
    </rPh>
    <rPh sb="17" eb="19">
      <t>セッテイ</t>
    </rPh>
    <rPh sb="24" eb="26">
      <t>バアイ</t>
    </rPh>
    <phoneticPr fontId="4"/>
  </si>
  <si>
    <t>③始点・終点・補正点・既存距離標ポイントが設定されている場合</t>
    <rPh sb="1" eb="3">
      <t>シテン</t>
    </rPh>
    <rPh sb="4" eb="6">
      <t>シュウテン</t>
    </rPh>
    <rPh sb="7" eb="9">
      <t>ホセイ</t>
    </rPh>
    <rPh sb="9" eb="10">
      <t>テン</t>
    </rPh>
    <rPh sb="11" eb="13">
      <t>キゾン</t>
    </rPh>
    <rPh sb="13" eb="15">
      <t>キョリ</t>
    </rPh>
    <rPh sb="15" eb="16">
      <t>ヒョウ</t>
    </rPh>
    <rPh sb="21" eb="23">
      <t>セッテイ</t>
    </rPh>
    <rPh sb="28" eb="30">
      <t>バアイ</t>
    </rPh>
    <phoneticPr fontId="4"/>
  </si>
  <si>
    <t>業務カテゴリ・プロジェクト名：[距離標]
ツール名：[CreateDistancePost.exe]</t>
    <rPh sb="0" eb="2">
      <t>ギョウム</t>
    </rPh>
    <rPh sb="13" eb="14">
      <t>メイ</t>
    </rPh>
    <rPh sb="16" eb="18">
      <t>キョリ</t>
    </rPh>
    <rPh sb="18" eb="19">
      <t>ヒョウ</t>
    </rPh>
    <rPh sb="24" eb="25">
      <t>メイ</t>
    </rPh>
    <phoneticPr fontId="4"/>
  </si>
  <si>
    <t>SiNDY(道路)</t>
    <rPh sb="6" eb="8">
      <t>ドウロ</t>
    </rPh>
    <phoneticPr fontId="4"/>
  </si>
  <si>
    <t>■SiNDY(道路)</t>
    <rPh sb="7" eb="9">
      <t>ドウロ</t>
    </rPh>
    <phoneticPr fontId="4"/>
  </si>
  <si>
    <t>SiNDYのうち、道路関連のレイヤ・テーブル群。</t>
    <rPh sb="9" eb="11">
      <t>ドウロ</t>
    </rPh>
    <rPh sb="11" eb="13">
      <t>カンレン</t>
    </rPh>
    <rPh sb="22" eb="23">
      <t>グン</t>
    </rPh>
    <phoneticPr fontId="4"/>
  </si>
  <si>
    <t>その中で本ツールが参照するレイヤは以下の３つである。</t>
    <rPh sb="2" eb="3">
      <t>ナカ</t>
    </rPh>
    <rPh sb="4" eb="5">
      <t>ホン</t>
    </rPh>
    <rPh sb="9" eb="11">
      <t>サンショウ</t>
    </rPh>
    <rPh sb="17" eb="19">
      <t>イカ</t>
    </rPh>
    <phoneticPr fontId="4"/>
  </si>
  <si>
    <t>レイヤ</t>
    <phoneticPr fontId="4"/>
  </si>
  <si>
    <t>DISTANCE_POST_POINT</t>
    <phoneticPr fontId="4"/>
  </si>
  <si>
    <t>ROAD_LINK</t>
    <phoneticPr fontId="4"/>
  </si>
  <si>
    <t>ROAD_NODE</t>
    <phoneticPr fontId="4"/>
  </si>
  <si>
    <t>説明</t>
    <rPh sb="0" eb="2">
      <t>セツメイ</t>
    </rPh>
    <phoneticPr fontId="4"/>
  </si>
  <si>
    <t>距離標ポイントフィーチャ作成時に利用する参照用レイヤ。</t>
    <phoneticPr fontId="4"/>
  </si>
  <si>
    <t>経路探索時に利用する参照用レイヤ。</t>
    <phoneticPr fontId="4"/>
  </si>
  <si>
    <t>ツール処理対象となる距離標ポイントレイヤ。</t>
    <phoneticPr fontId="4"/>
  </si>
  <si>
    <t>各レイヤの設計については、道路_パラメータ表.xlsを参照。</t>
    <rPh sb="0" eb="1">
      <t>カク</t>
    </rPh>
    <rPh sb="5" eb="7">
      <t>セッケイ</t>
    </rPh>
    <rPh sb="13" eb="15">
      <t>ドウロ</t>
    </rPh>
    <rPh sb="21" eb="22">
      <t>ヒョウ</t>
    </rPh>
    <rPh sb="27" eb="29">
      <t>サンショウ</t>
    </rPh>
    <phoneticPr fontId="4"/>
  </si>
  <si>
    <t>http://preon.mr.ipc.pioneer.co.jp/svn/release/trunk/public/SiNDY-b/Documents/data_model/</t>
    <phoneticPr fontId="4"/>
  </si>
  <si>
    <t>⇒</t>
    <phoneticPr fontId="4"/>
  </si>
  <si>
    <t>道路_パラメータ表.xls</t>
    <rPh sb="0" eb="2">
      <t>ドウロ</t>
    </rPh>
    <rPh sb="8" eb="9">
      <t>ヒョウ</t>
    </rPh>
    <phoneticPr fontId="4"/>
  </si>
  <si>
    <t>修正の概要</t>
    <rPh sb="0" eb="2">
      <t>シュウセイ</t>
    </rPh>
    <rPh sb="3" eb="5">
      <t>ガイヨウ</t>
    </rPh>
    <phoneticPr fontId="4"/>
  </si>
  <si>
    <t>文書の修正</t>
    <rPh sb="0" eb="2">
      <t>ブンショ</t>
    </rPh>
    <rPh sb="3" eb="5">
      <t>シュウセイ</t>
    </rPh>
    <phoneticPr fontId="4"/>
  </si>
  <si>
    <t>回答記入日付</t>
    <rPh sb="0" eb="2">
      <t>カイトウ</t>
    </rPh>
    <rPh sb="2" eb="4">
      <t>キニュウ</t>
    </rPh>
    <rPh sb="4" eb="6">
      <t>ヒヅケ</t>
    </rPh>
    <phoneticPr fontId="4"/>
  </si>
  <si>
    <t>回答記入者</t>
    <rPh sb="0" eb="5">
      <t>カイトウキニュウシャ</t>
    </rPh>
    <phoneticPr fontId="4"/>
  </si>
  <si>
    <t>回答内容</t>
    <rPh sb="0" eb="2">
      <t>カイトウ</t>
    </rPh>
    <rPh sb="2" eb="4">
      <t>ナイヨウ</t>
    </rPh>
    <phoneticPr fontId="4"/>
  </si>
  <si>
    <t>質問内容</t>
    <rPh sb="0" eb="2">
      <t>シツモン</t>
    </rPh>
    <rPh sb="2" eb="4">
      <t>ナイヨウ</t>
    </rPh>
    <phoneticPr fontId="4"/>
  </si>
  <si>
    <t>ツールバージョン</t>
    <phoneticPr fontId="4"/>
  </si>
  <si>
    <t>項番</t>
    <rPh sb="0" eb="2">
      <t>コウバン</t>
    </rPh>
    <phoneticPr fontId="4"/>
  </si>
  <si>
    <t>QAシート</t>
    <phoneticPr fontId="4"/>
  </si>
  <si>
    <t>距離標ポイントが3点以上設定されている場合は、前項で説明した単位あわせを始点・終点それぞれに対して行う。</t>
    <rPh sb="0" eb="2">
      <t>キョリ</t>
    </rPh>
    <rPh sb="2" eb="3">
      <t>ヒョウ</t>
    </rPh>
    <rPh sb="9" eb="12">
      <t>テンイジョウ</t>
    </rPh>
    <rPh sb="12" eb="14">
      <t>セッテイ</t>
    </rPh>
    <rPh sb="19" eb="21">
      <t>バアイ</t>
    </rPh>
    <rPh sb="23" eb="25">
      <t>ゼンコウ</t>
    </rPh>
    <rPh sb="26" eb="28">
      <t>セツメイ</t>
    </rPh>
    <rPh sb="30" eb="32">
      <t>タンイ</t>
    </rPh>
    <rPh sb="36" eb="38">
      <t>シテン</t>
    </rPh>
    <rPh sb="39" eb="41">
      <t>シュウテン</t>
    </rPh>
    <rPh sb="46" eb="47">
      <t>タイ</t>
    </rPh>
    <rPh sb="49" eb="50">
      <t>オコナ</t>
    </rPh>
    <phoneticPr fontId="4"/>
  </si>
  <si>
    <t>.</t>
    <phoneticPr fontId="4"/>
  </si>
  <si>
    <t>もし処理ピッチの単位未満で既存距離標ポイントの距離標値が設定されていた場合は、距離標値の単位あわせを行い、単位あわせを行った点から処理ピッチ分のリンク長を測ってポイントを発生させる。</t>
    <rPh sb="2" eb="4">
      <t>ショリ</t>
    </rPh>
    <rPh sb="8" eb="10">
      <t>タンイ</t>
    </rPh>
    <rPh sb="10" eb="12">
      <t>ミマン</t>
    </rPh>
    <rPh sb="23" eb="25">
      <t>キョリ</t>
    </rPh>
    <rPh sb="25" eb="26">
      <t>ヒョウ</t>
    </rPh>
    <rPh sb="26" eb="27">
      <t>チ</t>
    </rPh>
    <rPh sb="28" eb="30">
      <t>セッテイ</t>
    </rPh>
    <rPh sb="39" eb="41">
      <t>キョリ</t>
    </rPh>
    <rPh sb="41" eb="42">
      <t>ヒョウ</t>
    </rPh>
    <rPh sb="42" eb="43">
      <t>チ</t>
    </rPh>
    <rPh sb="65" eb="67">
      <t>ショリ</t>
    </rPh>
    <rPh sb="70" eb="71">
      <t>ブン</t>
    </rPh>
    <rPh sb="75" eb="76">
      <t>チョウ</t>
    </rPh>
    <rPh sb="77" eb="78">
      <t>ハカ</t>
    </rPh>
    <phoneticPr fontId="4"/>
  </si>
  <si>
    <t>＜起点延伸＞</t>
    <rPh sb="1" eb="3">
      <t>キテン</t>
    </rPh>
    <rPh sb="3" eb="5">
      <t>エンシン</t>
    </rPh>
    <phoneticPr fontId="4"/>
  </si>
  <si>
    <t>＜終点延伸＞</t>
    <rPh sb="1" eb="3">
      <t>シュウテン</t>
    </rPh>
    <rPh sb="3" eb="5">
      <t>エンシン</t>
    </rPh>
    <phoneticPr fontId="4"/>
  </si>
  <si>
    <t>始点・終点間に既存距離標ポイントが存在すると判定された路線に対しては延伸処理を行う。</t>
    <rPh sb="0" eb="2">
      <t>シテン</t>
    </rPh>
    <rPh sb="3" eb="5">
      <t>シュウテン</t>
    </rPh>
    <rPh sb="5" eb="6">
      <t>カン</t>
    </rPh>
    <rPh sb="7" eb="9">
      <t>キゾン</t>
    </rPh>
    <phoneticPr fontId="4"/>
  </si>
  <si>
    <t>処理ピッチ分のリンク長を測った位置に、「路線コード」、「方向コード」、「距離標記号」が同じポイントを生成していく。</t>
    <rPh sb="5" eb="6">
      <t>ブン</t>
    </rPh>
    <rPh sb="10" eb="11">
      <t>チョウ</t>
    </rPh>
    <rPh sb="12" eb="13">
      <t>ハカ</t>
    </rPh>
    <rPh sb="15" eb="17">
      <t>イチ</t>
    </rPh>
    <rPh sb="50" eb="52">
      <t>セイセイ</t>
    </rPh>
    <phoneticPr fontId="4"/>
  </si>
  <si>
    <t>補正点間の処理については①に記載したように、リンク長を10等分した位置にポイントを発生させる。</t>
    <rPh sb="0" eb="2">
      <t>ホセイ</t>
    </rPh>
    <rPh sb="2" eb="3">
      <t>テン</t>
    </rPh>
    <rPh sb="3" eb="4">
      <t>カン</t>
    </rPh>
    <rPh sb="5" eb="7">
      <t>ショリ</t>
    </rPh>
    <rPh sb="14" eb="16">
      <t>キサイ</t>
    </rPh>
    <phoneticPr fontId="4"/>
  </si>
  <si>
    <t>ポイントの生成処理は、あらかじめ設定されているポイントの数や状態により異なり、</t>
    <rPh sb="5" eb="7">
      <t>セイセイ</t>
    </rPh>
    <rPh sb="7" eb="9">
      <t>ショリ</t>
    </rPh>
    <rPh sb="16" eb="18">
      <t>セッテイ</t>
    </rPh>
    <rPh sb="28" eb="29">
      <t>カズ</t>
    </rPh>
    <rPh sb="30" eb="32">
      <t>ジョウタイ</t>
    </rPh>
    <rPh sb="35" eb="36">
      <t>コト</t>
    </rPh>
    <phoneticPr fontId="4"/>
  </si>
  <si>
    <t>以下に、手動で設定されたポイントに応じた処理内容を記載する。</t>
    <rPh sb="0" eb="2">
      <t>イカ</t>
    </rPh>
    <rPh sb="4" eb="6">
      <t>シュドウ</t>
    </rPh>
    <rPh sb="7" eb="9">
      <t>セッテイ</t>
    </rPh>
    <rPh sb="17" eb="18">
      <t>オウ</t>
    </rPh>
    <rPh sb="20" eb="22">
      <t>ショリ</t>
    </rPh>
    <rPh sb="22" eb="24">
      <t>ナイヨウ</t>
    </rPh>
    <rPh sb="25" eb="27">
      <t>キサイ</t>
    </rPh>
    <phoneticPr fontId="4"/>
  </si>
  <si>
    <t>本ツールは、基本的に対象路線上に手動で設定された距離標ポイントを、距離標値が最小のポイントより、一方通行規制に従って1つ1つ見ていって、次点との距離標値の差が処理ピッチよりも大きく、実際のリンク長も処理ピッチより大きければ、</t>
    <rPh sb="0" eb="1">
      <t>ホン</t>
    </rPh>
    <rPh sb="6" eb="9">
      <t>キホンテキ</t>
    </rPh>
    <rPh sb="10" eb="12">
      <t>タイショウ</t>
    </rPh>
    <rPh sb="12" eb="14">
      <t>ロセン</t>
    </rPh>
    <rPh sb="14" eb="15">
      <t>ジョウ</t>
    </rPh>
    <rPh sb="16" eb="18">
      <t>シュドウ</t>
    </rPh>
    <rPh sb="19" eb="21">
      <t>セッテイ</t>
    </rPh>
    <rPh sb="24" eb="26">
      <t>キョリ</t>
    </rPh>
    <rPh sb="26" eb="27">
      <t>ヒョウ</t>
    </rPh>
    <rPh sb="33" eb="35">
      <t>キョリ</t>
    </rPh>
    <rPh sb="35" eb="36">
      <t>ヒョウ</t>
    </rPh>
    <rPh sb="36" eb="37">
      <t>チ</t>
    </rPh>
    <rPh sb="38" eb="40">
      <t>サイショウ</t>
    </rPh>
    <rPh sb="48" eb="52">
      <t>イッポウツウコウ</t>
    </rPh>
    <rPh sb="52" eb="54">
      <t>キセイ</t>
    </rPh>
    <rPh sb="55" eb="56">
      <t>シタガ</t>
    </rPh>
    <rPh sb="62" eb="63">
      <t>ミ</t>
    </rPh>
    <rPh sb="68" eb="70">
      <t>ジテン</t>
    </rPh>
    <rPh sb="72" eb="74">
      <t>キョリ</t>
    </rPh>
    <rPh sb="74" eb="75">
      <t>ヒョウ</t>
    </rPh>
    <rPh sb="75" eb="76">
      <t>チ</t>
    </rPh>
    <rPh sb="77" eb="78">
      <t>サ</t>
    </rPh>
    <rPh sb="79" eb="81">
      <t>ショリ</t>
    </rPh>
    <rPh sb="87" eb="88">
      <t>オオ</t>
    </rPh>
    <rPh sb="91" eb="93">
      <t>ジッサイ</t>
    </rPh>
    <rPh sb="97" eb="98">
      <t>チョウ</t>
    </rPh>
    <rPh sb="99" eb="101">
      <t>ショリ</t>
    </rPh>
    <rPh sb="106" eb="107">
      <t>オオ</t>
    </rPh>
    <phoneticPr fontId="4"/>
  </si>
  <si>
    <t>距離標値が最小のポイントより、一方通行規制に沿って、対象の道路リンク群を</t>
    <rPh sb="5" eb="7">
      <t>サイショウ</t>
    </rPh>
    <rPh sb="15" eb="19">
      <t>イッポウツウコウ</t>
    </rPh>
    <rPh sb="19" eb="21">
      <t>キセイ</t>
    </rPh>
    <rPh sb="22" eb="23">
      <t>ソ</t>
    </rPh>
    <rPh sb="26" eb="28">
      <t>タイショウ</t>
    </rPh>
    <rPh sb="29" eb="31">
      <t>ドウロ</t>
    </rPh>
    <rPh sb="34" eb="35">
      <t>グン</t>
    </rPh>
    <phoneticPr fontId="4"/>
  </si>
  <si>
    <t>追跡し、処理ピッチでポイントを生成する。</t>
    <rPh sb="0" eb="2">
      <t>ツイセキ</t>
    </rPh>
    <rPh sb="4" eb="6">
      <t>ショリ</t>
    </rPh>
    <rPh sb="15" eb="17">
      <t>セイセイ</t>
    </rPh>
    <phoneticPr fontId="4"/>
  </si>
  <si>
    <t>始点・終点間にある点については、①に記載した「補正点の設定単位と、処理ピッチの関係」により補正点と既存距離標ポイントの判定を行う。</t>
    <phoneticPr fontId="4"/>
  </si>
  <si>
    <t>距離標</t>
    <phoneticPr fontId="4"/>
  </si>
  <si>
    <t>---</t>
    <phoneticPr fontId="4"/>
  </si>
  <si>
    <t>　指定ピッチの処理において、指定ピッチ以下の既存距離標ポイントがある路線に処理する場合に指定していないピッチのポイントが生成されてしまうバグが報告された(bug12017)。原因は、本ツール新規作成時から挙がっていた「補正点の設定単位と、処理ピッチの関係」が処理に考慮されていなかったためであった。今回の対応では「補正点の設定単位と、処理ピッチの関係」を考慮することで補正点と既存距離標ポイントを区別できるよう変更する。
　また今回の対応の要件定義レビューの際にあがった標準出力の追加要望へも対応する。
整備要望[23-100](MapFanDB向け全国高速道路のキロポストデータ整備（エリア拡張））のために対応</t>
    <rPh sb="34" eb="36">
      <t>ロセン</t>
    </rPh>
    <rPh sb="37" eb="39">
      <t>ショリ</t>
    </rPh>
    <rPh sb="71" eb="73">
      <t>ホウコク</t>
    </rPh>
    <rPh sb="87" eb="89">
      <t>ゲンイン</t>
    </rPh>
    <rPh sb="91" eb="92">
      <t>ホン</t>
    </rPh>
    <rPh sb="95" eb="97">
      <t>シンキ</t>
    </rPh>
    <rPh sb="97" eb="99">
      <t>サクセイ</t>
    </rPh>
    <rPh sb="99" eb="100">
      <t>ジ</t>
    </rPh>
    <rPh sb="102" eb="103">
      <t>ア</t>
    </rPh>
    <rPh sb="129" eb="131">
      <t>ショリ</t>
    </rPh>
    <rPh sb="132" eb="134">
      <t>コウリョ</t>
    </rPh>
    <rPh sb="149" eb="151">
      <t>コンカイ</t>
    </rPh>
    <rPh sb="152" eb="154">
      <t>タイオウ</t>
    </rPh>
    <rPh sb="177" eb="179">
      <t>コウリョ</t>
    </rPh>
    <rPh sb="184" eb="186">
      <t>ホセイ</t>
    </rPh>
    <rPh sb="186" eb="187">
      <t>テン</t>
    </rPh>
    <rPh sb="188" eb="190">
      <t>キゾン</t>
    </rPh>
    <rPh sb="190" eb="192">
      <t>キョリ</t>
    </rPh>
    <rPh sb="192" eb="193">
      <t>ヒョウ</t>
    </rPh>
    <rPh sb="198" eb="200">
      <t>クベツ</t>
    </rPh>
    <rPh sb="205" eb="207">
      <t>ヘンコウ</t>
    </rPh>
    <rPh sb="214" eb="216">
      <t>コンカイ</t>
    </rPh>
    <rPh sb="217" eb="219">
      <t>タイオウ</t>
    </rPh>
    <rPh sb="220" eb="222">
      <t>ヨウケン</t>
    </rPh>
    <rPh sb="222" eb="224">
      <t>テイギ</t>
    </rPh>
    <rPh sb="229" eb="230">
      <t>サイ</t>
    </rPh>
    <rPh sb="235" eb="237">
      <t>ヒョウジュン</t>
    </rPh>
    <rPh sb="237" eb="239">
      <t>シュツリョク</t>
    </rPh>
    <rPh sb="240" eb="242">
      <t>ツイカ</t>
    </rPh>
    <rPh sb="242" eb="244">
      <t>ヨウボウ</t>
    </rPh>
    <rPh sb="246" eb="248">
      <t>タイオウ</t>
    </rPh>
    <phoneticPr fontId="4"/>
  </si>
  <si>
    <t>\\win\tdc\Tools\SiNDY-u\road\CreateDistancePost</t>
    <phoneticPr fontId="4"/>
  </si>
  <si>
    <t>11.5h</t>
    <phoneticPr fontId="4"/>
  </si>
  <si>
    <t xml:space="preserve">整備要望[23-100](MapFanDB向け全国高速道路のキロポストデータ整備（エリア拡張））のために対応したbug12017対応での対応内容の追記と文書の不備を修正。
【更新】
・表紙
・ガイドライン
・仕様変更管理表 
・機能仕様
・メッセージ一覧
・データ仕様
・検証項目書
【追加】
処理フロー
DRシート
</t>
    <rPh sb="52" eb="54">
      <t>タイオウ</t>
    </rPh>
    <rPh sb="64" eb="66">
      <t>タイオウ</t>
    </rPh>
    <rPh sb="68" eb="70">
      <t>タイオウ</t>
    </rPh>
    <rPh sb="70" eb="72">
      <t>ナイヨウ</t>
    </rPh>
    <rPh sb="73" eb="75">
      <t>ツイキ</t>
    </rPh>
    <rPh sb="76" eb="78">
      <t>ブンショ</t>
    </rPh>
    <rPh sb="79" eb="81">
      <t>フビ</t>
    </rPh>
    <rPh sb="82" eb="84">
      <t>シュウセイ</t>
    </rPh>
    <rPh sb="87" eb="89">
      <t>コウシン</t>
    </rPh>
    <rPh sb="92" eb="94">
      <t>ヒョウシ</t>
    </rPh>
    <rPh sb="104" eb="106">
      <t>シヨウ</t>
    </rPh>
    <rPh sb="106" eb="108">
      <t>ヘンコウ</t>
    </rPh>
    <rPh sb="108" eb="110">
      <t>カンリ</t>
    </rPh>
    <rPh sb="110" eb="111">
      <t>ヒョウ</t>
    </rPh>
    <rPh sb="114" eb="116">
      <t>キノウ</t>
    </rPh>
    <rPh sb="116" eb="118">
      <t>シヨウ</t>
    </rPh>
    <rPh sb="125" eb="127">
      <t>イチラン</t>
    </rPh>
    <rPh sb="132" eb="134">
      <t>シヨウ</t>
    </rPh>
    <rPh sb="136" eb="138">
      <t>ケンショウ</t>
    </rPh>
    <rPh sb="138" eb="140">
      <t>コウモク</t>
    </rPh>
    <rPh sb="140" eb="141">
      <t>ショ</t>
    </rPh>
    <rPh sb="144" eb="146">
      <t>ツイカ</t>
    </rPh>
    <rPh sb="148" eb="150">
      <t>ショリ</t>
    </rPh>
    <phoneticPr fontId="4"/>
  </si>
  <si>
    <t>検証記録</t>
    <rPh sb="0" eb="2">
      <t>ケンショウ</t>
    </rPh>
    <rPh sb="2" eb="4">
      <t>キロク</t>
    </rPh>
    <phoneticPr fontId="4"/>
  </si>
  <si>
    <t>No.</t>
    <phoneticPr fontId="4"/>
  </si>
  <si>
    <t>実行環境</t>
    <phoneticPr fontId="4"/>
  </si>
  <si>
    <t>FILEVERSION</t>
    <phoneticPr fontId="4"/>
  </si>
  <si>
    <t>検証概要</t>
    <rPh sb="0" eb="2">
      <t>ケンショウ</t>
    </rPh>
    <rPh sb="2" eb="4">
      <t>ガイヨウ</t>
    </rPh>
    <phoneticPr fontId="4"/>
  </si>
  <si>
    <t>判定結果</t>
    <rPh sb="0" eb="2">
      <t>ハンテイ</t>
    </rPh>
    <rPh sb="2" eb="4">
      <t>ケッカ</t>
    </rPh>
    <phoneticPr fontId="4"/>
  </si>
  <si>
    <t>結果詳細</t>
    <rPh sb="0" eb="2">
      <t>ケッカ</t>
    </rPh>
    <rPh sb="2" eb="4">
      <t>ショウサイ</t>
    </rPh>
    <phoneticPr fontId="4"/>
  </si>
  <si>
    <t>テストプロジェクト - テスト計画 - ビルド</t>
    <rPh sb="15" eb="17">
      <t>ケイカク</t>
    </rPh>
    <phoneticPr fontId="4"/>
  </si>
  <si>
    <t>検証担当者</t>
    <rPh sb="0" eb="2">
      <t>ケンショウ</t>
    </rPh>
    <rPh sb="2" eb="5">
      <t>タントウシャ</t>
    </rPh>
    <phoneticPr fontId="4"/>
  </si>
  <si>
    <t>検証実施日</t>
    <rPh sb="0" eb="2">
      <t>ケンショウ</t>
    </rPh>
    <rPh sb="2" eb="4">
      <t>ジッシ</t>
    </rPh>
    <rPh sb="4" eb="5">
      <t>ビ</t>
    </rPh>
    <phoneticPr fontId="4"/>
  </si>
  <si>
    <t>マシン名</t>
    <phoneticPr fontId="4"/>
  </si>
  <si>
    <t>OS</t>
    <phoneticPr fontId="4"/>
  </si>
  <si>
    <t>CPU</t>
    <phoneticPr fontId="4"/>
  </si>
  <si>
    <t>メモリ</t>
    <phoneticPr fontId="4"/>
  </si>
  <si>
    <t>その他</t>
    <phoneticPr fontId="4"/>
  </si>
  <si>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4"/>
  </si>
  <si>
    <t>検証
TestLinkのテスト項目すべて</t>
    <phoneticPr fontId="4"/>
  </si>
  <si>
    <t>合</t>
    <phoneticPr fontId="4"/>
  </si>
  <si>
    <t>全項目OK
件数は完全一致し、出力すべきエラーも出力できていることを確認できた。</t>
    <phoneticPr fontId="4"/>
  </si>
  <si>
    <t>ビットエイジ秦</t>
    <phoneticPr fontId="4"/>
  </si>
  <si>
    <t>2014/8/29</t>
    <phoneticPr fontId="4"/>
  </si>
  <si>
    <t>SiNDY-u/CreateDistancePost
TestLinkのテスト項目すべて</t>
    <phoneticPr fontId="4"/>
  </si>
  <si>
    <t>全テストケースにおいて期待結果が得られた。</t>
    <phoneticPr fontId="4"/>
  </si>
  <si>
    <t>原田 翔太</t>
    <phoneticPr fontId="4"/>
  </si>
  <si>
    <t>17.1.0.12</t>
  </si>
  <si>
    <t>技術開発本部第二技術部第一技術グループ</t>
  </si>
  <si>
    <t>青山 賢</t>
    <rPh sb="0" eb="2">
      <t>アオヤマ</t>
    </rPh>
    <rPh sb="3" eb="4">
      <t>マサル</t>
    </rPh>
    <phoneticPr fontId="4"/>
  </si>
  <si>
    <t>F</t>
    <phoneticPr fontId="4"/>
  </si>
  <si>
    <t>青山 賢</t>
    <rPh sb="0" eb="2">
      <t>アオヤマ</t>
    </rPh>
    <rPh sb="3" eb="4">
      <t>マサル</t>
    </rPh>
    <phoneticPr fontId="4"/>
  </si>
  <si>
    <t>検証項目書シートの内容を検証記録シートに移行。
Arc10.3.1検証の為、検証記録シートNo.3を記入。</t>
    <rPh sb="0" eb="2">
      <t>ケンショウ</t>
    </rPh>
    <rPh sb="2" eb="4">
      <t>コウモク</t>
    </rPh>
    <rPh sb="4" eb="5">
      <t>ショ</t>
    </rPh>
    <rPh sb="9" eb="11">
      <t>ナイヨウ</t>
    </rPh>
    <rPh sb="12" eb="14">
      <t>ケンショウ</t>
    </rPh>
    <rPh sb="14" eb="16">
      <t>キロク</t>
    </rPh>
    <rPh sb="20" eb="22">
      <t>イコウ</t>
    </rPh>
    <rPh sb="33" eb="35">
      <t>ケンショウ</t>
    </rPh>
    <rPh sb="36" eb="37">
      <t>タメ</t>
    </rPh>
    <rPh sb="38" eb="40">
      <t>ケンショウ</t>
    </rPh>
    <rPh sb="40" eb="42">
      <t>キロク</t>
    </rPh>
    <rPh sb="50" eb="52">
      <t>キニュウ</t>
    </rPh>
    <phoneticPr fontId="4"/>
  </si>
  <si>
    <t>B18-110
-----
B23156</t>
    <phoneticPr fontId="4"/>
  </si>
  <si>
    <t>Windows 7 Professional SP1 32bit</t>
    <phoneticPr fontId="4"/>
  </si>
  <si>
    <t>Intel Core i7-2600 3.40GHz
-----
Intel Core i7-6700 3.40GHz</t>
    <phoneticPr fontId="4"/>
  </si>
  <si>
    <t>4GB
-----
8GB</t>
    <phoneticPr fontId="4"/>
  </si>
  <si>
    <t>Arc10.1
-----
Arc10.3.1</t>
    <phoneticPr fontId="4"/>
  </si>
  <si>
    <t>合格</t>
    <phoneticPr fontId="4"/>
  </si>
  <si>
    <t>右記に含まれる本ツールのテストケースをArc10.1、Arc10.3.1環境にて実施。
Arc10.1とArc10.3.1での処理結果のデータに差異がなかったため、合格とする。</t>
    <rPh sb="63" eb="65">
      <t>ショリ</t>
    </rPh>
    <rPh sb="65" eb="67">
      <t>ケッカ</t>
    </rPh>
    <phoneticPr fontId="4"/>
  </si>
  <si>
    <t>SiNDY-u - Arc10.3.1 SiNDY-u検証 - Arc10.3.1環境用検証</t>
    <phoneticPr fontId="4"/>
  </si>
  <si>
    <t>2017/5/16</t>
    <phoneticPr fontId="4"/>
  </si>
  <si>
    <t>G</t>
    <phoneticPr fontId="4"/>
  </si>
  <si>
    <t>原田 翔太</t>
    <rPh sb="0" eb="2">
      <t>ハラダ</t>
    </rPh>
    <rPh sb="3" eb="5">
      <t>ショウタ</t>
    </rPh>
    <phoneticPr fontId="4"/>
  </si>
  <si>
    <t>17秋</t>
    <rPh sb="2" eb="3">
      <t>アキ</t>
    </rPh>
    <phoneticPr fontId="4"/>
  </si>
  <si>
    <t>経路探索に失敗した際に失敗した距離標ポイントのOIDを出力するよう改修。</t>
    <phoneticPr fontId="4"/>
  </si>
  <si>
    <t>17.2.0.13</t>
    <phoneticPr fontId="4"/>
  </si>
  <si>
    <t>経路計算に失敗しました。&lt;xxx&gt;または&lt;yyy&gt;が道路リンク上に設定されていない可能性があります。
&lt;xxx&gt;、&lt;yyy&gt;：距離標ポイントのOID</t>
    <rPh sb="64" eb="66">
      <t>キョリ</t>
    </rPh>
    <rPh sb="66" eb="67">
      <t>ヒョウ</t>
    </rPh>
    <phoneticPr fontId="4"/>
  </si>
  <si>
    <t>B23157</t>
    <phoneticPr fontId="4"/>
  </si>
  <si>
    <t>Intel Core i7-6700 3.40GHz</t>
    <phoneticPr fontId="4"/>
  </si>
  <si>
    <t>8GB</t>
    <phoneticPr fontId="4"/>
  </si>
  <si>
    <t>Arc10.3.1</t>
    <phoneticPr fontId="4"/>
  </si>
  <si>
    <t>17.2.0.13</t>
    <phoneticPr fontId="4"/>
  </si>
  <si>
    <t>2017/9/12</t>
    <phoneticPr fontId="4"/>
  </si>
  <si>
    <t>SiNDY-u - 2017年9月スポット対応 - bug12385対応</t>
  </si>
  <si>
    <t>SiNDY-u/CreateDistancePost
TestLinkのSiNDYu-11455を実施し、経路探索失敗時に該当の距離標ポイントのOIDが出力されることを確認する。</t>
    <rPh sb="49" eb="51">
      <t>ジッシ</t>
    </rPh>
    <rPh sb="53" eb="55">
      <t>ケイロ</t>
    </rPh>
    <rPh sb="55" eb="57">
      <t>タンサク</t>
    </rPh>
    <rPh sb="57" eb="59">
      <t>シッパイ</t>
    </rPh>
    <rPh sb="59" eb="60">
      <t>ジ</t>
    </rPh>
    <rPh sb="61" eb="63">
      <t>ガイトウ</t>
    </rPh>
    <rPh sb="64" eb="66">
      <t>キョリ</t>
    </rPh>
    <rPh sb="66" eb="67">
      <t>ヒョウ</t>
    </rPh>
    <rPh sb="76" eb="78">
      <t>シュツリョク</t>
    </rPh>
    <rPh sb="84" eb="86">
      <t>カクニン</t>
    </rPh>
    <phoneticPr fontId="4"/>
  </si>
  <si>
    <t>経路探索失敗時に該当の距離標ポイントのOIDが出力されることを確認したため合格とする。</t>
    <rPh sb="37" eb="39">
      <t>ゴウカク</t>
    </rPh>
    <phoneticPr fontId="4"/>
  </si>
  <si>
    <t>本文書のF版に対して追加、修正を施した行では、</t>
    <rPh sb="0" eb="1">
      <t>ホン</t>
    </rPh>
    <rPh sb="1" eb="3">
      <t>ブンショ</t>
    </rPh>
    <rPh sb="5" eb="6">
      <t>バン</t>
    </rPh>
    <rPh sb="7" eb="8">
      <t>タイ</t>
    </rPh>
    <rPh sb="10" eb="12">
      <t>ツイカ</t>
    </rPh>
    <rPh sb="13" eb="15">
      <t>シュウセイ</t>
    </rPh>
    <rPh sb="16" eb="17">
      <t>ホドコ</t>
    </rPh>
    <rPh sb="19" eb="20">
      <t>ギョウ</t>
    </rPh>
    <phoneticPr fontId="4"/>
  </si>
  <si>
    <t>ソフトウェア開発文書レビュー</t>
    <phoneticPr fontId="4"/>
  </si>
  <si>
    <t>本ブック</t>
    <rPh sb="0" eb="1">
      <t>ホン</t>
    </rPh>
    <phoneticPr fontId="4"/>
  </si>
  <si>
    <t>スポット対応</t>
    <rPh sb="4" eb="6">
      <t>タイオウ</t>
    </rPh>
    <phoneticPr fontId="4"/>
  </si>
  <si>
    <t>原田 翔太</t>
    <rPh sb="0" eb="2">
      <t>ハラダ</t>
    </rPh>
    <rPh sb="3" eb="5">
      <t>ショウタ</t>
    </rPh>
    <phoneticPr fontId="4"/>
  </si>
  <si>
    <t xml:space="preserve">bug 12385対応に伴い以下のシートを修正。
・仕様変更管理表
・概要
・メッセージ一覧
・検証記録
</t>
    <rPh sb="12" eb="13">
      <t>トモナ</t>
    </rPh>
    <rPh sb="14" eb="16">
      <t>イカ</t>
    </rPh>
    <rPh sb="21" eb="23">
      <t>シュウセイ</t>
    </rPh>
    <rPh sb="26" eb="28">
      <t>シヨウ</t>
    </rPh>
    <rPh sb="28" eb="30">
      <t>ヘンコウ</t>
    </rPh>
    <rPh sb="30" eb="32">
      <t>カンリ</t>
    </rPh>
    <rPh sb="32" eb="33">
      <t>ヒョウ</t>
    </rPh>
    <rPh sb="35" eb="37">
      <t>ガイヨウ</t>
    </rPh>
    <rPh sb="44" eb="46">
      <t>イチラン</t>
    </rPh>
    <rPh sb="48" eb="50">
      <t>ケンショウ</t>
    </rPh>
    <rPh sb="50" eb="52">
      <t>キロク</t>
    </rPh>
    <phoneticPr fontId="4"/>
  </si>
  <si>
    <t>0.58h</t>
    <phoneticPr fontId="4"/>
  </si>
  <si>
    <t>H</t>
    <phoneticPr fontId="4"/>
  </si>
  <si>
    <t>17秋</t>
    <rPh sb="2" eb="3">
      <t>アキ</t>
    </rPh>
    <phoneticPr fontId="4"/>
  </si>
  <si>
    <t>・距離標ポイントが3本以上のリンクに乗っていると判断された場合、その距離標ポイントをエラー出力するよう改修。
・今まではエラー路線があった時点でツールの処理が終了していたが、エラー路線があった場合でも路線リストに指定があればスキップして次の路線の処理に移るよう改修。</t>
    <rPh sb="51" eb="53">
      <t>カイシュウ</t>
    </rPh>
    <phoneticPr fontId="4"/>
  </si>
  <si>
    <t>・距離標ポイントが3本以上のリンクに乗っていると判断された場合、その距離標ポイントをエラー出力するよう改修。
・今まではエラー路線があった時点でツールの処理が終了していたが、エラー路線があった場合でも路線リストに指定があればスキップして次の路線の処理に移るよう改修。</t>
    <phoneticPr fontId="4"/>
  </si>
  <si>
    <t>原則、手動で設定された距離標ポイントは全て道路リンクを掴んでいて、3本以上のリンクに乗っていないことを前提とする。（生成処理前にチェックを実行している。）</t>
    <rPh sb="3" eb="5">
      <t>シュドウ</t>
    </rPh>
    <rPh sb="6" eb="8">
      <t>セッテイ</t>
    </rPh>
    <rPh sb="34" eb="35">
      <t>ホン</t>
    </rPh>
    <rPh sb="35" eb="37">
      <t>イジョウ</t>
    </rPh>
    <rPh sb="42" eb="43">
      <t>ノ</t>
    </rPh>
    <rPh sb="58" eb="60">
      <t>セイセイ</t>
    </rPh>
    <phoneticPr fontId="4"/>
  </si>
  <si>
    <t>ERROR</t>
    <phoneticPr fontId="4"/>
  </si>
  <si>
    <t>&lt;xxx&gt;が3本以上の道路リンクに乗っています。
&lt;xxx&gt;：距離標ポイントのOID</t>
    <rPh sb="7" eb="10">
      <t>ホンイジョウ</t>
    </rPh>
    <rPh sb="11" eb="13">
      <t>ドウロ</t>
    </rPh>
    <rPh sb="17" eb="18">
      <t>ノ</t>
    </rPh>
    <rPh sb="32" eb="34">
      <t>キョリ</t>
    </rPh>
    <rPh sb="34" eb="35">
      <t>ヒョウ</t>
    </rPh>
    <phoneticPr fontId="4"/>
  </si>
  <si>
    <t>距離標ポイントが3本以上の道路リンクに乗っている。</t>
    <rPh sb="13" eb="15">
      <t>ドウロ</t>
    </rPh>
    <phoneticPr fontId="4"/>
  </si>
  <si>
    <t>距離標ポイントが3本以上の道路リンクに乗らないように修正する。</t>
    <rPh sb="0" eb="2">
      <t>キョリ</t>
    </rPh>
    <rPh sb="2" eb="3">
      <t>ヒョウ</t>
    </rPh>
    <rPh sb="9" eb="10">
      <t>ホン</t>
    </rPh>
    <rPh sb="10" eb="12">
      <t>イジョウ</t>
    </rPh>
    <rPh sb="13" eb="15">
      <t>ドウロ</t>
    </rPh>
    <rPh sb="19" eb="20">
      <t>ノ</t>
    </rPh>
    <rPh sb="26" eb="28">
      <t>シュウセイ</t>
    </rPh>
    <phoneticPr fontId="4"/>
  </si>
  <si>
    <t>18.1.0.14</t>
    <phoneticPr fontId="4"/>
  </si>
  <si>
    <t>17.2.0.13</t>
    <phoneticPr fontId="4"/>
  </si>
  <si>
    <t>18.1.0.14</t>
    <phoneticPr fontId="4"/>
  </si>
  <si>
    <t>bug12384対応に伴う改修点が正しく動作していること、既存機能が正しく動作することを確認する。</t>
    <rPh sb="8" eb="10">
      <t>タイオウ</t>
    </rPh>
    <rPh sb="11" eb="12">
      <t>トモナ</t>
    </rPh>
    <rPh sb="13" eb="15">
      <t>カイシュウ</t>
    </rPh>
    <rPh sb="15" eb="16">
      <t>テン</t>
    </rPh>
    <rPh sb="17" eb="18">
      <t>タダ</t>
    </rPh>
    <rPh sb="20" eb="22">
      <t>ドウサ</t>
    </rPh>
    <rPh sb="29" eb="31">
      <t>キゾン</t>
    </rPh>
    <rPh sb="31" eb="33">
      <t>キノウ</t>
    </rPh>
    <rPh sb="34" eb="35">
      <t>タダ</t>
    </rPh>
    <rPh sb="37" eb="39">
      <t>ドウサ</t>
    </rPh>
    <rPh sb="44" eb="46">
      <t>カクニン</t>
    </rPh>
    <phoneticPr fontId="4"/>
  </si>
  <si>
    <t>合格</t>
    <phoneticPr fontId="4"/>
  </si>
  <si>
    <t>右記に含まれる本ツールのテストケースを実施し、bug12384対応に伴う改修点が正しく動作していること、既存機能が正しく動作していることを確認したため合格とする。</t>
    <rPh sb="75" eb="77">
      <t>ゴウカク</t>
    </rPh>
    <phoneticPr fontId="4"/>
  </si>
  <si>
    <t>SiNDY-u - 2017年10月スポット対応- bug12384対応</t>
  </si>
  <si>
    <t>原田 翔太</t>
    <phoneticPr fontId="4"/>
  </si>
  <si>
    <t>2017/10/16</t>
    <phoneticPr fontId="4"/>
  </si>
  <si>
    <t>澁谷 祐太</t>
    <rPh sb="0" eb="2">
      <t>シブヤ</t>
    </rPh>
    <rPh sb="3" eb="5">
      <t>ユウタ</t>
    </rPh>
    <phoneticPr fontId="4"/>
  </si>
  <si>
    <t>H</t>
    <phoneticPr fontId="4"/>
  </si>
  <si>
    <t xml:space="preserve">bug 12384対応に伴い以下のシートを修正。
・仕様変更管理表
・概要
・メッセージ一覧
・検証記録
</t>
    <rPh sb="12" eb="13">
      <t>トモナ</t>
    </rPh>
    <rPh sb="14" eb="16">
      <t>イカ</t>
    </rPh>
    <rPh sb="21" eb="23">
      <t>シュウセイ</t>
    </rPh>
    <rPh sb="26" eb="28">
      <t>シヨウ</t>
    </rPh>
    <rPh sb="28" eb="30">
      <t>ヘンコウ</t>
    </rPh>
    <rPh sb="30" eb="32">
      <t>カンリ</t>
    </rPh>
    <rPh sb="32" eb="33">
      <t>ヒョウ</t>
    </rPh>
    <rPh sb="35" eb="37">
      <t>ガイヨウ</t>
    </rPh>
    <rPh sb="44" eb="46">
      <t>イチラン</t>
    </rPh>
    <rPh sb="48" eb="50">
      <t>ケンショウ</t>
    </rPh>
    <rPh sb="50" eb="52">
      <t>キロク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</si>
</sst>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92">
    <font>
      <sz val="11"/>
      <name val="ＭＳ Ｐゴシック"/>
      <family val="3"/>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10"/>
      <name val="Arial Unicode MS"/>
      <family val="3"/>
      <charset val="128"/>
    </font>
    <font>
      <sz val="10"/>
      <color theme="1"/>
      <name val="ＭＳ Ｐゴシック"/>
      <family val="3"/>
      <charset val="128"/>
      <scheme val="minor"/>
    </font>
    <font>
      <sz val="11"/>
      <color theme="1"/>
      <name val="ＭＳ Ｐゴシック"/>
      <family val="3"/>
      <charset val="128"/>
      <scheme val="minor"/>
    </font>
    <font>
      <sz val="9"/>
      <color theme="1"/>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0"/>
      <color theme="0"/>
      <name val="ＭＳ Ｐゴシック"/>
      <family val="3"/>
      <charset val="128"/>
      <scheme val="minor"/>
    </font>
    <font>
      <b/>
      <sz val="10"/>
      <color theme="0"/>
      <name val="ＭＳ Ｐゴシック"/>
      <family val="3"/>
      <charset val="128"/>
    </font>
    <font>
      <b/>
      <sz val="11"/>
      <color rgb="FFFF0000"/>
      <name val="ＭＳ Ｐゴシック"/>
      <family val="3"/>
      <charset val="128"/>
      <scheme val="minor"/>
    </font>
    <font>
      <b/>
      <sz val="22"/>
      <color rgb="FF00B0F0"/>
      <name val="ＭＳ Ｐゴシック"/>
      <family val="3"/>
      <charset val="128"/>
    </font>
    <font>
      <sz val="20"/>
      <name val="メイリオ"/>
      <family val="3"/>
      <charset val="128"/>
    </font>
    <font>
      <sz val="10"/>
      <name val="メイリオ"/>
      <family val="3"/>
      <charset val="128"/>
    </font>
    <font>
      <u/>
      <sz val="10"/>
      <color indexed="12"/>
      <name val="メイリオ"/>
      <family val="3"/>
      <charset val="128"/>
    </font>
    <font>
      <sz val="14"/>
      <name val="メイリオ"/>
      <family val="3"/>
      <charset val="128"/>
    </font>
    <font>
      <sz val="11"/>
      <name val="メイリオ"/>
      <family val="3"/>
      <charset val="128"/>
    </font>
    <font>
      <sz val="10"/>
      <color theme="1"/>
      <name val="メイリオ"/>
      <family val="3"/>
      <charset val="128"/>
    </font>
    <font>
      <u/>
      <sz val="10"/>
      <color theme="1"/>
      <name val="メイリオ"/>
      <family val="3"/>
      <charset val="128"/>
    </font>
    <font>
      <b/>
      <sz val="14"/>
      <name val="メイリオ"/>
      <family val="3"/>
      <charset val="128"/>
    </font>
    <font>
      <b/>
      <sz val="11"/>
      <name val="メイリオ"/>
      <family val="3"/>
      <charset val="128"/>
    </font>
    <font>
      <sz val="10"/>
      <color rgb="FFFF0000"/>
      <name val="メイリオ"/>
      <family val="3"/>
      <charset val="128"/>
    </font>
    <font>
      <sz val="10"/>
      <name val="ＭＳ Ｐゴシック"/>
      <family val="3"/>
      <charset val="128"/>
      <scheme val="minor"/>
    </font>
    <font>
      <sz val="10"/>
      <color theme="1"/>
      <name val="ＭＳ Ｐゴシック"/>
      <family val="3"/>
      <charset val="128"/>
    </font>
    <font>
      <sz val="14"/>
      <color theme="0"/>
      <name val="ＭＳ Ｐゴシック"/>
      <family val="3"/>
      <charset val="128"/>
    </font>
    <font>
      <sz val="11"/>
      <color rgb="FF00B050"/>
      <name val="ＭＳ Ｐゴシック"/>
      <family val="3"/>
      <charset val="128"/>
    </font>
    <font>
      <sz val="11"/>
      <color theme="1"/>
      <name val="ＭＳ Ｐゴシック"/>
      <family val="3"/>
      <charset val="128"/>
    </font>
    <font>
      <b/>
      <sz val="11"/>
      <color rgb="FFFF0000"/>
      <name val="ＭＳ Ｐゴシック"/>
      <family val="3"/>
      <charset val="128"/>
    </font>
    <font>
      <b/>
      <sz val="10"/>
      <name val="ＭＳ Ｐゴシック"/>
      <family val="3"/>
      <charset val="128"/>
    </font>
    <font>
      <b/>
      <sz val="10"/>
      <color rgb="FFFF0000"/>
      <name val="ＭＳ Ｐゴシック"/>
      <family val="3"/>
      <charset val="128"/>
    </font>
    <font>
      <sz val="18"/>
      <name val="ＭＳ Ｐゴシック"/>
      <family val="3"/>
      <charset val="128"/>
    </font>
    <font>
      <b/>
      <sz val="16"/>
      <name val="メイリオ"/>
      <family val="3"/>
      <charset val="128"/>
    </font>
    <font>
      <sz val="11"/>
      <color indexed="10"/>
      <name val="メイリオ"/>
      <family val="3"/>
      <charset val="128"/>
    </font>
    <font>
      <sz val="11"/>
      <color rgb="FFFF0000"/>
      <name val="メイリオ"/>
      <family val="3"/>
      <charset val="128"/>
    </font>
    <font>
      <sz val="10"/>
      <color indexed="9"/>
      <name val="メイリオ"/>
      <family val="3"/>
      <charset val="128"/>
    </font>
    <font>
      <sz val="10"/>
      <color theme="0" tint="-0.499984740745262"/>
      <name val="メイリオ"/>
      <family val="3"/>
      <charset val="128"/>
    </font>
    <font>
      <b/>
      <sz val="10"/>
      <name val="メイリオ"/>
      <family val="3"/>
      <charset val="128"/>
    </font>
    <font>
      <sz val="6"/>
      <name val="ＭＳ Ｐゴシック"/>
      <family val="3"/>
      <charset val="128"/>
      <scheme val="minor"/>
    </font>
    <font>
      <b/>
      <sz val="20"/>
      <name val="メイリオ"/>
      <family val="3"/>
      <charset val="128"/>
    </font>
    <font>
      <sz val="9"/>
      <color indexed="81"/>
      <name val="MS P ゴシック"/>
      <family val="3"/>
      <charset val="128"/>
    </font>
    <font>
      <b/>
      <sz val="9"/>
      <color indexed="81"/>
      <name val="MS P ゴシック"/>
      <family val="3"/>
      <charset val="128"/>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theme="0"/>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rgb="FF99CCFF"/>
        <bgColor indexed="64"/>
      </patternFill>
    </fill>
    <fill>
      <patternFill patternType="solid">
        <fgColor rgb="FFFF99FF"/>
        <bgColor indexed="64"/>
      </patternFill>
    </fill>
    <fill>
      <patternFill patternType="solid">
        <fgColor rgb="FFFFFF99"/>
        <bgColor indexed="64"/>
      </patternFill>
    </fill>
    <fill>
      <patternFill patternType="solid">
        <fgColor rgb="FF66CCFF"/>
        <bgColor indexed="64"/>
      </patternFill>
    </fill>
    <fill>
      <patternFill patternType="solid">
        <fgColor rgb="FFFFCCCC"/>
        <bgColor indexed="64"/>
      </patternFill>
    </fill>
    <fill>
      <patternFill patternType="solid">
        <fgColor rgb="FF00B050"/>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134">
    <xf numFmtId="0" fontId="0" fillId="0" borderId="0">
      <alignment vertical="center"/>
    </xf>
    <xf numFmtId="0" fontId="10" fillId="2" borderId="0" applyNumberFormat="0" applyBorder="0" applyAlignment="0" applyProtection="0">
      <alignment vertical="center"/>
    </xf>
    <xf numFmtId="0" fontId="1" fillId="2" borderId="0" applyNumberFormat="0" applyBorder="0" applyAlignment="0" applyProtection="0">
      <alignment vertical="center"/>
    </xf>
    <xf numFmtId="0" fontId="10" fillId="3" borderId="0" applyNumberFormat="0" applyBorder="0" applyAlignment="0" applyProtection="0">
      <alignment vertical="center"/>
    </xf>
    <xf numFmtId="0" fontId="1" fillId="3" borderId="0" applyNumberFormat="0" applyBorder="0" applyAlignment="0" applyProtection="0">
      <alignment vertical="center"/>
    </xf>
    <xf numFmtId="0" fontId="10" fillId="4" borderId="0" applyNumberFormat="0" applyBorder="0" applyAlignment="0" applyProtection="0">
      <alignment vertical="center"/>
    </xf>
    <xf numFmtId="0" fontId="1" fillId="4" borderId="0" applyNumberFormat="0" applyBorder="0" applyAlignment="0" applyProtection="0">
      <alignment vertical="center"/>
    </xf>
    <xf numFmtId="0" fontId="10" fillId="5" borderId="0" applyNumberFormat="0" applyBorder="0" applyAlignment="0" applyProtection="0">
      <alignment vertical="center"/>
    </xf>
    <xf numFmtId="0" fontId="1" fillId="5" borderId="0" applyNumberFormat="0" applyBorder="0" applyAlignment="0" applyProtection="0">
      <alignment vertical="center"/>
    </xf>
    <xf numFmtId="0" fontId="10" fillId="6" borderId="0" applyNumberFormat="0" applyBorder="0" applyAlignment="0" applyProtection="0">
      <alignment vertical="center"/>
    </xf>
    <xf numFmtId="0" fontId="1" fillId="6" borderId="0" applyNumberFormat="0" applyBorder="0" applyAlignment="0" applyProtection="0">
      <alignment vertical="center"/>
    </xf>
    <xf numFmtId="0" fontId="10" fillId="7" borderId="0" applyNumberFormat="0" applyBorder="0" applyAlignment="0" applyProtection="0">
      <alignment vertical="center"/>
    </xf>
    <xf numFmtId="0" fontId="1" fillId="7" borderId="0" applyNumberFormat="0" applyBorder="0" applyAlignment="0" applyProtection="0">
      <alignment vertical="center"/>
    </xf>
    <xf numFmtId="0" fontId="10" fillId="8" borderId="0" applyNumberFormat="0" applyBorder="0" applyAlignment="0" applyProtection="0">
      <alignment vertical="center"/>
    </xf>
    <xf numFmtId="0" fontId="1" fillId="8" borderId="0" applyNumberFormat="0" applyBorder="0" applyAlignment="0" applyProtection="0">
      <alignment vertical="center"/>
    </xf>
    <xf numFmtId="0" fontId="10" fillId="9" borderId="0" applyNumberFormat="0" applyBorder="0" applyAlignment="0" applyProtection="0">
      <alignment vertical="center"/>
    </xf>
    <xf numFmtId="0" fontId="1" fillId="9" borderId="0" applyNumberFormat="0" applyBorder="0" applyAlignment="0" applyProtection="0">
      <alignment vertical="center"/>
    </xf>
    <xf numFmtId="0" fontId="10" fillId="10" borderId="0" applyNumberFormat="0" applyBorder="0" applyAlignment="0" applyProtection="0">
      <alignment vertical="center"/>
    </xf>
    <xf numFmtId="0" fontId="1" fillId="10" borderId="0" applyNumberFormat="0" applyBorder="0" applyAlignment="0" applyProtection="0">
      <alignment vertical="center"/>
    </xf>
    <xf numFmtId="0" fontId="10" fillId="5" borderId="0" applyNumberFormat="0" applyBorder="0" applyAlignment="0" applyProtection="0">
      <alignment vertical="center"/>
    </xf>
    <xf numFmtId="0" fontId="1" fillId="5" borderId="0" applyNumberFormat="0" applyBorder="0" applyAlignment="0" applyProtection="0">
      <alignment vertical="center"/>
    </xf>
    <xf numFmtId="0" fontId="10" fillId="8" borderId="0" applyNumberFormat="0" applyBorder="0" applyAlignment="0" applyProtection="0">
      <alignment vertical="center"/>
    </xf>
    <xf numFmtId="0" fontId="1" fillId="8" borderId="0" applyNumberFormat="0" applyBorder="0" applyAlignment="0" applyProtection="0">
      <alignment vertical="center"/>
    </xf>
    <xf numFmtId="0" fontId="10" fillId="11" borderId="0" applyNumberFormat="0" applyBorder="0" applyAlignment="0" applyProtection="0">
      <alignment vertical="center"/>
    </xf>
    <xf numFmtId="0" fontId="1" fillId="11"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177" fontId="2"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3"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51" fillId="0" borderId="0" applyNumberFormat="0" applyFill="0" applyBorder="0" applyAlignment="0" applyProtection="0">
      <alignment vertical="top"/>
      <protection locked="0"/>
    </xf>
    <xf numFmtId="0" fontId="2" fillId="24" borderId="6" applyNumberFormat="0" applyFont="0" applyAlignment="0" applyProtection="0">
      <alignment vertical="center"/>
    </xf>
    <xf numFmtId="0" fontId="2" fillId="24" borderId="6" applyNumberFormat="0" applyFont="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2" fillId="0" borderId="0" applyFont="0"/>
    <xf numFmtId="0" fontId="17" fillId="25" borderId="8" applyNumberFormat="0" applyAlignment="0" applyProtection="0">
      <alignment vertical="center"/>
    </xf>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0" fontId="25" fillId="7" borderId="8" applyNumberFormat="0" applyAlignment="0" applyProtection="0">
      <alignment vertical="center"/>
    </xf>
    <xf numFmtId="14" fontId="28" fillId="0" borderId="0" applyFill="0" applyBorder="0"/>
    <xf numFmtId="0" fontId="2" fillId="0" borderId="0"/>
    <xf numFmtId="0" fontId="54" fillId="0" borderId="0">
      <alignment vertical="center"/>
    </xf>
    <xf numFmtId="0" fontId="2" fillId="0" borderId="0">
      <alignment vertical="center"/>
    </xf>
    <xf numFmtId="0" fontId="55" fillId="0" borderId="0">
      <alignment vertical="center"/>
    </xf>
    <xf numFmtId="0" fontId="55" fillId="0" borderId="0"/>
    <xf numFmtId="0" fontId="2" fillId="0" borderId="0"/>
    <xf numFmtId="0" fontId="2"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48" fillId="0" borderId="0"/>
    <xf numFmtId="0" fontId="2" fillId="0" borderId="0">
      <alignment vertical="center"/>
    </xf>
  </cellStyleXfs>
  <cellXfs count="541">
    <xf numFmtId="0" fontId="0" fillId="0" borderId="0" xfId="0">
      <alignment vertical="center"/>
    </xf>
    <xf numFmtId="0" fontId="2" fillId="0" borderId="0" xfId="125"/>
    <xf numFmtId="0" fontId="2" fillId="0" borderId="4" xfId="125" applyBorder="1"/>
    <xf numFmtId="0" fontId="5" fillId="0" borderId="0" xfId="125" applyFont="1" applyAlignment="1">
      <alignment horizontal="right"/>
    </xf>
    <xf numFmtId="0" fontId="2" fillId="0" borderId="0" xfId="125" applyFont="1"/>
    <xf numFmtId="0" fontId="5" fillId="0" borderId="0" xfId="125" applyFont="1"/>
    <xf numFmtId="0" fontId="8" fillId="0" borderId="3" xfId="125" applyFont="1" applyBorder="1" applyAlignment="1">
      <alignment horizontal="center" wrapText="1"/>
    </xf>
    <xf numFmtId="0" fontId="8" fillId="0" borderId="16" xfId="125" applyFont="1" applyBorder="1" applyAlignment="1">
      <alignment horizontal="center" wrapText="1"/>
    </xf>
    <xf numFmtId="0" fontId="27" fillId="0" borderId="0" xfId="125" applyFont="1" applyBorder="1"/>
    <xf numFmtId="0" fontId="2" fillId="0" borderId="0" xfId="125" applyBorder="1"/>
    <xf numFmtId="0" fontId="2" fillId="0" borderId="17" xfId="125" applyBorder="1"/>
    <xf numFmtId="49" fontId="2" fillId="0" borderId="18" xfId="125" applyNumberFormat="1" applyFill="1" applyBorder="1" applyAlignment="1">
      <alignment wrapText="1"/>
    </xf>
    <xf numFmtId="49" fontId="2" fillId="0" borderId="19" xfId="125" applyNumberFormat="1" applyFont="1" applyFill="1" applyBorder="1" applyAlignment="1">
      <alignment wrapText="1"/>
    </xf>
    <xf numFmtId="49" fontId="2" fillId="0" borderId="20" xfId="125" applyNumberFormat="1" applyFill="1" applyBorder="1" applyAlignment="1">
      <alignment wrapText="1"/>
    </xf>
    <xf numFmtId="49" fontId="2" fillId="0" borderId="21" xfId="125" applyNumberFormat="1" applyFont="1" applyBorder="1" applyAlignment="1">
      <alignment vertical="top" wrapText="1"/>
    </xf>
    <xf numFmtId="49" fontId="2" fillId="0" borderId="22" xfId="125" applyNumberFormat="1" applyFont="1" applyBorder="1" applyAlignment="1">
      <alignment vertical="top" wrapText="1"/>
    </xf>
    <xf numFmtId="49" fontId="2" fillId="0" borderId="23" xfId="125" applyNumberFormat="1" applyBorder="1" applyAlignment="1">
      <alignment vertical="top" wrapText="1"/>
    </xf>
    <xf numFmtId="49" fontId="2" fillId="0" borderId="3" xfId="125" applyNumberFormat="1" applyBorder="1" applyAlignment="1">
      <alignment vertical="top" wrapText="1"/>
    </xf>
    <xf numFmtId="49" fontId="2" fillId="0" borderId="24" xfId="125" applyNumberFormat="1" applyBorder="1" applyAlignment="1">
      <alignment vertical="top" wrapText="1"/>
    </xf>
    <xf numFmtId="49" fontId="2" fillId="0" borderId="25" xfId="125" applyNumberFormat="1" applyBorder="1" applyAlignment="1">
      <alignment vertical="top" wrapText="1"/>
    </xf>
    <xf numFmtId="49" fontId="2" fillId="0" borderId="26" xfId="125" applyNumberFormat="1" applyBorder="1" applyAlignment="1">
      <alignment vertical="top" wrapText="1"/>
    </xf>
    <xf numFmtId="49" fontId="2" fillId="0" borderId="27" xfId="125" applyNumberFormat="1" applyBorder="1" applyAlignment="1">
      <alignment vertical="top" wrapText="1"/>
    </xf>
    <xf numFmtId="0" fontId="29" fillId="0" borderId="37" xfId="125" applyFont="1" applyBorder="1" applyAlignment="1">
      <alignment horizontal="center" vertical="center" wrapText="1"/>
    </xf>
    <xf numFmtId="0" fontId="29" fillId="0" borderId="37" xfId="125" applyFont="1" applyBorder="1" applyAlignment="1" applyProtection="1">
      <alignment horizontal="center" vertical="center" wrapText="1"/>
      <protection locked="0"/>
    </xf>
    <xf numFmtId="0" fontId="29" fillId="0" borderId="3" xfId="125" applyFont="1" applyBorder="1" applyAlignment="1" applyProtection="1">
      <alignment horizontal="center" vertical="center" wrapText="1"/>
      <protection locked="0"/>
    </xf>
    <xf numFmtId="0" fontId="29" fillId="0" borderId="38" xfId="125" applyFont="1" applyBorder="1" applyAlignment="1" applyProtection="1">
      <alignment horizontal="center" vertical="center" wrapText="1"/>
      <protection locked="0"/>
    </xf>
    <xf numFmtId="0" fontId="29" fillId="0" borderId="37" xfId="125" applyFont="1" applyBorder="1" applyAlignment="1">
      <alignment horizontal="center" wrapText="1"/>
    </xf>
    <xf numFmtId="14" fontId="29" fillId="0" borderId="37" xfId="125" applyNumberFormat="1" applyFont="1" applyBorder="1" applyAlignment="1" applyProtection="1">
      <alignment horizontal="center" wrapText="1"/>
      <protection locked="0"/>
    </xf>
    <xf numFmtId="0" fontId="29" fillId="0" borderId="37" xfId="125" applyFont="1" applyBorder="1" applyAlignment="1" applyProtection="1">
      <alignment horizontal="center" wrapText="1"/>
      <protection locked="0"/>
    </xf>
    <xf numFmtId="14" fontId="29" fillId="0" borderId="38" xfId="125" applyNumberFormat="1" applyFont="1" applyBorder="1" applyAlignment="1" applyProtection="1">
      <alignment horizontal="center" wrapText="1"/>
      <protection locked="0"/>
    </xf>
    <xf numFmtId="14" fontId="2" fillId="0" borderId="3" xfId="125" applyNumberFormat="1" applyFont="1" applyBorder="1" applyAlignment="1">
      <alignment vertical="top" wrapText="1"/>
    </xf>
    <xf numFmtId="14" fontId="2" fillId="0" borderId="3" xfId="125" applyNumberFormat="1" applyBorder="1" applyAlignment="1">
      <alignment vertical="top" wrapText="1"/>
    </xf>
    <xf numFmtId="14" fontId="2" fillId="0" borderId="26" xfId="125" applyNumberFormat="1" applyBorder="1" applyAlignment="1">
      <alignment vertical="top" wrapText="1"/>
    </xf>
    <xf numFmtId="0" fontId="28" fillId="0" borderId="0" xfId="120" applyFont="1"/>
    <xf numFmtId="0" fontId="3" fillId="0" borderId="0" xfId="56"/>
    <xf numFmtId="0" fontId="3" fillId="0" borderId="0" xfId="56" applyFont="1"/>
    <xf numFmtId="0" fontId="2" fillId="0" borderId="0" xfId="120" applyFont="1"/>
    <xf numFmtId="0" fontId="49" fillId="0" borderId="0" xfId="120" applyFont="1"/>
    <xf numFmtId="0" fontId="30" fillId="0" borderId="0" xfId="56" applyFont="1"/>
    <xf numFmtId="0" fontId="31" fillId="0" borderId="0" xfId="55" applyFont="1"/>
    <xf numFmtId="0" fontId="30" fillId="0" borderId="0" xfId="120" applyFont="1"/>
    <xf numFmtId="14" fontId="0" fillId="0" borderId="40" xfId="125" applyNumberFormat="1" applyFont="1" applyBorder="1" applyAlignment="1">
      <alignment vertical="top" wrapText="1"/>
    </xf>
    <xf numFmtId="49" fontId="0" fillId="0" borderId="40" xfId="125" applyNumberFormat="1" applyFont="1" applyBorder="1" applyAlignment="1">
      <alignment vertical="top" wrapText="1"/>
    </xf>
    <xf numFmtId="0" fontId="53" fillId="0" borderId="0" xfId="0" applyFont="1">
      <alignment vertical="center"/>
    </xf>
    <xf numFmtId="0" fontId="56" fillId="0" borderId="0" xfId="0" applyFont="1" applyAlignment="1">
      <alignment vertical="center"/>
    </xf>
    <xf numFmtId="49" fontId="0" fillId="0" borderId="23" xfId="125" applyNumberFormat="1" applyFont="1" applyBorder="1" applyAlignment="1">
      <alignment vertical="top" wrapText="1"/>
    </xf>
    <xf numFmtId="49" fontId="0" fillId="0" borderId="24" xfId="125" applyNumberFormat="1" applyFont="1" applyBorder="1" applyAlignment="1">
      <alignment vertical="top" wrapText="1"/>
    </xf>
    <xf numFmtId="0" fontId="0" fillId="31" borderId="0" xfId="0" applyFill="1" applyAlignment="1">
      <alignment vertical="center"/>
    </xf>
    <xf numFmtId="0" fontId="57" fillId="31" borderId="0" xfId="0" applyFont="1" applyFill="1" applyAlignment="1">
      <alignment vertical="center"/>
    </xf>
    <xf numFmtId="0" fontId="0" fillId="31" borderId="0" xfId="0" applyFill="1" applyAlignment="1"/>
    <xf numFmtId="0" fontId="0" fillId="31" borderId="0" xfId="0" applyFill="1" applyAlignment="1">
      <alignment horizontal="right"/>
    </xf>
    <xf numFmtId="0" fontId="54" fillId="31" borderId="0" xfId="0" applyFont="1" applyFill="1" applyAlignment="1"/>
    <xf numFmtId="0" fontId="0" fillId="31" borderId="0" xfId="0" applyFont="1" applyFill="1" applyAlignment="1">
      <alignment vertical="center"/>
    </xf>
    <xf numFmtId="0" fontId="58" fillId="31" borderId="0" xfId="0" applyFont="1" applyFill="1" applyAlignment="1">
      <alignment vertical="center"/>
    </xf>
    <xf numFmtId="0" fontId="59" fillId="32" borderId="3" xfId="0" applyFont="1" applyFill="1" applyBorder="1" applyAlignment="1"/>
    <xf numFmtId="0" fontId="54" fillId="31" borderId="3" xfId="0" applyFont="1" applyFill="1" applyBorder="1" applyAlignment="1"/>
    <xf numFmtId="0" fontId="0" fillId="31" borderId="0" xfId="0" applyFill="1" applyBorder="1" applyAlignment="1"/>
    <xf numFmtId="0" fontId="60" fillId="33" borderId="3" xfId="120" applyFont="1" applyFill="1" applyBorder="1" applyAlignment="1"/>
    <xf numFmtId="0" fontId="28" fillId="0" borderId="3" xfId="120" applyFont="1" applyBorder="1" applyAlignment="1"/>
    <xf numFmtId="49" fontId="0" fillId="0" borderId="3" xfId="125" applyNumberFormat="1" applyFont="1" applyBorder="1" applyAlignment="1">
      <alignment vertical="top" wrapText="1"/>
    </xf>
    <xf numFmtId="0" fontId="22" fillId="30" borderId="0" xfId="124" applyFont="1" applyFill="1" applyAlignment="1">
      <alignment vertical="center"/>
    </xf>
    <xf numFmtId="0" fontId="55" fillId="30" borderId="0" xfId="124" applyFill="1" applyAlignment="1">
      <alignment vertical="center"/>
    </xf>
    <xf numFmtId="0" fontId="55" fillId="26" borderId="0" xfId="124" applyFill="1" applyAlignment="1">
      <alignment vertical="center"/>
    </xf>
    <xf numFmtId="0" fontId="64" fillId="0" borderId="0" xfId="0" applyFont="1">
      <alignment vertical="center"/>
    </xf>
    <xf numFmtId="0" fontId="64" fillId="27" borderId="44" xfId="0" applyFont="1" applyFill="1" applyBorder="1" applyAlignment="1">
      <alignment vertical="center"/>
    </xf>
    <xf numFmtId="0" fontId="64" fillId="27" borderId="45" xfId="0" applyFont="1" applyFill="1" applyBorder="1" applyAlignment="1">
      <alignment vertical="center"/>
    </xf>
    <xf numFmtId="0" fontId="63" fillId="0" borderId="0" xfId="0" applyFont="1">
      <alignment vertical="center"/>
    </xf>
    <xf numFmtId="0" fontId="63" fillId="0" borderId="0" xfId="0" applyNumberFormat="1" applyFont="1">
      <alignment vertical="center"/>
    </xf>
    <xf numFmtId="0" fontId="64" fillId="27" borderId="39" xfId="0" applyFont="1" applyFill="1" applyBorder="1" applyAlignment="1">
      <alignment horizontal="center" vertical="center"/>
    </xf>
    <xf numFmtId="0" fontId="64" fillId="27" borderId="44" xfId="0" applyFont="1" applyFill="1" applyBorder="1" applyAlignment="1">
      <alignment horizontal="center" vertical="center"/>
    </xf>
    <xf numFmtId="0" fontId="64" fillId="27" borderId="43" xfId="0" applyNumberFormat="1" applyFont="1" applyFill="1" applyBorder="1" applyAlignment="1">
      <alignment horizontal="center" vertical="center"/>
    </xf>
    <xf numFmtId="0" fontId="64" fillId="27" borderId="43" xfId="0" applyFont="1" applyFill="1" applyBorder="1" applyAlignment="1">
      <alignment horizontal="center" vertical="center"/>
    </xf>
    <xf numFmtId="186" fontId="64" fillId="0" borderId="23" xfId="0" applyNumberFormat="1" applyFont="1" applyBorder="1" applyAlignment="1" applyProtection="1">
      <alignment horizontal="center" vertical="center"/>
      <protection locked="0"/>
    </xf>
    <xf numFmtId="14" fontId="64" fillId="0" borderId="41" xfId="0" applyNumberFormat="1" applyFont="1" applyBorder="1" applyAlignment="1" applyProtection="1">
      <alignment horizontal="center" vertical="center"/>
      <protection locked="0"/>
    </xf>
    <xf numFmtId="0" fontId="65" fillId="0" borderId="3" xfId="82" applyNumberFormat="1" applyFont="1" applyBorder="1" applyAlignment="1" applyProtection="1">
      <alignment horizontal="center" vertical="center"/>
      <protection locked="0"/>
    </xf>
    <xf numFmtId="0" fontId="64" fillId="0" borderId="41" xfId="0" applyFont="1" applyBorder="1" applyAlignment="1" applyProtection="1">
      <alignment horizontal="center" vertical="center"/>
      <protection locked="0"/>
    </xf>
    <xf numFmtId="0" fontId="64" fillId="0" borderId="41" xfId="0" applyFont="1" applyBorder="1" applyAlignment="1" applyProtection="1">
      <alignment horizontal="center" vertical="center" wrapText="1"/>
      <protection locked="0"/>
    </xf>
    <xf numFmtId="14" fontId="64" fillId="0" borderId="41" xfId="0" applyNumberFormat="1" applyFont="1" applyBorder="1" applyAlignment="1" applyProtection="1">
      <alignment horizontal="center" vertical="center" wrapText="1"/>
      <protection locked="0"/>
    </xf>
    <xf numFmtId="14" fontId="64" fillId="0" borderId="3" xfId="0" applyNumberFormat="1" applyFont="1" applyBorder="1" applyAlignment="1" applyProtection="1">
      <alignment horizontal="center" vertical="center"/>
      <protection locked="0"/>
    </xf>
    <xf numFmtId="0" fontId="64" fillId="0" borderId="41" xfId="0" applyNumberFormat="1" applyFont="1" applyBorder="1" applyAlignment="1" applyProtection="1">
      <alignment horizontal="center" vertical="center"/>
      <protection locked="0"/>
    </xf>
    <xf numFmtId="186" fontId="64" fillId="0" borderId="25" xfId="0" applyNumberFormat="1" applyFont="1" applyBorder="1" applyAlignment="1" applyProtection="1">
      <alignment horizontal="center" vertical="center"/>
      <protection locked="0"/>
    </xf>
    <xf numFmtId="0" fontId="64" fillId="0" borderId="42" xfId="0" applyFont="1" applyBorder="1" applyAlignment="1" applyProtection="1">
      <alignment horizontal="center" vertical="center"/>
      <protection locked="0"/>
    </xf>
    <xf numFmtId="14" fontId="64" fillId="0" borderId="42" xfId="0" applyNumberFormat="1" applyFont="1" applyBorder="1" applyAlignment="1" applyProtection="1">
      <alignment horizontal="center" vertical="center"/>
      <protection locked="0"/>
    </xf>
    <xf numFmtId="0" fontId="64" fillId="0" borderId="42" xfId="0" applyNumberFormat="1" applyFont="1" applyBorder="1" applyAlignment="1" applyProtection="1">
      <alignment horizontal="center" vertical="center"/>
      <protection locked="0"/>
    </xf>
    <xf numFmtId="0" fontId="64" fillId="0" borderId="42" xfId="0" applyFont="1" applyBorder="1" applyAlignment="1" applyProtection="1">
      <alignment horizontal="center" vertical="center" wrapText="1"/>
      <protection locked="0"/>
    </xf>
    <xf numFmtId="14" fontId="64" fillId="0" borderId="26" xfId="0" applyNumberFormat="1" applyFont="1" applyBorder="1" applyAlignment="1" applyProtection="1">
      <alignment horizontal="center" vertical="center"/>
      <protection locked="0"/>
    </xf>
    <xf numFmtId="0" fontId="64" fillId="0" borderId="0" xfId="0" applyNumberFormat="1" applyFont="1">
      <alignment vertical="center"/>
    </xf>
    <xf numFmtId="0" fontId="67" fillId="0" borderId="0" xfId="120" applyFont="1"/>
    <xf numFmtId="0" fontId="64" fillId="0" borderId="0" xfId="120" applyFont="1"/>
    <xf numFmtId="0" fontId="67" fillId="0" borderId="0" xfId="56" applyFont="1"/>
    <xf numFmtId="0" fontId="71" fillId="0" borderId="0" xfId="56" applyFont="1"/>
    <xf numFmtId="0" fontId="72" fillId="0" borderId="0" xfId="120" applyFont="1" applyAlignment="1">
      <alignment vertical="center"/>
    </xf>
    <xf numFmtId="0" fontId="64" fillId="0" borderId="0" xfId="120" applyFont="1" applyAlignment="1">
      <alignment vertical="center"/>
    </xf>
    <xf numFmtId="0" fontId="73" fillId="0" borderId="0" xfId="120" applyFont="1"/>
    <xf numFmtId="0" fontId="31" fillId="0" borderId="0" xfId="55" applyFont="1" applyFill="1"/>
    <xf numFmtId="0" fontId="75" fillId="0" borderId="0" xfId="120" applyFont="1" applyFill="1"/>
    <xf numFmtId="0" fontId="64" fillId="0" borderId="0" xfId="120" applyFont="1" applyBorder="1" applyAlignment="1">
      <alignment vertical="center"/>
    </xf>
    <xf numFmtId="0" fontId="65" fillId="0" borderId="0" xfId="82" applyFont="1" applyBorder="1" applyAlignment="1" applyProtection="1">
      <alignment vertical="top" wrapText="1"/>
    </xf>
    <xf numFmtId="0" fontId="64" fillId="0" borderId="0" xfId="120" applyFont="1" applyBorder="1" applyAlignment="1">
      <alignment vertical="top" wrapText="1"/>
    </xf>
    <xf numFmtId="0" fontId="64" fillId="0" borderId="0" xfId="120" applyFont="1" applyFill="1"/>
    <xf numFmtId="0" fontId="55" fillId="31" borderId="0" xfId="0" applyFont="1" applyFill="1" applyAlignment="1">
      <alignment vertical="center"/>
    </xf>
    <xf numFmtId="0" fontId="61" fillId="31" borderId="0" xfId="0" applyFont="1" applyFill="1" applyBorder="1" applyAlignment="1"/>
    <xf numFmtId="0" fontId="5" fillId="31" borderId="0" xfId="0" applyFont="1" applyFill="1" applyAlignment="1"/>
    <xf numFmtId="0" fontId="78" fillId="31" borderId="0" xfId="0" applyFont="1" applyFill="1" applyAlignment="1"/>
    <xf numFmtId="0" fontId="5" fillId="31" borderId="0" xfId="0" applyFont="1" applyFill="1" applyAlignment="1">
      <alignment vertical="center"/>
    </xf>
    <xf numFmtId="0" fontId="79" fillId="0" borderId="0" xfId="120" applyFont="1"/>
    <xf numFmtId="0" fontId="80" fillId="0" borderId="0" xfId="120" applyFont="1"/>
    <xf numFmtId="0" fontId="74" fillId="0" borderId="0" xfId="120" applyFont="1"/>
    <xf numFmtId="0" fontId="82" fillId="0" borderId="0" xfId="0" applyFont="1" applyFill="1" applyAlignment="1"/>
    <xf numFmtId="49" fontId="71" fillId="0" borderId="0" xfId="0" applyNumberFormat="1" applyFont="1" applyAlignment="1"/>
    <xf numFmtId="49" fontId="67" fillId="0" borderId="0" xfId="0" applyNumberFormat="1" applyFont="1" applyAlignment="1"/>
    <xf numFmtId="49" fontId="71" fillId="0" borderId="0" xfId="0" applyNumberFormat="1" applyFont="1" applyFill="1" applyAlignment="1"/>
    <xf numFmtId="0" fontId="70" fillId="0" borderId="0" xfId="0" applyFont="1" applyAlignment="1"/>
    <xf numFmtId="0" fontId="67" fillId="0" borderId="0" xfId="0" applyFont="1" applyAlignment="1"/>
    <xf numFmtId="49" fontId="67" fillId="0" borderId="3" xfId="0" applyNumberFormat="1" applyFont="1" applyFill="1" applyBorder="1" applyAlignment="1">
      <alignment horizontal="left" vertical="center"/>
    </xf>
    <xf numFmtId="49" fontId="67" fillId="0" borderId="3" xfId="0" applyNumberFormat="1" applyFont="1" applyBorder="1" applyAlignment="1">
      <alignment horizontal="left" vertical="center"/>
    </xf>
    <xf numFmtId="49" fontId="67" fillId="0" borderId="3" xfId="0" applyNumberFormat="1" applyFont="1" applyFill="1" applyBorder="1" applyAlignment="1">
      <alignment horizontal="left" vertical="center" wrapText="1"/>
    </xf>
    <xf numFmtId="0" fontId="83" fillId="0" borderId="0" xfId="0" applyFont="1" applyAlignment="1"/>
    <xf numFmtId="49" fontId="67" fillId="0" borderId="34" xfId="0" applyNumberFormat="1" applyFont="1" applyFill="1" applyBorder="1" applyAlignment="1"/>
    <xf numFmtId="49" fontId="67" fillId="0" borderId="36" xfId="0" applyNumberFormat="1" applyFont="1" applyBorder="1" applyAlignment="1"/>
    <xf numFmtId="49" fontId="67" fillId="0" borderId="36" xfId="0" applyNumberFormat="1" applyFont="1" applyBorder="1" applyAlignment="1">
      <alignment wrapText="1"/>
    </xf>
    <xf numFmtId="49" fontId="70" fillId="0" borderId="0" xfId="0" applyNumberFormat="1" applyFont="1" applyFill="1" applyAlignment="1"/>
    <xf numFmtId="49" fontId="70" fillId="0" borderId="0" xfId="0" applyNumberFormat="1" applyFont="1" applyAlignment="1"/>
    <xf numFmtId="49" fontId="66" fillId="0" borderId="0" xfId="0" applyNumberFormat="1" applyFont="1" applyAlignment="1"/>
    <xf numFmtId="49" fontId="71" fillId="35" borderId="28" xfId="0" applyNumberFormat="1" applyFont="1" applyFill="1" applyBorder="1" applyAlignment="1"/>
    <xf numFmtId="49" fontId="71" fillId="35" borderId="29" xfId="0" applyNumberFormat="1" applyFont="1" applyFill="1" applyBorder="1" applyAlignment="1"/>
    <xf numFmtId="49" fontId="71" fillId="35" borderId="30" xfId="0" applyNumberFormat="1" applyFont="1" applyFill="1" applyBorder="1" applyAlignment="1"/>
    <xf numFmtId="49" fontId="67" fillId="0" borderId="31" xfId="0" applyNumberFormat="1" applyFont="1" applyBorder="1" applyAlignment="1"/>
    <xf numFmtId="49" fontId="67" fillId="0" borderId="32" xfId="0" applyNumberFormat="1" applyFont="1" applyBorder="1" applyAlignment="1">
      <alignment wrapText="1"/>
    </xf>
    <xf numFmtId="49" fontId="67" fillId="28" borderId="33" xfId="0" applyNumberFormat="1" applyFont="1" applyFill="1" applyBorder="1" applyAlignment="1"/>
    <xf numFmtId="49" fontId="67" fillId="0" borderId="34" xfId="0" applyNumberFormat="1" applyFont="1" applyBorder="1" applyAlignment="1"/>
    <xf numFmtId="49" fontId="67" fillId="0" borderId="35" xfId="0" applyNumberFormat="1" applyFont="1" applyBorder="1" applyAlignment="1">
      <alignment wrapText="1"/>
    </xf>
    <xf numFmtId="49" fontId="67" fillId="28" borderId="36" xfId="0" applyNumberFormat="1" applyFont="1" applyFill="1" applyBorder="1" applyAlignment="1"/>
    <xf numFmtId="49" fontId="67" fillId="0" borderId="35" xfId="0" applyNumberFormat="1" applyFont="1" applyBorder="1" applyAlignment="1"/>
    <xf numFmtId="49" fontId="67" fillId="29" borderId="36" xfId="0" applyNumberFormat="1" applyFont="1" applyFill="1" applyBorder="1" applyAlignment="1"/>
    <xf numFmtId="49" fontId="82" fillId="0" borderId="0" xfId="0" applyNumberFormat="1" applyFont="1" applyFill="1" applyAlignment="1"/>
    <xf numFmtId="0" fontId="71" fillId="0" borderId="0" xfId="120" applyFont="1" applyFill="1"/>
    <xf numFmtId="0" fontId="71" fillId="0" borderId="0" xfId="120" applyFont="1"/>
    <xf numFmtId="0" fontId="71" fillId="27" borderId="3" xfId="120" applyFont="1" applyFill="1" applyBorder="1" applyAlignment="1"/>
    <xf numFmtId="0" fontId="67" fillId="0" borderId="3" xfId="120" applyFont="1" applyBorder="1" applyAlignment="1"/>
    <xf numFmtId="0" fontId="71" fillId="0" borderId="0" xfId="0" applyFont="1" applyFill="1" applyAlignment="1"/>
    <xf numFmtId="0" fontId="71" fillId="0" borderId="0" xfId="0" applyFont="1" applyAlignment="1"/>
    <xf numFmtId="0" fontId="71" fillId="0" borderId="0" xfId="0" applyFont="1" applyFill="1">
      <alignment vertical="center"/>
    </xf>
    <xf numFmtId="0" fontId="71" fillId="0" borderId="0" xfId="0" applyFont="1">
      <alignment vertical="center"/>
    </xf>
    <xf numFmtId="0" fontId="67" fillId="0" borderId="0" xfId="0" applyFont="1">
      <alignment vertical="center"/>
    </xf>
    <xf numFmtId="49" fontId="70" fillId="31" borderId="0" xfId="0" applyNumberFormat="1" applyFont="1" applyFill="1" applyAlignment="1"/>
    <xf numFmtId="49" fontId="67" fillId="31" borderId="0" xfId="0" applyNumberFormat="1" applyFont="1" applyFill="1" applyAlignment="1"/>
    <xf numFmtId="0" fontId="71" fillId="31" borderId="0" xfId="0" applyFont="1" applyFill="1" applyAlignment="1"/>
    <xf numFmtId="0" fontId="67" fillId="31" borderId="0" xfId="0" applyFont="1" applyFill="1" applyAlignment="1"/>
    <xf numFmtId="0" fontId="71" fillId="31" borderId="0" xfId="120" applyFont="1" applyFill="1"/>
    <xf numFmtId="0" fontId="67" fillId="31" borderId="0" xfId="120" applyFont="1" applyFill="1"/>
    <xf numFmtId="49" fontId="71" fillId="35" borderId="3" xfId="0" applyNumberFormat="1" applyFont="1" applyFill="1" applyBorder="1" applyAlignment="1"/>
    <xf numFmtId="49" fontId="67" fillId="0" borderId="3" xfId="0" applyNumberFormat="1" applyFont="1" applyBorder="1" applyAlignment="1"/>
    <xf numFmtId="0" fontId="67" fillId="31" borderId="3" xfId="0" applyFont="1" applyFill="1" applyBorder="1" applyAlignment="1"/>
    <xf numFmtId="49" fontId="67" fillId="0" borderId="72" xfId="0" applyNumberFormat="1" applyFont="1" applyBorder="1" applyAlignment="1"/>
    <xf numFmtId="0" fontId="67" fillId="31" borderId="72" xfId="0" applyFont="1" applyFill="1" applyBorder="1" applyAlignment="1"/>
    <xf numFmtId="49" fontId="67" fillId="0" borderId="73" xfId="0" applyNumberFormat="1" applyFont="1" applyBorder="1" applyAlignment="1"/>
    <xf numFmtId="0" fontId="67" fillId="31" borderId="73" xfId="0" applyFont="1" applyFill="1" applyBorder="1" applyAlignment="1"/>
    <xf numFmtId="49" fontId="67" fillId="0" borderId="37" xfId="0" applyNumberFormat="1" applyFont="1" applyBorder="1" applyAlignment="1"/>
    <xf numFmtId="0" fontId="67" fillId="31" borderId="37" xfId="0" applyFont="1" applyFill="1" applyBorder="1" applyAlignment="1"/>
    <xf numFmtId="0" fontId="71" fillId="31" borderId="0" xfId="0" applyFont="1" applyFill="1">
      <alignment vertical="center"/>
    </xf>
    <xf numFmtId="0" fontId="67" fillId="31" borderId="0" xfId="0" applyFont="1" applyFill="1">
      <alignment vertical="center"/>
    </xf>
    <xf numFmtId="49" fontId="84" fillId="0" borderId="0" xfId="0" applyNumberFormat="1" applyFont="1" applyAlignment="1"/>
    <xf numFmtId="49" fontId="71" fillId="35" borderId="74" xfId="0" applyNumberFormat="1" applyFont="1" applyFill="1" applyBorder="1" applyAlignment="1"/>
    <xf numFmtId="49" fontId="67" fillId="0" borderId="75" xfId="0" applyNumberFormat="1" applyFont="1" applyBorder="1" applyAlignment="1"/>
    <xf numFmtId="49" fontId="67" fillId="0" borderId="0" xfId="0" applyNumberFormat="1" applyFont="1" applyBorder="1" applyAlignment="1"/>
    <xf numFmtId="49" fontId="67" fillId="0" borderId="3" xfId="0" applyNumberFormat="1" applyFont="1" applyBorder="1" applyAlignment="1">
      <alignment vertical="center"/>
    </xf>
    <xf numFmtId="49" fontId="67" fillId="0" borderId="3" xfId="0" applyNumberFormat="1" applyFont="1" applyBorder="1" applyAlignment="1">
      <alignment wrapText="1"/>
    </xf>
    <xf numFmtId="0" fontId="67" fillId="27" borderId="3" xfId="0" applyFont="1" applyFill="1" applyBorder="1" applyAlignment="1">
      <alignment horizontal="center"/>
    </xf>
    <xf numFmtId="0" fontId="67" fillId="27" borderId="3" xfId="0" applyFont="1" applyFill="1" applyBorder="1" applyAlignment="1"/>
    <xf numFmtId="0" fontId="67" fillId="0" borderId="3" xfId="0" applyFont="1" applyBorder="1" applyAlignment="1">
      <alignment horizontal="center"/>
    </xf>
    <xf numFmtId="14" fontId="67" fillId="0" borderId="3" xfId="0" applyNumberFormat="1" applyFont="1" applyBorder="1" applyAlignment="1">
      <alignment horizontal="center"/>
    </xf>
    <xf numFmtId="0" fontId="67" fillId="0" borderId="3" xfId="0" applyFont="1" applyBorder="1" applyAlignment="1"/>
    <xf numFmtId="49" fontId="64" fillId="0" borderId="0" xfId="0" applyNumberFormat="1" applyFont="1" applyAlignment="1"/>
    <xf numFmtId="0" fontId="64" fillId="0" borderId="0" xfId="133" applyFont="1" applyFill="1">
      <alignment vertical="center"/>
    </xf>
    <xf numFmtId="0" fontId="64" fillId="0" borderId="0" xfId="133" applyFont="1" applyFill="1" applyBorder="1">
      <alignment vertical="center"/>
    </xf>
    <xf numFmtId="0" fontId="85" fillId="0" borderId="0" xfId="133" applyFont="1" applyFill="1">
      <alignment vertical="center"/>
    </xf>
    <xf numFmtId="0" fontId="86" fillId="0" borderId="0" xfId="133" applyFont="1" applyFill="1">
      <alignment vertical="center"/>
    </xf>
    <xf numFmtId="0" fontId="64" fillId="0" borderId="0" xfId="133" applyFont="1" applyFill="1" applyAlignment="1">
      <alignment horizontal="right" vertical="center"/>
    </xf>
    <xf numFmtId="0" fontId="64" fillId="0" borderId="0" xfId="133" applyFont="1" applyFill="1" applyBorder="1" applyAlignment="1">
      <alignment horizontal="center"/>
    </xf>
    <xf numFmtId="14" fontId="64" fillId="0" borderId="0" xfId="133" applyNumberFormat="1" applyFont="1" applyFill="1" applyBorder="1" applyAlignment="1">
      <alignment horizontal="center"/>
    </xf>
    <xf numFmtId="0" fontId="64" fillId="0" borderId="4" xfId="133" applyFont="1" applyFill="1" applyBorder="1">
      <alignment vertical="center"/>
    </xf>
    <xf numFmtId="0" fontId="64" fillId="0" borderId="43" xfId="133" applyFont="1" applyFill="1" applyBorder="1" applyAlignment="1">
      <alignment horizontal="center" vertical="center"/>
    </xf>
    <xf numFmtId="0" fontId="87" fillId="35" borderId="58" xfId="133" applyFont="1" applyFill="1" applyBorder="1" applyAlignment="1">
      <alignment horizontal="center" vertical="center"/>
    </xf>
    <xf numFmtId="0" fontId="64" fillId="0" borderId="23" xfId="133" applyFont="1" applyFill="1" applyBorder="1" applyAlignment="1" applyProtection="1">
      <alignment vertical="center" wrapText="1"/>
      <protection locked="0"/>
    </xf>
    <xf numFmtId="0" fontId="64" fillId="0" borderId="25" xfId="133" applyFont="1" applyFill="1" applyBorder="1" applyAlignment="1" applyProtection="1">
      <alignment vertical="center" wrapText="1"/>
      <protection locked="0"/>
    </xf>
    <xf numFmtId="0" fontId="70" fillId="0" borderId="0" xfId="55" applyFont="1"/>
    <xf numFmtId="0" fontId="71" fillId="0" borderId="0" xfId="55" applyFont="1"/>
    <xf numFmtId="0" fontId="28" fillId="0" borderId="0" xfId="120" applyFont="1" applyBorder="1" applyAlignment="1"/>
    <xf numFmtId="0" fontId="28" fillId="0" borderId="0" xfId="120" applyFont="1" applyBorder="1" applyAlignment="1">
      <alignment horizontal="left" vertical="center"/>
    </xf>
    <xf numFmtId="0" fontId="28" fillId="0" borderId="0" xfId="120" applyFont="1" applyBorder="1" applyAlignment="1">
      <alignment horizontal="center" vertical="center"/>
    </xf>
    <xf numFmtId="0" fontId="28" fillId="0" borderId="0" xfId="120" applyFont="1" applyBorder="1" applyAlignment="1">
      <alignment vertical="center"/>
    </xf>
    <xf numFmtId="0" fontId="28" fillId="0" borderId="0" xfId="120" applyFont="1" applyBorder="1"/>
    <xf numFmtId="0" fontId="51" fillId="0" borderId="0" xfId="82" applyAlignment="1" applyProtection="1"/>
    <xf numFmtId="0" fontId="67" fillId="0" borderId="0" xfId="0" applyFont="1" applyFill="1">
      <alignment vertical="center"/>
    </xf>
    <xf numFmtId="0" fontId="67" fillId="0" borderId="0" xfId="0" applyFont="1" applyFill="1" applyAlignment="1">
      <alignment horizontal="center" vertical="center"/>
    </xf>
    <xf numFmtId="14" fontId="64" fillId="0" borderId="120" xfId="0" applyNumberFormat="1" applyFont="1" applyFill="1" applyBorder="1">
      <alignment vertical="center"/>
    </xf>
    <xf numFmtId="0" fontId="64" fillId="0" borderId="121" xfId="0" applyFont="1" applyFill="1" applyBorder="1" applyAlignment="1">
      <alignment horizontal="center" vertical="center"/>
    </xf>
    <xf numFmtId="0" fontId="64" fillId="0" borderId="121" xfId="0" applyFont="1" applyFill="1" applyBorder="1">
      <alignment vertical="center"/>
    </xf>
    <xf numFmtId="0" fontId="64" fillId="0" borderId="122" xfId="0" applyFont="1" applyFill="1" applyBorder="1" applyAlignment="1">
      <alignment horizontal="center" vertical="center"/>
    </xf>
    <xf numFmtId="0" fontId="64" fillId="0" borderId="123" xfId="0" applyFont="1" applyFill="1" applyBorder="1">
      <alignment vertical="center"/>
    </xf>
    <xf numFmtId="14" fontId="64" fillId="0" borderId="124" xfId="0" applyNumberFormat="1" applyFont="1" applyFill="1" applyBorder="1">
      <alignment vertical="center"/>
    </xf>
    <xf numFmtId="0" fontId="64" fillId="0" borderId="14" xfId="0" applyFont="1" applyFill="1" applyBorder="1" applyAlignment="1">
      <alignment horizontal="center" vertical="center"/>
    </xf>
    <xf numFmtId="0" fontId="64" fillId="0" borderId="14" xfId="0" applyFont="1" applyFill="1" applyBorder="1">
      <alignment vertical="center"/>
    </xf>
    <xf numFmtId="0" fontId="64" fillId="0" borderId="125" xfId="0" applyFont="1" applyFill="1" applyBorder="1" applyAlignment="1">
      <alignment horizontal="center" vertical="center"/>
    </xf>
    <xf numFmtId="0" fontId="64" fillId="0" borderId="126" xfId="0" applyFont="1" applyFill="1" applyBorder="1">
      <alignment vertical="center"/>
    </xf>
    <xf numFmtId="14" fontId="64" fillId="0" borderId="14" xfId="0" applyNumberFormat="1" applyFont="1" applyFill="1" applyBorder="1" applyAlignment="1">
      <alignment horizontal="center" vertical="center"/>
    </xf>
    <xf numFmtId="0" fontId="64" fillId="0" borderId="14" xfId="0" applyFont="1" applyFill="1" applyBorder="1" applyAlignment="1">
      <alignment vertical="center" wrapText="1"/>
    </xf>
    <xf numFmtId="14" fontId="64" fillId="0" borderId="127" xfId="0" applyNumberFormat="1" applyFont="1" applyFill="1" applyBorder="1" applyAlignment="1">
      <alignment vertical="center" wrapText="1"/>
    </xf>
    <xf numFmtId="0" fontId="64" fillId="0" borderId="128" xfId="0" applyFont="1" applyFill="1" applyBorder="1" applyAlignment="1">
      <alignment horizontal="center" vertical="center"/>
    </xf>
    <xf numFmtId="14" fontId="64" fillId="0" borderId="128" xfId="0" applyNumberFormat="1" applyFont="1" applyFill="1" applyBorder="1" applyAlignment="1">
      <alignment horizontal="center" vertical="center" wrapText="1"/>
    </xf>
    <xf numFmtId="0" fontId="64" fillId="0" borderId="128" xfId="0" applyFont="1" applyFill="1" applyBorder="1" applyAlignment="1">
      <alignment horizontal="center" vertical="center" wrapText="1"/>
    </xf>
    <xf numFmtId="0" fontId="64" fillId="0" borderId="128" xfId="0" applyFont="1" applyFill="1" applyBorder="1" applyAlignment="1">
      <alignment vertical="center" wrapText="1"/>
    </xf>
    <xf numFmtId="0" fontId="64" fillId="0" borderId="129" xfId="0" applyFont="1" applyFill="1" applyBorder="1" applyAlignment="1">
      <alignment horizontal="center" vertical="center"/>
    </xf>
    <xf numFmtId="0" fontId="64" fillId="0" borderId="130" xfId="0" applyFont="1" applyFill="1" applyBorder="1">
      <alignment vertical="center"/>
    </xf>
    <xf numFmtId="0" fontId="87" fillId="35" borderId="131" xfId="0" applyFont="1" applyFill="1" applyBorder="1" applyAlignment="1">
      <alignment horizontal="center" vertical="center"/>
    </xf>
    <xf numFmtId="0" fontId="87" fillId="35" borderId="132" xfId="0" applyFont="1" applyFill="1" applyBorder="1" applyAlignment="1">
      <alignment horizontal="center" vertical="center"/>
    </xf>
    <xf numFmtId="0" fontId="87" fillId="35" borderId="133" xfId="0" applyFont="1" applyFill="1" applyBorder="1" applyAlignment="1">
      <alignment horizontal="center" vertical="center"/>
    </xf>
    <xf numFmtId="0" fontId="87" fillId="35" borderId="134" xfId="0" applyFont="1" applyFill="1" applyBorder="1" applyAlignment="1">
      <alignment horizontal="center" vertical="center"/>
    </xf>
    <xf numFmtId="0" fontId="82" fillId="0" borderId="0" xfId="0" applyFont="1" applyFill="1">
      <alignment vertical="center"/>
    </xf>
    <xf numFmtId="0" fontId="87" fillId="35" borderId="58" xfId="133" applyFont="1" applyFill="1" applyBorder="1" applyAlignment="1">
      <alignment horizontal="center" vertical="center"/>
    </xf>
    <xf numFmtId="0" fontId="64" fillId="0" borderId="0" xfId="133" applyFont="1" applyFill="1" applyBorder="1" applyAlignment="1">
      <alignment horizontal="center"/>
    </xf>
    <xf numFmtId="0" fontId="89" fillId="0" borderId="0" xfId="0" applyFont="1">
      <alignment vertical="center"/>
    </xf>
    <xf numFmtId="0" fontId="64" fillId="39" borderId="71" xfId="0" applyFont="1" applyFill="1" applyBorder="1" applyAlignment="1">
      <alignment vertical="center"/>
    </xf>
    <xf numFmtId="0" fontId="64" fillId="39" borderId="1" xfId="0" applyFont="1" applyFill="1" applyBorder="1" applyAlignment="1">
      <alignment vertical="center"/>
    </xf>
    <xf numFmtId="0" fontId="64" fillId="39" borderId="48" xfId="0" applyFont="1" applyFill="1" applyBorder="1" applyAlignment="1">
      <alignment vertical="center"/>
    </xf>
    <xf numFmtId="0" fontId="64" fillId="39" borderId="52" xfId="0" applyFont="1" applyFill="1" applyBorder="1" applyAlignment="1">
      <alignment horizontal="center" vertical="center"/>
    </xf>
    <xf numFmtId="0" fontId="64" fillId="39" borderId="47" xfId="0" applyFont="1" applyFill="1" applyBorder="1" applyAlignment="1">
      <alignment horizontal="center" vertical="center"/>
    </xf>
    <xf numFmtId="0" fontId="64" fillId="39" borderId="48" xfId="0" applyFont="1" applyFill="1" applyBorder="1" applyAlignment="1">
      <alignment horizontal="center" vertical="center"/>
    </xf>
    <xf numFmtId="186" fontId="64" fillId="0" borderId="49" xfId="0" applyNumberFormat="1" applyFont="1" applyBorder="1">
      <alignment vertical="center"/>
    </xf>
    <xf numFmtId="186" fontId="64" fillId="0" borderId="38" xfId="0" applyNumberFormat="1" applyFont="1" applyBorder="1">
      <alignment vertical="center"/>
    </xf>
    <xf numFmtId="186" fontId="64" fillId="0" borderId="56" xfId="0" applyNumberFormat="1" applyFont="1" applyBorder="1">
      <alignment vertical="center"/>
    </xf>
    <xf numFmtId="186" fontId="64" fillId="0" borderId="61" xfId="0" applyNumberFormat="1" applyFont="1" applyBorder="1">
      <alignment vertical="center"/>
    </xf>
    <xf numFmtId="49" fontId="51" fillId="0" borderId="49" xfId="82" applyNumberFormat="1" applyBorder="1" applyAlignment="1" applyProtection="1">
      <alignment vertical="center" wrapText="1"/>
    </xf>
    <xf numFmtId="49" fontId="64" fillId="0" borderId="49" xfId="0" applyNumberFormat="1" applyFont="1" applyBorder="1" applyAlignment="1">
      <alignment vertical="center" wrapText="1"/>
    </xf>
    <xf numFmtId="49" fontId="64" fillId="0" borderId="138" xfId="0" applyNumberFormat="1" applyFont="1" applyBorder="1" applyAlignment="1">
      <alignment vertical="center" wrapText="1"/>
    </xf>
    <xf numFmtId="49" fontId="64" fillId="0" borderId="139" xfId="0" applyNumberFormat="1" applyFont="1" applyBorder="1" applyAlignment="1">
      <alignment vertical="center" wrapText="1"/>
    </xf>
    <xf numFmtId="49" fontId="64" fillId="0" borderId="56" xfId="0" applyNumberFormat="1" applyFont="1" applyBorder="1" applyAlignment="1">
      <alignment vertical="center" wrapText="1"/>
    </xf>
    <xf numFmtId="186" fontId="64" fillId="0" borderId="50" xfId="0" applyNumberFormat="1" applyFont="1" applyBorder="1">
      <alignment vertical="center"/>
    </xf>
    <xf numFmtId="186" fontId="64" fillId="0" borderId="23" xfId="0" applyNumberFormat="1" applyFont="1" applyBorder="1">
      <alignment vertical="center"/>
    </xf>
    <xf numFmtId="186" fontId="64" fillId="0" borderId="16" xfId="0" applyNumberFormat="1" applyFont="1" applyBorder="1">
      <alignment vertical="center"/>
    </xf>
    <xf numFmtId="186" fontId="64" fillId="0" borderId="53" xfId="0" applyNumberFormat="1" applyFont="1" applyBorder="1">
      <alignment vertical="center"/>
    </xf>
    <xf numFmtId="186" fontId="64" fillId="0" borderId="2" xfId="0" applyNumberFormat="1" applyFont="1" applyBorder="1">
      <alignment vertical="center"/>
    </xf>
    <xf numFmtId="186" fontId="64" fillId="0" borderId="51" xfId="0" applyNumberFormat="1" applyFont="1" applyBorder="1">
      <alignment vertical="center"/>
    </xf>
    <xf numFmtId="186" fontId="64" fillId="0" borderId="25" xfId="0" applyNumberFormat="1" applyFont="1" applyBorder="1">
      <alignment vertical="center"/>
    </xf>
    <xf numFmtId="186" fontId="64" fillId="0" borderId="46" xfId="0" applyNumberFormat="1" applyFont="1" applyBorder="1">
      <alignment vertical="center"/>
    </xf>
    <xf numFmtId="186" fontId="64" fillId="0" borderId="54" xfId="0" applyNumberFormat="1" applyFont="1" applyBorder="1">
      <alignment vertical="center"/>
    </xf>
    <xf numFmtId="186" fontId="64" fillId="0" borderId="60" xfId="0" applyNumberFormat="1" applyFont="1" applyBorder="1">
      <alignment vertical="center"/>
    </xf>
    <xf numFmtId="49" fontId="64" fillId="0" borderId="67" xfId="0" applyNumberFormat="1" applyFont="1" applyBorder="1" applyAlignment="1">
      <alignment vertical="center" wrapText="1"/>
    </xf>
    <xf numFmtId="49" fontId="64" fillId="0" borderId="137" xfId="0" applyNumberFormat="1" applyFont="1" applyBorder="1" applyAlignment="1">
      <alignment vertical="center" wrapText="1"/>
    </xf>
    <xf numFmtId="49" fontId="64" fillId="0" borderId="70" xfId="0" applyNumberFormat="1" applyFont="1" applyBorder="1" applyAlignment="1">
      <alignment vertical="center" wrapText="1"/>
    </xf>
    <xf numFmtId="186" fontId="64" fillId="0" borderId="55" xfId="0" applyNumberFormat="1" applyFont="1" applyBorder="1" applyAlignment="1">
      <alignment vertical="center" wrapText="1"/>
    </xf>
    <xf numFmtId="186" fontId="64" fillId="0" borderId="16" xfId="0" applyNumberFormat="1" applyFont="1" applyBorder="1" applyAlignment="1">
      <alignment vertical="center" wrapText="1"/>
    </xf>
    <xf numFmtId="49" fontId="64" fillId="0" borderId="138" xfId="0" applyNumberFormat="1" applyFont="1" applyBorder="1" applyAlignment="1">
      <alignment horizontal="center" vertical="center" wrapText="1"/>
    </xf>
    <xf numFmtId="0" fontId="64" fillId="0" borderId="41" xfId="0" applyFont="1" applyBorder="1" applyAlignment="1" applyProtection="1">
      <alignment horizontal="left" vertical="center" wrapText="1"/>
      <protection locked="0"/>
    </xf>
    <xf numFmtId="0" fontId="66" fillId="0" borderId="0" xfId="120" applyFont="1" applyFill="1"/>
    <xf numFmtId="0" fontId="64" fillId="0" borderId="0" xfId="0" applyFont="1" applyFill="1">
      <alignment vertical="center"/>
    </xf>
    <xf numFmtId="0" fontId="49" fillId="0" borderId="0" xfId="120" applyFont="1" applyFill="1"/>
    <xf numFmtId="0" fontId="0" fillId="0" borderId="0" xfId="0" applyFill="1" applyAlignment="1"/>
    <xf numFmtId="0" fontId="76" fillId="0" borderId="0" xfId="0" applyFont="1" applyFill="1" applyAlignment="1"/>
    <xf numFmtId="0" fontId="0" fillId="0" borderId="0" xfId="0" applyFill="1" applyAlignment="1">
      <alignment vertical="center"/>
    </xf>
    <xf numFmtId="0" fontId="76" fillId="0" borderId="0" xfId="0" applyFont="1" applyFill="1" applyAlignment="1">
      <alignment vertical="center"/>
    </xf>
    <xf numFmtId="0" fontId="28" fillId="0" borderId="0" xfId="120" applyFont="1" applyFill="1"/>
    <xf numFmtId="0" fontId="31" fillId="0" borderId="0" xfId="55" applyFill="1"/>
    <xf numFmtId="186" fontId="64" fillId="0" borderId="23" xfId="0" applyNumberFormat="1" applyFont="1" applyBorder="1" applyAlignment="1">
      <alignment vertical="center" wrapText="1"/>
    </xf>
    <xf numFmtId="186" fontId="64" fillId="0" borderId="53" xfId="0" applyNumberFormat="1" applyFont="1" applyBorder="1" applyAlignment="1">
      <alignment vertical="center" wrapText="1"/>
    </xf>
    <xf numFmtId="0" fontId="0" fillId="0" borderId="139" xfId="0" applyBorder="1" applyAlignment="1">
      <alignment vertical="center" wrapText="1"/>
    </xf>
    <xf numFmtId="49" fontId="51" fillId="0" borderId="138" xfId="82" applyNumberFormat="1" applyBorder="1" applyAlignment="1" applyProtection="1">
      <alignment vertical="center" wrapText="1"/>
    </xf>
    <xf numFmtId="0" fontId="31" fillId="40" borderId="0" xfId="55" applyFill="1"/>
    <xf numFmtId="0" fontId="64" fillId="40" borderId="0" xfId="0" applyFont="1" applyFill="1">
      <alignment vertical="center"/>
    </xf>
    <xf numFmtId="0" fontId="51" fillId="0" borderId="41" xfId="82" applyNumberFormat="1" applyBorder="1" applyAlignment="1" applyProtection="1">
      <alignment horizontal="center" vertical="center"/>
      <protection locked="0"/>
    </xf>
    <xf numFmtId="0" fontId="70" fillId="40" borderId="0" xfId="55" applyFont="1" applyFill="1"/>
    <xf numFmtId="0" fontId="0" fillId="40" borderId="0" xfId="0" applyFill="1" applyAlignment="1"/>
    <xf numFmtId="0" fontId="71" fillId="40" borderId="0" xfId="120" applyFont="1" applyFill="1"/>
    <xf numFmtId="0" fontId="67" fillId="40" borderId="0" xfId="0" applyFont="1" applyFill="1">
      <alignment vertical="center"/>
    </xf>
    <xf numFmtId="0" fontId="8" fillId="0" borderId="41" xfId="125" applyFont="1" applyBorder="1" applyAlignment="1">
      <alignment horizontal="center" wrapText="1"/>
    </xf>
    <xf numFmtId="0" fontId="8" fillId="0" borderId="16" xfId="125" applyFont="1" applyBorder="1" applyAlignment="1">
      <alignment horizontal="center" wrapText="1"/>
    </xf>
    <xf numFmtId="0" fontId="9" fillId="0" borderId="0" xfId="125" applyFont="1" applyAlignment="1">
      <alignment horizontal="center"/>
    </xf>
    <xf numFmtId="0" fontId="2" fillId="0" borderId="0" xfId="126" applyAlignment="1">
      <alignment horizontal="center"/>
    </xf>
    <xf numFmtId="0" fontId="62" fillId="0" borderId="0" xfId="125" applyFont="1" applyAlignment="1" applyProtection="1">
      <alignment horizontal="center" vertical="top" wrapText="1"/>
      <protection locked="0"/>
    </xf>
    <xf numFmtId="0" fontId="2" fillId="0" borderId="0" xfId="126" applyAlignment="1" applyProtection="1">
      <alignment horizontal="center" vertical="top" wrapText="1"/>
      <protection locked="0"/>
    </xf>
    <xf numFmtId="0" fontId="6" fillId="0" borderId="41" xfId="126" applyFont="1" applyBorder="1" applyAlignment="1">
      <alignment horizontal="right" vertical="center" wrapText="1"/>
    </xf>
    <xf numFmtId="0" fontId="6" fillId="0" borderId="16" xfId="126" applyFont="1" applyBorder="1" applyAlignment="1">
      <alignment horizontal="right" vertical="center" wrapText="1"/>
    </xf>
    <xf numFmtId="176" fontId="7" fillId="0" borderId="41" xfId="126" applyNumberFormat="1" applyFont="1" applyBorder="1" applyAlignment="1" applyProtection="1">
      <alignment horizontal="center" vertical="center" wrapText="1"/>
      <protection locked="0"/>
    </xf>
    <xf numFmtId="176" fontId="7" fillId="0" borderId="16" xfId="126" applyNumberFormat="1" applyFont="1" applyBorder="1" applyAlignment="1" applyProtection="1">
      <alignment horizontal="center" vertical="center" wrapText="1"/>
      <protection locked="0"/>
    </xf>
    <xf numFmtId="0" fontId="5" fillId="27" borderId="41" xfId="125" applyFont="1" applyFill="1" applyBorder="1" applyAlignment="1">
      <alignment horizontal="center"/>
    </xf>
    <xf numFmtId="0" fontId="5" fillId="27" borderId="2" xfId="125" applyFont="1" applyFill="1" applyBorder="1" applyAlignment="1">
      <alignment horizontal="center"/>
    </xf>
    <xf numFmtId="0" fontId="5" fillId="27" borderId="16" xfId="125" applyFont="1" applyFill="1" applyBorder="1" applyAlignment="1">
      <alignment horizontal="center"/>
    </xf>
    <xf numFmtId="0" fontId="64" fillId="0" borderId="41" xfId="0" applyFont="1" applyBorder="1" applyAlignment="1" applyProtection="1">
      <alignment vertical="center" wrapText="1"/>
      <protection locked="0"/>
    </xf>
    <xf numFmtId="0" fontId="64" fillId="0" borderId="2" xfId="0" applyFont="1" applyBorder="1" applyAlignment="1" applyProtection="1">
      <alignment vertical="center" wrapText="1"/>
      <protection locked="0"/>
    </xf>
    <xf numFmtId="0" fontId="64" fillId="0" borderId="16" xfId="0" applyFont="1" applyBorder="1" applyAlignment="1" applyProtection="1">
      <alignment vertical="center" wrapText="1"/>
      <protection locked="0"/>
    </xf>
    <xf numFmtId="0" fontId="64" fillId="27" borderId="44" xfId="0" applyFont="1" applyFill="1" applyBorder="1">
      <alignment vertical="center"/>
    </xf>
    <xf numFmtId="0" fontId="64" fillId="27" borderId="57" xfId="0" applyFont="1" applyFill="1" applyBorder="1">
      <alignment vertical="center"/>
    </xf>
    <xf numFmtId="0" fontId="64" fillId="27" borderId="45" xfId="0" applyFont="1" applyFill="1" applyBorder="1">
      <alignment vertical="center"/>
    </xf>
    <xf numFmtId="0" fontId="64" fillId="0" borderId="41" xfId="0" applyFont="1" applyBorder="1" applyAlignment="1" applyProtection="1">
      <alignment horizontal="center" vertical="center"/>
      <protection locked="0"/>
    </xf>
    <xf numFmtId="0" fontId="64" fillId="0" borderId="53" xfId="0" applyFont="1" applyBorder="1" applyAlignment="1" applyProtection="1">
      <alignment horizontal="center" vertical="center"/>
      <protection locked="0"/>
    </xf>
    <xf numFmtId="0" fontId="64" fillId="27" borderId="58" xfId="0" applyFont="1" applyFill="1" applyBorder="1">
      <alignment vertical="center"/>
    </xf>
    <xf numFmtId="0" fontId="64" fillId="0" borderId="50" xfId="0" applyFont="1" applyBorder="1" applyAlignment="1" applyProtection="1">
      <alignment vertical="center" wrapText="1"/>
      <protection locked="0"/>
    </xf>
    <xf numFmtId="0" fontId="63" fillId="0" borderId="0" xfId="0" applyFont="1">
      <alignment vertical="center"/>
    </xf>
    <xf numFmtId="0" fontId="64" fillId="27" borderId="39" xfId="0" applyFont="1" applyFill="1" applyBorder="1" applyAlignment="1">
      <alignment horizontal="left" vertical="center"/>
    </xf>
    <xf numFmtId="0" fontId="64" fillId="27" borderId="43" xfId="0" applyFont="1" applyFill="1" applyBorder="1" applyAlignment="1">
      <alignment horizontal="left" vertical="center"/>
    </xf>
    <xf numFmtId="0" fontId="64" fillId="0" borderId="25" xfId="0" applyFont="1" applyBorder="1" applyAlignment="1" applyProtection="1">
      <alignment horizontal="left" vertical="center"/>
      <protection locked="0"/>
    </xf>
    <xf numFmtId="0" fontId="64" fillId="0" borderId="26" xfId="0" applyFont="1" applyBorder="1" applyAlignment="1" applyProtection="1">
      <alignment horizontal="left" vertical="center"/>
      <protection locked="0"/>
    </xf>
    <xf numFmtId="0" fontId="64" fillId="0" borderId="42" xfId="0" applyFont="1" applyBorder="1" applyAlignment="1" applyProtection="1">
      <alignment horizontal="center" vertical="center"/>
      <protection locked="0"/>
    </xf>
    <xf numFmtId="0" fontId="64" fillId="0" borderId="46" xfId="0" applyFont="1" applyBorder="1" applyAlignment="1" applyProtection="1">
      <alignment horizontal="center" vertical="center"/>
      <protection locked="0"/>
    </xf>
    <xf numFmtId="0" fontId="64" fillId="27" borderId="44" xfId="0" applyFont="1" applyFill="1" applyBorder="1" applyAlignment="1">
      <alignment horizontal="center" vertical="center"/>
    </xf>
    <xf numFmtId="0" fontId="64" fillId="27" borderId="59" xfId="0" applyFont="1" applyFill="1" applyBorder="1" applyAlignment="1">
      <alignment horizontal="center" vertical="center"/>
    </xf>
    <xf numFmtId="0" fontId="64" fillId="0" borderId="54" xfId="0" applyFont="1" applyBorder="1" applyAlignment="1" applyProtection="1">
      <alignment horizontal="center" vertical="center"/>
      <protection locked="0"/>
    </xf>
    <xf numFmtId="0" fontId="64" fillId="0" borderId="51" xfId="0" applyFont="1" applyBorder="1" applyAlignment="1" applyProtection="1">
      <alignment vertical="center" wrapText="1"/>
      <protection locked="0"/>
    </xf>
    <xf numFmtId="0" fontId="64" fillId="0" borderId="60" xfId="0" applyFont="1" applyBorder="1" applyAlignment="1" applyProtection="1">
      <alignment vertical="center" wrapText="1"/>
      <protection locked="0"/>
    </xf>
    <xf numFmtId="0" fontId="64" fillId="0" borderId="46" xfId="0" applyFont="1" applyBorder="1" applyAlignment="1" applyProtection="1">
      <alignment vertical="center" wrapText="1"/>
      <protection locked="0"/>
    </xf>
    <xf numFmtId="0" fontId="64" fillId="0" borderId="42" xfId="0" applyFont="1" applyBorder="1" applyAlignment="1" applyProtection="1">
      <alignment vertical="center" wrapText="1"/>
      <protection locked="0"/>
    </xf>
    <xf numFmtId="0" fontId="64" fillId="27" borderId="3" xfId="120" applyFont="1" applyFill="1" applyBorder="1"/>
    <xf numFmtId="0" fontId="64" fillId="0" borderId="41" xfId="120" applyFont="1" applyBorder="1"/>
    <xf numFmtId="0" fontId="64" fillId="0" borderId="2" xfId="120" applyFont="1" applyBorder="1"/>
    <xf numFmtId="0" fontId="64" fillId="0" borderId="16" xfId="120" applyFont="1" applyBorder="1"/>
    <xf numFmtId="0" fontId="51" fillId="0" borderId="41" xfId="82" applyBorder="1" applyAlignment="1" applyProtection="1"/>
    <xf numFmtId="0" fontId="51" fillId="0" borderId="2" xfId="82" applyBorder="1" applyAlignment="1" applyProtection="1"/>
    <xf numFmtId="0" fontId="51" fillId="0" borderId="16" xfId="82" applyBorder="1" applyAlignment="1" applyProtection="1"/>
    <xf numFmtId="0" fontId="64" fillId="0" borderId="3" xfId="120" applyFont="1" applyBorder="1"/>
    <xf numFmtId="0" fontId="64" fillId="27" borderId="3" xfId="120" applyFont="1" applyFill="1" applyBorder="1" applyAlignment="1">
      <alignment horizontal="left"/>
    </xf>
    <xf numFmtId="0" fontId="64" fillId="27" borderId="3" xfId="120" applyFont="1" applyFill="1" applyBorder="1" applyAlignment="1"/>
    <xf numFmtId="0" fontId="64" fillId="0" borderId="3" xfId="120" applyFont="1" applyBorder="1" applyAlignment="1">
      <alignment vertical="center"/>
    </xf>
    <xf numFmtId="0" fontId="51" fillId="0" borderId="3" xfId="82" applyBorder="1" applyAlignment="1" applyProtection="1">
      <alignment vertical="top" wrapText="1"/>
    </xf>
    <xf numFmtId="0" fontId="65" fillId="0" borderId="3" xfId="82" applyFont="1" applyBorder="1" applyAlignment="1" applyProtection="1">
      <alignment vertical="top" wrapText="1"/>
    </xf>
    <xf numFmtId="0" fontId="64" fillId="27" borderId="3" xfId="120" applyFont="1" applyFill="1" applyBorder="1" applyAlignment="1">
      <alignment horizontal="left" vertical="center"/>
    </xf>
    <xf numFmtId="0" fontId="69" fillId="0" borderId="3" xfId="82" applyFont="1" applyBorder="1" applyAlignment="1" applyProtection="1"/>
    <xf numFmtId="0" fontId="68" fillId="0" borderId="3" xfId="120" applyFont="1" applyBorder="1"/>
    <xf numFmtId="0" fontId="68" fillId="0" borderId="41" xfId="82" applyFont="1" applyBorder="1" applyAlignment="1" applyProtection="1">
      <alignment wrapText="1"/>
    </xf>
    <xf numFmtId="0" fontId="68" fillId="0" borderId="2" xfId="120" applyFont="1" applyBorder="1"/>
    <xf numFmtId="0" fontId="68" fillId="0" borderId="16" xfId="120" applyFont="1" applyBorder="1"/>
    <xf numFmtId="0" fontId="68" fillId="0" borderId="41" xfId="82" applyFont="1" applyBorder="1" applyAlignment="1" applyProtection="1">
      <alignment vertical="top" wrapText="1"/>
    </xf>
    <xf numFmtId="0" fontId="68" fillId="0" borderId="2" xfId="82" applyFont="1" applyBorder="1" applyAlignment="1" applyProtection="1">
      <alignment vertical="top"/>
    </xf>
    <xf numFmtId="0" fontId="68" fillId="0" borderId="16" xfId="82" applyFont="1" applyBorder="1" applyAlignment="1" applyProtection="1">
      <alignment vertical="top"/>
    </xf>
    <xf numFmtId="0" fontId="28" fillId="0" borderId="3" xfId="120" applyFont="1" applyBorder="1" applyAlignment="1">
      <alignment horizontal="left" vertical="center"/>
    </xf>
    <xf numFmtId="0" fontId="28" fillId="0" borderId="3" xfId="120" applyFont="1" applyBorder="1" applyAlignment="1">
      <alignment horizontal="center" vertical="center"/>
    </xf>
    <xf numFmtId="0" fontId="60" fillId="33" borderId="3" xfId="120" applyFont="1" applyFill="1" applyBorder="1" applyAlignment="1">
      <alignment horizontal="center"/>
    </xf>
    <xf numFmtId="0" fontId="28" fillId="0" borderId="3" xfId="120" applyFont="1" applyBorder="1" applyAlignment="1">
      <alignment horizontal="left" vertical="center" wrapText="1"/>
    </xf>
    <xf numFmtId="0" fontId="60" fillId="33" borderId="3" xfId="120" applyFont="1" applyFill="1" applyBorder="1"/>
    <xf numFmtId="0" fontId="0" fillId="0" borderId="3" xfId="0" quotePrefix="1" applyBorder="1">
      <alignment vertical="center"/>
    </xf>
    <xf numFmtId="0" fontId="28" fillId="0" borderId="41" xfId="120" applyFont="1" applyBorder="1" applyAlignment="1">
      <alignment horizontal="left" vertical="center" wrapText="1"/>
    </xf>
    <xf numFmtId="0" fontId="28" fillId="0" borderId="2" xfId="120" applyFont="1" applyBorder="1" applyAlignment="1">
      <alignment horizontal="left" vertical="center" wrapText="1"/>
    </xf>
    <xf numFmtId="0" fontId="28" fillId="0" borderId="16" xfId="120" applyFont="1" applyBorder="1" applyAlignment="1">
      <alignment horizontal="left" vertical="center" wrapText="1"/>
    </xf>
    <xf numFmtId="0" fontId="81" fillId="0" borderId="3" xfId="120" applyFont="1" applyBorder="1" applyAlignment="1">
      <alignment horizontal="center" vertical="center"/>
    </xf>
    <xf numFmtId="0" fontId="81" fillId="0" borderId="3" xfId="120" quotePrefix="1" applyFont="1" applyBorder="1" applyAlignment="1">
      <alignment horizontal="center" vertical="center"/>
    </xf>
    <xf numFmtId="0" fontId="30" fillId="34" borderId="3" xfId="120" applyFont="1" applyFill="1" applyBorder="1" applyAlignment="1">
      <alignment horizontal="center"/>
    </xf>
    <xf numFmtId="0" fontId="30" fillId="34" borderId="41" xfId="120" applyFont="1" applyFill="1" applyBorder="1" applyAlignment="1">
      <alignment horizontal="center"/>
    </xf>
    <xf numFmtId="0" fontId="30" fillId="34" borderId="2" xfId="120" applyFont="1" applyFill="1" applyBorder="1" applyAlignment="1">
      <alignment horizontal="center"/>
    </xf>
    <xf numFmtId="0" fontId="30" fillId="34" borderId="16" xfId="120" applyFont="1" applyFill="1" applyBorder="1" applyAlignment="1">
      <alignment horizontal="center"/>
    </xf>
    <xf numFmtId="0" fontId="28" fillId="0" borderId="3" xfId="120" applyFont="1" applyBorder="1" applyAlignment="1">
      <alignment vertical="center" wrapText="1"/>
    </xf>
    <xf numFmtId="0" fontId="28" fillId="0" borderId="3" xfId="120" applyFont="1" applyBorder="1" applyAlignment="1">
      <alignment vertical="center"/>
    </xf>
    <xf numFmtId="0" fontId="30" fillId="34" borderId="3" xfId="120" applyFont="1" applyFill="1" applyBorder="1"/>
    <xf numFmtId="0" fontId="30" fillId="27" borderId="3" xfId="120" applyFont="1" applyFill="1" applyBorder="1"/>
    <xf numFmtId="0" fontId="28" fillId="0" borderId="3" xfId="120" applyFont="1" applyBorder="1"/>
    <xf numFmtId="0" fontId="30" fillId="27" borderId="41" xfId="120" applyFont="1" applyFill="1" applyBorder="1"/>
    <xf numFmtId="0" fontId="30" fillId="27" borderId="2" xfId="120" applyFont="1" applyFill="1" applyBorder="1"/>
    <xf numFmtId="0" fontId="30" fillId="27" borderId="16" xfId="120" applyFont="1" applyFill="1" applyBorder="1"/>
    <xf numFmtId="0" fontId="28" fillId="0" borderId="41" xfId="120" applyFont="1" applyBorder="1"/>
    <xf numFmtId="0" fontId="28" fillId="0" borderId="2" xfId="120" applyFont="1" applyBorder="1"/>
    <xf numFmtId="0" fontId="28" fillId="0" borderId="16" xfId="120" applyFont="1" applyBorder="1"/>
    <xf numFmtId="0" fontId="28" fillId="0" borderId="41" xfId="120" applyFont="1" applyBorder="1" applyAlignment="1">
      <alignment vertical="center"/>
    </xf>
    <xf numFmtId="0" fontId="28" fillId="0" borderId="2" xfId="120" applyFont="1" applyBorder="1" applyAlignment="1">
      <alignment vertical="center"/>
    </xf>
    <xf numFmtId="0" fontId="28" fillId="0" borderId="16" xfId="120" applyFont="1" applyBorder="1" applyAlignment="1">
      <alignment vertical="center"/>
    </xf>
    <xf numFmtId="0" fontId="79" fillId="38" borderId="3" xfId="120" applyFont="1" applyFill="1" applyBorder="1" applyAlignment="1">
      <alignment vertical="center"/>
    </xf>
    <xf numFmtId="0" fontId="28" fillId="0" borderId="3" xfId="120" applyFont="1" applyBorder="1" applyAlignment="1"/>
    <xf numFmtId="0" fontId="64" fillId="39" borderId="135" xfId="0" applyFont="1" applyFill="1" applyBorder="1" applyAlignment="1">
      <alignment horizontal="center" vertical="center"/>
    </xf>
    <xf numFmtId="0" fontId="64" fillId="39" borderId="137" xfId="0" applyFont="1" applyFill="1" applyBorder="1" applyAlignment="1">
      <alignment horizontal="center" vertical="center"/>
    </xf>
    <xf numFmtId="0" fontId="64" fillId="39" borderId="136" xfId="0" applyFont="1" applyFill="1" applyBorder="1" applyAlignment="1">
      <alignment horizontal="center" vertical="center"/>
    </xf>
    <xf numFmtId="0" fontId="64" fillId="39" borderId="80" xfId="0" applyFont="1" applyFill="1" applyBorder="1" applyAlignment="1">
      <alignment horizontal="center" vertical="center"/>
    </xf>
    <xf numFmtId="0" fontId="64" fillId="0" borderId="76" xfId="133" applyFont="1" applyFill="1" applyBorder="1" applyAlignment="1" applyProtection="1">
      <alignment horizontal="center"/>
      <protection locked="0"/>
    </xf>
    <xf numFmtId="0" fontId="64" fillId="0" borderId="0" xfId="133" applyFont="1" applyFill="1" applyBorder="1" applyAlignment="1">
      <alignment horizontal="center"/>
    </xf>
    <xf numFmtId="14" fontId="64" fillId="0" borderId="0" xfId="133" applyNumberFormat="1" applyFont="1" applyFill="1" applyBorder="1" applyAlignment="1" applyProtection="1">
      <alignment horizontal="center"/>
      <protection locked="0"/>
    </xf>
    <xf numFmtId="0" fontId="64" fillId="0" borderId="0" xfId="133" applyFont="1" applyFill="1" applyBorder="1" applyAlignment="1" applyProtection="1">
      <alignment horizontal="center"/>
      <protection locked="0"/>
    </xf>
    <xf numFmtId="0" fontId="64" fillId="0" borderId="77" xfId="133" applyFont="1" applyFill="1" applyBorder="1" applyAlignment="1">
      <alignment horizontal="center"/>
    </xf>
    <xf numFmtId="14" fontId="64" fillId="0" borderId="77" xfId="133" applyNumberFormat="1" applyFont="1" applyFill="1" applyBorder="1" applyAlignment="1" applyProtection="1">
      <alignment horizontal="center"/>
      <protection locked="0"/>
    </xf>
    <xf numFmtId="0" fontId="64" fillId="0" borderId="77" xfId="133" applyFont="1" applyFill="1" applyBorder="1" applyAlignment="1" applyProtection="1">
      <alignment horizontal="center"/>
      <protection locked="0"/>
    </xf>
    <xf numFmtId="0" fontId="82" fillId="0" borderId="0" xfId="133" applyFont="1" applyFill="1" applyBorder="1">
      <alignment vertical="center"/>
    </xf>
    <xf numFmtId="0" fontId="64" fillId="0" borderId="76" xfId="133" applyFont="1" applyFill="1" applyBorder="1" applyAlignment="1">
      <alignment horizontal="center"/>
    </xf>
    <xf numFmtId="0" fontId="87" fillId="35" borderId="84" xfId="133" applyFont="1" applyFill="1" applyBorder="1" applyAlignment="1">
      <alignment vertical="center"/>
    </xf>
    <xf numFmtId="0" fontId="87" fillId="35" borderId="57" xfId="133" applyFont="1" applyFill="1" applyBorder="1" applyAlignment="1">
      <alignment vertical="center"/>
    </xf>
    <xf numFmtId="0" fontId="87" fillId="35" borderId="59" xfId="133" applyFont="1" applyFill="1" applyBorder="1" applyAlignment="1">
      <alignment vertical="center"/>
    </xf>
    <xf numFmtId="0" fontId="87" fillId="35" borderId="39" xfId="133" applyFont="1" applyFill="1" applyBorder="1">
      <alignment vertical="center"/>
    </xf>
    <xf numFmtId="0" fontId="87" fillId="35" borderId="43" xfId="133" applyFont="1" applyFill="1" applyBorder="1">
      <alignment vertical="center"/>
    </xf>
    <xf numFmtId="0" fontId="64" fillId="0" borderId="62" xfId="133" applyFont="1" applyFill="1" applyBorder="1" applyAlignment="1" applyProtection="1">
      <alignment vertical="center"/>
      <protection locked="0"/>
    </xf>
    <xf numFmtId="0" fontId="64" fillId="0" borderId="17" xfId="133" applyFont="1" applyFill="1" applyBorder="1" applyAlignment="1" applyProtection="1">
      <alignment vertical="center"/>
      <protection locked="0"/>
    </xf>
    <xf numFmtId="0" fontId="64" fillId="0" borderId="63" xfId="133" applyFont="1" applyFill="1" applyBorder="1" applyAlignment="1" applyProtection="1">
      <alignment vertical="center"/>
      <protection locked="0"/>
    </xf>
    <xf numFmtId="0" fontId="87" fillId="35" borderId="65" xfId="133" applyFont="1" applyFill="1" applyBorder="1" applyAlignment="1">
      <alignment vertical="center" wrapText="1"/>
    </xf>
    <xf numFmtId="0" fontId="87" fillId="35" borderId="17" xfId="133" applyFont="1" applyFill="1" applyBorder="1" applyAlignment="1">
      <alignment vertical="center" wrapText="1"/>
    </xf>
    <xf numFmtId="0" fontId="87" fillId="35" borderId="63" xfId="133" applyFont="1" applyFill="1" applyBorder="1" applyAlignment="1">
      <alignment vertical="center" wrapText="1"/>
    </xf>
    <xf numFmtId="0" fontId="64" fillId="0" borderId="58" xfId="133" quotePrefix="1" applyFont="1" applyFill="1" applyBorder="1" applyAlignment="1" applyProtection="1">
      <alignment vertical="center"/>
      <protection locked="0"/>
    </xf>
    <xf numFmtId="0" fontId="64" fillId="0" borderId="57" xfId="133" applyFont="1" applyFill="1" applyBorder="1" applyAlignment="1" applyProtection="1">
      <alignment vertical="center"/>
      <protection locked="0"/>
    </xf>
    <xf numFmtId="0" fontId="64" fillId="0" borderId="59" xfId="133" applyFont="1" applyFill="1" applyBorder="1" applyAlignment="1" applyProtection="1">
      <alignment vertical="center"/>
      <protection locked="0"/>
    </xf>
    <xf numFmtId="0" fontId="64" fillId="31" borderId="87" xfId="133" applyFont="1" applyFill="1" applyBorder="1" applyAlignment="1" applyProtection="1">
      <alignment vertical="center"/>
      <protection locked="0"/>
    </xf>
    <xf numFmtId="0" fontId="64" fillId="31" borderId="88" xfId="133" applyFont="1" applyFill="1" applyBorder="1" applyAlignment="1" applyProtection="1">
      <alignment vertical="center"/>
      <protection locked="0"/>
    </xf>
    <xf numFmtId="0" fontId="64" fillId="31" borderId="89" xfId="133" applyFont="1" applyFill="1" applyBorder="1" applyAlignment="1" applyProtection="1">
      <alignment vertical="center"/>
      <protection locked="0"/>
    </xf>
    <xf numFmtId="0" fontId="64" fillId="0" borderId="90" xfId="133" applyFont="1" applyFill="1" applyBorder="1" applyProtection="1">
      <alignment vertical="center"/>
      <protection locked="0"/>
    </xf>
    <xf numFmtId="14" fontId="64" fillId="0" borderId="90" xfId="133" applyNumberFormat="1" applyFont="1" applyFill="1" applyBorder="1" applyAlignment="1" applyProtection="1">
      <alignment horizontal="center" vertical="center"/>
      <protection locked="0"/>
    </xf>
    <xf numFmtId="14" fontId="64" fillId="0" borderId="91" xfId="133" applyNumberFormat="1" applyFont="1" applyFill="1" applyBorder="1" applyAlignment="1" applyProtection="1">
      <alignment horizontal="center" vertical="center"/>
      <protection locked="0"/>
    </xf>
    <xf numFmtId="0" fontId="64" fillId="0" borderId="87" xfId="133" applyFont="1" applyFill="1" applyBorder="1" applyAlignment="1" applyProtection="1">
      <alignment vertical="center"/>
      <protection locked="0"/>
    </xf>
    <xf numFmtId="0" fontId="64" fillId="0" borderId="88" xfId="133" applyFont="1" applyFill="1" applyBorder="1" applyAlignment="1" applyProtection="1">
      <alignment vertical="center"/>
      <protection locked="0"/>
    </xf>
    <xf numFmtId="0" fontId="64" fillId="0" borderId="89" xfId="133" applyFont="1" applyFill="1" applyBorder="1" applyAlignment="1" applyProtection="1">
      <alignment vertical="center"/>
      <protection locked="0"/>
    </xf>
    <xf numFmtId="0" fontId="87" fillId="35" borderId="83" xfId="133" applyFont="1" applyFill="1" applyBorder="1" applyAlignment="1">
      <alignment vertical="center"/>
    </xf>
    <xf numFmtId="0" fontId="87" fillId="35" borderId="45" xfId="133" applyFont="1" applyFill="1" applyBorder="1" applyAlignment="1">
      <alignment vertical="center"/>
    </xf>
    <xf numFmtId="0" fontId="87" fillId="35" borderId="82" xfId="133" applyFont="1" applyFill="1" applyBorder="1" applyAlignment="1">
      <alignment vertical="center"/>
    </xf>
    <xf numFmtId="0" fontId="87" fillId="35" borderId="52" xfId="133" applyFont="1" applyFill="1" applyBorder="1">
      <alignment vertical="center"/>
    </xf>
    <xf numFmtId="0" fontId="87" fillId="35" borderId="78" xfId="133" applyFont="1" applyFill="1" applyBorder="1">
      <alignment vertical="center"/>
    </xf>
    <xf numFmtId="0" fontId="64" fillId="0" borderId="79" xfId="133" applyFont="1" applyFill="1" applyBorder="1" applyAlignment="1" applyProtection="1">
      <alignment vertical="center"/>
      <protection locked="0"/>
    </xf>
    <xf numFmtId="0" fontId="64" fillId="0" borderId="1" xfId="133" applyFont="1" applyFill="1" applyBorder="1" applyAlignment="1" applyProtection="1">
      <alignment vertical="center"/>
      <protection locked="0"/>
    </xf>
    <xf numFmtId="0" fontId="64" fillId="0" borderId="48" xfId="133" applyFont="1" applyFill="1" applyBorder="1" applyAlignment="1" applyProtection="1">
      <alignment vertical="center"/>
      <protection locked="0"/>
    </xf>
    <xf numFmtId="0" fontId="87" fillId="0" borderId="80" xfId="133" applyFont="1" applyFill="1" applyBorder="1">
      <alignment vertical="center"/>
    </xf>
    <xf numFmtId="0" fontId="87" fillId="0" borderId="81" xfId="133" applyFont="1" applyFill="1" applyBorder="1">
      <alignment vertical="center"/>
    </xf>
    <xf numFmtId="0" fontId="87" fillId="0" borderId="69" xfId="133" applyFont="1" applyFill="1" applyBorder="1">
      <alignment vertical="center"/>
    </xf>
    <xf numFmtId="0" fontId="64" fillId="0" borderId="4" xfId="133" applyFont="1" applyFill="1" applyBorder="1" applyAlignment="1" applyProtection="1">
      <alignment horizontal="center" vertical="center"/>
      <protection locked="0"/>
    </xf>
    <xf numFmtId="0" fontId="87" fillId="35" borderId="65" xfId="133" applyFont="1" applyFill="1" applyBorder="1" applyAlignment="1">
      <alignment horizontal="center" vertical="center" wrapText="1"/>
    </xf>
    <xf numFmtId="0" fontId="87" fillId="35" borderId="66" xfId="133" applyFont="1" applyFill="1" applyBorder="1" applyAlignment="1">
      <alignment horizontal="center" vertical="center" wrapText="1"/>
    </xf>
    <xf numFmtId="0" fontId="87" fillId="35" borderId="85" xfId="133" applyFont="1" applyFill="1" applyBorder="1" applyAlignment="1">
      <alignment horizontal="center" vertical="center" wrapText="1"/>
    </xf>
    <xf numFmtId="0" fontId="87" fillId="35" borderId="86" xfId="133" applyFont="1" applyFill="1" applyBorder="1" applyAlignment="1">
      <alignment horizontal="center" vertical="center" wrapText="1"/>
    </xf>
    <xf numFmtId="0" fontId="87" fillId="35" borderId="67" xfId="133" applyFont="1" applyFill="1" applyBorder="1" applyAlignment="1">
      <alignment horizontal="center" vertical="center" wrapText="1"/>
    </xf>
    <xf numFmtId="0" fontId="87" fillId="35" borderId="68" xfId="133" applyFont="1" applyFill="1" applyBorder="1" applyAlignment="1">
      <alignment horizontal="center" vertical="center" wrapText="1"/>
    </xf>
    <xf numFmtId="0" fontId="64" fillId="31" borderId="93" xfId="133" applyFont="1" applyFill="1" applyBorder="1" applyAlignment="1" applyProtection="1">
      <alignment vertical="center"/>
      <protection locked="0"/>
    </xf>
    <xf numFmtId="0" fontId="64" fillId="31" borderId="77" xfId="133" applyFont="1" applyFill="1" applyBorder="1" applyAlignment="1" applyProtection="1">
      <alignment vertical="center"/>
      <protection locked="0"/>
    </xf>
    <xf numFmtId="0" fontId="64" fillId="31" borderId="94" xfId="133" applyFont="1" applyFill="1" applyBorder="1" applyAlignment="1" applyProtection="1">
      <alignment vertical="center"/>
      <protection locked="0"/>
    </xf>
    <xf numFmtId="14" fontId="64" fillId="0" borderId="90" xfId="133" quotePrefix="1" applyNumberFormat="1" applyFont="1" applyFill="1" applyBorder="1" applyAlignment="1" applyProtection="1">
      <alignment horizontal="center" vertical="center"/>
      <protection locked="0"/>
    </xf>
    <xf numFmtId="14" fontId="64" fillId="0" borderId="92" xfId="133" applyNumberFormat="1" applyFont="1" applyFill="1" applyBorder="1" applyAlignment="1" applyProtection="1">
      <alignment horizontal="center" vertical="center"/>
      <protection locked="0"/>
    </xf>
    <xf numFmtId="0" fontId="87" fillId="35" borderId="51" xfId="133" applyFont="1" applyFill="1" applyBorder="1">
      <alignment vertical="center"/>
    </xf>
    <xf numFmtId="0" fontId="87" fillId="35" borderId="60" xfId="133" applyFont="1" applyFill="1" applyBorder="1">
      <alignment vertical="center"/>
    </xf>
    <xf numFmtId="0" fontId="87" fillId="35" borderId="46" xfId="133" applyFont="1" applyFill="1" applyBorder="1">
      <alignment vertical="center"/>
    </xf>
    <xf numFmtId="0" fontId="64" fillId="0" borderId="42" xfId="133" applyFont="1" applyFill="1" applyBorder="1" applyAlignment="1" applyProtection="1">
      <alignment vertical="center"/>
      <protection locked="0"/>
    </xf>
    <xf numFmtId="0" fontId="64" fillId="0" borderId="60" xfId="133" applyFont="1" applyFill="1" applyBorder="1" applyAlignment="1" applyProtection="1">
      <alignment vertical="center"/>
      <protection locked="0"/>
    </xf>
    <xf numFmtId="0" fontId="64" fillId="0" borderId="54" xfId="133" applyFont="1" applyFill="1" applyBorder="1" applyAlignment="1" applyProtection="1">
      <alignment vertical="center"/>
      <protection locked="0"/>
    </xf>
    <xf numFmtId="0" fontId="87" fillId="35" borderId="25" xfId="133" applyFont="1" applyFill="1" applyBorder="1">
      <alignment vertical="center"/>
    </xf>
    <xf numFmtId="0" fontId="87" fillId="35" borderId="26" xfId="133" applyFont="1" applyFill="1" applyBorder="1">
      <alignment vertical="center"/>
    </xf>
    <xf numFmtId="0" fontId="87" fillId="35" borderId="27" xfId="133" applyFont="1" applyFill="1" applyBorder="1">
      <alignment vertical="center"/>
    </xf>
    <xf numFmtId="0" fontId="64" fillId="0" borderId="67" xfId="133" applyFont="1" applyFill="1" applyBorder="1" applyAlignment="1" applyProtection="1">
      <alignment vertical="center"/>
      <protection locked="0"/>
    </xf>
    <xf numFmtId="0" fontId="64" fillId="0" borderId="4" xfId="133" applyFont="1" applyFill="1" applyBorder="1" applyAlignment="1" applyProtection="1">
      <alignment vertical="center"/>
      <protection locked="0"/>
    </xf>
    <xf numFmtId="0" fontId="64" fillId="0" borderId="70" xfId="133" applyFont="1" applyFill="1" applyBorder="1" applyAlignment="1" applyProtection="1">
      <alignment vertical="center"/>
      <protection locked="0"/>
    </xf>
    <xf numFmtId="0" fontId="64" fillId="0" borderId="95" xfId="133" applyFont="1" applyFill="1" applyBorder="1" applyProtection="1">
      <alignment vertical="center"/>
      <protection locked="0"/>
    </xf>
    <xf numFmtId="14" fontId="64" fillId="0" borderId="95" xfId="133" applyNumberFormat="1" applyFont="1" applyFill="1" applyBorder="1" applyAlignment="1" applyProtection="1">
      <alignment horizontal="center" vertical="center"/>
      <protection locked="0"/>
    </xf>
    <xf numFmtId="14" fontId="64" fillId="0" borderId="96" xfId="133" applyNumberFormat="1" applyFont="1" applyFill="1" applyBorder="1" applyAlignment="1" applyProtection="1">
      <alignment horizontal="center" vertical="center"/>
      <protection locked="0"/>
    </xf>
    <xf numFmtId="0" fontId="64" fillId="0" borderId="93" xfId="133" applyFont="1" applyFill="1" applyBorder="1" applyAlignment="1" applyProtection="1">
      <alignment vertical="center"/>
      <protection locked="0"/>
    </xf>
    <xf numFmtId="0" fontId="64" fillId="0" borderId="77" xfId="133" applyFont="1" applyFill="1" applyBorder="1" applyAlignment="1" applyProtection="1">
      <alignment vertical="center"/>
      <protection locked="0"/>
    </xf>
    <xf numFmtId="0" fontId="64" fillId="0" borderId="94" xfId="133" applyFont="1" applyFill="1" applyBorder="1" applyAlignment="1" applyProtection="1">
      <alignment vertical="center"/>
      <protection locked="0"/>
    </xf>
    <xf numFmtId="14" fontId="64" fillId="0" borderId="97" xfId="133" applyNumberFormat="1" applyFont="1" applyFill="1" applyBorder="1" applyAlignment="1" applyProtection="1">
      <alignment horizontal="center" vertical="center"/>
      <protection locked="0"/>
    </xf>
    <xf numFmtId="0" fontId="64" fillId="0" borderId="98" xfId="133" applyFont="1" applyFill="1" applyBorder="1" applyProtection="1">
      <alignment vertical="center"/>
      <protection locked="0"/>
    </xf>
    <xf numFmtId="0" fontId="64" fillId="0" borderId="77" xfId="133" applyFont="1" applyFill="1" applyBorder="1" applyProtection="1">
      <alignment vertical="center"/>
      <protection locked="0"/>
    </xf>
    <xf numFmtId="0" fontId="64" fillId="0" borderId="94" xfId="133" applyFont="1" applyFill="1" applyBorder="1" applyProtection="1">
      <alignment vertical="center"/>
      <protection locked="0"/>
    </xf>
    <xf numFmtId="14" fontId="64" fillId="0" borderId="95" xfId="133" quotePrefix="1" applyNumberFormat="1" applyFont="1" applyFill="1" applyBorder="1" applyAlignment="1" applyProtection="1">
      <alignment horizontal="center" vertical="center"/>
      <protection locked="0"/>
    </xf>
    <xf numFmtId="0" fontId="87" fillId="35" borderId="58" xfId="133" applyFont="1" applyFill="1" applyBorder="1" applyAlignment="1">
      <alignment horizontal="center" vertical="center"/>
    </xf>
    <xf numFmtId="0" fontId="87" fillId="35" borderId="57" xfId="133" applyFont="1" applyFill="1" applyBorder="1" applyAlignment="1">
      <alignment horizontal="center" vertical="center"/>
    </xf>
    <xf numFmtId="0" fontId="87" fillId="35" borderId="45" xfId="133" applyFont="1" applyFill="1" applyBorder="1" applyAlignment="1">
      <alignment horizontal="center" vertical="center"/>
    </xf>
    <xf numFmtId="187" fontId="64" fillId="0" borderId="43" xfId="133" applyNumberFormat="1" applyFont="1" applyFill="1" applyBorder="1" applyAlignment="1" applyProtection="1">
      <alignment horizontal="right" vertical="center"/>
      <protection locked="0"/>
    </xf>
    <xf numFmtId="187" fontId="64" fillId="0" borderId="99" xfId="133" applyNumberFormat="1" applyFont="1" applyFill="1" applyBorder="1" applyAlignment="1" applyProtection="1">
      <alignment horizontal="right" vertical="center"/>
      <protection locked="0"/>
    </xf>
    <xf numFmtId="0" fontId="87" fillId="35" borderId="65" xfId="133" applyFont="1" applyFill="1" applyBorder="1" applyAlignment="1">
      <alignment horizontal="center" vertical="center"/>
    </xf>
    <xf numFmtId="0" fontId="87" fillId="35" borderId="17" xfId="133" applyFont="1" applyFill="1" applyBorder="1" applyAlignment="1">
      <alignment horizontal="center" vertical="center"/>
    </xf>
    <xf numFmtId="0" fontId="87" fillId="35" borderId="67" xfId="133" applyFont="1" applyFill="1" applyBorder="1" applyAlignment="1">
      <alignment horizontal="center" vertical="center"/>
    </xf>
    <xf numFmtId="0" fontId="87" fillId="35" borderId="4" xfId="133" applyFont="1" applyFill="1" applyBorder="1" applyAlignment="1">
      <alignment horizontal="center" vertical="center"/>
    </xf>
    <xf numFmtId="0" fontId="64" fillId="0" borderId="62" xfId="133" applyFont="1" applyFill="1" applyBorder="1" applyAlignment="1" applyProtection="1">
      <alignment vertical="center" wrapText="1"/>
      <protection locked="0"/>
    </xf>
    <xf numFmtId="0" fontId="64" fillId="0" borderId="17" xfId="133" applyFont="1" applyFill="1" applyBorder="1" applyAlignment="1" applyProtection="1">
      <alignment vertical="center" wrapText="1"/>
      <protection locked="0"/>
    </xf>
    <xf numFmtId="0" fontId="64" fillId="0" borderId="63" xfId="133" applyFont="1" applyFill="1" applyBorder="1" applyAlignment="1" applyProtection="1">
      <alignment vertical="center" wrapText="1"/>
      <protection locked="0"/>
    </xf>
    <xf numFmtId="0" fontId="64" fillId="0" borderId="69" xfId="133" applyFont="1" applyFill="1" applyBorder="1" applyAlignment="1" applyProtection="1">
      <alignment vertical="center" wrapText="1"/>
      <protection locked="0"/>
    </xf>
    <xf numFmtId="0" fontId="64" fillId="0" borderId="4" xfId="133" applyFont="1" applyFill="1" applyBorder="1" applyAlignment="1" applyProtection="1">
      <alignment vertical="center" wrapText="1"/>
      <protection locked="0"/>
    </xf>
    <xf numFmtId="0" fontId="64" fillId="0" borderId="70" xfId="133" applyFont="1" applyFill="1" applyBorder="1" applyAlignment="1" applyProtection="1">
      <alignment vertical="center" wrapText="1"/>
      <protection locked="0"/>
    </xf>
    <xf numFmtId="0" fontId="87" fillId="36" borderId="58" xfId="133" applyFont="1" applyFill="1" applyBorder="1" applyAlignment="1">
      <alignment vertical="center" wrapText="1"/>
    </xf>
    <xf numFmtId="0" fontId="87" fillId="36" borderId="45" xfId="133" applyFont="1" applyFill="1" applyBorder="1" applyAlignment="1">
      <alignment vertical="center" wrapText="1"/>
    </xf>
    <xf numFmtId="0" fontId="87" fillId="36" borderId="51" xfId="133" applyFont="1" applyFill="1" applyBorder="1" applyAlignment="1">
      <alignment vertical="center" wrapText="1"/>
    </xf>
    <xf numFmtId="0" fontId="87" fillId="36" borderId="46" xfId="133" applyFont="1" applyFill="1" applyBorder="1" applyAlignment="1">
      <alignment vertical="center" wrapText="1"/>
    </xf>
    <xf numFmtId="0" fontId="64" fillId="0" borderId="69" xfId="133" applyFont="1" applyFill="1" applyBorder="1" applyAlignment="1" applyProtection="1">
      <alignment vertical="center"/>
      <protection locked="0"/>
    </xf>
    <xf numFmtId="0" fontId="64" fillId="35" borderId="111" xfId="133" applyFont="1" applyFill="1" applyBorder="1">
      <alignment vertical="center"/>
    </xf>
    <xf numFmtId="0" fontId="64" fillId="35" borderId="112" xfId="133" applyFont="1" applyFill="1" applyBorder="1">
      <alignment vertical="center"/>
    </xf>
    <xf numFmtId="0" fontId="64" fillId="35" borderId="113" xfId="133" applyFont="1" applyFill="1" applyBorder="1">
      <alignment vertical="center"/>
    </xf>
    <xf numFmtId="0" fontId="64" fillId="35" borderId="114" xfId="133" applyFont="1" applyFill="1" applyBorder="1">
      <alignment vertical="center"/>
    </xf>
    <xf numFmtId="0" fontId="64" fillId="35" borderId="115" xfId="133" applyFont="1" applyFill="1" applyBorder="1">
      <alignment vertical="center"/>
    </xf>
    <xf numFmtId="0" fontId="64" fillId="35" borderId="116" xfId="133" applyFont="1" applyFill="1" applyBorder="1">
      <alignment vertical="center"/>
    </xf>
    <xf numFmtId="0" fontId="64" fillId="37" borderId="117" xfId="133" applyFont="1" applyFill="1" applyBorder="1" applyAlignment="1">
      <alignment horizontal="right" vertical="center"/>
    </xf>
    <xf numFmtId="0" fontId="64" fillId="37" borderId="118" xfId="133" applyFont="1" applyFill="1" applyBorder="1" applyAlignment="1">
      <alignment horizontal="right" vertical="center"/>
    </xf>
    <xf numFmtId="0" fontId="64" fillId="31" borderId="104" xfId="133" applyFont="1" applyFill="1" applyBorder="1" applyAlignment="1" applyProtection="1">
      <alignment vertical="center"/>
      <protection locked="0"/>
    </xf>
    <xf numFmtId="0" fontId="64" fillId="31" borderId="105" xfId="133" applyFont="1" applyFill="1" applyBorder="1" applyAlignment="1" applyProtection="1">
      <alignment vertical="center"/>
      <protection locked="0"/>
    </xf>
    <xf numFmtId="0" fontId="64" fillId="31" borderId="106" xfId="133" applyFont="1" applyFill="1" applyBorder="1" applyAlignment="1" applyProtection="1">
      <alignment vertical="center"/>
      <protection locked="0"/>
    </xf>
    <xf numFmtId="0" fontId="64" fillId="0" borderId="107" xfId="133" applyFont="1" applyFill="1" applyBorder="1" applyProtection="1">
      <alignment vertical="center"/>
      <protection locked="0"/>
    </xf>
    <xf numFmtId="0" fontId="64" fillId="0" borderId="108" xfId="133" applyFont="1" applyFill="1" applyBorder="1" applyProtection="1">
      <alignment vertical="center"/>
      <protection locked="0"/>
    </xf>
    <xf numFmtId="14" fontId="64" fillId="0" borderId="108" xfId="133" quotePrefix="1" applyNumberFormat="1" applyFont="1" applyFill="1" applyBorder="1" applyAlignment="1" applyProtection="1">
      <alignment horizontal="center" vertical="center"/>
      <protection locked="0"/>
    </xf>
    <xf numFmtId="14" fontId="64" fillId="0" borderId="108" xfId="133" applyNumberFormat="1" applyFont="1" applyFill="1" applyBorder="1" applyAlignment="1" applyProtection="1">
      <alignment horizontal="center" vertical="center"/>
      <protection locked="0"/>
    </xf>
    <xf numFmtId="14" fontId="64" fillId="0" borderId="109" xfId="133" applyNumberFormat="1" applyFont="1" applyFill="1" applyBorder="1" applyAlignment="1" applyProtection="1">
      <alignment horizontal="center" vertical="center"/>
      <protection locked="0"/>
    </xf>
    <xf numFmtId="0" fontId="64" fillId="0" borderId="104" xfId="133" applyFont="1" applyFill="1" applyBorder="1" applyAlignment="1" applyProtection="1">
      <alignment vertical="center"/>
      <protection locked="0"/>
    </xf>
    <xf numFmtId="0" fontId="64" fillId="0" borderId="105" xfId="133" applyFont="1" applyFill="1" applyBorder="1" applyAlignment="1" applyProtection="1">
      <alignment vertical="center"/>
      <protection locked="0"/>
    </xf>
    <xf numFmtId="0" fontId="64" fillId="0" borderId="106" xfId="133" applyFont="1" applyFill="1" applyBorder="1" applyAlignment="1" applyProtection="1">
      <alignment vertical="center"/>
      <protection locked="0"/>
    </xf>
    <xf numFmtId="14" fontId="64" fillId="0" borderId="110" xfId="133" applyNumberFormat="1" applyFont="1" applyFill="1" applyBorder="1" applyAlignment="1" applyProtection="1">
      <alignment horizontal="center" vertical="center"/>
      <protection locked="0"/>
    </xf>
    <xf numFmtId="0" fontId="87" fillId="35" borderId="100" xfId="133" applyFont="1" applyFill="1" applyBorder="1" applyAlignment="1">
      <alignment horizontal="center" vertical="center" wrapText="1"/>
    </xf>
    <xf numFmtId="0" fontId="87" fillId="35" borderId="101" xfId="133" applyFont="1" applyFill="1" applyBorder="1" applyAlignment="1">
      <alignment horizontal="center" vertical="center" wrapText="1"/>
    </xf>
    <xf numFmtId="0" fontId="87" fillId="35" borderId="15" xfId="133" applyFont="1" applyFill="1" applyBorder="1" applyAlignment="1">
      <alignment horizontal="center" vertical="center" wrapText="1"/>
    </xf>
    <xf numFmtId="0" fontId="87" fillId="35" borderId="0" xfId="133" applyFont="1" applyFill="1" applyBorder="1" applyAlignment="1">
      <alignment horizontal="center" vertical="center" wrapText="1"/>
    </xf>
    <xf numFmtId="0" fontId="87" fillId="35" borderId="4" xfId="133" applyFont="1" applyFill="1" applyBorder="1" applyAlignment="1">
      <alignment horizontal="center" vertical="center" wrapText="1"/>
    </xf>
    <xf numFmtId="0" fontId="64" fillId="0" borderId="102" xfId="82" applyFont="1" applyFill="1" applyBorder="1" applyAlignment="1" applyProtection="1">
      <alignment vertical="center" wrapText="1"/>
      <protection locked="0"/>
    </xf>
    <xf numFmtId="0" fontId="64" fillId="0" borderId="0" xfId="82" applyFont="1" applyFill="1" applyBorder="1" applyAlignment="1" applyProtection="1">
      <alignment vertical="center"/>
      <protection locked="0"/>
    </xf>
    <xf numFmtId="0" fontId="64" fillId="0" borderId="17" xfId="82" applyFont="1" applyFill="1" applyBorder="1" applyAlignment="1" applyProtection="1">
      <alignment vertical="center"/>
      <protection locked="0"/>
    </xf>
    <xf numFmtId="0" fontId="64" fillId="0" borderId="63" xfId="82" applyFont="1" applyFill="1" applyBorder="1" applyAlignment="1" applyProtection="1">
      <alignment vertical="center"/>
      <protection locked="0"/>
    </xf>
    <xf numFmtId="0" fontId="64" fillId="0" borderId="102" xfId="82" applyFont="1" applyFill="1" applyBorder="1" applyAlignment="1" applyProtection="1">
      <alignment vertical="center"/>
      <protection locked="0"/>
    </xf>
    <xf numFmtId="0" fontId="64" fillId="0" borderId="103" xfId="82" applyFont="1" applyFill="1" applyBorder="1" applyAlignment="1" applyProtection="1">
      <alignment vertical="center"/>
      <protection locked="0"/>
    </xf>
    <xf numFmtId="0" fontId="64" fillId="0" borderId="69" xfId="82" applyFont="1" applyFill="1" applyBorder="1" applyAlignment="1" applyProtection="1">
      <alignment vertical="center"/>
      <protection locked="0"/>
    </xf>
    <xf numFmtId="0" fontId="64" fillId="0" borderId="4" xfId="82" applyFont="1" applyFill="1" applyBorder="1" applyAlignment="1" applyProtection="1">
      <alignment vertical="center"/>
      <protection locked="0"/>
    </xf>
    <xf numFmtId="0" fontId="64" fillId="0" borderId="70" xfId="82" applyFont="1" applyFill="1" applyBorder="1" applyAlignment="1" applyProtection="1">
      <alignment vertical="center"/>
      <protection locked="0"/>
    </xf>
    <xf numFmtId="0" fontId="64" fillId="35" borderId="50" xfId="133" applyFont="1" applyFill="1" applyBorder="1">
      <alignment vertical="center"/>
    </xf>
    <xf numFmtId="0" fontId="64" fillId="35" borderId="2" xfId="133" applyFont="1" applyFill="1" applyBorder="1">
      <alignment vertical="center"/>
    </xf>
    <xf numFmtId="0" fontId="64" fillId="35" borderId="16" xfId="133" applyFont="1" applyFill="1" applyBorder="1">
      <alignment vertical="center"/>
    </xf>
    <xf numFmtId="0" fontId="64" fillId="37" borderId="41" xfId="133" applyFont="1" applyFill="1" applyBorder="1">
      <alignment vertical="center"/>
    </xf>
    <xf numFmtId="0" fontId="64" fillId="37" borderId="53" xfId="133" applyFont="1" applyFill="1" applyBorder="1">
      <alignment vertical="center"/>
    </xf>
    <xf numFmtId="0" fontId="64" fillId="35" borderId="51" xfId="133" applyFont="1" applyFill="1" applyBorder="1">
      <alignment vertical="center"/>
    </xf>
    <xf numFmtId="0" fontId="64" fillId="35" borderId="60" xfId="133" applyFont="1" applyFill="1" applyBorder="1">
      <alignment vertical="center"/>
    </xf>
    <xf numFmtId="0" fontId="64" fillId="35" borderId="46" xfId="133" applyFont="1" applyFill="1" applyBorder="1">
      <alignment vertical="center"/>
    </xf>
    <xf numFmtId="0" fontId="87" fillId="37" borderId="42" xfId="133" applyFont="1" applyFill="1" applyBorder="1">
      <alignment vertical="center"/>
    </xf>
    <xf numFmtId="0" fontId="87" fillId="37" borderId="54" xfId="133" applyFont="1" applyFill="1" applyBorder="1">
      <alignment vertical="center"/>
    </xf>
    <xf numFmtId="0" fontId="87" fillId="0" borderId="0" xfId="133" applyFont="1" applyFill="1" applyBorder="1">
      <alignment vertical="center"/>
    </xf>
    <xf numFmtId="0" fontId="87" fillId="35" borderId="44" xfId="133" applyFont="1" applyFill="1" applyBorder="1" applyAlignment="1">
      <alignment horizontal="center" vertical="center"/>
    </xf>
    <xf numFmtId="0" fontId="87" fillId="35" borderId="43" xfId="133" applyFont="1" applyFill="1" applyBorder="1" applyAlignment="1">
      <alignment horizontal="center" vertical="center"/>
    </xf>
    <xf numFmtId="0" fontId="87" fillId="35" borderId="99" xfId="133" applyFont="1" applyFill="1" applyBorder="1" applyAlignment="1">
      <alignment horizontal="center" vertical="center"/>
    </xf>
    <xf numFmtId="14" fontId="64" fillId="0" borderId="41" xfId="133" applyNumberFormat="1" applyFont="1" applyFill="1" applyBorder="1" applyAlignment="1" applyProtection="1">
      <alignment horizontal="center" vertical="center" wrapText="1"/>
      <protection locked="0"/>
    </xf>
    <xf numFmtId="0" fontId="64" fillId="0" borderId="2" xfId="133" applyFont="1" applyFill="1" applyBorder="1" applyAlignment="1" applyProtection="1">
      <alignment horizontal="center" vertical="center" wrapText="1"/>
      <protection locked="0"/>
    </xf>
    <xf numFmtId="0" fontId="64" fillId="0" borderId="41" xfId="133" applyFont="1" applyFill="1" applyBorder="1" applyAlignment="1" applyProtection="1">
      <alignment horizontal="center" vertical="center" wrapText="1"/>
      <protection locked="0"/>
    </xf>
    <xf numFmtId="0" fontId="64" fillId="0" borderId="16" xfId="133" applyFont="1" applyFill="1" applyBorder="1" applyAlignment="1" applyProtection="1">
      <alignment horizontal="center" vertical="center" wrapText="1"/>
      <protection locked="0"/>
    </xf>
    <xf numFmtId="0" fontId="64" fillId="0" borderId="41" xfId="133" applyFont="1" applyFill="1" applyBorder="1" applyAlignment="1" applyProtection="1">
      <alignment vertical="center" wrapText="1"/>
      <protection locked="0"/>
    </xf>
    <xf numFmtId="0" fontId="64" fillId="0" borderId="2" xfId="133" applyFont="1" applyFill="1" applyBorder="1" applyAlignment="1" applyProtection="1">
      <alignment vertical="center" wrapText="1"/>
      <protection locked="0"/>
    </xf>
    <xf numFmtId="0" fontId="64" fillId="0" borderId="16" xfId="133" applyFont="1" applyFill="1" applyBorder="1" applyAlignment="1" applyProtection="1">
      <alignment vertical="center" wrapText="1"/>
      <protection locked="0"/>
    </xf>
    <xf numFmtId="0" fontId="64" fillId="0" borderId="37" xfId="133" applyFont="1" applyFill="1" applyBorder="1" applyAlignment="1" applyProtection="1">
      <alignment horizontal="center" vertical="center" wrapText="1"/>
      <protection locked="0"/>
    </xf>
    <xf numFmtId="14" fontId="64" fillId="0" borderId="3" xfId="133" applyNumberFormat="1" applyFont="1" applyFill="1" applyBorder="1" applyAlignment="1" applyProtection="1">
      <alignment horizontal="center" vertical="center" wrapText="1"/>
      <protection locked="0"/>
    </xf>
    <xf numFmtId="14" fontId="64" fillId="0" borderId="24" xfId="133" applyNumberFormat="1" applyFont="1" applyFill="1" applyBorder="1" applyAlignment="1" applyProtection="1">
      <alignment horizontal="center" vertical="center" wrapText="1"/>
      <protection locked="0"/>
    </xf>
    <xf numFmtId="0" fontId="64" fillId="0" borderId="50" xfId="133" applyFont="1" applyFill="1" applyBorder="1" applyAlignment="1" applyProtection="1">
      <alignment vertical="center" wrapText="1"/>
      <protection locked="0"/>
    </xf>
    <xf numFmtId="14" fontId="64" fillId="0" borderId="37" xfId="133" applyNumberFormat="1" applyFont="1" applyFill="1" applyBorder="1" applyAlignment="1" applyProtection="1">
      <alignment horizontal="center" vertical="center" wrapText="1"/>
      <protection locked="0"/>
    </xf>
    <xf numFmtId="14" fontId="64" fillId="0" borderId="64" xfId="133" applyNumberFormat="1" applyFont="1" applyFill="1" applyBorder="1" applyAlignment="1" applyProtection="1">
      <alignment horizontal="center" vertical="center" wrapText="1"/>
      <protection locked="0"/>
    </xf>
    <xf numFmtId="0" fontId="64" fillId="0" borderId="50" xfId="133" quotePrefix="1" applyFont="1" applyFill="1" applyBorder="1" applyAlignment="1" applyProtection="1">
      <alignment vertical="center" wrapText="1"/>
      <protection locked="0"/>
    </xf>
    <xf numFmtId="0" fontId="64" fillId="0" borderId="60" xfId="133" applyFont="1" applyFill="1" applyBorder="1" applyAlignment="1" applyProtection="1">
      <alignment horizontal="center" vertical="center" wrapText="1"/>
      <protection locked="0"/>
    </xf>
    <xf numFmtId="0" fontId="64" fillId="0" borderId="46" xfId="133" applyFont="1" applyFill="1" applyBorder="1" applyAlignment="1" applyProtection="1">
      <alignment horizontal="center" vertical="center" wrapText="1"/>
      <protection locked="0"/>
    </xf>
    <xf numFmtId="14" fontId="64" fillId="0" borderId="81" xfId="133" applyNumberFormat="1" applyFont="1" applyFill="1" applyBorder="1" applyAlignment="1" applyProtection="1">
      <alignment horizontal="center" vertical="center" wrapText="1"/>
      <protection locked="0"/>
    </xf>
    <xf numFmtId="14" fontId="64" fillId="0" borderId="119" xfId="133" applyNumberFormat="1" applyFont="1" applyFill="1" applyBorder="1" applyAlignment="1" applyProtection="1">
      <alignment horizontal="center" vertical="center" wrapText="1"/>
      <protection locked="0"/>
    </xf>
    <xf numFmtId="0" fontId="64" fillId="0" borderId="42" xfId="133" applyFont="1" applyFill="1" applyBorder="1" applyAlignment="1" applyProtection="1">
      <alignment horizontal="center" vertical="center" wrapText="1"/>
      <protection locked="0"/>
    </xf>
    <xf numFmtId="0" fontId="64" fillId="0" borderId="42" xfId="133" applyFont="1" applyFill="1" applyBorder="1" applyAlignment="1" applyProtection="1">
      <alignment vertical="center" wrapText="1"/>
      <protection locked="0"/>
    </xf>
    <xf numFmtId="0" fontId="64" fillId="0" borderId="60" xfId="133" applyFont="1" applyFill="1" applyBorder="1" applyAlignment="1" applyProtection="1">
      <alignment vertical="center" wrapText="1"/>
      <protection locked="0"/>
    </xf>
    <xf numFmtId="0" fontId="64" fillId="0" borderId="26" xfId="133" applyFont="1" applyFill="1" applyBorder="1" applyAlignment="1" applyProtection="1">
      <alignment horizontal="center" vertical="center" wrapText="1"/>
      <protection locked="0"/>
    </xf>
    <xf numFmtId="14" fontId="64" fillId="0" borderId="26" xfId="133" applyNumberFormat="1" applyFont="1" applyFill="1" applyBorder="1" applyAlignment="1" applyProtection="1">
      <alignment horizontal="center" vertical="center" wrapText="1"/>
      <protection locked="0"/>
    </xf>
    <xf numFmtId="14" fontId="64" fillId="0" borderId="27" xfId="133" applyNumberFormat="1" applyFont="1" applyFill="1" applyBorder="1" applyAlignment="1" applyProtection="1">
      <alignment horizontal="center" vertical="center" wrapText="1"/>
      <protection locked="0"/>
    </xf>
    <xf numFmtId="0" fontId="64" fillId="0" borderId="51" xfId="133" applyFont="1" applyFill="1" applyBorder="1" applyAlignment="1" applyProtection="1">
      <alignment vertical="center" wrapText="1"/>
      <protection locked="0"/>
    </xf>
    <xf numFmtId="0" fontId="64" fillId="0" borderId="46" xfId="133" applyFont="1" applyFill="1" applyBorder="1" applyAlignment="1" applyProtection="1">
      <alignment vertical="center" wrapText="1"/>
      <protection locked="0"/>
    </xf>
  </cellXfs>
  <cellStyles count="134">
    <cellStyle name="20% - アクセント 1" xfId="1" builtinId="30" customBuiltin="1"/>
    <cellStyle name="20% - アクセント 1 2" xfId="2"/>
    <cellStyle name="20% - アクセント 2" xfId="3" builtinId="34" customBuiltin="1"/>
    <cellStyle name="20% - アクセント 2 2" xfId="4"/>
    <cellStyle name="20% - アクセント 3" xfId="5" builtinId="38" customBuiltin="1"/>
    <cellStyle name="20% - アクセント 3 2" xfId="6"/>
    <cellStyle name="20% - アクセント 4" xfId="7" builtinId="42" customBuiltin="1"/>
    <cellStyle name="20% - アクセント 4 2" xfId="8"/>
    <cellStyle name="20% - アクセント 5" xfId="9" builtinId="46" customBuiltin="1"/>
    <cellStyle name="20% - アクセント 5 2" xfId="10"/>
    <cellStyle name="20% - アクセント 6" xfId="11" builtinId="50" customBuiltin="1"/>
    <cellStyle name="20% - アクセント 6 2" xfId="12"/>
    <cellStyle name="40% - アクセント 1" xfId="13" builtinId="31" customBuiltin="1"/>
    <cellStyle name="40% - アクセント 1 2" xfId="14"/>
    <cellStyle name="40% - アクセント 2" xfId="15" builtinId="35" customBuiltin="1"/>
    <cellStyle name="40% - アクセント 2 2" xfId="16"/>
    <cellStyle name="40% - アクセント 3" xfId="17" builtinId="39" customBuiltin="1"/>
    <cellStyle name="40% - アクセント 3 2" xfId="18"/>
    <cellStyle name="40% - アクセント 4" xfId="19" builtinId="43" customBuiltin="1"/>
    <cellStyle name="40% - アクセント 4 2" xfId="20"/>
    <cellStyle name="40% - アクセント 5" xfId="21" builtinId="47" customBuiltin="1"/>
    <cellStyle name="40% - アクセント 5 2" xfId="22"/>
    <cellStyle name="40% - アクセント 6" xfId="23" builtinId="51" customBuiltin="1"/>
    <cellStyle name="40% - アクセント 6 2" xfId="24"/>
    <cellStyle name="60% - アクセント 1" xfId="25" builtinId="32" customBuiltin="1"/>
    <cellStyle name="60% - アクセント 1 2" xfId="26"/>
    <cellStyle name="60% - アクセント 2" xfId="27" builtinId="36" customBuiltin="1"/>
    <cellStyle name="60% - アクセント 2 2" xfId="28"/>
    <cellStyle name="60% - アクセント 3" xfId="29" builtinId="40" customBuiltin="1"/>
    <cellStyle name="60% - アクセント 3 2" xfId="30"/>
    <cellStyle name="60% - アクセント 4" xfId="31" builtinId="44" customBuiltin="1"/>
    <cellStyle name="60% - アクセント 4 2" xfId="32"/>
    <cellStyle name="60% - アクセント 5" xfId="33" builtinId="48" customBuiltin="1"/>
    <cellStyle name="60% - アクセント 5 2" xfId="34"/>
    <cellStyle name="60% - アクセント 6" xfId="35" builtinId="52" customBuiltin="1"/>
    <cellStyle name="60% - アクセント 6 2" xfId="36"/>
    <cellStyle name="Calc Currency (0)" xfId="37"/>
    <cellStyle name="category" xfId="38"/>
    <cellStyle name="Comma [0]_laroux" xfId="39"/>
    <cellStyle name="Comma_laroux" xfId="40"/>
    <cellStyle name="Currency [0]_laroux" xfId="41"/>
    <cellStyle name="Currency_laroux" xfId="42"/>
    <cellStyle name="entry" xfId="43"/>
    <cellStyle name="Grey" xfId="44"/>
    <cellStyle name="HEADER" xfId="45"/>
    <cellStyle name="Header1" xfId="46"/>
    <cellStyle name="Header2" xfId="47"/>
    <cellStyle name="Input [yellow]" xfId="48"/>
    <cellStyle name="KWE標準" xfId="49"/>
    <cellStyle name="Model" xfId="50"/>
    <cellStyle name="Normal - Style1" xfId="51"/>
    <cellStyle name="Normal_#18-Internet" xfId="52"/>
    <cellStyle name="Percent [2]" xfId="53"/>
    <cellStyle name="price" xfId="54"/>
    <cellStyle name="QMS 見出し1" xfId="55"/>
    <cellStyle name="QMS 見出し2" xfId="56"/>
    <cellStyle name="revised" xfId="57"/>
    <cellStyle name="section" xfId="58"/>
    <cellStyle name="Style 27" xfId="59"/>
    <cellStyle name="Style 34" xfId="60"/>
    <cellStyle name="Style 35" xfId="61"/>
    <cellStyle name="subhead" xfId="62"/>
    <cellStyle name="title" xfId="63"/>
    <cellStyle name="アクセント 1" xfId="64" builtinId="29" customBuiltin="1"/>
    <cellStyle name="アクセント 1 2" xfId="65"/>
    <cellStyle name="アクセント 2" xfId="66" builtinId="33" customBuiltin="1"/>
    <cellStyle name="アクセント 2 2" xfId="67"/>
    <cellStyle name="アクセント 3" xfId="68" builtinId="37" customBuiltin="1"/>
    <cellStyle name="アクセント 3 2" xfId="69"/>
    <cellStyle name="アクセント 4" xfId="70" builtinId="41" customBuiltin="1"/>
    <cellStyle name="アクセント 4 2" xfId="71"/>
    <cellStyle name="アクセント 5" xfId="72" builtinId="45" customBuiltin="1"/>
    <cellStyle name="アクセント 5 2" xfId="73"/>
    <cellStyle name="アクセント 6" xfId="74" builtinId="49" customBuiltin="1"/>
    <cellStyle name="アクセント 6 2" xfId="75"/>
    <cellStyle name="タイトル" xfId="76" builtinId="15" customBuiltin="1"/>
    <cellStyle name="タイトル 2" xfId="77"/>
    <cellStyle name="チェック セル" xfId="78" builtinId="23" customBuiltin="1"/>
    <cellStyle name="チェック セル 2" xfId="79"/>
    <cellStyle name="どちらでもない" xfId="80" builtinId="28" customBuiltin="1"/>
    <cellStyle name="どちらでもない 2" xfId="81"/>
    <cellStyle name="ハイパーリンク" xfId="82" builtinId="8"/>
    <cellStyle name="メモ" xfId="83" builtinId="10" customBuiltin="1"/>
    <cellStyle name="メモ 2" xfId="84"/>
    <cellStyle name="リンク セル" xfId="85" builtinId="24" customBuiltin="1"/>
    <cellStyle name="リンク セル 2" xfId="86"/>
    <cellStyle name="悪い" xfId="87" builtinId="27" customBuiltin="1"/>
    <cellStyle name="悪い 2" xfId="88"/>
    <cellStyle name="価格桁区切り" xfId="89"/>
    <cellStyle name="型番" xfId="90"/>
    <cellStyle name="計算" xfId="91" builtinId="22" customBuiltin="1"/>
    <cellStyle name="計算 2" xfId="92"/>
    <cellStyle name="警告文" xfId="93" builtinId="11" customBuiltin="1"/>
    <cellStyle name="警告文 2" xfId="94"/>
    <cellStyle name="見出し 1" xfId="95" builtinId="16" customBuiltin="1"/>
    <cellStyle name="見出し 1 2" xfId="96"/>
    <cellStyle name="見出し 2" xfId="97" builtinId="17" customBuiltin="1"/>
    <cellStyle name="見出し 2 2" xfId="98"/>
    <cellStyle name="見出し 3" xfId="99" builtinId="18" customBuiltin="1"/>
    <cellStyle name="見出し 3 2" xfId="100"/>
    <cellStyle name="見出し 4" xfId="101" builtinId="19" customBuiltin="1"/>
    <cellStyle name="見出し 4 2" xfId="102"/>
    <cellStyle name="集計" xfId="103" builtinId="25" customBuiltin="1"/>
    <cellStyle name="集計 2" xfId="104"/>
    <cellStyle name="出力" xfId="105" builtinId="21" customBuiltin="1"/>
    <cellStyle name="出力 2" xfId="106"/>
    <cellStyle name="数値" xfId="107"/>
    <cellStyle name="数値（桁区切り）" xfId="108"/>
    <cellStyle name="数値_(140784-1)次期R3" xfId="109"/>
    <cellStyle name="製品通知&quot;-&quot;" xfId="110"/>
    <cellStyle name="製品通知価格" xfId="111"/>
    <cellStyle name="製品通知日付" xfId="112"/>
    <cellStyle name="製品通知文字列" xfId="113"/>
    <cellStyle name="説明文" xfId="114" builtinId="53" customBuiltin="1"/>
    <cellStyle name="説明文 2" xfId="115"/>
    <cellStyle name="日付" xfId="116"/>
    <cellStyle name="入力" xfId="117" builtinId="20" customBuiltin="1"/>
    <cellStyle name="入力 2" xfId="118"/>
    <cellStyle name="年月日" xfId="119"/>
    <cellStyle name="標準" xfId="0" builtinId="0"/>
    <cellStyle name="標準 11" xfId="133"/>
    <cellStyle name="標準 2" xfId="120"/>
    <cellStyle name="標準 3" xfId="121"/>
    <cellStyle name="標準 4" xfId="122"/>
    <cellStyle name="標準 5" xfId="123"/>
    <cellStyle name="標準 6" xfId="124"/>
    <cellStyle name="標準_マスターコードリスト(05春DB)_" xfId="125"/>
    <cellStyle name="標準_要求仕様書_sample" xfId="126"/>
    <cellStyle name="標準Ａ" xfId="127"/>
    <cellStyle name="文字列" xfId="128"/>
    <cellStyle name="未定義" xfId="129"/>
    <cellStyle name="良い" xfId="130" builtinId="26" customBuiltin="1"/>
    <cellStyle name="良い 2" xfId="131"/>
    <cellStyle name="樘準_購－表紙 (2)_1_型－PRINT_ＳＩ型番 (2)_構成明細  (原調込み） (2)" xfId="132"/>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66CCFF"/>
      <color rgb="FF66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342900</xdr:colOff>
      <xdr:row>4</xdr:row>
      <xdr:rowOff>9525</xdr:rowOff>
    </xdr:to>
    <xdr:pic>
      <xdr:nvPicPr>
        <xdr:cNvPr id="1095" name="図 1">
          <a:extLst>
            <a:ext uri="{FF2B5EF4-FFF2-40B4-BE49-F238E27FC236}">
              <a16:creationId xmlns:a16="http://schemas.microsoft.com/office/drawing/2014/main" id="{00000000-0008-0000-0000-00004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15</xdr:row>
      <xdr:rowOff>0</xdr:rowOff>
    </xdr:from>
    <xdr:to>
      <xdr:col>13</xdr:col>
      <xdr:colOff>0</xdr:colOff>
      <xdr:row>17</xdr:row>
      <xdr:rowOff>0</xdr:rowOff>
    </xdr:to>
    <xdr:sp macro="" textlink="">
      <xdr:nvSpPr>
        <xdr:cNvPr id="3" name="フローチャート: 書類 2">
          <a:extLst>
            <a:ext uri="{FF2B5EF4-FFF2-40B4-BE49-F238E27FC236}">
              <a16:creationId xmlns:a16="http://schemas.microsoft.com/office/drawing/2014/main" id="{00000000-0008-0000-0400-000003000000}"/>
            </a:ext>
          </a:extLst>
        </xdr:cNvPr>
        <xdr:cNvSpPr/>
      </xdr:nvSpPr>
      <xdr:spPr>
        <a:xfrm>
          <a:off x="1333500" y="3467100"/>
          <a:ext cx="1143000" cy="419100"/>
        </a:xfrm>
        <a:prstGeom prst="flowChartDocumen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路線リスト</a:t>
          </a:r>
        </a:p>
      </xdr:txBody>
    </xdr:sp>
    <xdr:clientData/>
  </xdr:twoCellAnchor>
  <xdr:twoCellAnchor>
    <xdr:from>
      <xdr:col>10</xdr:col>
      <xdr:colOff>0</xdr:colOff>
      <xdr:row>16</xdr:row>
      <xdr:rowOff>181843</xdr:rowOff>
    </xdr:from>
    <xdr:to>
      <xdr:col>10</xdr:col>
      <xdr:colOff>0</xdr:colOff>
      <xdr:row>19</xdr:row>
      <xdr:rowOff>0</xdr:rowOff>
    </xdr:to>
    <xdr:cxnSp macro="">
      <xdr:nvCxnSpPr>
        <xdr:cNvPr id="6" name="直線矢印コネクタ 5">
          <a:extLst>
            <a:ext uri="{FF2B5EF4-FFF2-40B4-BE49-F238E27FC236}">
              <a16:creationId xmlns:a16="http://schemas.microsoft.com/office/drawing/2014/main" id="{00000000-0008-0000-0400-000006000000}"/>
            </a:ext>
          </a:extLst>
        </xdr:cNvPr>
        <xdr:cNvCxnSpPr>
          <a:stCxn id="3" idx="2"/>
          <a:endCxn id="2" idx="0"/>
        </xdr:cNvCxnSpPr>
      </xdr:nvCxnSpPr>
      <xdr:spPr>
        <a:xfrm>
          <a:off x="1905000" y="3858493"/>
          <a:ext cx="0" cy="446807"/>
        </a:xfrm>
        <a:prstGeom prst="straightConnector1">
          <a:avLst/>
        </a:prstGeom>
        <a:ln w="28575">
          <a:tailEnd type="triangle"/>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25</xdr:row>
      <xdr:rowOff>0</xdr:rowOff>
    </xdr:from>
    <xdr:to>
      <xdr:col>9</xdr:col>
      <xdr:colOff>0</xdr:colOff>
      <xdr:row>26</xdr:row>
      <xdr:rowOff>152400</xdr:rowOff>
    </xdr:to>
    <xdr:sp macro="" textlink="">
      <xdr:nvSpPr>
        <xdr:cNvPr id="8" name="フローチャート: 書類 7">
          <a:extLst>
            <a:ext uri="{FF2B5EF4-FFF2-40B4-BE49-F238E27FC236}">
              <a16:creationId xmlns:a16="http://schemas.microsoft.com/office/drawing/2014/main" id="{00000000-0008-0000-0400-000008000000}"/>
            </a:ext>
          </a:extLst>
        </xdr:cNvPr>
        <xdr:cNvSpPr/>
      </xdr:nvSpPr>
      <xdr:spPr>
        <a:xfrm>
          <a:off x="381000" y="5562600"/>
          <a:ext cx="1333500" cy="419100"/>
        </a:xfrm>
        <a:prstGeom prst="flowChartDocumen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実行ログファイル</a:t>
          </a:r>
        </a:p>
      </xdr:txBody>
    </xdr:sp>
    <xdr:clientData/>
  </xdr:twoCellAnchor>
  <xdr:twoCellAnchor>
    <xdr:from>
      <xdr:col>10</xdr:col>
      <xdr:colOff>9525</xdr:colOff>
      <xdr:row>25</xdr:row>
      <xdr:rowOff>0</xdr:rowOff>
    </xdr:from>
    <xdr:to>
      <xdr:col>17</xdr:col>
      <xdr:colOff>171450</xdr:colOff>
      <xdr:row>26</xdr:row>
      <xdr:rowOff>152400</xdr:rowOff>
    </xdr:to>
    <xdr:sp macro="" textlink="">
      <xdr:nvSpPr>
        <xdr:cNvPr id="9" name="フローチャート: 書類 8">
          <a:extLst>
            <a:ext uri="{FF2B5EF4-FFF2-40B4-BE49-F238E27FC236}">
              <a16:creationId xmlns:a16="http://schemas.microsoft.com/office/drawing/2014/main" id="{00000000-0008-0000-0400-000009000000}"/>
            </a:ext>
          </a:extLst>
        </xdr:cNvPr>
        <xdr:cNvSpPr/>
      </xdr:nvSpPr>
      <xdr:spPr>
        <a:xfrm>
          <a:off x="1914525" y="5562600"/>
          <a:ext cx="1495425" cy="419100"/>
        </a:xfrm>
        <a:prstGeom prst="flowChartDocumen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エラーログファイル</a:t>
          </a:r>
          <a:endParaRPr kumimoji="1" lang="en-US" altLang="ja-JP" sz="10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95250</xdr:colOff>
      <xdr:row>21</xdr:row>
      <xdr:rowOff>0</xdr:rowOff>
    </xdr:from>
    <xdr:to>
      <xdr:col>10</xdr:col>
      <xdr:colOff>0</xdr:colOff>
      <xdr:row>25</xdr:row>
      <xdr:rowOff>0</xdr:rowOff>
    </xdr:to>
    <xdr:cxnSp macro="">
      <xdr:nvCxnSpPr>
        <xdr:cNvPr id="10" name="カギ線コネクタ 9">
          <a:extLst>
            <a:ext uri="{FF2B5EF4-FFF2-40B4-BE49-F238E27FC236}">
              <a16:creationId xmlns:a16="http://schemas.microsoft.com/office/drawing/2014/main" id="{00000000-0008-0000-0400-00000A000000}"/>
            </a:ext>
          </a:extLst>
        </xdr:cNvPr>
        <xdr:cNvCxnSpPr>
          <a:stCxn id="2" idx="2"/>
          <a:endCxn id="8" idx="0"/>
        </xdr:cNvCxnSpPr>
      </xdr:nvCxnSpPr>
      <xdr:spPr>
        <a:xfrm rot="5400000">
          <a:off x="1057275" y="4714875"/>
          <a:ext cx="838200" cy="85725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21</xdr:row>
      <xdr:rowOff>0</xdr:rowOff>
    </xdr:from>
    <xdr:to>
      <xdr:col>13</xdr:col>
      <xdr:colOff>185738</xdr:colOff>
      <xdr:row>25</xdr:row>
      <xdr:rowOff>0</xdr:rowOff>
    </xdr:to>
    <xdr:cxnSp macro="">
      <xdr:nvCxnSpPr>
        <xdr:cNvPr id="11" name="カギ線コネクタ 10">
          <a:extLst>
            <a:ext uri="{FF2B5EF4-FFF2-40B4-BE49-F238E27FC236}">
              <a16:creationId xmlns:a16="http://schemas.microsoft.com/office/drawing/2014/main" id="{00000000-0008-0000-0400-00000B000000}"/>
            </a:ext>
          </a:extLst>
        </xdr:cNvPr>
        <xdr:cNvCxnSpPr>
          <a:stCxn id="2" idx="2"/>
          <a:endCxn id="9" idx="0"/>
        </xdr:cNvCxnSpPr>
      </xdr:nvCxnSpPr>
      <xdr:spPr>
        <a:xfrm rot="16200000" flipH="1">
          <a:off x="1864519" y="4764881"/>
          <a:ext cx="838200" cy="757238"/>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12</xdr:row>
      <xdr:rowOff>66675</xdr:rowOff>
    </xdr:from>
    <xdr:to>
      <xdr:col>65</xdr:col>
      <xdr:colOff>0</xdr:colOff>
      <xdr:row>27</xdr:row>
      <xdr:rowOff>66675</xdr:rowOff>
    </xdr:to>
    <xdr:grpSp>
      <xdr:nvGrpSpPr>
        <xdr:cNvPr id="58" name="グループ化 57">
          <a:extLst>
            <a:ext uri="{FF2B5EF4-FFF2-40B4-BE49-F238E27FC236}">
              <a16:creationId xmlns:a16="http://schemas.microsoft.com/office/drawing/2014/main" id="{00000000-0008-0000-0400-00003A000000}"/>
            </a:ext>
          </a:extLst>
        </xdr:cNvPr>
        <xdr:cNvGrpSpPr/>
      </xdr:nvGrpSpPr>
      <xdr:grpSpPr>
        <a:xfrm>
          <a:off x="5524500" y="3057525"/>
          <a:ext cx="6858000" cy="3314700"/>
          <a:chOff x="4572000" y="2781300"/>
          <a:chExt cx="6858000" cy="3314700"/>
        </a:xfrm>
      </xdr:grpSpPr>
      <xdr:sp macro="" textlink="">
        <xdr:nvSpPr>
          <xdr:cNvPr id="4" name="フローチャート: 磁気ディスク 3">
            <a:extLst>
              <a:ext uri="{FF2B5EF4-FFF2-40B4-BE49-F238E27FC236}">
                <a16:creationId xmlns:a16="http://schemas.microsoft.com/office/drawing/2014/main" id="{00000000-0008-0000-0400-000004000000}"/>
              </a:ext>
            </a:extLst>
          </xdr:cNvPr>
          <xdr:cNvSpPr/>
        </xdr:nvSpPr>
        <xdr:spPr>
          <a:xfrm>
            <a:off x="4572000" y="2781300"/>
            <a:ext cx="5334000" cy="3314700"/>
          </a:xfrm>
          <a:prstGeom prst="flowChartMagneticDisk">
            <a:avLst/>
          </a:prstGeom>
          <a:ln w="28575"/>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SDE</a:t>
            </a:r>
            <a:endParaRPr kumimoji="1" lang="ja-JP" altLang="en-US" sz="1000">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5" name="四角形吹き出し 4">
            <a:extLst>
              <a:ext uri="{FF2B5EF4-FFF2-40B4-BE49-F238E27FC236}">
                <a16:creationId xmlns:a16="http://schemas.microsoft.com/office/drawing/2014/main" id="{00000000-0008-0000-0400-000005000000}"/>
              </a:ext>
            </a:extLst>
          </xdr:cNvPr>
          <xdr:cNvSpPr/>
        </xdr:nvSpPr>
        <xdr:spPr>
          <a:xfrm flipH="1">
            <a:off x="10096500" y="3676650"/>
            <a:ext cx="1333500" cy="450722"/>
          </a:xfrm>
          <a:prstGeom prst="wedgeRectCallout">
            <a:avLst>
              <a:gd name="adj1" fmla="val 80875"/>
              <a:gd name="adj2" fmla="val 21465"/>
            </a:avLst>
          </a:prstGeom>
          <a:ln w="28575"/>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PGDB</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FGDB</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も可</a:t>
            </a:r>
            <a:endParaRPr kumimoji="1" lang="en-US" altLang="ja-JP" sz="1000">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43" name="フローチャート: データ 42">
            <a:extLst>
              <a:ext uri="{FF2B5EF4-FFF2-40B4-BE49-F238E27FC236}">
                <a16:creationId xmlns:a16="http://schemas.microsoft.com/office/drawing/2014/main" id="{00000000-0008-0000-0400-00002B000000}"/>
              </a:ext>
            </a:extLst>
          </xdr:cNvPr>
          <xdr:cNvSpPr/>
        </xdr:nvSpPr>
        <xdr:spPr>
          <a:xfrm>
            <a:off x="4705350" y="4514850"/>
            <a:ext cx="2667000" cy="419100"/>
          </a:xfrm>
          <a:prstGeom prst="flowChartInputOutpu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1100"/>
              <a:t>DISTANCE_POST_POINT</a:t>
            </a:r>
            <a:endParaRPr kumimoji="1" lang="ja-JP" altLang="en-US" sz="1100"/>
          </a:p>
        </xdr:txBody>
      </xdr:sp>
      <xdr:sp macro="" textlink="">
        <xdr:nvSpPr>
          <xdr:cNvPr id="46" name="フローチャート: データ 45">
            <a:extLst>
              <a:ext uri="{FF2B5EF4-FFF2-40B4-BE49-F238E27FC236}">
                <a16:creationId xmlns:a16="http://schemas.microsoft.com/office/drawing/2014/main" id="{00000000-0008-0000-0400-00002E000000}"/>
              </a:ext>
            </a:extLst>
          </xdr:cNvPr>
          <xdr:cNvSpPr/>
        </xdr:nvSpPr>
        <xdr:spPr>
          <a:xfrm>
            <a:off x="7200900" y="4505325"/>
            <a:ext cx="2667000" cy="419100"/>
          </a:xfrm>
          <a:prstGeom prst="flowChartInputOutpu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1100"/>
              <a:t>ROAD_LINK</a:t>
            </a:r>
            <a:endParaRPr kumimoji="1" lang="ja-JP" altLang="en-US" sz="1100"/>
          </a:p>
        </xdr:txBody>
      </xdr:sp>
      <xdr:sp macro="" textlink="">
        <xdr:nvSpPr>
          <xdr:cNvPr id="47" name="フローチャート: データ 46">
            <a:extLst>
              <a:ext uri="{FF2B5EF4-FFF2-40B4-BE49-F238E27FC236}">
                <a16:creationId xmlns:a16="http://schemas.microsoft.com/office/drawing/2014/main" id="{00000000-0008-0000-0400-00002F000000}"/>
              </a:ext>
            </a:extLst>
          </xdr:cNvPr>
          <xdr:cNvSpPr/>
        </xdr:nvSpPr>
        <xdr:spPr>
          <a:xfrm>
            <a:off x="5715000" y="5143500"/>
            <a:ext cx="2667000" cy="419100"/>
          </a:xfrm>
          <a:prstGeom prst="flowChartInputOutpu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1100"/>
              <a:t>ROAD_NODE</a:t>
            </a:r>
            <a:endParaRPr kumimoji="1" lang="ja-JP" altLang="en-US" sz="1100"/>
          </a:p>
        </xdr:txBody>
      </xdr:sp>
    </xdr:grpSp>
    <xdr:clientData/>
  </xdr:twoCellAnchor>
  <xdr:twoCellAnchor>
    <xdr:from>
      <xdr:col>16</xdr:col>
      <xdr:colOff>0</xdr:colOff>
      <xdr:row>19</xdr:row>
      <xdr:rowOff>200025</xdr:rowOff>
    </xdr:from>
    <xdr:to>
      <xdr:col>29</xdr:col>
      <xdr:colOff>0</xdr:colOff>
      <xdr:row>20</xdr:row>
      <xdr:rowOff>0</xdr:rowOff>
    </xdr:to>
    <xdr:cxnSp macro="">
      <xdr:nvCxnSpPr>
        <xdr:cNvPr id="52" name="直線矢印コネクタ 51">
          <a:extLst>
            <a:ext uri="{FF2B5EF4-FFF2-40B4-BE49-F238E27FC236}">
              <a16:creationId xmlns:a16="http://schemas.microsoft.com/office/drawing/2014/main" id="{00000000-0008-0000-0400-000034000000}"/>
            </a:ext>
          </a:extLst>
        </xdr:cNvPr>
        <xdr:cNvCxnSpPr>
          <a:stCxn id="4" idx="2"/>
          <a:endCxn id="2" idx="3"/>
        </xdr:cNvCxnSpPr>
      </xdr:nvCxnSpPr>
      <xdr:spPr>
        <a:xfrm flipH="1">
          <a:off x="3048000" y="4505325"/>
          <a:ext cx="2476500" cy="9525"/>
        </a:xfrm>
        <a:prstGeom prst="straightConnector1">
          <a:avLst/>
        </a:prstGeom>
        <a:ln>
          <a:solidFill>
            <a:schemeClr val="tx2"/>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0</xdr:colOff>
      <xdr:row>20</xdr:row>
      <xdr:rowOff>151784</xdr:rowOff>
    </xdr:from>
    <xdr:to>
      <xdr:col>31</xdr:col>
      <xdr:colOff>161925</xdr:colOff>
      <xdr:row>25</xdr:row>
      <xdr:rowOff>0</xdr:rowOff>
    </xdr:to>
    <xdr:sp macro="" textlink="">
      <xdr:nvSpPr>
        <xdr:cNvPr id="66" name="フリーフォーム 65">
          <a:extLst>
            <a:ext uri="{FF2B5EF4-FFF2-40B4-BE49-F238E27FC236}">
              <a16:creationId xmlns:a16="http://schemas.microsoft.com/office/drawing/2014/main" id="{00000000-0008-0000-0400-000042000000}"/>
            </a:ext>
          </a:extLst>
        </xdr:cNvPr>
        <xdr:cNvSpPr/>
      </xdr:nvSpPr>
      <xdr:spPr>
        <a:xfrm>
          <a:off x="2667000" y="4666634"/>
          <a:ext cx="3400425" cy="895966"/>
        </a:xfrm>
        <a:custGeom>
          <a:avLst/>
          <a:gdLst>
            <a:gd name="connsiteX0" fmla="*/ 0 w 3400425"/>
            <a:gd name="connsiteY0" fmla="*/ 0 h 895966"/>
            <a:gd name="connsiteX1" fmla="*/ 1628775 w 3400425"/>
            <a:gd name="connsiteY1" fmla="*/ 895350 h 895966"/>
            <a:gd name="connsiteX2" fmla="*/ 3400425 w 3400425"/>
            <a:gd name="connsiteY2" fmla="*/ 152400 h 895966"/>
            <a:gd name="connsiteX3" fmla="*/ 3400425 w 3400425"/>
            <a:gd name="connsiteY3" fmla="*/ 152400 h 895966"/>
          </a:gdLst>
          <a:ahLst/>
          <a:cxnLst>
            <a:cxn ang="0">
              <a:pos x="connsiteX0" y="connsiteY0"/>
            </a:cxn>
            <a:cxn ang="0">
              <a:pos x="connsiteX1" y="connsiteY1"/>
            </a:cxn>
            <a:cxn ang="0">
              <a:pos x="connsiteX2" y="connsiteY2"/>
            </a:cxn>
            <a:cxn ang="0">
              <a:pos x="connsiteX3" y="connsiteY3"/>
            </a:cxn>
          </a:cxnLst>
          <a:rect l="l" t="t" r="r" b="b"/>
          <a:pathLst>
            <a:path w="3400425" h="895966">
              <a:moveTo>
                <a:pt x="0" y="0"/>
              </a:moveTo>
              <a:cubicBezTo>
                <a:pt x="531019" y="434975"/>
                <a:pt x="1062038" y="869950"/>
                <a:pt x="1628775" y="895350"/>
              </a:cubicBezTo>
              <a:cubicBezTo>
                <a:pt x="2195512" y="920750"/>
                <a:pt x="3400425" y="152400"/>
                <a:pt x="3400425" y="152400"/>
              </a:cubicBezTo>
              <a:lnTo>
                <a:pt x="3400425" y="152400"/>
              </a:lnTo>
            </a:path>
          </a:pathLst>
        </a:custGeom>
        <a:ln cap="sq">
          <a:headEnd type="none"/>
          <a:tailEnd type="triangle"/>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18</xdr:col>
      <xdr:colOff>76199</xdr:colOff>
      <xdr:row>23</xdr:row>
      <xdr:rowOff>114300</xdr:rowOff>
    </xdr:from>
    <xdr:to>
      <xdr:col>27</xdr:col>
      <xdr:colOff>180974</xdr:colOff>
      <xdr:row>25</xdr:row>
      <xdr:rowOff>114300</xdr:rowOff>
    </xdr:to>
    <xdr:sp macro="" textlink="">
      <xdr:nvSpPr>
        <xdr:cNvPr id="63" name="角丸四角形 62">
          <a:extLst>
            <a:ext uri="{FF2B5EF4-FFF2-40B4-BE49-F238E27FC236}">
              <a16:creationId xmlns:a16="http://schemas.microsoft.com/office/drawing/2014/main" id="{00000000-0008-0000-0400-00003F000000}"/>
            </a:ext>
          </a:extLst>
        </xdr:cNvPr>
        <xdr:cNvSpPr/>
      </xdr:nvSpPr>
      <xdr:spPr>
        <a:xfrm>
          <a:off x="3505199" y="5257800"/>
          <a:ext cx="1819275" cy="4191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新規距離標ポイント作成</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19</xdr:row>
      <xdr:rowOff>0</xdr:rowOff>
    </xdr:from>
    <xdr:to>
      <xdr:col>16</xdr:col>
      <xdr:colOff>0</xdr:colOff>
      <xdr:row>21</xdr:row>
      <xdr:rowOff>0</xdr:rowOff>
    </xdr:to>
    <xdr:sp macro="" textlink="">
      <xdr:nvSpPr>
        <xdr:cNvPr id="2" name="フローチャート: 定義済み処理 1">
          <a:extLst>
            <a:ext uri="{FF2B5EF4-FFF2-40B4-BE49-F238E27FC236}">
              <a16:creationId xmlns:a16="http://schemas.microsoft.com/office/drawing/2014/main" id="{00000000-0008-0000-0400-000002000000}"/>
            </a:ext>
          </a:extLst>
        </xdr:cNvPr>
        <xdr:cNvSpPr/>
      </xdr:nvSpPr>
      <xdr:spPr>
        <a:xfrm>
          <a:off x="762000" y="4305300"/>
          <a:ext cx="2286000" cy="419100"/>
        </a:xfrm>
        <a:prstGeom prst="flowChartPredefinedProcess">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CreateDistancePost.exe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xdr:colOff>
      <xdr:row>17</xdr:row>
      <xdr:rowOff>19051</xdr:rowOff>
    </xdr:from>
    <xdr:to>
      <xdr:col>38</xdr:col>
      <xdr:colOff>9525</xdr:colOff>
      <xdr:row>38</xdr:row>
      <xdr:rowOff>171450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600074" y="3581401"/>
          <a:ext cx="6648451" cy="4552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  </a:t>
          </a:r>
          <a:r>
            <a:rPr kumimoji="1" lang="ja-JP" altLang="en-US" sz="1100"/>
            <a:t>データベース（</a:t>
          </a:r>
          <a:r>
            <a:rPr kumimoji="1" lang="en-US" altLang="ja-JP" sz="1100"/>
            <a:t>db</a:t>
          </a:r>
          <a:r>
            <a:rPr kumimoji="1" lang="ja-JP" altLang="en-US" sz="1100"/>
            <a:t>）へ接続</a:t>
          </a:r>
        </a:p>
        <a:p>
          <a:r>
            <a:rPr kumimoji="1" lang="en-US" altLang="ja-JP" sz="1100"/>
            <a:t>2  </a:t>
          </a:r>
          <a:r>
            <a:rPr kumimoji="1" lang="ja-JP" altLang="en-US" sz="1100"/>
            <a:t>レイヤ</a:t>
          </a:r>
          <a:r>
            <a:rPr kumimoji="1" lang="en-US" altLang="ja-JP" sz="1100"/>
            <a:t>[DISTANCE_POST_POINT]</a:t>
          </a:r>
          <a:r>
            <a:rPr kumimoji="1" lang="ja-JP" altLang="en-US" sz="1100"/>
            <a:t>の存在確認</a:t>
          </a:r>
        </a:p>
        <a:p>
          <a:r>
            <a:rPr kumimoji="1" lang="en-US" altLang="ja-JP" sz="1100"/>
            <a:t>3  </a:t>
          </a:r>
          <a:r>
            <a:rPr kumimoji="1" lang="ja-JP" altLang="en-US" sz="1100"/>
            <a:t>路線リストの存在確認</a:t>
          </a:r>
        </a:p>
        <a:p>
          <a:r>
            <a:rPr kumimoji="1" lang="en-US" altLang="ja-JP" sz="1100"/>
            <a:t>4  </a:t>
          </a:r>
          <a:r>
            <a:rPr kumimoji="1" lang="ja-JP" altLang="en-US" sz="1100"/>
            <a:t>路線リストの行数確認（</a:t>
          </a:r>
          <a:r>
            <a:rPr kumimoji="1" lang="en-US" altLang="ja-JP" sz="1100"/>
            <a:t>0</a:t>
          </a:r>
          <a:r>
            <a:rPr kumimoji="1" lang="ja-JP" altLang="en-US" sz="1100"/>
            <a:t>行でないか）</a:t>
          </a:r>
        </a:p>
        <a:p>
          <a:r>
            <a:rPr kumimoji="1" lang="en-US" altLang="ja-JP" sz="1100"/>
            <a:t>5  </a:t>
          </a:r>
          <a:r>
            <a:rPr kumimoji="1" lang="ja-JP" altLang="en-US" sz="1100"/>
            <a:t>路線リストの</a:t>
          </a:r>
          <a:r>
            <a:rPr kumimoji="1" lang="en-US" altLang="ja-JP" sz="1100"/>
            <a:t>x</a:t>
          </a:r>
          <a:r>
            <a:rPr kumimoji="1" lang="ja-JP" altLang="en-US" sz="1100"/>
            <a:t>行目を読み取り（繰り返し処理：</a:t>
          </a:r>
          <a:r>
            <a:rPr kumimoji="1" lang="en-US" altLang="ja-JP" sz="1100"/>
            <a:t>1→</a:t>
          </a:r>
          <a:r>
            <a:rPr kumimoji="1" lang="ja-JP" altLang="en-US" sz="1100"/>
            <a:t>最終行）</a:t>
          </a:r>
        </a:p>
        <a:p>
          <a:r>
            <a:rPr kumimoji="1" lang="en-US" altLang="ja-JP" sz="1100"/>
            <a:t>6  </a:t>
          </a:r>
          <a:r>
            <a:rPr kumimoji="1" lang="ja-JP" altLang="en-US" sz="1100"/>
            <a:t>路線コード（</a:t>
          </a:r>
          <a:r>
            <a:rPr kumimoji="1" lang="en-US" altLang="ja-JP" sz="1100"/>
            <a:t>road_list</a:t>
          </a:r>
          <a:r>
            <a:rPr kumimoji="1" lang="ja-JP" altLang="en-US" sz="1100"/>
            <a:t>：</a:t>
          </a:r>
          <a:r>
            <a:rPr kumimoji="1" lang="en-US" altLang="ja-JP" sz="1100"/>
            <a:t>1</a:t>
          </a:r>
          <a:r>
            <a:rPr kumimoji="1" lang="ja-JP" altLang="en-US" sz="1100"/>
            <a:t>列目）</a:t>
          </a:r>
          <a:r>
            <a:rPr kumimoji="1" lang="en-US" altLang="ja-JP" sz="1100"/>
            <a:t>+</a:t>
          </a:r>
          <a:r>
            <a:rPr kumimoji="1" lang="ja-JP" altLang="en-US" sz="1100"/>
            <a:t>方向コード（</a:t>
          </a:r>
          <a:r>
            <a:rPr kumimoji="1" lang="en-US" altLang="ja-JP" sz="1100"/>
            <a:t>road_list</a:t>
          </a:r>
          <a:r>
            <a:rPr kumimoji="1" lang="ja-JP" altLang="en-US" sz="1100"/>
            <a:t>：</a:t>
          </a:r>
          <a:r>
            <a:rPr kumimoji="1" lang="en-US" altLang="ja-JP" sz="1100"/>
            <a:t>2</a:t>
          </a:r>
          <a:r>
            <a:rPr kumimoji="1" lang="ja-JP" altLang="en-US" sz="1100"/>
            <a:t>列目）を読み取る</a:t>
          </a:r>
        </a:p>
        <a:p>
          <a:r>
            <a:rPr kumimoji="1" lang="en-US" altLang="ja-JP" sz="1100"/>
            <a:t>7  </a:t>
          </a:r>
          <a:r>
            <a:rPr kumimoji="1" lang="ja-JP" altLang="en-US" sz="1100"/>
            <a:t>路線コード</a:t>
          </a:r>
          <a:r>
            <a:rPr kumimoji="1" lang="en-US" altLang="ja-JP" sz="1100"/>
            <a:t>+</a:t>
          </a:r>
          <a:r>
            <a:rPr kumimoji="1" lang="ja-JP" altLang="en-US" sz="1100"/>
            <a:t>方向コード</a:t>
          </a:r>
          <a:r>
            <a:rPr kumimoji="1" lang="en-US" altLang="ja-JP" sz="1100"/>
            <a:t>+</a:t>
          </a:r>
          <a:r>
            <a:rPr kumimoji="1" lang="ja-JP" altLang="en-US" sz="1100"/>
            <a:t>距離標記号が一致する</a:t>
          </a:r>
          <a:r>
            <a:rPr kumimoji="1" lang="en-US" altLang="ja-JP" sz="1100"/>
            <a:t>[DISTANCE_POST_POINT]</a:t>
          </a:r>
          <a:r>
            <a:rPr kumimoji="1" lang="ja-JP" altLang="en-US" sz="1100"/>
            <a:t>の抽出</a:t>
          </a:r>
        </a:p>
        <a:p>
          <a:r>
            <a:rPr kumimoji="1" lang="en-US" altLang="ja-JP" sz="1100"/>
            <a:t>8  </a:t>
          </a:r>
          <a:r>
            <a:rPr kumimoji="1" lang="ja-JP" altLang="en-US" sz="1100"/>
            <a:t>抽出した距離標ポイント</a:t>
          </a:r>
          <a:r>
            <a:rPr kumimoji="1" lang="en-US" altLang="ja-JP" sz="1100"/>
            <a:t>[DISTANCE_POST_POINT]</a:t>
          </a:r>
          <a:r>
            <a:rPr kumimoji="1" lang="ja-JP" altLang="en-US" sz="1100"/>
            <a:t>を、距離標値で昇順にソートする。</a:t>
          </a:r>
        </a:p>
        <a:p>
          <a:r>
            <a:rPr kumimoji="1" lang="en-US" altLang="ja-JP" sz="1100"/>
            <a:t>9  </a:t>
          </a:r>
          <a:r>
            <a:rPr kumimoji="1" lang="ja-JP" altLang="en-US" sz="1100"/>
            <a:t>最大値</a:t>
          </a:r>
          <a:r>
            <a:rPr kumimoji="1" lang="en-US" altLang="ja-JP" sz="1100"/>
            <a:t>-</a:t>
          </a:r>
          <a:r>
            <a:rPr kumimoji="1" lang="ja-JP" altLang="en-US" sz="1100"/>
            <a:t>最小値がピッチ以下でないか確認する。</a:t>
          </a:r>
        </a:p>
        <a:p>
          <a:r>
            <a:rPr kumimoji="1" lang="en-US" altLang="ja-JP" sz="1100"/>
            <a:t>10 </a:t>
          </a:r>
          <a:r>
            <a:rPr kumimoji="1" lang="ja-JP" altLang="en-US" sz="1100"/>
            <a:t>最小値を起点、最大値を終点する。</a:t>
          </a:r>
        </a:p>
        <a:p>
          <a:r>
            <a:rPr kumimoji="1" lang="ja-JP" altLang="en-US" sz="1100"/>
            <a:t>   間の値は昇順に経由するポイントとし、ダイクストラ法で経路計算を行う。</a:t>
          </a:r>
        </a:p>
        <a:p>
          <a:r>
            <a:rPr kumimoji="1" lang="ja-JP" altLang="en-US" sz="1100"/>
            <a:t>   ・ 起点・終点・経由の各ポイントより</a:t>
          </a:r>
          <a:r>
            <a:rPr kumimoji="1" lang="en-US" altLang="ja-JP" sz="1100"/>
            <a:t>[getlink_buffer]</a:t>
          </a:r>
          <a:r>
            <a:rPr kumimoji="1" lang="ja-JP" altLang="en-US" sz="1100"/>
            <a:t>のバッファ内で道路リンクを取得する。</a:t>
          </a:r>
        </a:p>
        <a:p>
          <a:r>
            <a:rPr kumimoji="1" lang="ja-JP" altLang="en-US" sz="1100"/>
            <a:t>   ・ 経路計算時の経路コストは</a:t>
          </a:r>
          <a:r>
            <a:rPr kumimoji="1" lang="en-US" altLang="ja-JP" sz="1100"/>
            <a:t>[</a:t>
          </a:r>
          <a:r>
            <a:rPr kumimoji="1" lang="ja-JP" altLang="en-US" sz="1100"/>
            <a:t>リンク長</a:t>
          </a:r>
          <a:r>
            <a:rPr kumimoji="1" lang="en-US" altLang="ja-JP" sz="1100"/>
            <a:t>][</a:t>
          </a:r>
          <a:r>
            <a:rPr kumimoji="1" lang="ja-JP" altLang="en-US" sz="1100"/>
            <a:t>道路種別</a:t>
          </a:r>
          <a:r>
            <a:rPr kumimoji="1" lang="en-US" altLang="ja-JP" sz="1100"/>
            <a:t>][</a:t>
          </a:r>
          <a:r>
            <a:rPr kumimoji="1" lang="ja-JP" altLang="en-US" sz="1100"/>
            <a:t>主リンク種別</a:t>
          </a:r>
          <a:r>
            <a:rPr kumimoji="1" lang="en-US" altLang="ja-JP" sz="1100"/>
            <a:t>]</a:t>
          </a:r>
          <a:r>
            <a:rPr kumimoji="1" lang="ja-JP" altLang="en-US" sz="1100"/>
            <a:t>を用いる。</a:t>
          </a:r>
        </a:p>
        <a:p>
          <a:r>
            <a:rPr kumimoji="1" lang="ja-JP" altLang="en-US" sz="1100"/>
            <a:t>   　 → 経路対象道路リンクは</a:t>
          </a:r>
          <a:r>
            <a:rPr kumimoji="1" lang="en-US" altLang="ja-JP" sz="1100"/>
            <a:t>[roadclass_cost]</a:t>
          </a:r>
          <a:r>
            <a:rPr kumimoji="1" lang="ja-JP" altLang="en-US" sz="1100"/>
            <a:t>に定められた道路種別以外を除外する。</a:t>
          </a:r>
        </a:p>
        <a:p>
          <a:r>
            <a:rPr kumimoji="1" lang="ja-JP" altLang="en-US" sz="1100"/>
            <a:t>   　 → 経路対象道路リンクは</a:t>
          </a:r>
          <a:r>
            <a:rPr kumimoji="1" lang="en-US" altLang="ja-JP" sz="1100"/>
            <a:t>[linkclass_cost]</a:t>
          </a:r>
          <a:r>
            <a:rPr kumimoji="1" lang="ja-JP" altLang="en-US" sz="1100"/>
            <a:t>に定められた主リンク種別以外を除外する。</a:t>
          </a:r>
        </a:p>
        <a:p>
          <a:r>
            <a:rPr kumimoji="1" lang="ja-JP" altLang="en-US" sz="1100"/>
            <a:t>   ・ 以下の経路コスト計算式で経路計算を行う</a:t>
          </a:r>
        </a:p>
        <a:p>
          <a:r>
            <a:rPr kumimoji="1" lang="ja-JP" altLang="en-US" sz="1100"/>
            <a:t>   　経路コスト</a:t>
          </a:r>
          <a:r>
            <a:rPr kumimoji="1" lang="en-US" altLang="ja-JP" sz="1100"/>
            <a:t>= ([</a:t>
          </a:r>
          <a:r>
            <a:rPr kumimoji="1" lang="ja-JP" altLang="en-US" sz="1100"/>
            <a:t>リンク長</a:t>
          </a:r>
          <a:r>
            <a:rPr kumimoji="1" lang="en-US" altLang="ja-JP" sz="1100"/>
            <a:t>]/[</a:t>
          </a:r>
          <a:r>
            <a:rPr kumimoji="1" lang="ja-JP" altLang="en-US" sz="1100"/>
            <a:t>道路種別コスト</a:t>
          </a:r>
          <a:r>
            <a:rPr kumimoji="1" lang="en-US" altLang="ja-JP" sz="1100"/>
            <a:t>]</a:t>
          </a:r>
          <a:r>
            <a:rPr kumimoji="1" lang="ja-JP" altLang="en-US" sz="1100"/>
            <a:t>）*</a:t>
          </a:r>
          <a:r>
            <a:rPr kumimoji="1" lang="en-US" altLang="ja-JP" sz="1100"/>
            <a:t>[</a:t>
          </a:r>
          <a:r>
            <a:rPr kumimoji="1" lang="ja-JP" altLang="en-US" sz="1100"/>
            <a:t>主リンク種別コスト</a:t>
          </a:r>
          <a:r>
            <a:rPr kumimoji="1" lang="en-US" altLang="ja-JP" sz="1100"/>
            <a:t>]</a:t>
          </a:r>
        </a:p>
        <a:p>
          <a:r>
            <a:rPr kumimoji="1" lang="en-US" altLang="ja-JP" sz="1100"/>
            <a:t>   </a:t>
          </a:r>
          <a:r>
            <a:rPr kumimoji="1" lang="ja-JP" altLang="en-US" sz="1100"/>
            <a:t>経路計算結果より、対象となるリンク群を</a:t>
          </a:r>
          <a:r>
            <a:rPr kumimoji="1" lang="en-US" altLang="ja-JP" sz="1100"/>
            <a:t>FIX</a:t>
          </a:r>
          <a:r>
            <a:rPr kumimoji="1" lang="ja-JP" altLang="en-US" sz="1100"/>
            <a:t>する。</a:t>
          </a:r>
        </a:p>
        <a:p>
          <a:endParaRPr kumimoji="1" lang="ja-JP" altLang="en-US" sz="1100"/>
        </a:p>
        <a:p>
          <a:r>
            <a:rPr kumimoji="1" lang="en-US" altLang="ja-JP" sz="1100"/>
            <a:t>11 10</a:t>
          </a:r>
          <a:r>
            <a:rPr kumimoji="1" lang="ja-JP" altLang="en-US" sz="1100"/>
            <a:t>で</a:t>
          </a:r>
          <a:r>
            <a:rPr kumimoji="1" lang="en-US" altLang="ja-JP" sz="1100"/>
            <a:t>FIX</a:t>
          </a:r>
          <a:r>
            <a:rPr kumimoji="1" lang="ja-JP" altLang="en-US" sz="1100"/>
            <a:t>した、道路リンク群距離を算出し、ピッチ以下でないか確認する。</a:t>
          </a:r>
        </a:p>
        <a:p>
          <a:r>
            <a:rPr kumimoji="1" lang="en-US" altLang="ja-JP" sz="1100"/>
            <a:t>12 10</a:t>
          </a:r>
          <a:r>
            <a:rPr kumimoji="1" lang="ja-JP" altLang="en-US" sz="1100"/>
            <a:t>で</a:t>
          </a:r>
          <a:r>
            <a:rPr kumimoji="1" lang="en-US" altLang="ja-JP" sz="1100"/>
            <a:t>FIX</a:t>
          </a:r>
          <a:r>
            <a:rPr kumimoji="1" lang="ja-JP" altLang="en-US" sz="1100"/>
            <a:t>した、道路リンク群に対し、ポイントの発生処理を行う。</a:t>
          </a:r>
          <a:r>
            <a:rPr kumimoji="1" lang="en-US" altLang="ja-JP" sz="1100"/>
            <a:t>※</a:t>
          </a:r>
          <a:r>
            <a:rPr kumimoji="1" lang="ja-JP" altLang="en-US" sz="1100"/>
            <a:t>ポイント数で処理条件が異なる。</a:t>
          </a:r>
        </a:p>
        <a:p>
          <a:r>
            <a:rPr kumimoji="1" lang="ja-JP" altLang="en-US" sz="1100"/>
            <a:t>   起点・終点・補正点含め、同一距離標値の既存ポイントは維持し、複数発生させない。</a:t>
          </a:r>
          <a:endParaRPr kumimoji="1" lang="en-US" altLang="ja-JP" sz="1100"/>
        </a:p>
        <a:p>
          <a:r>
            <a:rPr kumimoji="1" lang="ja-JP" altLang="en-US" sz="1100"/>
            <a:t>　補正点間（位置合わせした点を除く）の距離標ポイントの位置はリンク長を</a:t>
          </a:r>
          <a:r>
            <a:rPr kumimoji="1" lang="en-US" altLang="ja-JP" sz="1100"/>
            <a:t>10</a:t>
          </a:r>
          <a:r>
            <a:rPr kumimoji="1" lang="ja-JP" altLang="en-US" sz="1100"/>
            <a:t>等分した位置に作成し、</a:t>
          </a:r>
          <a:endParaRPr kumimoji="1" lang="en-US" altLang="ja-JP" sz="1100"/>
        </a:p>
        <a:p>
          <a:r>
            <a:rPr kumimoji="1" lang="ja-JP" altLang="en-US" sz="1100"/>
            <a:t>　距離標値は補正点間の距離標値を</a:t>
          </a:r>
          <a:r>
            <a:rPr kumimoji="1" lang="en-US" altLang="ja-JP" sz="1100"/>
            <a:t>10</a:t>
          </a:r>
          <a:r>
            <a:rPr kumimoji="1" lang="ja-JP" altLang="en-US" sz="1100"/>
            <a:t>等分した値を設定する。</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647701</xdr:colOff>
      <xdr:row>210</xdr:row>
      <xdr:rowOff>190500</xdr:rowOff>
    </xdr:from>
    <xdr:to>
      <xdr:col>8</xdr:col>
      <xdr:colOff>304800</xdr:colOff>
      <xdr:row>211</xdr:row>
      <xdr:rowOff>9525</xdr:rowOff>
    </xdr:to>
    <xdr:cxnSp macro="">
      <xdr:nvCxnSpPr>
        <xdr:cNvPr id="421" name="直線矢印コネクタ 420">
          <a:extLst>
            <a:ext uri="{FF2B5EF4-FFF2-40B4-BE49-F238E27FC236}">
              <a16:creationId xmlns:a16="http://schemas.microsoft.com/office/drawing/2014/main" id="{00000000-0008-0000-0600-0000A5010000}"/>
            </a:ext>
          </a:extLst>
        </xdr:cNvPr>
        <xdr:cNvCxnSpPr/>
      </xdr:nvCxnSpPr>
      <xdr:spPr bwMode="auto">
        <a:xfrm flipH="1" flipV="1">
          <a:off x="2743201" y="38852475"/>
          <a:ext cx="2819399" cy="28575"/>
        </a:xfrm>
        <a:prstGeom prst="straightConnector1">
          <a:avLst/>
        </a:prstGeom>
        <a:ln w="57150">
          <a:solidFill>
            <a:srgbClr val="FFC0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219075</xdr:colOff>
      <xdr:row>210</xdr:row>
      <xdr:rowOff>190500</xdr:rowOff>
    </xdr:from>
    <xdr:to>
      <xdr:col>4</xdr:col>
      <xdr:colOff>666750</xdr:colOff>
      <xdr:row>210</xdr:row>
      <xdr:rowOff>191436</xdr:rowOff>
    </xdr:to>
    <xdr:cxnSp macro="">
      <xdr:nvCxnSpPr>
        <xdr:cNvPr id="420" name="直線矢印コネクタ 419">
          <a:extLst>
            <a:ext uri="{FF2B5EF4-FFF2-40B4-BE49-F238E27FC236}">
              <a16:creationId xmlns:a16="http://schemas.microsoft.com/office/drawing/2014/main" id="{00000000-0008-0000-0600-0000A4010000}"/>
            </a:ext>
          </a:extLst>
        </xdr:cNvPr>
        <xdr:cNvCxnSpPr/>
      </xdr:nvCxnSpPr>
      <xdr:spPr bwMode="auto">
        <a:xfrm>
          <a:off x="1704975" y="38852475"/>
          <a:ext cx="1057275" cy="936"/>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590552</xdr:colOff>
      <xdr:row>190</xdr:row>
      <xdr:rowOff>190500</xdr:rowOff>
    </xdr:from>
    <xdr:to>
      <xdr:col>8</xdr:col>
      <xdr:colOff>257175</xdr:colOff>
      <xdr:row>191</xdr:row>
      <xdr:rowOff>0</xdr:rowOff>
    </xdr:to>
    <xdr:cxnSp macro="">
      <xdr:nvCxnSpPr>
        <xdr:cNvPr id="407" name="直線矢印コネクタ 406">
          <a:extLst>
            <a:ext uri="{FF2B5EF4-FFF2-40B4-BE49-F238E27FC236}">
              <a16:creationId xmlns:a16="http://schemas.microsoft.com/office/drawing/2014/main" id="{00000000-0008-0000-0600-000097010000}"/>
            </a:ext>
          </a:extLst>
        </xdr:cNvPr>
        <xdr:cNvCxnSpPr/>
      </xdr:nvCxnSpPr>
      <xdr:spPr bwMode="auto">
        <a:xfrm flipH="1">
          <a:off x="2686052" y="34671000"/>
          <a:ext cx="2828923" cy="19050"/>
        </a:xfrm>
        <a:prstGeom prst="straightConnector1">
          <a:avLst/>
        </a:prstGeom>
        <a:ln w="57150">
          <a:solidFill>
            <a:srgbClr val="FFC0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15</xdr:col>
      <xdr:colOff>390525</xdr:colOff>
      <xdr:row>34</xdr:row>
      <xdr:rowOff>19050</xdr:rowOff>
    </xdr:from>
    <xdr:to>
      <xdr:col>16</xdr:col>
      <xdr:colOff>333375</xdr:colOff>
      <xdr:row>38</xdr:row>
      <xdr:rowOff>85725</xdr:rowOff>
    </xdr:to>
    <xdr:cxnSp macro="">
      <xdr:nvCxnSpPr>
        <xdr:cNvPr id="347" name="直線矢印コネクタ 346">
          <a:extLst>
            <a:ext uri="{FF2B5EF4-FFF2-40B4-BE49-F238E27FC236}">
              <a16:creationId xmlns:a16="http://schemas.microsoft.com/office/drawing/2014/main" id="{00000000-0008-0000-0600-00005B010000}"/>
            </a:ext>
          </a:extLst>
        </xdr:cNvPr>
        <xdr:cNvCxnSpPr/>
      </xdr:nvCxnSpPr>
      <xdr:spPr bwMode="auto">
        <a:xfrm>
          <a:off x="11182350" y="7153275"/>
          <a:ext cx="733425" cy="752475"/>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38100</xdr:colOff>
      <xdr:row>33</xdr:row>
      <xdr:rowOff>66675</xdr:rowOff>
    </xdr:from>
    <xdr:to>
      <xdr:col>16</xdr:col>
      <xdr:colOff>723900</xdr:colOff>
      <xdr:row>35</xdr:row>
      <xdr:rowOff>28575</xdr:rowOff>
    </xdr:to>
    <xdr:sp macro="" textlink="">
      <xdr:nvSpPr>
        <xdr:cNvPr id="348" name="四角形吹き出し 347">
          <a:extLst>
            <a:ext uri="{FF2B5EF4-FFF2-40B4-BE49-F238E27FC236}">
              <a16:creationId xmlns:a16="http://schemas.microsoft.com/office/drawing/2014/main" id="{00000000-0008-0000-0600-00005C010000}"/>
            </a:ext>
          </a:extLst>
        </xdr:cNvPr>
        <xdr:cNvSpPr/>
      </xdr:nvSpPr>
      <xdr:spPr bwMode="auto">
        <a:xfrm>
          <a:off x="11620500" y="7029450"/>
          <a:ext cx="685800" cy="304800"/>
        </a:xfrm>
        <a:prstGeom prst="wedgeRectCallout">
          <a:avLst>
            <a:gd name="adj1" fmla="val -55180"/>
            <a:gd name="adj2" fmla="val 129021"/>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2</xdr:col>
      <xdr:colOff>38100</xdr:colOff>
      <xdr:row>120</xdr:row>
      <xdr:rowOff>161930</xdr:rowOff>
    </xdr:from>
    <xdr:to>
      <xdr:col>22</xdr:col>
      <xdr:colOff>0</xdr:colOff>
      <xdr:row>131</xdr:row>
      <xdr:rowOff>123831</xdr:rowOff>
    </xdr:to>
    <xdr:grpSp>
      <xdr:nvGrpSpPr>
        <xdr:cNvPr id="40307" name="グループ化 143">
          <a:extLst>
            <a:ext uri="{FF2B5EF4-FFF2-40B4-BE49-F238E27FC236}">
              <a16:creationId xmlns:a16="http://schemas.microsoft.com/office/drawing/2014/main" id="{00000000-0008-0000-0600-0000739D0000}"/>
            </a:ext>
          </a:extLst>
        </xdr:cNvPr>
        <xdr:cNvGrpSpPr>
          <a:grpSpLocks/>
        </xdr:cNvGrpSpPr>
      </xdr:nvGrpSpPr>
      <xdr:grpSpPr bwMode="auto">
        <a:xfrm>
          <a:off x="552450" y="22402805"/>
          <a:ext cx="15773400" cy="1847851"/>
          <a:chOff x="546847" y="16926486"/>
          <a:chExt cx="13603381" cy="1847337"/>
        </a:xfrm>
      </xdr:grpSpPr>
      <xdr:cxnSp macro="">
        <xdr:nvCxnSpPr>
          <xdr:cNvPr id="365" name="直線矢印コネクタ 364">
            <a:extLst>
              <a:ext uri="{FF2B5EF4-FFF2-40B4-BE49-F238E27FC236}">
                <a16:creationId xmlns:a16="http://schemas.microsoft.com/office/drawing/2014/main" id="{00000000-0008-0000-0600-00006D010000}"/>
              </a:ext>
            </a:extLst>
          </xdr:cNvPr>
          <xdr:cNvCxnSpPr/>
        </xdr:nvCxnSpPr>
        <xdr:spPr>
          <a:xfrm flipV="1">
            <a:off x="546847" y="17888244"/>
            <a:ext cx="13603381" cy="19045"/>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366" name="四角形吹き出し 365">
            <a:extLst>
              <a:ext uri="{FF2B5EF4-FFF2-40B4-BE49-F238E27FC236}">
                <a16:creationId xmlns:a16="http://schemas.microsoft.com/office/drawing/2014/main" id="{00000000-0008-0000-0600-00006E010000}"/>
              </a:ext>
            </a:extLst>
          </xdr:cNvPr>
          <xdr:cNvSpPr/>
        </xdr:nvSpPr>
        <xdr:spPr>
          <a:xfrm>
            <a:off x="2731931" y="17212157"/>
            <a:ext cx="492876" cy="295193"/>
          </a:xfrm>
          <a:prstGeom prst="wedgeRectCallout">
            <a:avLst>
              <a:gd name="adj1" fmla="val -18720"/>
              <a:gd name="adj2" fmla="val 179354"/>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endParaRPr kumimoji="1" lang="ja-JP" altLang="en-US" sz="1400"/>
          </a:p>
        </xdr:txBody>
      </xdr:sp>
      <xdr:sp macro="" textlink="">
        <xdr:nvSpPr>
          <xdr:cNvPr id="367" name="四角形吹き出し 366">
            <a:extLst>
              <a:ext uri="{FF2B5EF4-FFF2-40B4-BE49-F238E27FC236}">
                <a16:creationId xmlns:a16="http://schemas.microsoft.com/office/drawing/2014/main" id="{00000000-0008-0000-0600-00006F010000}"/>
              </a:ext>
            </a:extLst>
          </xdr:cNvPr>
          <xdr:cNvSpPr/>
        </xdr:nvSpPr>
        <xdr:spPr>
          <a:xfrm>
            <a:off x="11077967" y="17212157"/>
            <a:ext cx="509305" cy="285671"/>
          </a:xfrm>
          <a:prstGeom prst="wedgeRectCallout">
            <a:avLst>
              <a:gd name="adj1" fmla="val -18720"/>
              <a:gd name="adj2" fmla="val 179354"/>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sp macro="" textlink="">
        <xdr:nvSpPr>
          <xdr:cNvPr id="368" name="四角形吹き出し 367">
            <a:extLst>
              <a:ext uri="{FF2B5EF4-FFF2-40B4-BE49-F238E27FC236}">
                <a16:creationId xmlns:a16="http://schemas.microsoft.com/office/drawing/2014/main" id="{00000000-0008-0000-0600-000070010000}"/>
              </a:ext>
            </a:extLst>
          </xdr:cNvPr>
          <xdr:cNvSpPr/>
        </xdr:nvSpPr>
        <xdr:spPr>
          <a:xfrm>
            <a:off x="793285" y="18402451"/>
            <a:ext cx="1930431" cy="371372"/>
          </a:xfrm>
          <a:prstGeom prst="wedgeRectCallout">
            <a:avLst>
              <a:gd name="adj1" fmla="val -3382"/>
              <a:gd name="adj2" fmla="val -188842"/>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追跡対象道路リンク群</a:t>
            </a:r>
          </a:p>
        </xdr:txBody>
      </xdr:sp>
      <xdr:sp macro="" textlink="">
        <xdr:nvSpPr>
          <xdr:cNvPr id="369" name="角丸四角形 368">
            <a:extLst>
              <a:ext uri="{FF2B5EF4-FFF2-40B4-BE49-F238E27FC236}">
                <a16:creationId xmlns:a16="http://schemas.microsoft.com/office/drawing/2014/main" id="{00000000-0008-0000-0600-000071010000}"/>
              </a:ext>
            </a:extLst>
          </xdr:cNvPr>
          <xdr:cNvSpPr/>
        </xdr:nvSpPr>
        <xdr:spPr>
          <a:xfrm>
            <a:off x="2616927" y="16926486"/>
            <a:ext cx="681812" cy="333282"/>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00B050"/>
                </a:solidFill>
              </a:rPr>
              <a:t>補正点</a:t>
            </a:r>
          </a:p>
        </xdr:txBody>
      </xdr:sp>
      <xdr:sp macro="" textlink="">
        <xdr:nvSpPr>
          <xdr:cNvPr id="370" name="角丸四角形 369">
            <a:extLst>
              <a:ext uri="{FF2B5EF4-FFF2-40B4-BE49-F238E27FC236}">
                <a16:creationId xmlns:a16="http://schemas.microsoft.com/office/drawing/2014/main" id="{00000000-0008-0000-0600-000072010000}"/>
              </a:ext>
            </a:extLst>
          </xdr:cNvPr>
          <xdr:cNvSpPr/>
        </xdr:nvSpPr>
        <xdr:spPr>
          <a:xfrm>
            <a:off x="10962962" y="16945531"/>
            <a:ext cx="690027" cy="333282"/>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00B050"/>
                </a:solidFill>
              </a:rPr>
              <a:t>補正点</a:t>
            </a:r>
          </a:p>
        </xdr:txBody>
      </xdr:sp>
      <xdr:cxnSp macro="">
        <xdr:nvCxnSpPr>
          <xdr:cNvPr id="371" name="直線コネクタ 370">
            <a:extLst>
              <a:ext uri="{FF2B5EF4-FFF2-40B4-BE49-F238E27FC236}">
                <a16:creationId xmlns:a16="http://schemas.microsoft.com/office/drawing/2014/main" id="{00000000-0008-0000-0600-000073010000}"/>
              </a:ext>
            </a:extLst>
          </xdr:cNvPr>
          <xdr:cNvCxnSpPr/>
        </xdr:nvCxnSpPr>
        <xdr:spPr>
          <a:xfrm>
            <a:off x="2871579" y="17945378"/>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2" name="直線コネクタ 371">
            <a:extLst>
              <a:ext uri="{FF2B5EF4-FFF2-40B4-BE49-F238E27FC236}">
                <a16:creationId xmlns:a16="http://schemas.microsoft.com/office/drawing/2014/main" id="{00000000-0008-0000-0600-000074010000}"/>
              </a:ext>
            </a:extLst>
          </xdr:cNvPr>
          <xdr:cNvCxnSpPr/>
        </xdr:nvCxnSpPr>
        <xdr:spPr>
          <a:xfrm>
            <a:off x="11209400" y="17869199"/>
            <a:ext cx="0" cy="5903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3" name="直線矢印コネクタ 372">
            <a:extLst>
              <a:ext uri="{FF2B5EF4-FFF2-40B4-BE49-F238E27FC236}">
                <a16:creationId xmlns:a16="http://schemas.microsoft.com/office/drawing/2014/main" id="{00000000-0008-0000-0600-000075010000}"/>
              </a:ext>
            </a:extLst>
          </xdr:cNvPr>
          <xdr:cNvCxnSpPr/>
        </xdr:nvCxnSpPr>
        <xdr:spPr>
          <a:xfrm flipV="1">
            <a:off x="2871579" y="18307227"/>
            <a:ext cx="846104"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600-000076010000}"/>
              </a:ext>
            </a:extLst>
          </xdr:cNvPr>
          <xdr:cNvCxnSpPr/>
        </xdr:nvCxnSpPr>
        <xdr:spPr>
          <a:xfrm>
            <a:off x="3701254" y="17945378"/>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矢印コネクタ 374">
            <a:extLst>
              <a:ext uri="{FF2B5EF4-FFF2-40B4-BE49-F238E27FC236}">
                <a16:creationId xmlns:a16="http://schemas.microsoft.com/office/drawing/2014/main" id="{00000000-0008-0000-0600-000077010000}"/>
              </a:ext>
            </a:extLst>
          </xdr:cNvPr>
          <xdr:cNvCxnSpPr/>
        </xdr:nvCxnSpPr>
        <xdr:spPr>
          <a:xfrm flipV="1">
            <a:off x="3701254" y="18297705"/>
            <a:ext cx="837889"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600-000078010000}"/>
              </a:ext>
            </a:extLst>
          </xdr:cNvPr>
          <xdr:cNvCxnSpPr/>
        </xdr:nvCxnSpPr>
        <xdr:spPr>
          <a:xfrm>
            <a:off x="4539144" y="17954900"/>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矢印コネクタ 376">
            <a:extLst>
              <a:ext uri="{FF2B5EF4-FFF2-40B4-BE49-F238E27FC236}">
                <a16:creationId xmlns:a16="http://schemas.microsoft.com/office/drawing/2014/main" id="{00000000-0008-0000-0600-000079010000}"/>
              </a:ext>
            </a:extLst>
          </xdr:cNvPr>
          <xdr:cNvCxnSpPr/>
        </xdr:nvCxnSpPr>
        <xdr:spPr>
          <a:xfrm flipV="1">
            <a:off x="4539144" y="18307227"/>
            <a:ext cx="829675"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8" name="直線コネクタ 377">
            <a:extLst>
              <a:ext uri="{FF2B5EF4-FFF2-40B4-BE49-F238E27FC236}">
                <a16:creationId xmlns:a16="http://schemas.microsoft.com/office/drawing/2014/main" id="{00000000-0008-0000-0600-00007A010000}"/>
              </a:ext>
            </a:extLst>
          </xdr:cNvPr>
          <xdr:cNvCxnSpPr/>
        </xdr:nvCxnSpPr>
        <xdr:spPr>
          <a:xfrm>
            <a:off x="5360604" y="17954900"/>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9" name="直線矢印コネクタ 378">
            <a:extLst>
              <a:ext uri="{FF2B5EF4-FFF2-40B4-BE49-F238E27FC236}">
                <a16:creationId xmlns:a16="http://schemas.microsoft.com/office/drawing/2014/main" id="{00000000-0008-0000-0600-00007B010000}"/>
              </a:ext>
            </a:extLst>
          </xdr:cNvPr>
          <xdr:cNvCxnSpPr/>
        </xdr:nvCxnSpPr>
        <xdr:spPr>
          <a:xfrm flipV="1">
            <a:off x="5360604" y="18307227"/>
            <a:ext cx="837889"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0" name="直線コネクタ 379">
            <a:extLst>
              <a:ext uri="{FF2B5EF4-FFF2-40B4-BE49-F238E27FC236}">
                <a16:creationId xmlns:a16="http://schemas.microsoft.com/office/drawing/2014/main" id="{00000000-0008-0000-0600-00007C010000}"/>
              </a:ext>
            </a:extLst>
          </xdr:cNvPr>
          <xdr:cNvCxnSpPr/>
        </xdr:nvCxnSpPr>
        <xdr:spPr>
          <a:xfrm>
            <a:off x="6190279" y="17964423"/>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00000000-0008-0000-0600-00007D010000}"/>
              </a:ext>
            </a:extLst>
          </xdr:cNvPr>
          <xdr:cNvCxnSpPr/>
        </xdr:nvCxnSpPr>
        <xdr:spPr>
          <a:xfrm flipV="1">
            <a:off x="6190279" y="18316750"/>
            <a:ext cx="854319"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600-00007E010000}"/>
              </a:ext>
            </a:extLst>
          </xdr:cNvPr>
          <xdr:cNvCxnSpPr/>
        </xdr:nvCxnSpPr>
        <xdr:spPr>
          <a:xfrm>
            <a:off x="7019953" y="17964423"/>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矢印コネクタ 382">
            <a:extLst>
              <a:ext uri="{FF2B5EF4-FFF2-40B4-BE49-F238E27FC236}">
                <a16:creationId xmlns:a16="http://schemas.microsoft.com/office/drawing/2014/main" id="{00000000-0008-0000-0600-00007F010000}"/>
              </a:ext>
            </a:extLst>
          </xdr:cNvPr>
          <xdr:cNvCxnSpPr/>
        </xdr:nvCxnSpPr>
        <xdr:spPr>
          <a:xfrm flipV="1">
            <a:off x="7019953" y="18316750"/>
            <a:ext cx="829675"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600-000080010000}"/>
              </a:ext>
            </a:extLst>
          </xdr:cNvPr>
          <xdr:cNvCxnSpPr/>
        </xdr:nvCxnSpPr>
        <xdr:spPr>
          <a:xfrm>
            <a:off x="7849628" y="17954900"/>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矢印コネクタ 384">
            <a:extLst>
              <a:ext uri="{FF2B5EF4-FFF2-40B4-BE49-F238E27FC236}">
                <a16:creationId xmlns:a16="http://schemas.microsoft.com/office/drawing/2014/main" id="{00000000-0008-0000-0600-000081010000}"/>
              </a:ext>
            </a:extLst>
          </xdr:cNvPr>
          <xdr:cNvCxnSpPr/>
        </xdr:nvCxnSpPr>
        <xdr:spPr>
          <a:xfrm flipV="1">
            <a:off x="7849628" y="18307227"/>
            <a:ext cx="846104"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6" name="直線コネクタ 385">
            <a:extLst>
              <a:ext uri="{FF2B5EF4-FFF2-40B4-BE49-F238E27FC236}">
                <a16:creationId xmlns:a16="http://schemas.microsoft.com/office/drawing/2014/main" id="{00000000-0008-0000-0600-000082010000}"/>
              </a:ext>
            </a:extLst>
          </xdr:cNvPr>
          <xdr:cNvCxnSpPr/>
        </xdr:nvCxnSpPr>
        <xdr:spPr>
          <a:xfrm>
            <a:off x="8687518" y="17964423"/>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7" name="直線矢印コネクタ 386">
            <a:extLst>
              <a:ext uri="{FF2B5EF4-FFF2-40B4-BE49-F238E27FC236}">
                <a16:creationId xmlns:a16="http://schemas.microsoft.com/office/drawing/2014/main" id="{00000000-0008-0000-0600-000083010000}"/>
              </a:ext>
            </a:extLst>
          </xdr:cNvPr>
          <xdr:cNvCxnSpPr/>
        </xdr:nvCxnSpPr>
        <xdr:spPr>
          <a:xfrm flipV="1">
            <a:off x="8687518" y="18316750"/>
            <a:ext cx="846104"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8" name="直線コネクタ 387">
            <a:extLst>
              <a:ext uri="{FF2B5EF4-FFF2-40B4-BE49-F238E27FC236}">
                <a16:creationId xmlns:a16="http://schemas.microsoft.com/office/drawing/2014/main" id="{00000000-0008-0000-0600-000084010000}"/>
              </a:ext>
            </a:extLst>
          </xdr:cNvPr>
          <xdr:cNvCxnSpPr/>
        </xdr:nvCxnSpPr>
        <xdr:spPr>
          <a:xfrm>
            <a:off x="9517192" y="17954900"/>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直線矢印コネクタ 388">
            <a:extLst>
              <a:ext uri="{FF2B5EF4-FFF2-40B4-BE49-F238E27FC236}">
                <a16:creationId xmlns:a16="http://schemas.microsoft.com/office/drawing/2014/main" id="{00000000-0008-0000-0600-000085010000}"/>
              </a:ext>
            </a:extLst>
          </xdr:cNvPr>
          <xdr:cNvCxnSpPr/>
        </xdr:nvCxnSpPr>
        <xdr:spPr>
          <a:xfrm flipV="1">
            <a:off x="9517192" y="18307227"/>
            <a:ext cx="846104"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600-000086010000}"/>
              </a:ext>
            </a:extLst>
          </xdr:cNvPr>
          <xdr:cNvCxnSpPr/>
        </xdr:nvCxnSpPr>
        <xdr:spPr>
          <a:xfrm>
            <a:off x="10379726" y="17954900"/>
            <a:ext cx="0" cy="58086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矢印コネクタ 390">
            <a:extLst>
              <a:ext uri="{FF2B5EF4-FFF2-40B4-BE49-F238E27FC236}">
                <a16:creationId xmlns:a16="http://schemas.microsoft.com/office/drawing/2014/main" id="{00000000-0008-0000-0600-000087010000}"/>
              </a:ext>
            </a:extLst>
          </xdr:cNvPr>
          <xdr:cNvCxnSpPr/>
        </xdr:nvCxnSpPr>
        <xdr:spPr>
          <a:xfrm flipV="1">
            <a:off x="10379726" y="18307227"/>
            <a:ext cx="837889"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2" name="円/楕円 391">
            <a:extLst>
              <a:ext uri="{FF2B5EF4-FFF2-40B4-BE49-F238E27FC236}">
                <a16:creationId xmlns:a16="http://schemas.microsoft.com/office/drawing/2014/main" id="{00000000-0008-0000-0600-000088010000}"/>
              </a:ext>
            </a:extLst>
          </xdr:cNvPr>
          <xdr:cNvSpPr/>
        </xdr:nvSpPr>
        <xdr:spPr>
          <a:xfrm>
            <a:off x="3635537" y="17840632"/>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3" name="円/楕円 392">
            <a:extLst>
              <a:ext uri="{FF2B5EF4-FFF2-40B4-BE49-F238E27FC236}">
                <a16:creationId xmlns:a16="http://schemas.microsoft.com/office/drawing/2014/main" id="{00000000-0008-0000-0600-000089010000}"/>
              </a:ext>
            </a:extLst>
          </xdr:cNvPr>
          <xdr:cNvSpPr/>
        </xdr:nvSpPr>
        <xdr:spPr>
          <a:xfrm>
            <a:off x="4473427" y="17821587"/>
            <a:ext cx="164292"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4" name="円/楕円 393">
            <a:extLst>
              <a:ext uri="{FF2B5EF4-FFF2-40B4-BE49-F238E27FC236}">
                <a16:creationId xmlns:a16="http://schemas.microsoft.com/office/drawing/2014/main" id="{00000000-0008-0000-0600-00008A010000}"/>
              </a:ext>
            </a:extLst>
          </xdr:cNvPr>
          <xdr:cNvSpPr/>
        </xdr:nvSpPr>
        <xdr:spPr>
          <a:xfrm>
            <a:off x="5303102" y="17821587"/>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5" name="円/楕円 394">
            <a:extLst>
              <a:ext uri="{FF2B5EF4-FFF2-40B4-BE49-F238E27FC236}">
                <a16:creationId xmlns:a16="http://schemas.microsoft.com/office/drawing/2014/main" id="{00000000-0008-0000-0600-00008B010000}"/>
              </a:ext>
            </a:extLst>
          </xdr:cNvPr>
          <xdr:cNvSpPr/>
        </xdr:nvSpPr>
        <xdr:spPr>
          <a:xfrm>
            <a:off x="6116347" y="17840632"/>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6" name="円/楕円 395">
            <a:extLst>
              <a:ext uri="{FF2B5EF4-FFF2-40B4-BE49-F238E27FC236}">
                <a16:creationId xmlns:a16="http://schemas.microsoft.com/office/drawing/2014/main" id="{00000000-0008-0000-0600-00008C010000}"/>
              </a:ext>
            </a:extLst>
          </xdr:cNvPr>
          <xdr:cNvSpPr/>
        </xdr:nvSpPr>
        <xdr:spPr>
          <a:xfrm>
            <a:off x="6937807" y="17859677"/>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7" name="円/楕円 396">
            <a:extLst>
              <a:ext uri="{FF2B5EF4-FFF2-40B4-BE49-F238E27FC236}">
                <a16:creationId xmlns:a16="http://schemas.microsoft.com/office/drawing/2014/main" id="{00000000-0008-0000-0600-00008D010000}"/>
              </a:ext>
            </a:extLst>
          </xdr:cNvPr>
          <xdr:cNvSpPr/>
        </xdr:nvSpPr>
        <xdr:spPr>
          <a:xfrm>
            <a:off x="7783911" y="17840632"/>
            <a:ext cx="164292"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8" name="円/楕円 397">
            <a:extLst>
              <a:ext uri="{FF2B5EF4-FFF2-40B4-BE49-F238E27FC236}">
                <a16:creationId xmlns:a16="http://schemas.microsoft.com/office/drawing/2014/main" id="{00000000-0008-0000-0600-00008E010000}"/>
              </a:ext>
            </a:extLst>
          </xdr:cNvPr>
          <xdr:cNvSpPr/>
        </xdr:nvSpPr>
        <xdr:spPr>
          <a:xfrm>
            <a:off x="8613586" y="17859677"/>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99" name="円/楕円 398">
            <a:extLst>
              <a:ext uri="{FF2B5EF4-FFF2-40B4-BE49-F238E27FC236}">
                <a16:creationId xmlns:a16="http://schemas.microsoft.com/office/drawing/2014/main" id="{00000000-0008-0000-0600-00008F010000}"/>
              </a:ext>
            </a:extLst>
          </xdr:cNvPr>
          <xdr:cNvSpPr/>
        </xdr:nvSpPr>
        <xdr:spPr>
          <a:xfrm>
            <a:off x="9451476" y="17831110"/>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0" name="円/楕円 399">
            <a:extLst>
              <a:ext uri="{FF2B5EF4-FFF2-40B4-BE49-F238E27FC236}">
                <a16:creationId xmlns:a16="http://schemas.microsoft.com/office/drawing/2014/main" id="{00000000-0008-0000-0600-000090010000}"/>
              </a:ext>
            </a:extLst>
          </xdr:cNvPr>
          <xdr:cNvSpPr/>
        </xdr:nvSpPr>
        <xdr:spPr>
          <a:xfrm>
            <a:off x="10305794" y="17821587"/>
            <a:ext cx="156077" cy="15235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1" name="円/楕円 400">
            <a:extLst>
              <a:ext uri="{FF2B5EF4-FFF2-40B4-BE49-F238E27FC236}">
                <a16:creationId xmlns:a16="http://schemas.microsoft.com/office/drawing/2014/main" id="{00000000-0008-0000-0600-000091010000}"/>
              </a:ext>
            </a:extLst>
          </xdr:cNvPr>
          <xdr:cNvSpPr/>
        </xdr:nvSpPr>
        <xdr:spPr>
          <a:xfrm>
            <a:off x="11915856" y="17821587"/>
            <a:ext cx="164292"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2" name="円/楕円 401">
            <a:extLst>
              <a:ext uri="{FF2B5EF4-FFF2-40B4-BE49-F238E27FC236}">
                <a16:creationId xmlns:a16="http://schemas.microsoft.com/office/drawing/2014/main" id="{00000000-0008-0000-0600-000092010000}"/>
              </a:ext>
            </a:extLst>
          </xdr:cNvPr>
          <xdr:cNvSpPr/>
        </xdr:nvSpPr>
        <xdr:spPr>
          <a:xfrm>
            <a:off x="12745531" y="17840632"/>
            <a:ext cx="164292"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3" name="円/楕円 402">
            <a:extLst>
              <a:ext uri="{FF2B5EF4-FFF2-40B4-BE49-F238E27FC236}">
                <a16:creationId xmlns:a16="http://schemas.microsoft.com/office/drawing/2014/main" id="{00000000-0008-0000-0600-000093010000}"/>
              </a:ext>
            </a:extLst>
          </xdr:cNvPr>
          <xdr:cNvSpPr/>
        </xdr:nvSpPr>
        <xdr:spPr>
          <a:xfrm>
            <a:off x="13575206" y="17821587"/>
            <a:ext cx="172507" cy="15235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4" name="円/楕円 403">
            <a:extLst>
              <a:ext uri="{FF2B5EF4-FFF2-40B4-BE49-F238E27FC236}">
                <a16:creationId xmlns:a16="http://schemas.microsoft.com/office/drawing/2014/main" id="{00000000-0008-0000-0600-000094010000}"/>
              </a:ext>
            </a:extLst>
          </xdr:cNvPr>
          <xdr:cNvSpPr/>
        </xdr:nvSpPr>
        <xdr:spPr>
          <a:xfrm>
            <a:off x="1245088" y="17831110"/>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5" name="円/楕円 404">
            <a:extLst>
              <a:ext uri="{FF2B5EF4-FFF2-40B4-BE49-F238E27FC236}">
                <a16:creationId xmlns:a16="http://schemas.microsoft.com/office/drawing/2014/main" id="{00000000-0008-0000-0600-000095010000}"/>
              </a:ext>
            </a:extLst>
          </xdr:cNvPr>
          <xdr:cNvSpPr/>
        </xdr:nvSpPr>
        <xdr:spPr>
          <a:xfrm>
            <a:off x="1976188" y="17831110"/>
            <a:ext cx="156077" cy="16188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406" name="右中かっこ 405">
            <a:extLst>
              <a:ext uri="{FF2B5EF4-FFF2-40B4-BE49-F238E27FC236}">
                <a16:creationId xmlns:a16="http://schemas.microsoft.com/office/drawing/2014/main" id="{00000000-0008-0000-0600-000096010000}"/>
              </a:ext>
            </a:extLst>
          </xdr:cNvPr>
          <xdr:cNvSpPr/>
        </xdr:nvSpPr>
        <xdr:spPr>
          <a:xfrm rot="5400000">
            <a:off x="6925567" y="14412504"/>
            <a:ext cx="238059" cy="8313177"/>
          </a:xfrm>
          <a:prstGeom prst="rightBrace">
            <a:avLst>
              <a:gd name="adj1" fmla="val 8333"/>
              <a:gd name="adj2" fmla="val 50313"/>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sp macro="" textlink="">
        <xdr:nvSpPr>
          <xdr:cNvPr id="408" name="円/楕円 407">
            <a:extLst>
              <a:ext uri="{FF2B5EF4-FFF2-40B4-BE49-F238E27FC236}">
                <a16:creationId xmlns:a16="http://schemas.microsoft.com/office/drawing/2014/main" id="{00000000-0008-0000-0600-000098010000}"/>
              </a:ext>
            </a:extLst>
          </xdr:cNvPr>
          <xdr:cNvSpPr/>
        </xdr:nvSpPr>
        <xdr:spPr>
          <a:xfrm>
            <a:off x="2805863" y="17850154"/>
            <a:ext cx="156077" cy="16188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409" name="円/楕円 408">
            <a:extLst>
              <a:ext uri="{FF2B5EF4-FFF2-40B4-BE49-F238E27FC236}">
                <a16:creationId xmlns:a16="http://schemas.microsoft.com/office/drawing/2014/main" id="{00000000-0008-0000-0600-000099010000}"/>
              </a:ext>
            </a:extLst>
          </xdr:cNvPr>
          <xdr:cNvSpPr/>
        </xdr:nvSpPr>
        <xdr:spPr>
          <a:xfrm>
            <a:off x="11143684" y="17812065"/>
            <a:ext cx="156077" cy="16188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grpSp>
    <xdr:clientData/>
  </xdr:twoCellAnchor>
  <xdr:twoCellAnchor>
    <xdr:from>
      <xdr:col>6</xdr:col>
      <xdr:colOff>371475</xdr:colOff>
      <xdr:row>122</xdr:row>
      <xdr:rowOff>66675</xdr:rowOff>
    </xdr:from>
    <xdr:to>
      <xdr:col>7</xdr:col>
      <xdr:colOff>152400</xdr:colOff>
      <xdr:row>124</xdr:row>
      <xdr:rowOff>19050</xdr:rowOff>
    </xdr:to>
    <xdr:sp macro="" textlink="">
      <xdr:nvSpPr>
        <xdr:cNvPr id="176" name="四角形吹き出し 175">
          <a:extLst>
            <a:ext uri="{FF2B5EF4-FFF2-40B4-BE49-F238E27FC236}">
              <a16:creationId xmlns:a16="http://schemas.microsoft.com/office/drawing/2014/main" id="{00000000-0008-0000-0600-0000B0000000}"/>
            </a:ext>
          </a:extLst>
        </xdr:cNvPr>
        <xdr:cNvSpPr/>
      </xdr:nvSpPr>
      <xdr:spPr bwMode="auto">
        <a:xfrm>
          <a:off x="4048125" y="17649825"/>
          <a:ext cx="571500" cy="295275"/>
        </a:xfrm>
        <a:prstGeom prst="wedgeRectCallout">
          <a:avLst>
            <a:gd name="adj1" fmla="val -18720"/>
            <a:gd name="adj2" fmla="val 166450"/>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61.0</a:t>
          </a:r>
          <a:endParaRPr kumimoji="1" lang="ja-JP" altLang="en-US" sz="1400"/>
        </a:p>
      </xdr:txBody>
    </xdr:sp>
    <xdr:clientData/>
  </xdr:twoCellAnchor>
  <xdr:twoCellAnchor>
    <xdr:from>
      <xdr:col>7</xdr:col>
      <xdr:colOff>600075</xdr:colOff>
      <xdr:row>122</xdr:row>
      <xdr:rowOff>85725</xdr:rowOff>
    </xdr:from>
    <xdr:to>
      <xdr:col>8</xdr:col>
      <xdr:colOff>381000</xdr:colOff>
      <xdr:row>124</xdr:row>
      <xdr:rowOff>38100</xdr:rowOff>
    </xdr:to>
    <xdr:sp macro="" textlink="">
      <xdr:nvSpPr>
        <xdr:cNvPr id="177" name="四角形吹き出し 176">
          <a:extLst>
            <a:ext uri="{FF2B5EF4-FFF2-40B4-BE49-F238E27FC236}">
              <a16:creationId xmlns:a16="http://schemas.microsoft.com/office/drawing/2014/main" id="{00000000-0008-0000-0600-0000B1000000}"/>
            </a:ext>
          </a:extLst>
        </xdr:cNvPr>
        <xdr:cNvSpPr/>
      </xdr:nvSpPr>
      <xdr:spPr bwMode="auto">
        <a:xfrm>
          <a:off x="5067300" y="17668875"/>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62.0</a:t>
          </a:r>
          <a:endParaRPr kumimoji="1" lang="ja-JP" altLang="en-US" sz="1400"/>
        </a:p>
      </xdr:txBody>
    </xdr:sp>
    <xdr:clientData/>
  </xdr:twoCellAnchor>
  <xdr:twoCellAnchor>
    <xdr:from>
      <xdr:col>2</xdr:col>
      <xdr:colOff>85725</xdr:colOff>
      <xdr:row>60</xdr:row>
      <xdr:rowOff>133350</xdr:rowOff>
    </xdr:from>
    <xdr:to>
      <xdr:col>21</xdr:col>
      <xdr:colOff>85725</xdr:colOff>
      <xdr:row>73</xdr:row>
      <xdr:rowOff>9525</xdr:rowOff>
    </xdr:to>
    <xdr:grpSp>
      <xdr:nvGrpSpPr>
        <xdr:cNvPr id="4" name="グループ化 3">
          <a:extLst>
            <a:ext uri="{FF2B5EF4-FFF2-40B4-BE49-F238E27FC236}">
              <a16:creationId xmlns:a16="http://schemas.microsoft.com/office/drawing/2014/main" id="{00000000-0008-0000-0600-000004000000}"/>
            </a:ext>
          </a:extLst>
        </xdr:cNvPr>
        <xdr:cNvGrpSpPr/>
      </xdr:nvGrpSpPr>
      <xdr:grpSpPr>
        <a:xfrm>
          <a:off x="600075" y="11658600"/>
          <a:ext cx="15020925" cy="2105025"/>
          <a:chOff x="600075" y="8543925"/>
          <a:chExt cx="15020925" cy="2105025"/>
        </a:xfrm>
      </xdr:grpSpPr>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600075" y="8543925"/>
            <a:ext cx="15020925" cy="2105025"/>
            <a:chOff x="600075" y="8543925"/>
            <a:chExt cx="15020925" cy="2105025"/>
          </a:xfrm>
        </xdr:grpSpPr>
        <xdr:grpSp>
          <xdr:nvGrpSpPr>
            <xdr:cNvPr id="186" name="グループ化 110">
              <a:extLst>
                <a:ext uri="{FF2B5EF4-FFF2-40B4-BE49-F238E27FC236}">
                  <a16:creationId xmlns:a16="http://schemas.microsoft.com/office/drawing/2014/main" id="{00000000-0008-0000-0600-0000BA000000}"/>
                </a:ext>
              </a:extLst>
            </xdr:cNvPr>
            <xdr:cNvGrpSpPr>
              <a:grpSpLocks/>
            </xdr:cNvGrpSpPr>
          </xdr:nvGrpSpPr>
          <xdr:grpSpPr bwMode="auto">
            <a:xfrm>
              <a:off x="600075" y="8543925"/>
              <a:ext cx="15020925" cy="2105025"/>
              <a:chOff x="405091" y="2719657"/>
              <a:chExt cx="13030201" cy="2103910"/>
            </a:xfrm>
          </xdr:grpSpPr>
          <xdr:cxnSp macro="">
            <xdr:nvCxnSpPr>
              <xdr:cNvPr id="187" name="直線矢印コネクタ 186">
                <a:extLst>
                  <a:ext uri="{FF2B5EF4-FFF2-40B4-BE49-F238E27FC236}">
                    <a16:creationId xmlns:a16="http://schemas.microsoft.com/office/drawing/2014/main" id="{00000000-0008-0000-0600-0000BB000000}"/>
                  </a:ext>
                </a:extLst>
              </xdr:cNvPr>
              <xdr:cNvCxnSpPr/>
            </xdr:nvCxnSpPr>
            <xdr:spPr>
              <a:xfrm>
                <a:off x="8601641" y="324325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88" name="直線矢印コネクタ 187">
                <a:extLst>
                  <a:ext uri="{FF2B5EF4-FFF2-40B4-BE49-F238E27FC236}">
                    <a16:creationId xmlns:a16="http://schemas.microsoft.com/office/drawing/2014/main" id="{00000000-0008-0000-0600-0000BC000000}"/>
                  </a:ext>
                </a:extLst>
              </xdr:cNvPr>
              <xdr:cNvCxnSpPr/>
            </xdr:nvCxnSpPr>
            <xdr:spPr>
              <a:xfrm flipV="1">
                <a:off x="6783858" y="3214695"/>
                <a:ext cx="751901" cy="81871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89" name="直線矢印コネクタ 188">
                <a:extLst>
                  <a:ext uri="{FF2B5EF4-FFF2-40B4-BE49-F238E27FC236}">
                    <a16:creationId xmlns:a16="http://schemas.microsoft.com/office/drawing/2014/main" id="{00000000-0008-0000-0600-0000BD000000}"/>
                  </a:ext>
                </a:extLst>
              </xdr:cNvPr>
              <xdr:cNvCxnSpPr/>
            </xdr:nvCxnSpPr>
            <xdr:spPr>
              <a:xfrm>
                <a:off x="5172641" y="326229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90" name="直線矢印コネクタ 189">
                <a:extLst>
                  <a:ext uri="{FF2B5EF4-FFF2-40B4-BE49-F238E27FC236}">
                    <a16:creationId xmlns:a16="http://schemas.microsoft.com/office/drawing/2014/main" id="{00000000-0008-0000-0600-0000BE000000}"/>
                  </a:ext>
                </a:extLst>
              </xdr:cNvPr>
              <xdr:cNvCxnSpPr/>
            </xdr:nvCxnSpPr>
            <xdr:spPr>
              <a:xfrm flipV="1">
                <a:off x="3354857" y="3224215"/>
                <a:ext cx="751901" cy="82823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91" name="直線矢印コネクタ 190">
                <a:extLst>
                  <a:ext uri="{FF2B5EF4-FFF2-40B4-BE49-F238E27FC236}">
                    <a16:creationId xmlns:a16="http://schemas.microsoft.com/office/drawing/2014/main" id="{00000000-0008-0000-0600-0000BF000000}"/>
                  </a:ext>
                </a:extLst>
              </xdr:cNvPr>
              <xdr:cNvCxnSpPr>
                <a:stCxn id="192" idx="6"/>
                <a:endCxn id="193" idx="2"/>
              </xdr:cNvCxnSpPr>
            </xdr:nvCxnSpPr>
            <xdr:spPr>
              <a:xfrm flipV="1">
                <a:off x="1793216" y="4004851"/>
                <a:ext cx="9196331" cy="38080"/>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94" name="直線矢印コネクタ 193">
                <a:extLst>
                  <a:ext uri="{FF2B5EF4-FFF2-40B4-BE49-F238E27FC236}">
                    <a16:creationId xmlns:a16="http://schemas.microsoft.com/office/drawing/2014/main" id="{00000000-0008-0000-0600-0000C2000000}"/>
                  </a:ext>
                </a:extLst>
              </xdr:cNvPr>
              <xdr:cNvCxnSpPr>
                <a:stCxn id="193" idx="6"/>
              </xdr:cNvCxnSpPr>
            </xdr:nvCxnSpPr>
            <xdr:spPr>
              <a:xfrm flipV="1">
                <a:off x="11138275" y="4004851"/>
                <a:ext cx="2297017"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195" name="直線矢印コネクタ 194">
                <a:extLst>
                  <a:ext uri="{FF2B5EF4-FFF2-40B4-BE49-F238E27FC236}">
                    <a16:creationId xmlns:a16="http://schemas.microsoft.com/office/drawing/2014/main" id="{00000000-0008-0000-0600-0000C3000000}"/>
                  </a:ext>
                </a:extLst>
              </xdr:cNvPr>
              <xdr:cNvCxnSpPr>
                <a:endCxn id="192" idx="2"/>
              </xdr:cNvCxnSpPr>
            </xdr:nvCxnSpPr>
            <xdr:spPr>
              <a:xfrm>
                <a:off x="405091" y="4033411"/>
                <a:ext cx="1231135" cy="952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200" name="四角形吹き出し 199">
                <a:extLst>
                  <a:ext uri="{FF2B5EF4-FFF2-40B4-BE49-F238E27FC236}">
                    <a16:creationId xmlns:a16="http://schemas.microsoft.com/office/drawing/2014/main" id="{00000000-0008-0000-0600-0000C8000000}"/>
                  </a:ext>
                </a:extLst>
              </xdr:cNvPr>
              <xdr:cNvSpPr/>
            </xdr:nvSpPr>
            <xdr:spPr>
              <a:xfrm>
                <a:off x="1561862" y="3338454"/>
                <a:ext cx="520547" cy="285599"/>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54.2</a:t>
                </a:r>
                <a:endParaRPr kumimoji="1" lang="ja-JP" altLang="en-US" sz="1400"/>
              </a:p>
            </xdr:txBody>
          </xdr:sp>
          <xdr:sp macro="" textlink="">
            <xdr:nvSpPr>
              <xdr:cNvPr id="203" name="四角形吹き出し 202">
                <a:extLst>
                  <a:ext uri="{FF2B5EF4-FFF2-40B4-BE49-F238E27FC236}">
                    <a16:creationId xmlns:a16="http://schemas.microsoft.com/office/drawing/2014/main" id="{00000000-0008-0000-0600-0000CB000000}"/>
                  </a:ext>
                </a:extLst>
              </xdr:cNvPr>
              <xdr:cNvSpPr/>
            </xdr:nvSpPr>
            <xdr:spPr>
              <a:xfrm>
                <a:off x="10906920" y="3309894"/>
                <a:ext cx="570123" cy="285599"/>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105.4</a:t>
                </a:r>
                <a:endParaRPr kumimoji="1" lang="ja-JP" altLang="en-US" sz="1400"/>
              </a:p>
            </xdr:txBody>
          </xdr:sp>
          <xdr:sp macro="" textlink="">
            <xdr:nvSpPr>
              <xdr:cNvPr id="206" name="四角形吹き出し 205">
                <a:extLst>
                  <a:ext uri="{FF2B5EF4-FFF2-40B4-BE49-F238E27FC236}">
                    <a16:creationId xmlns:a16="http://schemas.microsoft.com/office/drawing/2014/main" id="{00000000-0008-0000-0600-0000CE000000}"/>
                  </a:ext>
                </a:extLst>
              </xdr:cNvPr>
              <xdr:cNvSpPr/>
            </xdr:nvSpPr>
            <xdr:spPr>
              <a:xfrm>
                <a:off x="1983257" y="4452289"/>
                <a:ext cx="1520328" cy="371278"/>
              </a:xfrm>
              <a:prstGeom prst="wedgeRectCallout">
                <a:avLst>
                  <a:gd name="adj1" fmla="val 30005"/>
                  <a:gd name="adj2" fmla="val -156695"/>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対象道路リンク群</a:t>
                </a:r>
              </a:p>
            </xdr:txBody>
          </xdr:sp>
          <xdr:sp macro="" textlink="">
            <xdr:nvSpPr>
              <xdr:cNvPr id="207" name="四角形吹き出し 206">
                <a:extLst>
                  <a:ext uri="{FF2B5EF4-FFF2-40B4-BE49-F238E27FC236}">
                    <a16:creationId xmlns:a16="http://schemas.microsoft.com/office/drawing/2014/main" id="{00000000-0008-0000-0600-0000CF000000}"/>
                  </a:ext>
                </a:extLst>
              </xdr:cNvPr>
              <xdr:cNvSpPr/>
            </xdr:nvSpPr>
            <xdr:spPr>
              <a:xfrm>
                <a:off x="537293" y="4385649"/>
                <a:ext cx="603174" cy="304639"/>
              </a:xfrm>
              <a:prstGeom prst="wedgeRectCallout">
                <a:avLst>
                  <a:gd name="adj1" fmla="val 30005"/>
                  <a:gd name="adj2" fmla="val -156695"/>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08" name="四角形吹き出し 207">
                <a:extLst>
                  <a:ext uri="{FF2B5EF4-FFF2-40B4-BE49-F238E27FC236}">
                    <a16:creationId xmlns:a16="http://schemas.microsoft.com/office/drawing/2014/main" id="{00000000-0008-0000-0600-0000D0000000}"/>
                  </a:ext>
                </a:extLst>
              </xdr:cNvPr>
              <xdr:cNvSpPr/>
            </xdr:nvSpPr>
            <xdr:spPr>
              <a:xfrm>
                <a:off x="3049139" y="3195655"/>
                <a:ext cx="603174" cy="295119"/>
              </a:xfrm>
              <a:prstGeom prst="wedgeRectCallout">
                <a:avLst>
                  <a:gd name="adj1" fmla="val 70746"/>
                  <a:gd name="adj2" fmla="val 91427"/>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09" name="四角形吹き出し 208">
                <a:extLst>
                  <a:ext uri="{FF2B5EF4-FFF2-40B4-BE49-F238E27FC236}">
                    <a16:creationId xmlns:a16="http://schemas.microsoft.com/office/drawing/2014/main" id="{00000000-0008-0000-0600-0000D1000000}"/>
                  </a:ext>
                </a:extLst>
              </xdr:cNvPr>
              <xdr:cNvSpPr/>
            </xdr:nvSpPr>
            <xdr:spPr>
              <a:xfrm>
                <a:off x="5552723" y="3138535"/>
                <a:ext cx="594911" cy="304639"/>
              </a:xfrm>
              <a:prstGeom prst="wedgeRectCallout">
                <a:avLst>
                  <a:gd name="adj1" fmla="val -55180"/>
                  <a:gd name="adj2" fmla="val 129021"/>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10" name="四角形吹き出し 209">
                <a:extLst>
                  <a:ext uri="{FF2B5EF4-FFF2-40B4-BE49-F238E27FC236}">
                    <a16:creationId xmlns:a16="http://schemas.microsoft.com/office/drawing/2014/main" id="{00000000-0008-0000-0600-0000D2000000}"/>
                  </a:ext>
                </a:extLst>
              </xdr:cNvPr>
              <xdr:cNvSpPr/>
            </xdr:nvSpPr>
            <xdr:spPr>
              <a:xfrm>
                <a:off x="6329412" y="3138535"/>
                <a:ext cx="619699" cy="304639"/>
              </a:xfrm>
              <a:prstGeom prst="wedgeRectCallout">
                <a:avLst>
                  <a:gd name="adj1" fmla="val 52228"/>
                  <a:gd name="adj2" fmla="val 185413"/>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11" name="四角形吹き出し 210">
                <a:extLst>
                  <a:ext uri="{FF2B5EF4-FFF2-40B4-BE49-F238E27FC236}">
                    <a16:creationId xmlns:a16="http://schemas.microsoft.com/office/drawing/2014/main" id="{00000000-0008-0000-0600-0000D3000000}"/>
                  </a:ext>
                </a:extLst>
              </xdr:cNvPr>
              <xdr:cNvSpPr/>
            </xdr:nvSpPr>
            <xdr:spPr>
              <a:xfrm>
                <a:off x="8981723" y="3214695"/>
                <a:ext cx="594911" cy="295119"/>
              </a:xfrm>
              <a:prstGeom prst="wedgeRectCallout">
                <a:avLst>
                  <a:gd name="adj1" fmla="val -45920"/>
                  <a:gd name="adj2" fmla="val 106465"/>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12" name="四角形吹き出し 211">
                <a:extLst>
                  <a:ext uri="{FF2B5EF4-FFF2-40B4-BE49-F238E27FC236}">
                    <a16:creationId xmlns:a16="http://schemas.microsoft.com/office/drawing/2014/main" id="{00000000-0008-0000-0600-0000D4000000}"/>
                  </a:ext>
                </a:extLst>
              </xdr:cNvPr>
              <xdr:cNvSpPr/>
            </xdr:nvSpPr>
            <xdr:spPr>
              <a:xfrm>
                <a:off x="11716661" y="3186135"/>
                <a:ext cx="603174" cy="304639"/>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13" name="角丸四角形 212">
                <a:extLst>
                  <a:ext uri="{FF2B5EF4-FFF2-40B4-BE49-F238E27FC236}">
                    <a16:creationId xmlns:a16="http://schemas.microsoft.com/office/drawing/2014/main" id="{00000000-0008-0000-0600-0000D5000000}"/>
                  </a:ext>
                </a:extLst>
              </xdr:cNvPr>
              <xdr:cNvSpPr/>
            </xdr:nvSpPr>
            <xdr:spPr>
              <a:xfrm>
                <a:off x="1404872" y="2776777"/>
                <a:ext cx="826265" cy="514078"/>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sp macro="" textlink="">
            <xdr:nvSpPr>
              <xdr:cNvPr id="214" name="角丸四角形 213">
                <a:extLst>
                  <a:ext uri="{FF2B5EF4-FFF2-40B4-BE49-F238E27FC236}">
                    <a16:creationId xmlns:a16="http://schemas.microsoft.com/office/drawing/2014/main" id="{00000000-0008-0000-0600-0000D6000000}"/>
                  </a:ext>
                </a:extLst>
              </xdr:cNvPr>
              <xdr:cNvSpPr/>
            </xdr:nvSpPr>
            <xdr:spPr>
              <a:xfrm>
                <a:off x="10774718" y="2719657"/>
                <a:ext cx="818002" cy="5331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sp macro="" textlink="">
            <xdr:nvSpPr>
              <xdr:cNvPr id="193" name="円/楕円 192">
                <a:extLst>
                  <a:ext uri="{FF2B5EF4-FFF2-40B4-BE49-F238E27FC236}">
                    <a16:creationId xmlns:a16="http://schemas.microsoft.com/office/drawing/2014/main" id="{00000000-0008-0000-0600-0000C1000000}"/>
                  </a:ext>
                </a:extLst>
              </xdr:cNvPr>
              <xdr:cNvSpPr/>
            </xdr:nvSpPr>
            <xdr:spPr>
              <a:xfrm>
                <a:off x="10989547" y="3928691"/>
                <a:ext cx="148728" cy="16183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92" name="円/楕円 191">
                <a:extLst>
                  <a:ext uri="{FF2B5EF4-FFF2-40B4-BE49-F238E27FC236}">
                    <a16:creationId xmlns:a16="http://schemas.microsoft.com/office/drawing/2014/main" id="{00000000-0008-0000-0600-0000C0000000}"/>
                  </a:ext>
                </a:extLst>
              </xdr:cNvPr>
              <xdr:cNvSpPr/>
            </xdr:nvSpPr>
            <xdr:spPr>
              <a:xfrm>
                <a:off x="1636226" y="3957251"/>
                <a:ext cx="156990" cy="161839"/>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grpSp>
        <xdr:sp macro="" textlink="">
          <xdr:nvSpPr>
            <xdr:cNvPr id="222" name="円/楕円 221">
              <a:extLst>
                <a:ext uri="{FF2B5EF4-FFF2-40B4-BE49-F238E27FC236}">
                  <a16:creationId xmlns:a16="http://schemas.microsoft.com/office/drawing/2014/main" id="{00000000-0008-0000-0600-0000DE000000}"/>
                </a:ext>
              </a:extLst>
            </xdr:cNvPr>
            <xdr:cNvSpPr/>
          </xdr:nvSpPr>
          <xdr:spPr bwMode="auto">
            <a:xfrm>
              <a:off x="3105149" y="978217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23" name="四角形吹き出し 222">
              <a:extLst>
                <a:ext uri="{FF2B5EF4-FFF2-40B4-BE49-F238E27FC236}">
                  <a16:creationId xmlns:a16="http://schemas.microsoft.com/office/drawing/2014/main" id="{00000000-0008-0000-0600-0000DF000000}"/>
                </a:ext>
              </a:extLst>
            </xdr:cNvPr>
            <xdr:cNvSpPr/>
          </xdr:nvSpPr>
          <xdr:spPr bwMode="auto">
            <a:xfrm>
              <a:off x="3019426" y="91154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endParaRPr kumimoji="1" lang="ja-JP" altLang="en-US" sz="1400"/>
            </a:p>
          </xdr:txBody>
        </xdr:sp>
        <xdr:sp macro="" textlink="">
          <xdr:nvSpPr>
            <xdr:cNvPr id="224" name="角丸四角形 223">
              <a:extLst>
                <a:ext uri="{FF2B5EF4-FFF2-40B4-BE49-F238E27FC236}">
                  <a16:creationId xmlns:a16="http://schemas.microsoft.com/office/drawing/2014/main" id="{00000000-0008-0000-0600-0000E0000000}"/>
                </a:ext>
              </a:extLst>
            </xdr:cNvPr>
            <xdr:cNvSpPr/>
          </xdr:nvSpPr>
          <xdr:spPr>
            <a:xfrm>
              <a:off x="2838450" y="8582025"/>
              <a:ext cx="120015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始点を単位合わせして生成</a:t>
              </a:r>
            </a:p>
          </xdr:txBody>
        </xdr:sp>
      </xdr:grpSp>
      <xdr:sp macro="" textlink="">
        <xdr:nvSpPr>
          <xdr:cNvPr id="225" name="円/楕円 224">
            <a:extLst>
              <a:ext uri="{FF2B5EF4-FFF2-40B4-BE49-F238E27FC236}">
                <a16:creationId xmlns:a16="http://schemas.microsoft.com/office/drawing/2014/main" id="{00000000-0008-0000-0600-0000E1000000}"/>
              </a:ext>
            </a:extLst>
          </xdr:cNvPr>
          <xdr:cNvSpPr/>
        </xdr:nvSpPr>
        <xdr:spPr bwMode="auto">
          <a:xfrm>
            <a:off x="5219699" y="978217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26" name="四角形吹き出し 225">
            <a:extLst>
              <a:ext uri="{FF2B5EF4-FFF2-40B4-BE49-F238E27FC236}">
                <a16:creationId xmlns:a16="http://schemas.microsoft.com/office/drawing/2014/main" id="{00000000-0008-0000-0600-0000E2000000}"/>
              </a:ext>
            </a:extLst>
          </xdr:cNvPr>
          <xdr:cNvSpPr/>
        </xdr:nvSpPr>
        <xdr:spPr bwMode="auto">
          <a:xfrm>
            <a:off x="5133976" y="91154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sp macro="" textlink="">
        <xdr:nvSpPr>
          <xdr:cNvPr id="227" name="角丸四角形 226">
            <a:extLst>
              <a:ext uri="{FF2B5EF4-FFF2-40B4-BE49-F238E27FC236}">
                <a16:creationId xmlns:a16="http://schemas.microsoft.com/office/drawing/2014/main" id="{00000000-0008-0000-0600-0000E3000000}"/>
              </a:ext>
            </a:extLst>
          </xdr:cNvPr>
          <xdr:cNvSpPr/>
        </xdr:nvSpPr>
        <xdr:spPr>
          <a:xfrm>
            <a:off x="5105400" y="881062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28" name="円/楕円 227">
            <a:extLst>
              <a:ext uri="{FF2B5EF4-FFF2-40B4-BE49-F238E27FC236}">
                <a16:creationId xmlns:a16="http://schemas.microsoft.com/office/drawing/2014/main" id="{00000000-0008-0000-0600-0000E4000000}"/>
              </a:ext>
            </a:extLst>
          </xdr:cNvPr>
          <xdr:cNvSpPr/>
        </xdr:nvSpPr>
        <xdr:spPr bwMode="auto">
          <a:xfrm>
            <a:off x="7191374" y="975359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29" name="四角形吹き出し 228">
            <a:extLst>
              <a:ext uri="{FF2B5EF4-FFF2-40B4-BE49-F238E27FC236}">
                <a16:creationId xmlns:a16="http://schemas.microsoft.com/office/drawing/2014/main" id="{00000000-0008-0000-0600-0000E5000000}"/>
              </a:ext>
            </a:extLst>
          </xdr:cNvPr>
          <xdr:cNvSpPr/>
        </xdr:nvSpPr>
        <xdr:spPr bwMode="auto">
          <a:xfrm>
            <a:off x="7105651" y="9086849"/>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80.0</a:t>
            </a:r>
            <a:endParaRPr kumimoji="1" lang="ja-JP" altLang="en-US" sz="1400"/>
          </a:p>
        </xdr:txBody>
      </xdr:sp>
      <xdr:sp macro="" textlink="">
        <xdr:nvSpPr>
          <xdr:cNvPr id="230" name="角丸四角形 229">
            <a:extLst>
              <a:ext uri="{FF2B5EF4-FFF2-40B4-BE49-F238E27FC236}">
                <a16:creationId xmlns:a16="http://schemas.microsoft.com/office/drawing/2014/main" id="{00000000-0008-0000-0600-0000E6000000}"/>
              </a:ext>
            </a:extLst>
          </xdr:cNvPr>
          <xdr:cNvSpPr/>
        </xdr:nvSpPr>
        <xdr:spPr>
          <a:xfrm>
            <a:off x="7077075" y="8782050"/>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31" name="円/楕円 230">
            <a:extLst>
              <a:ext uri="{FF2B5EF4-FFF2-40B4-BE49-F238E27FC236}">
                <a16:creationId xmlns:a16="http://schemas.microsoft.com/office/drawing/2014/main" id="{00000000-0008-0000-0600-0000E7000000}"/>
              </a:ext>
            </a:extLst>
          </xdr:cNvPr>
          <xdr:cNvSpPr/>
        </xdr:nvSpPr>
        <xdr:spPr bwMode="auto">
          <a:xfrm>
            <a:off x="9505949" y="974407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32" name="四角形吹き出し 231">
            <a:extLst>
              <a:ext uri="{FF2B5EF4-FFF2-40B4-BE49-F238E27FC236}">
                <a16:creationId xmlns:a16="http://schemas.microsoft.com/office/drawing/2014/main" id="{00000000-0008-0000-0600-0000E8000000}"/>
              </a:ext>
            </a:extLst>
          </xdr:cNvPr>
          <xdr:cNvSpPr/>
        </xdr:nvSpPr>
        <xdr:spPr bwMode="auto">
          <a:xfrm>
            <a:off x="9420226" y="90773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90.0</a:t>
            </a:r>
            <a:endParaRPr kumimoji="1" lang="ja-JP" altLang="en-US" sz="1400"/>
          </a:p>
        </xdr:txBody>
      </xdr:sp>
      <xdr:sp macro="" textlink="">
        <xdr:nvSpPr>
          <xdr:cNvPr id="233" name="角丸四角形 232">
            <a:extLst>
              <a:ext uri="{FF2B5EF4-FFF2-40B4-BE49-F238E27FC236}">
                <a16:creationId xmlns:a16="http://schemas.microsoft.com/office/drawing/2014/main" id="{00000000-0008-0000-0600-0000E9000000}"/>
              </a:ext>
            </a:extLst>
          </xdr:cNvPr>
          <xdr:cNvSpPr/>
        </xdr:nvSpPr>
        <xdr:spPr>
          <a:xfrm>
            <a:off x="9391650" y="877252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34" name="円/楕円 233">
            <a:extLst>
              <a:ext uri="{FF2B5EF4-FFF2-40B4-BE49-F238E27FC236}">
                <a16:creationId xmlns:a16="http://schemas.microsoft.com/office/drawing/2014/main" id="{00000000-0008-0000-0600-0000EA000000}"/>
              </a:ext>
            </a:extLst>
          </xdr:cNvPr>
          <xdr:cNvSpPr/>
        </xdr:nvSpPr>
        <xdr:spPr bwMode="auto">
          <a:xfrm>
            <a:off x="11763374" y="977264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35" name="四角形吹き出し 234">
            <a:extLst>
              <a:ext uri="{FF2B5EF4-FFF2-40B4-BE49-F238E27FC236}">
                <a16:creationId xmlns:a16="http://schemas.microsoft.com/office/drawing/2014/main" id="{00000000-0008-0000-0600-0000EB000000}"/>
              </a:ext>
            </a:extLst>
          </xdr:cNvPr>
          <xdr:cNvSpPr/>
        </xdr:nvSpPr>
        <xdr:spPr bwMode="auto">
          <a:xfrm>
            <a:off x="11668125" y="9096374"/>
            <a:ext cx="609599"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100.0</a:t>
            </a:r>
            <a:endParaRPr kumimoji="1" lang="ja-JP" altLang="en-US" sz="1400"/>
          </a:p>
        </xdr:txBody>
      </xdr:sp>
    </xdr:grpSp>
    <xdr:clientData/>
  </xdr:twoCellAnchor>
  <xdr:twoCellAnchor>
    <xdr:from>
      <xdr:col>2</xdr:col>
      <xdr:colOff>0</xdr:colOff>
      <xdr:row>30</xdr:row>
      <xdr:rowOff>171449</xdr:rowOff>
    </xdr:from>
    <xdr:to>
      <xdr:col>21</xdr:col>
      <xdr:colOff>200025</xdr:colOff>
      <xdr:row>43</xdr:row>
      <xdr:rowOff>57149</xdr:rowOff>
    </xdr:to>
    <xdr:grpSp>
      <xdr:nvGrpSpPr>
        <xdr:cNvPr id="241" name="グループ化 240">
          <a:extLst>
            <a:ext uri="{FF2B5EF4-FFF2-40B4-BE49-F238E27FC236}">
              <a16:creationId xmlns:a16="http://schemas.microsoft.com/office/drawing/2014/main" id="{00000000-0008-0000-0600-0000F1000000}"/>
            </a:ext>
          </a:extLst>
        </xdr:cNvPr>
        <xdr:cNvGrpSpPr/>
      </xdr:nvGrpSpPr>
      <xdr:grpSpPr>
        <a:xfrm>
          <a:off x="514350" y="6410324"/>
          <a:ext cx="15220950" cy="2114550"/>
          <a:chOff x="400050" y="8543924"/>
          <a:chExt cx="15220950" cy="2114550"/>
        </a:xfrm>
      </xdr:grpSpPr>
      <xdr:grpSp>
        <xdr:nvGrpSpPr>
          <xdr:cNvPr id="256" name="グループ化 110">
            <a:extLst>
              <a:ext uri="{FF2B5EF4-FFF2-40B4-BE49-F238E27FC236}">
                <a16:creationId xmlns:a16="http://schemas.microsoft.com/office/drawing/2014/main" id="{00000000-0008-0000-0600-000000010000}"/>
              </a:ext>
            </a:extLst>
          </xdr:cNvPr>
          <xdr:cNvGrpSpPr>
            <a:grpSpLocks/>
          </xdr:cNvGrpSpPr>
        </xdr:nvGrpSpPr>
        <xdr:grpSpPr bwMode="auto">
          <a:xfrm>
            <a:off x="600075" y="8543924"/>
            <a:ext cx="15020925" cy="2114550"/>
            <a:chOff x="405091" y="2719657"/>
            <a:chExt cx="13030201" cy="2113430"/>
          </a:xfrm>
        </xdr:grpSpPr>
        <xdr:cxnSp macro="">
          <xdr:nvCxnSpPr>
            <xdr:cNvPr id="261" name="直線矢印コネクタ 260">
              <a:extLst>
                <a:ext uri="{FF2B5EF4-FFF2-40B4-BE49-F238E27FC236}">
                  <a16:creationId xmlns:a16="http://schemas.microsoft.com/office/drawing/2014/main" id="{00000000-0008-0000-0600-000005010000}"/>
                </a:ext>
              </a:extLst>
            </xdr:cNvPr>
            <xdr:cNvCxnSpPr/>
          </xdr:nvCxnSpPr>
          <xdr:spPr>
            <a:xfrm flipV="1">
              <a:off x="7254829" y="3176615"/>
              <a:ext cx="751901" cy="81871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262" name="直線矢印コネクタ 261">
              <a:extLst>
                <a:ext uri="{FF2B5EF4-FFF2-40B4-BE49-F238E27FC236}">
                  <a16:creationId xmlns:a16="http://schemas.microsoft.com/office/drawing/2014/main" id="{00000000-0008-0000-0600-000006010000}"/>
                </a:ext>
              </a:extLst>
            </xdr:cNvPr>
            <xdr:cNvCxnSpPr/>
          </xdr:nvCxnSpPr>
          <xdr:spPr>
            <a:xfrm>
              <a:off x="4676882" y="326229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263" name="直線矢印コネクタ 262">
              <a:extLst>
                <a:ext uri="{FF2B5EF4-FFF2-40B4-BE49-F238E27FC236}">
                  <a16:creationId xmlns:a16="http://schemas.microsoft.com/office/drawing/2014/main" id="{00000000-0008-0000-0600-000007010000}"/>
                </a:ext>
              </a:extLst>
            </xdr:cNvPr>
            <xdr:cNvCxnSpPr/>
          </xdr:nvCxnSpPr>
          <xdr:spPr>
            <a:xfrm flipV="1">
              <a:off x="2677319" y="3186135"/>
              <a:ext cx="751901" cy="82823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264" name="直線矢印コネクタ 263">
              <a:extLst>
                <a:ext uri="{FF2B5EF4-FFF2-40B4-BE49-F238E27FC236}">
                  <a16:creationId xmlns:a16="http://schemas.microsoft.com/office/drawing/2014/main" id="{00000000-0008-0000-0600-000008010000}"/>
                </a:ext>
              </a:extLst>
            </xdr:cNvPr>
            <xdr:cNvCxnSpPr>
              <a:stCxn id="279" idx="6"/>
              <a:endCxn id="278" idx="2"/>
            </xdr:cNvCxnSpPr>
          </xdr:nvCxnSpPr>
          <xdr:spPr>
            <a:xfrm flipV="1">
              <a:off x="1793216" y="4004851"/>
              <a:ext cx="9196331" cy="38080"/>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265" name="直線矢印コネクタ 264">
              <a:extLst>
                <a:ext uri="{FF2B5EF4-FFF2-40B4-BE49-F238E27FC236}">
                  <a16:creationId xmlns:a16="http://schemas.microsoft.com/office/drawing/2014/main" id="{00000000-0008-0000-0600-000009010000}"/>
                </a:ext>
              </a:extLst>
            </xdr:cNvPr>
            <xdr:cNvCxnSpPr>
              <a:stCxn id="278" idx="6"/>
            </xdr:cNvCxnSpPr>
          </xdr:nvCxnSpPr>
          <xdr:spPr>
            <a:xfrm flipV="1">
              <a:off x="11138275" y="4004851"/>
              <a:ext cx="2297017"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266" name="直線矢印コネクタ 265">
              <a:extLst>
                <a:ext uri="{FF2B5EF4-FFF2-40B4-BE49-F238E27FC236}">
                  <a16:creationId xmlns:a16="http://schemas.microsoft.com/office/drawing/2014/main" id="{00000000-0008-0000-0600-00000A010000}"/>
                </a:ext>
              </a:extLst>
            </xdr:cNvPr>
            <xdr:cNvCxnSpPr>
              <a:endCxn id="279" idx="2"/>
            </xdr:cNvCxnSpPr>
          </xdr:nvCxnSpPr>
          <xdr:spPr>
            <a:xfrm>
              <a:off x="405091" y="4033411"/>
              <a:ext cx="1231135" cy="952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267" name="四角形吹き出し 266">
              <a:extLst>
                <a:ext uri="{FF2B5EF4-FFF2-40B4-BE49-F238E27FC236}">
                  <a16:creationId xmlns:a16="http://schemas.microsoft.com/office/drawing/2014/main" id="{00000000-0008-0000-0600-00000B010000}"/>
                </a:ext>
              </a:extLst>
            </xdr:cNvPr>
            <xdr:cNvSpPr/>
          </xdr:nvSpPr>
          <xdr:spPr>
            <a:xfrm>
              <a:off x="1561862" y="3338454"/>
              <a:ext cx="520547" cy="285599"/>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p>
          </xdr:txBody>
        </xdr:sp>
        <xdr:sp macro="" textlink="">
          <xdr:nvSpPr>
            <xdr:cNvPr id="268" name="四角形吹き出し 267">
              <a:extLst>
                <a:ext uri="{FF2B5EF4-FFF2-40B4-BE49-F238E27FC236}">
                  <a16:creationId xmlns:a16="http://schemas.microsoft.com/office/drawing/2014/main" id="{00000000-0008-0000-0600-00000C010000}"/>
                </a:ext>
              </a:extLst>
            </xdr:cNvPr>
            <xdr:cNvSpPr/>
          </xdr:nvSpPr>
          <xdr:spPr>
            <a:xfrm>
              <a:off x="10906920" y="3309894"/>
              <a:ext cx="570123" cy="285599"/>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100.0</a:t>
              </a:r>
              <a:endParaRPr kumimoji="1" lang="ja-JP" altLang="en-US" sz="1400"/>
            </a:p>
          </xdr:txBody>
        </xdr:sp>
        <xdr:sp macro="" textlink="">
          <xdr:nvSpPr>
            <xdr:cNvPr id="269" name="四角形吹き出し 268">
              <a:extLst>
                <a:ext uri="{FF2B5EF4-FFF2-40B4-BE49-F238E27FC236}">
                  <a16:creationId xmlns:a16="http://schemas.microsoft.com/office/drawing/2014/main" id="{00000000-0008-0000-0600-00000D010000}"/>
                </a:ext>
              </a:extLst>
            </xdr:cNvPr>
            <xdr:cNvSpPr/>
          </xdr:nvSpPr>
          <xdr:spPr>
            <a:xfrm>
              <a:off x="1504024" y="4461809"/>
              <a:ext cx="1520328" cy="371278"/>
            </a:xfrm>
            <a:prstGeom prst="wedgeRectCallout">
              <a:avLst>
                <a:gd name="adj1" fmla="val 46310"/>
                <a:gd name="adj2" fmla="val -161823"/>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対象道路リンク群</a:t>
              </a:r>
            </a:p>
          </xdr:txBody>
        </xdr:sp>
        <xdr:sp macro="" textlink="">
          <xdr:nvSpPr>
            <xdr:cNvPr id="270" name="四角形吹き出し 269">
              <a:extLst>
                <a:ext uri="{FF2B5EF4-FFF2-40B4-BE49-F238E27FC236}">
                  <a16:creationId xmlns:a16="http://schemas.microsoft.com/office/drawing/2014/main" id="{00000000-0008-0000-0600-00000E010000}"/>
                </a:ext>
              </a:extLst>
            </xdr:cNvPr>
            <xdr:cNvSpPr/>
          </xdr:nvSpPr>
          <xdr:spPr>
            <a:xfrm>
              <a:off x="537293" y="4385649"/>
              <a:ext cx="603174" cy="304639"/>
            </a:xfrm>
            <a:prstGeom prst="wedgeRectCallout">
              <a:avLst>
                <a:gd name="adj1" fmla="val 30005"/>
                <a:gd name="adj2" fmla="val -156695"/>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71" name="四角形吹き出し 270">
              <a:extLst>
                <a:ext uri="{FF2B5EF4-FFF2-40B4-BE49-F238E27FC236}">
                  <a16:creationId xmlns:a16="http://schemas.microsoft.com/office/drawing/2014/main" id="{00000000-0008-0000-0600-00000F010000}"/>
                </a:ext>
              </a:extLst>
            </xdr:cNvPr>
            <xdr:cNvSpPr/>
          </xdr:nvSpPr>
          <xdr:spPr>
            <a:xfrm>
              <a:off x="2371602" y="3157575"/>
              <a:ext cx="603174" cy="295119"/>
            </a:xfrm>
            <a:prstGeom prst="wedgeRectCallout">
              <a:avLst>
                <a:gd name="adj1" fmla="val 70746"/>
                <a:gd name="adj2" fmla="val 91427"/>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72" name="四角形吹き出し 271">
              <a:extLst>
                <a:ext uri="{FF2B5EF4-FFF2-40B4-BE49-F238E27FC236}">
                  <a16:creationId xmlns:a16="http://schemas.microsoft.com/office/drawing/2014/main" id="{00000000-0008-0000-0600-000010010000}"/>
                </a:ext>
              </a:extLst>
            </xdr:cNvPr>
            <xdr:cNvSpPr/>
          </xdr:nvSpPr>
          <xdr:spPr>
            <a:xfrm>
              <a:off x="5056964" y="3138535"/>
              <a:ext cx="594911" cy="304639"/>
            </a:xfrm>
            <a:prstGeom prst="wedgeRectCallout">
              <a:avLst>
                <a:gd name="adj1" fmla="val -55180"/>
                <a:gd name="adj2" fmla="val 129021"/>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73" name="四角形吹き出し 272">
              <a:extLst>
                <a:ext uri="{FF2B5EF4-FFF2-40B4-BE49-F238E27FC236}">
                  <a16:creationId xmlns:a16="http://schemas.microsoft.com/office/drawing/2014/main" id="{00000000-0008-0000-0600-000011010000}"/>
                </a:ext>
              </a:extLst>
            </xdr:cNvPr>
            <xdr:cNvSpPr/>
          </xdr:nvSpPr>
          <xdr:spPr>
            <a:xfrm>
              <a:off x="6800383" y="3100455"/>
              <a:ext cx="619699" cy="304639"/>
            </a:xfrm>
            <a:prstGeom prst="wedgeRectCallout">
              <a:avLst>
                <a:gd name="adj1" fmla="val 52228"/>
                <a:gd name="adj2" fmla="val 185413"/>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75" name="四角形吹き出し 274">
              <a:extLst>
                <a:ext uri="{FF2B5EF4-FFF2-40B4-BE49-F238E27FC236}">
                  <a16:creationId xmlns:a16="http://schemas.microsoft.com/office/drawing/2014/main" id="{00000000-0008-0000-0600-000013010000}"/>
                </a:ext>
              </a:extLst>
            </xdr:cNvPr>
            <xdr:cNvSpPr/>
          </xdr:nvSpPr>
          <xdr:spPr>
            <a:xfrm>
              <a:off x="11716661" y="3186135"/>
              <a:ext cx="603174" cy="304639"/>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276" name="角丸四角形 275">
              <a:extLst>
                <a:ext uri="{FF2B5EF4-FFF2-40B4-BE49-F238E27FC236}">
                  <a16:creationId xmlns:a16="http://schemas.microsoft.com/office/drawing/2014/main" id="{00000000-0008-0000-0600-000014010000}"/>
                </a:ext>
              </a:extLst>
            </xdr:cNvPr>
            <xdr:cNvSpPr/>
          </xdr:nvSpPr>
          <xdr:spPr>
            <a:xfrm>
              <a:off x="1404872" y="2776777"/>
              <a:ext cx="826265" cy="514078"/>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sp macro="" textlink="">
          <xdr:nvSpPr>
            <xdr:cNvPr id="277" name="角丸四角形 276">
              <a:extLst>
                <a:ext uri="{FF2B5EF4-FFF2-40B4-BE49-F238E27FC236}">
                  <a16:creationId xmlns:a16="http://schemas.microsoft.com/office/drawing/2014/main" id="{00000000-0008-0000-0600-000015010000}"/>
                </a:ext>
              </a:extLst>
            </xdr:cNvPr>
            <xdr:cNvSpPr/>
          </xdr:nvSpPr>
          <xdr:spPr>
            <a:xfrm>
              <a:off x="10774718" y="2719657"/>
              <a:ext cx="818002" cy="5331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sp macro="" textlink="">
          <xdr:nvSpPr>
            <xdr:cNvPr id="278" name="円/楕円 277">
              <a:extLst>
                <a:ext uri="{FF2B5EF4-FFF2-40B4-BE49-F238E27FC236}">
                  <a16:creationId xmlns:a16="http://schemas.microsoft.com/office/drawing/2014/main" id="{00000000-0008-0000-0600-000016010000}"/>
                </a:ext>
              </a:extLst>
            </xdr:cNvPr>
            <xdr:cNvSpPr/>
          </xdr:nvSpPr>
          <xdr:spPr>
            <a:xfrm>
              <a:off x="10989547" y="3928691"/>
              <a:ext cx="148728" cy="16183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279" name="円/楕円 278">
              <a:extLst>
                <a:ext uri="{FF2B5EF4-FFF2-40B4-BE49-F238E27FC236}">
                  <a16:creationId xmlns:a16="http://schemas.microsoft.com/office/drawing/2014/main" id="{00000000-0008-0000-0600-000017010000}"/>
                </a:ext>
              </a:extLst>
            </xdr:cNvPr>
            <xdr:cNvSpPr/>
          </xdr:nvSpPr>
          <xdr:spPr>
            <a:xfrm>
              <a:off x="1636226" y="3957251"/>
              <a:ext cx="156990" cy="161839"/>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grpSp>
      <xdr:sp macro="" textlink="">
        <xdr:nvSpPr>
          <xdr:cNvPr id="243" name="円/楕円 242">
            <a:extLst>
              <a:ext uri="{FF2B5EF4-FFF2-40B4-BE49-F238E27FC236}">
                <a16:creationId xmlns:a16="http://schemas.microsoft.com/office/drawing/2014/main" id="{00000000-0008-0000-0600-0000F3000000}"/>
              </a:ext>
            </a:extLst>
          </xdr:cNvPr>
          <xdr:cNvSpPr/>
        </xdr:nvSpPr>
        <xdr:spPr bwMode="auto">
          <a:xfrm>
            <a:off x="4448174" y="976312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44" name="四角形吹き出し 243">
            <a:extLst>
              <a:ext uri="{FF2B5EF4-FFF2-40B4-BE49-F238E27FC236}">
                <a16:creationId xmlns:a16="http://schemas.microsoft.com/office/drawing/2014/main" id="{00000000-0008-0000-0600-0000F4000000}"/>
              </a:ext>
            </a:extLst>
          </xdr:cNvPr>
          <xdr:cNvSpPr/>
        </xdr:nvSpPr>
        <xdr:spPr bwMode="auto">
          <a:xfrm>
            <a:off x="4362451" y="909637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sp macro="" textlink="">
        <xdr:nvSpPr>
          <xdr:cNvPr id="245" name="角丸四角形 244">
            <a:extLst>
              <a:ext uri="{FF2B5EF4-FFF2-40B4-BE49-F238E27FC236}">
                <a16:creationId xmlns:a16="http://schemas.microsoft.com/office/drawing/2014/main" id="{00000000-0008-0000-0600-0000F5000000}"/>
              </a:ext>
            </a:extLst>
          </xdr:cNvPr>
          <xdr:cNvSpPr/>
        </xdr:nvSpPr>
        <xdr:spPr>
          <a:xfrm>
            <a:off x="4333875" y="879157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46" name="円/楕円 245">
            <a:extLst>
              <a:ext uri="{FF2B5EF4-FFF2-40B4-BE49-F238E27FC236}">
                <a16:creationId xmlns:a16="http://schemas.microsoft.com/office/drawing/2014/main" id="{00000000-0008-0000-0600-0000F6000000}"/>
              </a:ext>
            </a:extLst>
          </xdr:cNvPr>
          <xdr:cNvSpPr/>
        </xdr:nvSpPr>
        <xdr:spPr bwMode="auto">
          <a:xfrm>
            <a:off x="7315199" y="976312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47" name="四角形吹き出し 246">
            <a:extLst>
              <a:ext uri="{FF2B5EF4-FFF2-40B4-BE49-F238E27FC236}">
                <a16:creationId xmlns:a16="http://schemas.microsoft.com/office/drawing/2014/main" id="{00000000-0008-0000-0600-0000F7000000}"/>
              </a:ext>
            </a:extLst>
          </xdr:cNvPr>
          <xdr:cNvSpPr/>
        </xdr:nvSpPr>
        <xdr:spPr bwMode="auto">
          <a:xfrm>
            <a:off x="7229476" y="909637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80.0</a:t>
            </a:r>
            <a:endParaRPr kumimoji="1" lang="ja-JP" altLang="en-US" sz="1400"/>
          </a:p>
        </xdr:txBody>
      </xdr:sp>
      <xdr:sp macro="" textlink="">
        <xdr:nvSpPr>
          <xdr:cNvPr id="248" name="角丸四角形 247">
            <a:extLst>
              <a:ext uri="{FF2B5EF4-FFF2-40B4-BE49-F238E27FC236}">
                <a16:creationId xmlns:a16="http://schemas.microsoft.com/office/drawing/2014/main" id="{00000000-0008-0000-0600-0000F8000000}"/>
              </a:ext>
            </a:extLst>
          </xdr:cNvPr>
          <xdr:cNvSpPr/>
        </xdr:nvSpPr>
        <xdr:spPr>
          <a:xfrm>
            <a:off x="7200900" y="879157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49" name="円/楕円 248">
            <a:extLst>
              <a:ext uri="{FF2B5EF4-FFF2-40B4-BE49-F238E27FC236}">
                <a16:creationId xmlns:a16="http://schemas.microsoft.com/office/drawing/2014/main" id="{00000000-0008-0000-0600-0000F9000000}"/>
              </a:ext>
            </a:extLst>
          </xdr:cNvPr>
          <xdr:cNvSpPr/>
        </xdr:nvSpPr>
        <xdr:spPr bwMode="auto">
          <a:xfrm>
            <a:off x="10153649" y="975359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50" name="四角形吹き出し 249">
            <a:extLst>
              <a:ext uri="{FF2B5EF4-FFF2-40B4-BE49-F238E27FC236}">
                <a16:creationId xmlns:a16="http://schemas.microsoft.com/office/drawing/2014/main" id="{00000000-0008-0000-0600-0000FA000000}"/>
              </a:ext>
            </a:extLst>
          </xdr:cNvPr>
          <xdr:cNvSpPr/>
        </xdr:nvSpPr>
        <xdr:spPr bwMode="auto">
          <a:xfrm>
            <a:off x="10067926" y="9086849"/>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90.0</a:t>
            </a:r>
            <a:endParaRPr kumimoji="1" lang="ja-JP" altLang="en-US" sz="1400"/>
          </a:p>
        </xdr:txBody>
      </xdr:sp>
      <xdr:sp macro="" textlink="">
        <xdr:nvSpPr>
          <xdr:cNvPr id="251" name="角丸四角形 250">
            <a:extLst>
              <a:ext uri="{FF2B5EF4-FFF2-40B4-BE49-F238E27FC236}">
                <a16:creationId xmlns:a16="http://schemas.microsoft.com/office/drawing/2014/main" id="{00000000-0008-0000-0600-0000FB000000}"/>
              </a:ext>
            </a:extLst>
          </xdr:cNvPr>
          <xdr:cNvSpPr/>
        </xdr:nvSpPr>
        <xdr:spPr>
          <a:xfrm>
            <a:off x="10039350" y="8782050"/>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55" name="角丸四角形吹き出し 254">
            <a:extLst>
              <a:ext uri="{FF2B5EF4-FFF2-40B4-BE49-F238E27FC236}">
                <a16:creationId xmlns:a16="http://schemas.microsoft.com/office/drawing/2014/main" id="{00000000-0008-0000-0600-0000FF000000}"/>
              </a:ext>
            </a:extLst>
          </xdr:cNvPr>
          <xdr:cNvSpPr/>
        </xdr:nvSpPr>
        <xdr:spPr>
          <a:xfrm>
            <a:off x="400050" y="8553450"/>
            <a:ext cx="1295400" cy="723900"/>
          </a:xfrm>
          <a:prstGeom prst="wedgeRoundRectCallout">
            <a:avLst>
              <a:gd name="adj1" fmla="val 58962"/>
              <a:gd name="adj2" fmla="val 68126"/>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距離標値</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[km]</a:t>
            </a:r>
          </a:p>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以下省略</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xdr:from>
      <xdr:col>1</xdr:col>
      <xdr:colOff>272671</xdr:colOff>
      <xdr:row>203</xdr:row>
      <xdr:rowOff>133350</xdr:rowOff>
    </xdr:from>
    <xdr:to>
      <xdr:col>21</xdr:col>
      <xdr:colOff>0</xdr:colOff>
      <xdr:row>211</xdr:row>
      <xdr:rowOff>119104</xdr:rowOff>
    </xdr:to>
    <xdr:grpSp>
      <xdr:nvGrpSpPr>
        <xdr:cNvPr id="304" name="グループ化 110">
          <a:extLst>
            <a:ext uri="{FF2B5EF4-FFF2-40B4-BE49-F238E27FC236}">
              <a16:creationId xmlns:a16="http://schemas.microsoft.com/office/drawing/2014/main" id="{00000000-0008-0000-0600-000030010000}"/>
            </a:ext>
          </a:extLst>
        </xdr:cNvPr>
        <xdr:cNvGrpSpPr>
          <a:grpSpLocks/>
        </xdr:cNvGrpSpPr>
      </xdr:nvGrpSpPr>
      <xdr:grpSpPr bwMode="auto">
        <a:xfrm>
          <a:off x="463171" y="37842825"/>
          <a:ext cx="15072104" cy="1662154"/>
          <a:chOff x="361230" y="2771120"/>
          <a:chExt cx="13074062" cy="1367010"/>
        </a:xfrm>
      </xdr:grpSpPr>
      <xdr:cxnSp macro="">
        <xdr:nvCxnSpPr>
          <xdr:cNvPr id="305" name="直線矢印コネクタ 304">
            <a:extLst>
              <a:ext uri="{FF2B5EF4-FFF2-40B4-BE49-F238E27FC236}">
                <a16:creationId xmlns:a16="http://schemas.microsoft.com/office/drawing/2014/main" id="{00000000-0008-0000-0600-000031010000}"/>
              </a:ext>
            </a:extLst>
          </xdr:cNvPr>
          <xdr:cNvCxnSpPr/>
        </xdr:nvCxnSpPr>
        <xdr:spPr>
          <a:xfrm>
            <a:off x="8601641" y="324325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06" name="直線矢印コネクタ 305">
            <a:extLst>
              <a:ext uri="{FF2B5EF4-FFF2-40B4-BE49-F238E27FC236}">
                <a16:creationId xmlns:a16="http://schemas.microsoft.com/office/drawing/2014/main" id="{00000000-0008-0000-0600-000032010000}"/>
              </a:ext>
            </a:extLst>
          </xdr:cNvPr>
          <xdr:cNvCxnSpPr/>
        </xdr:nvCxnSpPr>
        <xdr:spPr>
          <a:xfrm flipV="1">
            <a:off x="6783858" y="3214695"/>
            <a:ext cx="751901" cy="81871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07" name="直線矢印コネクタ 306">
            <a:extLst>
              <a:ext uri="{FF2B5EF4-FFF2-40B4-BE49-F238E27FC236}">
                <a16:creationId xmlns:a16="http://schemas.microsoft.com/office/drawing/2014/main" id="{00000000-0008-0000-0600-000033010000}"/>
              </a:ext>
            </a:extLst>
          </xdr:cNvPr>
          <xdr:cNvCxnSpPr/>
        </xdr:nvCxnSpPr>
        <xdr:spPr>
          <a:xfrm>
            <a:off x="5172641" y="326229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08" name="直線矢印コネクタ 307">
            <a:extLst>
              <a:ext uri="{FF2B5EF4-FFF2-40B4-BE49-F238E27FC236}">
                <a16:creationId xmlns:a16="http://schemas.microsoft.com/office/drawing/2014/main" id="{00000000-0008-0000-0600-000034010000}"/>
              </a:ext>
            </a:extLst>
          </xdr:cNvPr>
          <xdr:cNvCxnSpPr/>
        </xdr:nvCxnSpPr>
        <xdr:spPr>
          <a:xfrm flipV="1">
            <a:off x="3354857" y="3224215"/>
            <a:ext cx="751901" cy="82823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09" name="直線矢印コネクタ 308">
            <a:extLst>
              <a:ext uri="{FF2B5EF4-FFF2-40B4-BE49-F238E27FC236}">
                <a16:creationId xmlns:a16="http://schemas.microsoft.com/office/drawing/2014/main" id="{00000000-0008-0000-0600-000035010000}"/>
              </a:ext>
            </a:extLst>
          </xdr:cNvPr>
          <xdr:cNvCxnSpPr>
            <a:endCxn id="311" idx="2"/>
          </xdr:cNvCxnSpPr>
        </xdr:nvCxnSpPr>
        <xdr:spPr>
          <a:xfrm flipV="1">
            <a:off x="4718552" y="4009610"/>
            <a:ext cx="6270995" cy="30565"/>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12" name="直線矢印コネクタ 311">
            <a:extLst>
              <a:ext uri="{FF2B5EF4-FFF2-40B4-BE49-F238E27FC236}">
                <a16:creationId xmlns:a16="http://schemas.microsoft.com/office/drawing/2014/main" id="{00000000-0008-0000-0600-000038010000}"/>
              </a:ext>
            </a:extLst>
          </xdr:cNvPr>
          <xdr:cNvCxnSpPr>
            <a:stCxn id="311" idx="6"/>
          </xdr:cNvCxnSpPr>
        </xdr:nvCxnSpPr>
        <xdr:spPr>
          <a:xfrm flipV="1">
            <a:off x="11138275" y="4004850"/>
            <a:ext cx="2297017"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13" name="直線矢印コネクタ 312">
            <a:extLst>
              <a:ext uri="{FF2B5EF4-FFF2-40B4-BE49-F238E27FC236}">
                <a16:creationId xmlns:a16="http://schemas.microsoft.com/office/drawing/2014/main" id="{00000000-0008-0000-0600-000039010000}"/>
              </a:ext>
            </a:extLst>
          </xdr:cNvPr>
          <xdr:cNvCxnSpPr>
            <a:endCxn id="310" idx="2"/>
          </xdr:cNvCxnSpPr>
        </xdr:nvCxnSpPr>
        <xdr:spPr>
          <a:xfrm flipV="1">
            <a:off x="390661" y="4024383"/>
            <a:ext cx="870389" cy="7713"/>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314" name="円/楕円 313">
            <a:extLst>
              <a:ext uri="{FF2B5EF4-FFF2-40B4-BE49-F238E27FC236}">
                <a16:creationId xmlns:a16="http://schemas.microsoft.com/office/drawing/2014/main" id="{00000000-0008-0000-0600-00003A010000}"/>
              </a:ext>
            </a:extLst>
          </xdr:cNvPr>
          <xdr:cNvSpPr/>
        </xdr:nvSpPr>
        <xdr:spPr>
          <a:xfrm>
            <a:off x="3016089" y="397629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315" name="円/楕円 314">
            <a:extLst>
              <a:ext uri="{FF2B5EF4-FFF2-40B4-BE49-F238E27FC236}">
                <a16:creationId xmlns:a16="http://schemas.microsoft.com/office/drawing/2014/main" id="{00000000-0008-0000-0600-00003B010000}"/>
              </a:ext>
            </a:extLst>
          </xdr:cNvPr>
          <xdr:cNvSpPr/>
        </xdr:nvSpPr>
        <xdr:spPr>
          <a:xfrm>
            <a:off x="2454229" y="396677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316" name="円/楕円 315">
            <a:extLst>
              <a:ext uri="{FF2B5EF4-FFF2-40B4-BE49-F238E27FC236}">
                <a16:creationId xmlns:a16="http://schemas.microsoft.com/office/drawing/2014/main" id="{00000000-0008-0000-0600-00003C010000}"/>
              </a:ext>
            </a:extLst>
          </xdr:cNvPr>
          <xdr:cNvSpPr/>
        </xdr:nvSpPr>
        <xdr:spPr>
          <a:xfrm>
            <a:off x="3577950" y="396677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317" name="円/楕円 316">
            <a:extLst>
              <a:ext uri="{FF2B5EF4-FFF2-40B4-BE49-F238E27FC236}">
                <a16:creationId xmlns:a16="http://schemas.microsoft.com/office/drawing/2014/main" id="{00000000-0008-0000-0600-00003D010000}"/>
              </a:ext>
            </a:extLst>
          </xdr:cNvPr>
          <xdr:cNvSpPr/>
        </xdr:nvSpPr>
        <xdr:spPr>
          <a:xfrm>
            <a:off x="4362901" y="3966771"/>
            <a:ext cx="156990" cy="1523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318" name="四角形吹き出し 317">
            <a:extLst>
              <a:ext uri="{FF2B5EF4-FFF2-40B4-BE49-F238E27FC236}">
                <a16:creationId xmlns:a16="http://schemas.microsoft.com/office/drawing/2014/main" id="{00000000-0008-0000-0600-00003E010000}"/>
              </a:ext>
            </a:extLst>
          </xdr:cNvPr>
          <xdr:cNvSpPr/>
        </xdr:nvSpPr>
        <xdr:spPr>
          <a:xfrm>
            <a:off x="1186685" y="3324665"/>
            <a:ext cx="520547" cy="285599"/>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57.2</a:t>
            </a:r>
            <a:endParaRPr kumimoji="1" lang="ja-JP" altLang="en-US" sz="1400"/>
          </a:p>
        </xdr:txBody>
      </xdr:sp>
      <xdr:sp macro="" textlink="">
        <xdr:nvSpPr>
          <xdr:cNvPr id="319" name="四角形吹き出し 318">
            <a:extLst>
              <a:ext uri="{FF2B5EF4-FFF2-40B4-BE49-F238E27FC236}">
                <a16:creationId xmlns:a16="http://schemas.microsoft.com/office/drawing/2014/main" id="{00000000-0008-0000-0600-00003F010000}"/>
              </a:ext>
            </a:extLst>
          </xdr:cNvPr>
          <xdr:cNvSpPr/>
        </xdr:nvSpPr>
        <xdr:spPr>
          <a:xfrm>
            <a:off x="2379865" y="3328934"/>
            <a:ext cx="512284" cy="285599"/>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endParaRPr kumimoji="1" lang="ja-JP" altLang="en-US" sz="1400"/>
          </a:p>
        </xdr:txBody>
      </xdr:sp>
      <xdr:sp macro="" textlink="">
        <xdr:nvSpPr>
          <xdr:cNvPr id="320" name="四角形吹き出し 319">
            <a:extLst>
              <a:ext uri="{FF2B5EF4-FFF2-40B4-BE49-F238E27FC236}">
                <a16:creationId xmlns:a16="http://schemas.microsoft.com/office/drawing/2014/main" id="{00000000-0008-0000-0600-000040010000}"/>
              </a:ext>
            </a:extLst>
          </xdr:cNvPr>
          <xdr:cNvSpPr/>
        </xdr:nvSpPr>
        <xdr:spPr>
          <a:xfrm>
            <a:off x="10906921" y="3309893"/>
            <a:ext cx="495759" cy="285599"/>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82.4</a:t>
            </a:r>
            <a:endParaRPr kumimoji="1" lang="ja-JP" altLang="en-US" sz="1400"/>
          </a:p>
        </xdr:txBody>
      </xdr:sp>
      <xdr:sp macro="" textlink="">
        <xdr:nvSpPr>
          <xdr:cNvPr id="322" name="四角形吹き出し 321">
            <a:extLst>
              <a:ext uri="{FF2B5EF4-FFF2-40B4-BE49-F238E27FC236}">
                <a16:creationId xmlns:a16="http://schemas.microsoft.com/office/drawing/2014/main" id="{00000000-0008-0000-0600-000042010000}"/>
              </a:ext>
            </a:extLst>
          </xdr:cNvPr>
          <xdr:cNvSpPr/>
        </xdr:nvSpPr>
        <xdr:spPr>
          <a:xfrm>
            <a:off x="361230" y="3404112"/>
            <a:ext cx="603174" cy="304639"/>
          </a:xfrm>
          <a:prstGeom prst="wedgeRectCallout">
            <a:avLst>
              <a:gd name="adj1" fmla="val 25895"/>
              <a:gd name="adj2" fmla="val 152680"/>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26" name="四角形吹き出し 325">
            <a:extLst>
              <a:ext uri="{FF2B5EF4-FFF2-40B4-BE49-F238E27FC236}">
                <a16:creationId xmlns:a16="http://schemas.microsoft.com/office/drawing/2014/main" id="{00000000-0008-0000-0600-000046010000}"/>
              </a:ext>
            </a:extLst>
          </xdr:cNvPr>
          <xdr:cNvSpPr/>
        </xdr:nvSpPr>
        <xdr:spPr>
          <a:xfrm>
            <a:off x="11716662" y="3186134"/>
            <a:ext cx="603174" cy="304639"/>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64" name="角丸四角形 363">
            <a:extLst>
              <a:ext uri="{FF2B5EF4-FFF2-40B4-BE49-F238E27FC236}">
                <a16:creationId xmlns:a16="http://schemas.microsoft.com/office/drawing/2014/main" id="{00000000-0008-0000-0600-00006C010000}"/>
              </a:ext>
            </a:extLst>
          </xdr:cNvPr>
          <xdr:cNvSpPr/>
        </xdr:nvSpPr>
        <xdr:spPr>
          <a:xfrm>
            <a:off x="10749930" y="2771120"/>
            <a:ext cx="818002" cy="5331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sp macro="" textlink="">
        <xdr:nvSpPr>
          <xdr:cNvPr id="499" name="角丸四角形 498">
            <a:extLst>
              <a:ext uri="{FF2B5EF4-FFF2-40B4-BE49-F238E27FC236}">
                <a16:creationId xmlns:a16="http://schemas.microsoft.com/office/drawing/2014/main" id="{00000000-0008-0000-0600-0000F3010000}"/>
              </a:ext>
            </a:extLst>
          </xdr:cNvPr>
          <xdr:cNvSpPr/>
        </xdr:nvSpPr>
        <xdr:spPr>
          <a:xfrm>
            <a:off x="2272450" y="3043335"/>
            <a:ext cx="694063" cy="333198"/>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sp macro="" textlink="">
        <xdr:nvSpPr>
          <xdr:cNvPr id="310" name="円/楕円 309">
            <a:extLst>
              <a:ext uri="{FF2B5EF4-FFF2-40B4-BE49-F238E27FC236}">
                <a16:creationId xmlns:a16="http://schemas.microsoft.com/office/drawing/2014/main" id="{00000000-0008-0000-0600-000036010000}"/>
              </a:ext>
            </a:extLst>
          </xdr:cNvPr>
          <xdr:cNvSpPr/>
        </xdr:nvSpPr>
        <xdr:spPr>
          <a:xfrm>
            <a:off x="1261050" y="3943463"/>
            <a:ext cx="156990" cy="161839"/>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sp macro="" textlink="">
        <xdr:nvSpPr>
          <xdr:cNvPr id="311" name="円/楕円 310">
            <a:extLst>
              <a:ext uri="{FF2B5EF4-FFF2-40B4-BE49-F238E27FC236}">
                <a16:creationId xmlns:a16="http://schemas.microsoft.com/office/drawing/2014/main" id="{00000000-0008-0000-0600-000037010000}"/>
              </a:ext>
            </a:extLst>
          </xdr:cNvPr>
          <xdr:cNvSpPr/>
        </xdr:nvSpPr>
        <xdr:spPr>
          <a:xfrm>
            <a:off x="10989547" y="3928690"/>
            <a:ext cx="148728" cy="16183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5</xdr:col>
      <xdr:colOff>76200</xdr:colOff>
      <xdr:row>211</xdr:row>
      <xdr:rowOff>123825</xdr:rowOff>
    </xdr:from>
    <xdr:to>
      <xdr:col>5</xdr:col>
      <xdr:colOff>76200</xdr:colOff>
      <xdr:row>215</xdr:row>
      <xdr:rowOff>19050</xdr:rowOff>
    </xdr:to>
    <xdr:cxnSp macro="">
      <xdr:nvCxnSpPr>
        <xdr:cNvPr id="500" name="直線コネクタ 499">
          <a:extLst>
            <a:ext uri="{FF2B5EF4-FFF2-40B4-BE49-F238E27FC236}">
              <a16:creationId xmlns:a16="http://schemas.microsoft.com/office/drawing/2014/main" id="{00000000-0008-0000-0600-0000F4010000}"/>
            </a:ext>
          </a:extLst>
        </xdr:cNvPr>
        <xdr:cNvCxnSpPr/>
      </xdr:nvCxnSpPr>
      <xdr:spPr bwMode="auto">
        <a:xfrm>
          <a:off x="2962275" y="15878175"/>
          <a:ext cx="0" cy="5810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213</xdr:row>
      <xdr:rowOff>9525</xdr:rowOff>
    </xdr:from>
    <xdr:to>
      <xdr:col>5</xdr:col>
      <xdr:colOff>704850</xdr:colOff>
      <xdr:row>213</xdr:row>
      <xdr:rowOff>9528</xdr:rowOff>
    </xdr:to>
    <xdr:cxnSp macro="">
      <xdr:nvCxnSpPr>
        <xdr:cNvPr id="501" name="直線矢印コネクタ 500">
          <a:extLst>
            <a:ext uri="{FF2B5EF4-FFF2-40B4-BE49-F238E27FC236}">
              <a16:creationId xmlns:a16="http://schemas.microsoft.com/office/drawing/2014/main" id="{00000000-0008-0000-0600-0000F5010000}"/>
            </a:ext>
          </a:extLst>
        </xdr:cNvPr>
        <xdr:cNvCxnSpPr/>
      </xdr:nvCxnSpPr>
      <xdr:spPr bwMode="auto">
        <a:xfrm flipV="1">
          <a:off x="2990850" y="16106775"/>
          <a:ext cx="600075" cy="3"/>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542925</xdr:colOff>
      <xdr:row>211</xdr:row>
      <xdr:rowOff>104775</xdr:rowOff>
    </xdr:from>
    <xdr:to>
      <xdr:col>8</xdr:col>
      <xdr:colOff>542925</xdr:colOff>
      <xdr:row>215</xdr:row>
      <xdr:rowOff>0</xdr:rowOff>
    </xdr:to>
    <xdr:cxnSp macro="">
      <xdr:nvCxnSpPr>
        <xdr:cNvPr id="502" name="直線コネクタ 501">
          <a:extLst>
            <a:ext uri="{FF2B5EF4-FFF2-40B4-BE49-F238E27FC236}">
              <a16:creationId xmlns:a16="http://schemas.microsoft.com/office/drawing/2014/main" id="{00000000-0008-0000-0600-0000F6010000}"/>
            </a:ext>
          </a:extLst>
        </xdr:cNvPr>
        <xdr:cNvCxnSpPr/>
      </xdr:nvCxnSpPr>
      <xdr:spPr bwMode="auto">
        <a:xfrm>
          <a:off x="5800725" y="15859125"/>
          <a:ext cx="0" cy="5810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212</xdr:row>
      <xdr:rowOff>190500</xdr:rowOff>
    </xdr:from>
    <xdr:to>
      <xdr:col>16</xdr:col>
      <xdr:colOff>107674</xdr:colOff>
      <xdr:row>213</xdr:row>
      <xdr:rowOff>1</xdr:rowOff>
    </xdr:to>
    <xdr:cxnSp macro="">
      <xdr:nvCxnSpPr>
        <xdr:cNvPr id="503" name="直線矢印コネクタ 502">
          <a:extLst>
            <a:ext uri="{FF2B5EF4-FFF2-40B4-BE49-F238E27FC236}">
              <a16:creationId xmlns:a16="http://schemas.microsoft.com/office/drawing/2014/main" id="{00000000-0008-0000-0600-0000F7010000}"/>
            </a:ext>
          </a:extLst>
        </xdr:cNvPr>
        <xdr:cNvCxnSpPr/>
      </xdr:nvCxnSpPr>
      <xdr:spPr bwMode="auto">
        <a:xfrm flipV="1">
          <a:off x="5814391" y="29858804"/>
          <a:ext cx="5830957" cy="16567"/>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142462</xdr:colOff>
      <xdr:row>211</xdr:row>
      <xdr:rowOff>79927</xdr:rowOff>
    </xdr:from>
    <xdr:to>
      <xdr:col>16</xdr:col>
      <xdr:colOff>142462</xdr:colOff>
      <xdr:row>214</xdr:row>
      <xdr:rowOff>182217</xdr:rowOff>
    </xdr:to>
    <xdr:cxnSp macro="">
      <xdr:nvCxnSpPr>
        <xdr:cNvPr id="504" name="直線コネクタ 503">
          <a:extLst>
            <a:ext uri="{FF2B5EF4-FFF2-40B4-BE49-F238E27FC236}">
              <a16:creationId xmlns:a16="http://schemas.microsoft.com/office/drawing/2014/main" id="{00000000-0008-0000-0600-0000F8010000}"/>
            </a:ext>
          </a:extLst>
        </xdr:cNvPr>
        <xdr:cNvCxnSpPr/>
      </xdr:nvCxnSpPr>
      <xdr:spPr bwMode="auto">
        <a:xfrm>
          <a:off x="11680136" y="29541166"/>
          <a:ext cx="0" cy="7234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213</xdr:row>
      <xdr:rowOff>152400</xdr:rowOff>
    </xdr:from>
    <xdr:to>
      <xdr:col>5</xdr:col>
      <xdr:colOff>781050</xdr:colOff>
      <xdr:row>215</xdr:row>
      <xdr:rowOff>57150</xdr:rowOff>
    </xdr:to>
    <xdr:sp macro="" textlink="">
      <xdr:nvSpPr>
        <xdr:cNvPr id="507" name="テキスト ボックス 506">
          <a:extLst>
            <a:ext uri="{FF2B5EF4-FFF2-40B4-BE49-F238E27FC236}">
              <a16:creationId xmlns:a16="http://schemas.microsoft.com/office/drawing/2014/main" id="{00000000-0008-0000-0600-0000FB010000}"/>
            </a:ext>
          </a:extLst>
        </xdr:cNvPr>
        <xdr:cNvSpPr txBox="1"/>
      </xdr:nvSpPr>
      <xdr:spPr>
        <a:xfrm>
          <a:off x="2943225" y="16249650"/>
          <a:ext cx="723900" cy="2476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1.0km</a:t>
          </a:r>
          <a:endParaRPr kumimoji="1" lang="ja-JP" altLang="en-US" sz="1400"/>
        </a:p>
      </xdr:txBody>
    </xdr:sp>
    <xdr:clientData/>
  </xdr:twoCellAnchor>
  <xdr:twoCellAnchor>
    <xdr:from>
      <xdr:col>11</xdr:col>
      <xdr:colOff>618710</xdr:colOff>
      <xdr:row>213</xdr:row>
      <xdr:rowOff>89038</xdr:rowOff>
    </xdr:from>
    <xdr:to>
      <xdr:col>12</xdr:col>
      <xdr:colOff>733010</xdr:colOff>
      <xdr:row>215</xdr:row>
      <xdr:rowOff>117613</xdr:rowOff>
    </xdr:to>
    <xdr:sp macro="" textlink="">
      <xdr:nvSpPr>
        <xdr:cNvPr id="508" name="テキスト ボックス 507">
          <a:extLst>
            <a:ext uri="{FF2B5EF4-FFF2-40B4-BE49-F238E27FC236}">
              <a16:creationId xmlns:a16="http://schemas.microsoft.com/office/drawing/2014/main" id="{00000000-0008-0000-0600-0000FC010000}"/>
            </a:ext>
          </a:extLst>
        </xdr:cNvPr>
        <xdr:cNvSpPr txBox="1"/>
      </xdr:nvSpPr>
      <xdr:spPr>
        <a:xfrm>
          <a:off x="8222145" y="29964408"/>
          <a:ext cx="901148" cy="4427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10.0km</a:t>
          </a:r>
          <a:endParaRPr kumimoji="1" lang="ja-JP" altLang="en-US" sz="1800"/>
        </a:p>
      </xdr:txBody>
    </xdr:sp>
    <xdr:clientData/>
  </xdr:twoCellAnchor>
  <xdr:twoCellAnchor>
    <xdr:from>
      <xdr:col>5</xdr:col>
      <xdr:colOff>542925</xdr:colOff>
      <xdr:row>206</xdr:row>
      <xdr:rowOff>152400</xdr:rowOff>
    </xdr:from>
    <xdr:to>
      <xdr:col>6</xdr:col>
      <xdr:colOff>342900</xdr:colOff>
      <xdr:row>208</xdr:row>
      <xdr:rowOff>95250</xdr:rowOff>
    </xdr:to>
    <xdr:sp macro="" textlink="">
      <xdr:nvSpPr>
        <xdr:cNvPr id="510" name="四角形吹き出し 509">
          <a:extLst>
            <a:ext uri="{FF2B5EF4-FFF2-40B4-BE49-F238E27FC236}">
              <a16:creationId xmlns:a16="http://schemas.microsoft.com/office/drawing/2014/main" id="{00000000-0008-0000-0600-0000FE010000}"/>
            </a:ext>
          </a:extLst>
        </xdr:cNvPr>
        <xdr:cNvSpPr/>
      </xdr:nvSpPr>
      <xdr:spPr bwMode="auto">
        <a:xfrm>
          <a:off x="3429000" y="15049500"/>
          <a:ext cx="590550" cy="2857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61.0</a:t>
          </a:r>
          <a:endParaRPr kumimoji="1" lang="ja-JP" altLang="en-US" sz="1400"/>
        </a:p>
      </xdr:txBody>
    </xdr:sp>
    <xdr:clientData/>
  </xdr:twoCellAnchor>
  <xdr:twoCellAnchor>
    <xdr:from>
      <xdr:col>5</xdr:col>
      <xdr:colOff>419100</xdr:colOff>
      <xdr:row>205</xdr:row>
      <xdr:rowOff>38100</xdr:rowOff>
    </xdr:from>
    <xdr:to>
      <xdr:col>6</xdr:col>
      <xdr:colOff>428625</xdr:colOff>
      <xdr:row>207</xdr:row>
      <xdr:rowOff>28575</xdr:rowOff>
    </xdr:to>
    <xdr:sp macro="" textlink="">
      <xdr:nvSpPr>
        <xdr:cNvPr id="511" name="角丸四角形 510">
          <a:extLst>
            <a:ext uri="{FF2B5EF4-FFF2-40B4-BE49-F238E27FC236}">
              <a16:creationId xmlns:a16="http://schemas.microsoft.com/office/drawing/2014/main" id="{00000000-0008-0000-0600-0000FF010000}"/>
            </a:ext>
          </a:extLst>
        </xdr:cNvPr>
        <xdr:cNvSpPr/>
      </xdr:nvSpPr>
      <xdr:spPr bwMode="auto">
        <a:xfrm>
          <a:off x="3305175" y="14763750"/>
          <a:ext cx="800100" cy="3333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6</xdr:col>
      <xdr:colOff>381000</xdr:colOff>
      <xdr:row>206</xdr:row>
      <xdr:rowOff>142875</xdr:rowOff>
    </xdr:from>
    <xdr:to>
      <xdr:col>7</xdr:col>
      <xdr:colOff>180975</xdr:colOff>
      <xdr:row>208</xdr:row>
      <xdr:rowOff>85725</xdr:rowOff>
    </xdr:to>
    <xdr:sp macro="" textlink="">
      <xdr:nvSpPr>
        <xdr:cNvPr id="512" name="四角形吹き出し 511">
          <a:extLst>
            <a:ext uri="{FF2B5EF4-FFF2-40B4-BE49-F238E27FC236}">
              <a16:creationId xmlns:a16="http://schemas.microsoft.com/office/drawing/2014/main" id="{00000000-0008-0000-0600-000000020000}"/>
            </a:ext>
          </a:extLst>
        </xdr:cNvPr>
        <xdr:cNvSpPr/>
      </xdr:nvSpPr>
      <xdr:spPr bwMode="auto">
        <a:xfrm>
          <a:off x="4057650" y="15039975"/>
          <a:ext cx="590550" cy="2857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62.0</a:t>
          </a:r>
          <a:endParaRPr kumimoji="1" lang="ja-JP" altLang="en-US" sz="1400"/>
        </a:p>
      </xdr:txBody>
    </xdr:sp>
    <xdr:clientData/>
  </xdr:twoCellAnchor>
  <xdr:twoCellAnchor>
    <xdr:from>
      <xdr:col>6</xdr:col>
      <xdr:colOff>257175</xdr:colOff>
      <xdr:row>205</xdr:row>
      <xdr:rowOff>28575</xdr:rowOff>
    </xdr:from>
    <xdr:to>
      <xdr:col>7</xdr:col>
      <xdr:colOff>266700</xdr:colOff>
      <xdr:row>207</xdr:row>
      <xdr:rowOff>19050</xdr:rowOff>
    </xdr:to>
    <xdr:sp macro="" textlink="">
      <xdr:nvSpPr>
        <xdr:cNvPr id="513" name="角丸四角形 512">
          <a:extLst>
            <a:ext uri="{FF2B5EF4-FFF2-40B4-BE49-F238E27FC236}">
              <a16:creationId xmlns:a16="http://schemas.microsoft.com/office/drawing/2014/main" id="{00000000-0008-0000-0600-000001020000}"/>
            </a:ext>
          </a:extLst>
        </xdr:cNvPr>
        <xdr:cNvSpPr/>
      </xdr:nvSpPr>
      <xdr:spPr bwMode="auto">
        <a:xfrm>
          <a:off x="3933825" y="14754225"/>
          <a:ext cx="800100" cy="3333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7</xdr:col>
      <xdr:colOff>514350</xdr:colOff>
      <xdr:row>206</xdr:row>
      <xdr:rowOff>133350</xdr:rowOff>
    </xdr:from>
    <xdr:to>
      <xdr:col>8</xdr:col>
      <xdr:colOff>314325</xdr:colOff>
      <xdr:row>208</xdr:row>
      <xdr:rowOff>76200</xdr:rowOff>
    </xdr:to>
    <xdr:sp macro="" textlink="">
      <xdr:nvSpPr>
        <xdr:cNvPr id="514" name="四角形吹き出し 513">
          <a:extLst>
            <a:ext uri="{FF2B5EF4-FFF2-40B4-BE49-F238E27FC236}">
              <a16:creationId xmlns:a16="http://schemas.microsoft.com/office/drawing/2014/main" id="{00000000-0008-0000-0600-000002020000}"/>
            </a:ext>
          </a:extLst>
        </xdr:cNvPr>
        <xdr:cNvSpPr/>
      </xdr:nvSpPr>
      <xdr:spPr bwMode="auto">
        <a:xfrm>
          <a:off x="4981575" y="15030450"/>
          <a:ext cx="590550" cy="2857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69.0</a:t>
          </a:r>
          <a:endParaRPr kumimoji="1" lang="ja-JP" altLang="en-US" sz="1400"/>
        </a:p>
      </xdr:txBody>
    </xdr:sp>
    <xdr:clientData/>
  </xdr:twoCellAnchor>
  <xdr:twoCellAnchor>
    <xdr:from>
      <xdr:col>7</xdr:col>
      <xdr:colOff>381000</xdr:colOff>
      <xdr:row>205</xdr:row>
      <xdr:rowOff>19050</xdr:rowOff>
    </xdr:from>
    <xdr:to>
      <xdr:col>8</xdr:col>
      <xdr:colOff>390525</xdr:colOff>
      <xdr:row>207</xdr:row>
      <xdr:rowOff>9525</xdr:rowOff>
    </xdr:to>
    <xdr:sp macro="" textlink="">
      <xdr:nvSpPr>
        <xdr:cNvPr id="515" name="角丸四角形 514">
          <a:extLst>
            <a:ext uri="{FF2B5EF4-FFF2-40B4-BE49-F238E27FC236}">
              <a16:creationId xmlns:a16="http://schemas.microsoft.com/office/drawing/2014/main" id="{00000000-0008-0000-0600-000003020000}"/>
            </a:ext>
          </a:extLst>
        </xdr:cNvPr>
        <xdr:cNvSpPr/>
      </xdr:nvSpPr>
      <xdr:spPr bwMode="auto">
        <a:xfrm>
          <a:off x="4848225" y="14744700"/>
          <a:ext cx="800100" cy="3333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8</xdr:col>
      <xdr:colOff>352425</xdr:colOff>
      <xdr:row>206</xdr:row>
      <xdr:rowOff>133350</xdr:rowOff>
    </xdr:from>
    <xdr:to>
      <xdr:col>9</xdr:col>
      <xdr:colOff>133350</xdr:colOff>
      <xdr:row>208</xdr:row>
      <xdr:rowOff>76200</xdr:rowOff>
    </xdr:to>
    <xdr:sp macro="" textlink="">
      <xdr:nvSpPr>
        <xdr:cNvPr id="516" name="四角形吹き出し 515">
          <a:extLst>
            <a:ext uri="{FF2B5EF4-FFF2-40B4-BE49-F238E27FC236}">
              <a16:creationId xmlns:a16="http://schemas.microsoft.com/office/drawing/2014/main" id="{00000000-0008-0000-0600-000004020000}"/>
            </a:ext>
          </a:extLst>
        </xdr:cNvPr>
        <xdr:cNvSpPr/>
      </xdr:nvSpPr>
      <xdr:spPr bwMode="auto">
        <a:xfrm>
          <a:off x="5610225" y="15030450"/>
          <a:ext cx="571500" cy="285750"/>
        </a:xfrm>
        <a:prstGeom prst="wedgeRectCallout">
          <a:avLst>
            <a:gd name="adj1" fmla="val -18720"/>
            <a:gd name="adj2" fmla="val 179354"/>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clientData/>
  </xdr:twoCellAnchor>
  <xdr:twoCellAnchor>
    <xdr:from>
      <xdr:col>8</xdr:col>
      <xdr:colOff>228600</xdr:colOff>
      <xdr:row>205</xdr:row>
      <xdr:rowOff>28575</xdr:rowOff>
    </xdr:from>
    <xdr:to>
      <xdr:col>9</xdr:col>
      <xdr:colOff>219075</xdr:colOff>
      <xdr:row>207</xdr:row>
      <xdr:rowOff>19050</xdr:rowOff>
    </xdr:to>
    <xdr:sp macro="" textlink="">
      <xdr:nvSpPr>
        <xdr:cNvPr id="517" name="角丸四角形 516">
          <a:extLst>
            <a:ext uri="{FF2B5EF4-FFF2-40B4-BE49-F238E27FC236}">
              <a16:creationId xmlns:a16="http://schemas.microsoft.com/office/drawing/2014/main" id="{00000000-0008-0000-0600-000005020000}"/>
            </a:ext>
          </a:extLst>
        </xdr:cNvPr>
        <xdr:cNvSpPr/>
      </xdr:nvSpPr>
      <xdr:spPr bwMode="auto">
        <a:xfrm>
          <a:off x="5486400" y="14754225"/>
          <a:ext cx="781050" cy="3333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00B050"/>
              </a:solidFill>
            </a:rPr>
            <a:t>補正点</a:t>
          </a:r>
        </a:p>
      </xdr:txBody>
    </xdr:sp>
    <xdr:clientData/>
  </xdr:twoCellAnchor>
  <xdr:twoCellAnchor>
    <xdr:from>
      <xdr:col>8</xdr:col>
      <xdr:colOff>438150</xdr:colOff>
      <xdr:row>210</xdr:row>
      <xdr:rowOff>123825</xdr:rowOff>
    </xdr:from>
    <xdr:to>
      <xdr:col>8</xdr:col>
      <xdr:colOff>619125</xdr:colOff>
      <xdr:row>211</xdr:row>
      <xdr:rowOff>104775</xdr:rowOff>
    </xdr:to>
    <xdr:sp macro="" textlink="">
      <xdr:nvSpPr>
        <xdr:cNvPr id="518" name="円/楕円 517">
          <a:extLst>
            <a:ext uri="{FF2B5EF4-FFF2-40B4-BE49-F238E27FC236}">
              <a16:creationId xmlns:a16="http://schemas.microsoft.com/office/drawing/2014/main" id="{00000000-0008-0000-0600-000006020000}"/>
            </a:ext>
          </a:extLst>
        </xdr:cNvPr>
        <xdr:cNvSpPr/>
      </xdr:nvSpPr>
      <xdr:spPr bwMode="auto">
        <a:xfrm>
          <a:off x="5695950" y="15706725"/>
          <a:ext cx="180975" cy="15240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clientData/>
  </xdr:twoCellAnchor>
  <xdr:twoCellAnchor>
    <xdr:from>
      <xdr:col>15</xdr:col>
      <xdr:colOff>743777</xdr:colOff>
      <xdr:row>206</xdr:row>
      <xdr:rowOff>126310</xdr:rowOff>
    </xdr:from>
    <xdr:to>
      <xdr:col>16</xdr:col>
      <xdr:colOff>534227</xdr:colOff>
      <xdr:row>208</xdr:row>
      <xdr:rowOff>78685</xdr:rowOff>
    </xdr:to>
    <xdr:sp macro="" textlink="">
      <xdr:nvSpPr>
        <xdr:cNvPr id="519" name="四角形吹き出し 518">
          <a:extLst>
            <a:ext uri="{FF2B5EF4-FFF2-40B4-BE49-F238E27FC236}">
              <a16:creationId xmlns:a16="http://schemas.microsoft.com/office/drawing/2014/main" id="{00000000-0008-0000-0600-000007020000}"/>
            </a:ext>
          </a:extLst>
        </xdr:cNvPr>
        <xdr:cNvSpPr/>
      </xdr:nvSpPr>
      <xdr:spPr bwMode="auto">
        <a:xfrm>
          <a:off x="11494603" y="28552223"/>
          <a:ext cx="577298" cy="366505"/>
        </a:xfrm>
        <a:prstGeom prst="wedgeRectCallout">
          <a:avLst>
            <a:gd name="adj1" fmla="val -18720"/>
            <a:gd name="adj2" fmla="val 179354"/>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80.0</a:t>
          </a:r>
          <a:endParaRPr kumimoji="1" lang="ja-JP" altLang="en-US" sz="1400"/>
        </a:p>
      </xdr:txBody>
    </xdr:sp>
    <xdr:clientData/>
  </xdr:twoCellAnchor>
  <xdr:twoCellAnchor>
    <xdr:from>
      <xdr:col>15</xdr:col>
      <xdr:colOff>619953</xdr:colOff>
      <xdr:row>205</xdr:row>
      <xdr:rowOff>40585</xdr:rowOff>
    </xdr:from>
    <xdr:to>
      <xdr:col>16</xdr:col>
      <xdr:colOff>619953</xdr:colOff>
      <xdr:row>207</xdr:row>
      <xdr:rowOff>31060</xdr:rowOff>
    </xdr:to>
    <xdr:sp macro="" textlink="">
      <xdr:nvSpPr>
        <xdr:cNvPr id="520" name="角丸四角形 519">
          <a:extLst>
            <a:ext uri="{FF2B5EF4-FFF2-40B4-BE49-F238E27FC236}">
              <a16:creationId xmlns:a16="http://schemas.microsoft.com/office/drawing/2014/main" id="{00000000-0008-0000-0600-000008020000}"/>
            </a:ext>
          </a:extLst>
        </xdr:cNvPr>
        <xdr:cNvSpPr/>
      </xdr:nvSpPr>
      <xdr:spPr bwMode="auto">
        <a:xfrm>
          <a:off x="11370779" y="28259433"/>
          <a:ext cx="786848" cy="40460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00B050"/>
              </a:solidFill>
            </a:rPr>
            <a:t>補正点</a:t>
          </a:r>
        </a:p>
      </xdr:txBody>
    </xdr:sp>
    <xdr:clientData/>
  </xdr:twoCellAnchor>
  <xdr:twoCellAnchor>
    <xdr:from>
      <xdr:col>16</xdr:col>
      <xdr:colOff>42655</xdr:colOff>
      <xdr:row>210</xdr:row>
      <xdr:rowOff>88210</xdr:rowOff>
    </xdr:from>
    <xdr:to>
      <xdr:col>16</xdr:col>
      <xdr:colOff>219903</xdr:colOff>
      <xdr:row>211</xdr:row>
      <xdr:rowOff>69160</xdr:rowOff>
    </xdr:to>
    <xdr:sp macro="" textlink="">
      <xdr:nvSpPr>
        <xdr:cNvPr id="521" name="円/楕円 520">
          <a:extLst>
            <a:ext uri="{FF2B5EF4-FFF2-40B4-BE49-F238E27FC236}">
              <a16:creationId xmlns:a16="http://schemas.microsoft.com/office/drawing/2014/main" id="{00000000-0008-0000-0600-000009020000}"/>
            </a:ext>
          </a:extLst>
        </xdr:cNvPr>
        <xdr:cNvSpPr/>
      </xdr:nvSpPr>
      <xdr:spPr bwMode="auto">
        <a:xfrm>
          <a:off x="11580329" y="29342384"/>
          <a:ext cx="177248" cy="18801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clientData/>
  </xdr:twoCellAnchor>
  <xdr:twoCellAnchor>
    <xdr:from>
      <xdr:col>5</xdr:col>
      <xdr:colOff>733425</xdr:colOff>
      <xdr:row>211</xdr:row>
      <xdr:rowOff>104775</xdr:rowOff>
    </xdr:from>
    <xdr:to>
      <xdr:col>5</xdr:col>
      <xdr:colOff>733425</xdr:colOff>
      <xdr:row>215</xdr:row>
      <xdr:rowOff>0</xdr:rowOff>
    </xdr:to>
    <xdr:cxnSp macro="">
      <xdr:nvCxnSpPr>
        <xdr:cNvPr id="525" name="直線コネクタ 524">
          <a:extLst>
            <a:ext uri="{FF2B5EF4-FFF2-40B4-BE49-F238E27FC236}">
              <a16:creationId xmlns:a16="http://schemas.microsoft.com/office/drawing/2014/main" id="{00000000-0008-0000-0600-00000D020000}"/>
            </a:ext>
          </a:extLst>
        </xdr:cNvPr>
        <xdr:cNvCxnSpPr/>
      </xdr:nvCxnSpPr>
      <xdr:spPr bwMode="auto">
        <a:xfrm>
          <a:off x="3619500" y="15859125"/>
          <a:ext cx="0" cy="5810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213</xdr:row>
      <xdr:rowOff>19050</xdr:rowOff>
    </xdr:from>
    <xdr:to>
      <xdr:col>6</xdr:col>
      <xdr:colOff>561975</xdr:colOff>
      <xdr:row>213</xdr:row>
      <xdr:rowOff>19053</xdr:rowOff>
    </xdr:to>
    <xdr:cxnSp macro="">
      <xdr:nvCxnSpPr>
        <xdr:cNvPr id="526" name="直線矢印コネクタ 525">
          <a:extLst>
            <a:ext uri="{FF2B5EF4-FFF2-40B4-BE49-F238E27FC236}">
              <a16:creationId xmlns:a16="http://schemas.microsoft.com/office/drawing/2014/main" id="{00000000-0008-0000-0600-00000E020000}"/>
            </a:ext>
          </a:extLst>
        </xdr:cNvPr>
        <xdr:cNvCxnSpPr/>
      </xdr:nvCxnSpPr>
      <xdr:spPr bwMode="auto">
        <a:xfrm flipV="1">
          <a:off x="3638550" y="16116300"/>
          <a:ext cx="600075" cy="3"/>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211</xdr:row>
      <xdr:rowOff>114300</xdr:rowOff>
    </xdr:from>
    <xdr:to>
      <xdr:col>6</xdr:col>
      <xdr:colOff>590550</xdr:colOff>
      <xdr:row>215</xdr:row>
      <xdr:rowOff>9525</xdr:rowOff>
    </xdr:to>
    <xdr:cxnSp macro="">
      <xdr:nvCxnSpPr>
        <xdr:cNvPr id="527" name="直線コネクタ 526">
          <a:extLst>
            <a:ext uri="{FF2B5EF4-FFF2-40B4-BE49-F238E27FC236}">
              <a16:creationId xmlns:a16="http://schemas.microsoft.com/office/drawing/2014/main" id="{00000000-0008-0000-0600-00000F020000}"/>
            </a:ext>
          </a:extLst>
        </xdr:cNvPr>
        <xdr:cNvCxnSpPr/>
      </xdr:nvCxnSpPr>
      <xdr:spPr bwMode="auto">
        <a:xfrm>
          <a:off x="4267200" y="15868650"/>
          <a:ext cx="0" cy="5810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714375</xdr:colOff>
      <xdr:row>213</xdr:row>
      <xdr:rowOff>0</xdr:rowOff>
    </xdr:from>
    <xdr:to>
      <xdr:col>8</xdr:col>
      <xdr:colOff>523875</xdr:colOff>
      <xdr:row>213</xdr:row>
      <xdr:rowOff>3</xdr:rowOff>
    </xdr:to>
    <xdr:cxnSp macro="">
      <xdr:nvCxnSpPr>
        <xdr:cNvPr id="528" name="直線矢印コネクタ 527">
          <a:extLst>
            <a:ext uri="{FF2B5EF4-FFF2-40B4-BE49-F238E27FC236}">
              <a16:creationId xmlns:a16="http://schemas.microsoft.com/office/drawing/2014/main" id="{00000000-0008-0000-0600-000010020000}"/>
            </a:ext>
          </a:extLst>
        </xdr:cNvPr>
        <xdr:cNvCxnSpPr/>
      </xdr:nvCxnSpPr>
      <xdr:spPr bwMode="auto">
        <a:xfrm flipV="1">
          <a:off x="5181600" y="16097250"/>
          <a:ext cx="600075" cy="3"/>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704850</xdr:colOff>
      <xdr:row>211</xdr:row>
      <xdr:rowOff>104775</xdr:rowOff>
    </xdr:from>
    <xdr:to>
      <xdr:col>7</xdr:col>
      <xdr:colOff>704850</xdr:colOff>
      <xdr:row>215</xdr:row>
      <xdr:rowOff>0</xdr:rowOff>
    </xdr:to>
    <xdr:cxnSp macro="">
      <xdr:nvCxnSpPr>
        <xdr:cNvPr id="529" name="直線コネクタ 528">
          <a:extLst>
            <a:ext uri="{FF2B5EF4-FFF2-40B4-BE49-F238E27FC236}">
              <a16:creationId xmlns:a16="http://schemas.microsoft.com/office/drawing/2014/main" id="{00000000-0008-0000-0600-000011020000}"/>
            </a:ext>
          </a:extLst>
        </xdr:cNvPr>
        <xdr:cNvCxnSpPr/>
      </xdr:nvCxnSpPr>
      <xdr:spPr bwMode="auto">
        <a:xfrm>
          <a:off x="5172075" y="15859125"/>
          <a:ext cx="0" cy="5810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742950</xdr:colOff>
      <xdr:row>213</xdr:row>
      <xdr:rowOff>161925</xdr:rowOff>
    </xdr:from>
    <xdr:to>
      <xdr:col>6</xdr:col>
      <xdr:colOff>619125</xdr:colOff>
      <xdr:row>215</xdr:row>
      <xdr:rowOff>66675</xdr:rowOff>
    </xdr:to>
    <xdr:sp macro="" textlink="">
      <xdr:nvSpPr>
        <xdr:cNvPr id="530" name="テキスト ボックス 529">
          <a:extLst>
            <a:ext uri="{FF2B5EF4-FFF2-40B4-BE49-F238E27FC236}">
              <a16:creationId xmlns:a16="http://schemas.microsoft.com/office/drawing/2014/main" id="{00000000-0008-0000-0600-000012020000}"/>
            </a:ext>
          </a:extLst>
        </xdr:cNvPr>
        <xdr:cNvSpPr txBox="1"/>
      </xdr:nvSpPr>
      <xdr:spPr>
        <a:xfrm>
          <a:off x="3629025" y="16259175"/>
          <a:ext cx="666750" cy="2476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1.0km</a:t>
          </a:r>
          <a:endParaRPr kumimoji="1" lang="ja-JP" altLang="en-US" sz="1400"/>
        </a:p>
      </xdr:txBody>
    </xdr:sp>
    <xdr:clientData/>
  </xdr:twoCellAnchor>
  <xdr:twoCellAnchor>
    <xdr:from>
      <xdr:col>7</xdr:col>
      <xdr:colOff>714375</xdr:colOff>
      <xdr:row>213</xdr:row>
      <xdr:rowOff>142875</xdr:rowOff>
    </xdr:from>
    <xdr:to>
      <xdr:col>8</xdr:col>
      <xdr:colOff>590550</xdr:colOff>
      <xdr:row>215</xdr:row>
      <xdr:rowOff>47625</xdr:rowOff>
    </xdr:to>
    <xdr:sp macro="" textlink="">
      <xdr:nvSpPr>
        <xdr:cNvPr id="531" name="テキスト ボックス 530">
          <a:extLst>
            <a:ext uri="{FF2B5EF4-FFF2-40B4-BE49-F238E27FC236}">
              <a16:creationId xmlns:a16="http://schemas.microsoft.com/office/drawing/2014/main" id="{00000000-0008-0000-0600-000013020000}"/>
            </a:ext>
          </a:extLst>
        </xdr:cNvPr>
        <xdr:cNvSpPr txBox="1"/>
      </xdr:nvSpPr>
      <xdr:spPr>
        <a:xfrm>
          <a:off x="5181600" y="16240125"/>
          <a:ext cx="666750" cy="2476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1.0km</a:t>
          </a:r>
          <a:endParaRPr kumimoji="1" lang="ja-JP" altLang="en-US" sz="1400"/>
        </a:p>
      </xdr:txBody>
    </xdr:sp>
    <xdr:clientData/>
  </xdr:twoCellAnchor>
  <xdr:twoCellAnchor>
    <xdr:from>
      <xdr:col>6</xdr:col>
      <xdr:colOff>762000</xdr:colOff>
      <xdr:row>212</xdr:row>
      <xdr:rowOff>85725</xdr:rowOff>
    </xdr:from>
    <xdr:to>
      <xdr:col>7</xdr:col>
      <xdr:colOff>571500</xdr:colOff>
      <xdr:row>215</xdr:row>
      <xdr:rowOff>9525</xdr:rowOff>
    </xdr:to>
    <xdr:sp macro="" textlink="">
      <xdr:nvSpPr>
        <xdr:cNvPr id="532" name="テキスト ボックス 531">
          <a:extLst>
            <a:ext uri="{FF2B5EF4-FFF2-40B4-BE49-F238E27FC236}">
              <a16:creationId xmlns:a16="http://schemas.microsoft.com/office/drawing/2014/main" id="{00000000-0008-0000-0600-000014020000}"/>
            </a:ext>
          </a:extLst>
        </xdr:cNvPr>
        <xdr:cNvSpPr txBox="1"/>
      </xdr:nvSpPr>
      <xdr:spPr>
        <a:xfrm>
          <a:off x="4438650" y="16011525"/>
          <a:ext cx="6000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a:t>
          </a:r>
        </a:p>
      </xdr:txBody>
    </xdr:sp>
    <xdr:clientData/>
  </xdr:twoCellAnchor>
  <xdr:twoCellAnchor>
    <xdr:from>
      <xdr:col>12</xdr:col>
      <xdr:colOff>182216</xdr:colOff>
      <xdr:row>210</xdr:row>
      <xdr:rowOff>107674</xdr:rowOff>
    </xdr:from>
    <xdr:to>
      <xdr:col>12</xdr:col>
      <xdr:colOff>362430</xdr:colOff>
      <xdr:row>211</xdr:row>
      <xdr:rowOff>64925</xdr:rowOff>
    </xdr:to>
    <xdr:sp macro="" textlink="">
      <xdr:nvSpPr>
        <xdr:cNvPr id="539" name="円/楕円 538">
          <a:extLst>
            <a:ext uri="{FF2B5EF4-FFF2-40B4-BE49-F238E27FC236}">
              <a16:creationId xmlns:a16="http://schemas.microsoft.com/office/drawing/2014/main" id="{00000000-0008-0000-0600-00001B020000}"/>
            </a:ext>
          </a:extLst>
        </xdr:cNvPr>
        <xdr:cNvSpPr/>
      </xdr:nvSpPr>
      <xdr:spPr bwMode="auto">
        <a:xfrm>
          <a:off x="8572499" y="29361848"/>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198783</xdr:colOff>
      <xdr:row>210</xdr:row>
      <xdr:rowOff>99391</xdr:rowOff>
    </xdr:from>
    <xdr:to>
      <xdr:col>9</xdr:col>
      <xdr:colOff>378997</xdr:colOff>
      <xdr:row>211</xdr:row>
      <xdr:rowOff>56642</xdr:rowOff>
    </xdr:to>
    <xdr:sp macro="" textlink="">
      <xdr:nvSpPr>
        <xdr:cNvPr id="540" name="円/楕円 539">
          <a:extLst>
            <a:ext uri="{FF2B5EF4-FFF2-40B4-BE49-F238E27FC236}">
              <a16:creationId xmlns:a16="http://schemas.microsoft.com/office/drawing/2014/main" id="{00000000-0008-0000-0600-00001C020000}"/>
            </a:ext>
          </a:extLst>
        </xdr:cNvPr>
        <xdr:cNvSpPr/>
      </xdr:nvSpPr>
      <xdr:spPr bwMode="auto">
        <a:xfrm>
          <a:off x="6228522" y="29353565"/>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757030</xdr:colOff>
      <xdr:row>210</xdr:row>
      <xdr:rowOff>102705</xdr:rowOff>
    </xdr:from>
    <xdr:to>
      <xdr:col>10</xdr:col>
      <xdr:colOff>150396</xdr:colOff>
      <xdr:row>211</xdr:row>
      <xdr:rowOff>59956</xdr:rowOff>
    </xdr:to>
    <xdr:sp macro="" textlink="">
      <xdr:nvSpPr>
        <xdr:cNvPr id="541" name="円/楕円 540">
          <a:extLst>
            <a:ext uri="{FF2B5EF4-FFF2-40B4-BE49-F238E27FC236}">
              <a16:creationId xmlns:a16="http://schemas.microsoft.com/office/drawing/2014/main" id="{00000000-0008-0000-0600-00001D020000}"/>
            </a:ext>
          </a:extLst>
        </xdr:cNvPr>
        <xdr:cNvSpPr/>
      </xdr:nvSpPr>
      <xdr:spPr bwMode="auto">
        <a:xfrm>
          <a:off x="6786769" y="29356879"/>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10</xdr:col>
      <xdr:colOff>511865</xdr:colOff>
      <xdr:row>210</xdr:row>
      <xdr:rowOff>89452</xdr:rowOff>
    </xdr:from>
    <xdr:to>
      <xdr:col>10</xdr:col>
      <xdr:colOff>692079</xdr:colOff>
      <xdr:row>211</xdr:row>
      <xdr:rowOff>46703</xdr:rowOff>
    </xdr:to>
    <xdr:sp macro="" textlink="">
      <xdr:nvSpPr>
        <xdr:cNvPr id="542" name="円/楕円 541">
          <a:extLst>
            <a:ext uri="{FF2B5EF4-FFF2-40B4-BE49-F238E27FC236}">
              <a16:creationId xmlns:a16="http://schemas.microsoft.com/office/drawing/2014/main" id="{00000000-0008-0000-0600-00001E020000}"/>
            </a:ext>
          </a:extLst>
        </xdr:cNvPr>
        <xdr:cNvSpPr/>
      </xdr:nvSpPr>
      <xdr:spPr bwMode="auto">
        <a:xfrm>
          <a:off x="7328452" y="29343626"/>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11</xdr:col>
      <xdr:colOff>341244</xdr:colOff>
      <xdr:row>210</xdr:row>
      <xdr:rowOff>101048</xdr:rowOff>
    </xdr:from>
    <xdr:to>
      <xdr:col>11</xdr:col>
      <xdr:colOff>521458</xdr:colOff>
      <xdr:row>211</xdr:row>
      <xdr:rowOff>58299</xdr:rowOff>
    </xdr:to>
    <xdr:sp macro="" textlink="">
      <xdr:nvSpPr>
        <xdr:cNvPr id="543" name="円/楕円 542">
          <a:extLst>
            <a:ext uri="{FF2B5EF4-FFF2-40B4-BE49-F238E27FC236}">
              <a16:creationId xmlns:a16="http://schemas.microsoft.com/office/drawing/2014/main" id="{00000000-0008-0000-0600-00001F020000}"/>
            </a:ext>
          </a:extLst>
        </xdr:cNvPr>
        <xdr:cNvSpPr/>
      </xdr:nvSpPr>
      <xdr:spPr bwMode="auto">
        <a:xfrm>
          <a:off x="7944679" y="29355222"/>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14</xdr:col>
      <xdr:colOff>377688</xdr:colOff>
      <xdr:row>210</xdr:row>
      <xdr:rowOff>104361</xdr:rowOff>
    </xdr:from>
    <xdr:to>
      <xdr:col>14</xdr:col>
      <xdr:colOff>557902</xdr:colOff>
      <xdr:row>211</xdr:row>
      <xdr:rowOff>61612</xdr:rowOff>
    </xdr:to>
    <xdr:sp macro="" textlink="">
      <xdr:nvSpPr>
        <xdr:cNvPr id="544" name="円/楕円 543">
          <a:extLst>
            <a:ext uri="{FF2B5EF4-FFF2-40B4-BE49-F238E27FC236}">
              <a16:creationId xmlns:a16="http://schemas.microsoft.com/office/drawing/2014/main" id="{00000000-0008-0000-0600-000020020000}"/>
            </a:ext>
          </a:extLst>
        </xdr:cNvPr>
        <xdr:cNvSpPr/>
      </xdr:nvSpPr>
      <xdr:spPr bwMode="auto">
        <a:xfrm>
          <a:off x="10341666" y="29358535"/>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15</xdr:col>
      <xdr:colOff>223630</xdr:colOff>
      <xdr:row>210</xdr:row>
      <xdr:rowOff>99391</xdr:rowOff>
    </xdr:from>
    <xdr:to>
      <xdr:col>15</xdr:col>
      <xdr:colOff>403844</xdr:colOff>
      <xdr:row>211</xdr:row>
      <xdr:rowOff>56642</xdr:rowOff>
    </xdr:to>
    <xdr:sp macro="" textlink="">
      <xdr:nvSpPr>
        <xdr:cNvPr id="545" name="円/楕円 544">
          <a:extLst>
            <a:ext uri="{FF2B5EF4-FFF2-40B4-BE49-F238E27FC236}">
              <a16:creationId xmlns:a16="http://schemas.microsoft.com/office/drawing/2014/main" id="{00000000-0008-0000-0600-000021020000}"/>
            </a:ext>
          </a:extLst>
        </xdr:cNvPr>
        <xdr:cNvSpPr/>
      </xdr:nvSpPr>
      <xdr:spPr bwMode="auto">
        <a:xfrm>
          <a:off x="10974456" y="29353565"/>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3313</xdr:colOff>
      <xdr:row>210</xdr:row>
      <xdr:rowOff>102705</xdr:rowOff>
    </xdr:from>
    <xdr:to>
      <xdr:col>13</xdr:col>
      <xdr:colOff>183527</xdr:colOff>
      <xdr:row>211</xdr:row>
      <xdr:rowOff>59956</xdr:rowOff>
    </xdr:to>
    <xdr:sp macro="" textlink="">
      <xdr:nvSpPr>
        <xdr:cNvPr id="546" name="円/楕円 545">
          <a:extLst>
            <a:ext uri="{FF2B5EF4-FFF2-40B4-BE49-F238E27FC236}">
              <a16:creationId xmlns:a16="http://schemas.microsoft.com/office/drawing/2014/main" id="{00000000-0008-0000-0600-000022020000}"/>
            </a:ext>
          </a:extLst>
        </xdr:cNvPr>
        <xdr:cNvSpPr/>
      </xdr:nvSpPr>
      <xdr:spPr bwMode="auto">
        <a:xfrm>
          <a:off x="9180443" y="29356879"/>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13</xdr:col>
      <xdr:colOff>553279</xdr:colOff>
      <xdr:row>210</xdr:row>
      <xdr:rowOff>106017</xdr:rowOff>
    </xdr:from>
    <xdr:to>
      <xdr:col>13</xdr:col>
      <xdr:colOff>733493</xdr:colOff>
      <xdr:row>211</xdr:row>
      <xdr:rowOff>63268</xdr:rowOff>
    </xdr:to>
    <xdr:sp macro="" textlink="">
      <xdr:nvSpPr>
        <xdr:cNvPr id="547" name="円/楕円 546">
          <a:extLst>
            <a:ext uri="{FF2B5EF4-FFF2-40B4-BE49-F238E27FC236}">
              <a16:creationId xmlns:a16="http://schemas.microsoft.com/office/drawing/2014/main" id="{00000000-0008-0000-0600-000023020000}"/>
            </a:ext>
          </a:extLst>
        </xdr:cNvPr>
        <xdr:cNvSpPr/>
      </xdr:nvSpPr>
      <xdr:spPr bwMode="auto">
        <a:xfrm>
          <a:off x="9730409" y="29360191"/>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16</xdr:col>
      <xdr:colOff>422413</xdr:colOff>
      <xdr:row>210</xdr:row>
      <xdr:rowOff>99392</xdr:rowOff>
    </xdr:from>
    <xdr:to>
      <xdr:col>16</xdr:col>
      <xdr:colOff>602627</xdr:colOff>
      <xdr:row>211</xdr:row>
      <xdr:rowOff>56643</xdr:rowOff>
    </xdr:to>
    <xdr:sp macro="" textlink="">
      <xdr:nvSpPr>
        <xdr:cNvPr id="548" name="円/楕円 547">
          <a:extLst>
            <a:ext uri="{FF2B5EF4-FFF2-40B4-BE49-F238E27FC236}">
              <a16:creationId xmlns:a16="http://schemas.microsoft.com/office/drawing/2014/main" id="{00000000-0008-0000-0600-000024020000}"/>
            </a:ext>
          </a:extLst>
        </xdr:cNvPr>
        <xdr:cNvSpPr/>
      </xdr:nvSpPr>
      <xdr:spPr bwMode="auto">
        <a:xfrm>
          <a:off x="11960087" y="29353566"/>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16</xdr:col>
      <xdr:colOff>781878</xdr:colOff>
      <xdr:row>210</xdr:row>
      <xdr:rowOff>102705</xdr:rowOff>
    </xdr:from>
    <xdr:to>
      <xdr:col>17</xdr:col>
      <xdr:colOff>175244</xdr:colOff>
      <xdr:row>211</xdr:row>
      <xdr:rowOff>59956</xdr:rowOff>
    </xdr:to>
    <xdr:sp macro="" textlink="">
      <xdr:nvSpPr>
        <xdr:cNvPr id="549" name="円/楕円 548">
          <a:extLst>
            <a:ext uri="{FF2B5EF4-FFF2-40B4-BE49-F238E27FC236}">
              <a16:creationId xmlns:a16="http://schemas.microsoft.com/office/drawing/2014/main" id="{00000000-0008-0000-0600-000025020000}"/>
            </a:ext>
          </a:extLst>
        </xdr:cNvPr>
        <xdr:cNvSpPr/>
      </xdr:nvSpPr>
      <xdr:spPr bwMode="auto">
        <a:xfrm>
          <a:off x="12319552" y="29356879"/>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314738</xdr:colOff>
      <xdr:row>210</xdr:row>
      <xdr:rowOff>107674</xdr:rowOff>
    </xdr:from>
    <xdr:to>
      <xdr:col>4</xdr:col>
      <xdr:colOff>494952</xdr:colOff>
      <xdr:row>211</xdr:row>
      <xdr:rowOff>64925</xdr:rowOff>
    </xdr:to>
    <xdr:sp macro="" textlink="">
      <xdr:nvSpPr>
        <xdr:cNvPr id="550" name="円/楕円 549">
          <a:extLst>
            <a:ext uri="{FF2B5EF4-FFF2-40B4-BE49-F238E27FC236}">
              <a16:creationId xmlns:a16="http://schemas.microsoft.com/office/drawing/2014/main" id="{00000000-0008-0000-0600-000026020000}"/>
            </a:ext>
          </a:extLst>
        </xdr:cNvPr>
        <xdr:cNvSpPr/>
      </xdr:nvSpPr>
      <xdr:spPr bwMode="auto">
        <a:xfrm>
          <a:off x="2410238" y="29361848"/>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xdr:col>
      <xdr:colOff>458856</xdr:colOff>
      <xdr:row>210</xdr:row>
      <xdr:rowOff>110987</xdr:rowOff>
    </xdr:from>
    <xdr:to>
      <xdr:col>4</xdr:col>
      <xdr:colOff>26157</xdr:colOff>
      <xdr:row>211</xdr:row>
      <xdr:rowOff>68238</xdr:rowOff>
    </xdr:to>
    <xdr:sp macro="" textlink="">
      <xdr:nvSpPr>
        <xdr:cNvPr id="551" name="円/楕円 550">
          <a:extLst>
            <a:ext uri="{FF2B5EF4-FFF2-40B4-BE49-F238E27FC236}">
              <a16:creationId xmlns:a16="http://schemas.microsoft.com/office/drawing/2014/main" id="{00000000-0008-0000-0600-000027020000}"/>
            </a:ext>
          </a:extLst>
        </xdr:cNvPr>
        <xdr:cNvSpPr/>
      </xdr:nvSpPr>
      <xdr:spPr bwMode="auto">
        <a:xfrm>
          <a:off x="1941443" y="29365161"/>
          <a:ext cx="180214" cy="16431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160981</xdr:colOff>
      <xdr:row>207</xdr:row>
      <xdr:rowOff>127282</xdr:rowOff>
    </xdr:from>
    <xdr:to>
      <xdr:col>9</xdr:col>
      <xdr:colOff>579783</xdr:colOff>
      <xdr:row>208</xdr:row>
      <xdr:rowOff>198785</xdr:rowOff>
    </xdr:to>
    <xdr:sp macro="" textlink="">
      <xdr:nvSpPr>
        <xdr:cNvPr id="554" name="四角形吹き出し 553">
          <a:extLst>
            <a:ext uri="{FF2B5EF4-FFF2-40B4-BE49-F238E27FC236}">
              <a16:creationId xmlns:a16="http://schemas.microsoft.com/office/drawing/2014/main" id="{00000000-0008-0000-0600-00002A020000}"/>
            </a:ext>
          </a:extLst>
        </xdr:cNvPr>
        <xdr:cNvSpPr/>
      </xdr:nvSpPr>
      <xdr:spPr bwMode="auto">
        <a:xfrm>
          <a:off x="6190720" y="28760260"/>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71.0</a:t>
          </a:r>
          <a:endParaRPr kumimoji="1" lang="ja-JP" altLang="en-US" sz="1000"/>
        </a:p>
      </xdr:txBody>
    </xdr:sp>
    <xdr:clientData/>
  </xdr:twoCellAnchor>
  <xdr:twoCellAnchor>
    <xdr:from>
      <xdr:col>9</xdr:col>
      <xdr:colOff>140804</xdr:colOff>
      <xdr:row>206</xdr:row>
      <xdr:rowOff>66262</xdr:rowOff>
    </xdr:from>
    <xdr:to>
      <xdr:col>9</xdr:col>
      <xdr:colOff>588064</xdr:colOff>
      <xdr:row>207</xdr:row>
      <xdr:rowOff>124241</xdr:rowOff>
    </xdr:to>
    <xdr:sp macro="" textlink="">
      <xdr:nvSpPr>
        <xdr:cNvPr id="555" name="角丸四角形 554">
          <a:extLst>
            <a:ext uri="{FF2B5EF4-FFF2-40B4-BE49-F238E27FC236}">
              <a16:creationId xmlns:a16="http://schemas.microsoft.com/office/drawing/2014/main" id="{00000000-0008-0000-0600-00002B020000}"/>
            </a:ext>
          </a:extLst>
        </xdr:cNvPr>
        <xdr:cNvSpPr/>
      </xdr:nvSpPr>
      <xdr:spPr>
        <a:xfrm>
          <a:off x="6170543" y="28492175"/>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9</xdr:col>
      <xdr:colOff>705977</xdr:colOff>
      <xdr:row>207</xdr:row>
      <xdr:rowOff>125625</xdr:rowOff>
    </xdr:from>
    <xdr:to>
      <xdr:col>10</xdr:col>
      <xdr:colOff>337931</xdr:colOff>
      <xdr:row>208</xdr:row>
      <xdr:rowOff>197128</xdr:rowOff>
    </xdr:to>
    <xdr:sp macro="" textlink="">
      <xdr:nvSpPr>
        <xdr:cNvPr id="570" name="四角形吹き出し 569">
          <a:extLst>
            <a:ext uri="{FF2B5EF4-FFF2-40B4-BE49-F238E27FC236}">
              <a16:creationId xmlns:a16="http://schemas.microsoft.com/office/drawing/2014/main" id="{00000000-0008-0000-0600-00003A020000}"/>
            </a:ext>
          </a:extLst>
        </xdr:cNvPr>
        <xdr:cNvSpPr/>
      </xdr:nvSpPr>
      <xdr:spPr bwMode="auto">
        <a:xfrm>
          <a:off x="6735716" y="28758603"/>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72.0</a:t>
          </a:r>
          <a:endParaRPr kumimoji="1" lang="ja-JP" altLang="en-US" sz="1000"/>
        </a:p>
      </xdr:txBody>
    </xdr:sp>
    <xdr:clientData/>
  </xdr:twoCellAnchor>
  <xdr:twoCellAnchor>
    <xdr:from>
      <xdr:col>9</xdr:col>
      <xdr:colOff>685800</xdr:colOff>
      <xdr:row>206</xdr:row>
      <xdr:rowOff>64605</xdr:rowOff>
    </xdr:from>
    <xdr:to>
      <xdr:col>10</xdr:col>
      <xdr:colOff>346212</xdr:colOff>
      <xdr:row>207</xdr:row>
      <xdr:rowOff>122584</xdr:rowOff>
    </xdr:to>
    <xdr:sp macro="" textlink="">
      <xdr:nvSpPr>
        <xdr:cNvPr id="571" name="角丸四角形 570">
          <a:extLst>
            <a:ext uri="{FF2B5EF4-FFF2-40B4-BE49-F238E27FC236}">
              <a16:creationId xmlns:a16="http://schemas.microsoft.com/office/drawing/2014/main" id="{00000000-0008-0000-0600-00003B020000}"/>
            </a:ext>
          </a:extLst>
        </xdr:cNvPr>
        <xdr:cNvSpPr/>
      </xdr:nvSpPr>
      <xdr:spPr>
        <a:xfrm>
          <a:off x="6715539" y="28490518"/>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10</xdr:col>
      <xdr:colOff>482646</xdr:colOff>
      <xdr:row>207</xdr:row>
      <xdr:rowOff>108788</xdr:rowOff>
    </xdr:from>
    <xdr:to>
      <xdr:col>11</xdr:col>
      <xdr:colOff>114600</xdr:colOff>
      <xdr:row>208</xdr:row>
      <xdr:rowOff>180291</xdr:rowOff>
    </xdr:to>
    <xdr:sp macro="" textlink="">
      <xdr:nvSpPr>
        <xdr:cNvPr id="572" name="四角形吹き出し 571">
          <a:extLst>
            <a:ext uri="{FF2B5EF4-FFF2-40B4-BE49-F238E27FC236}">
              <a16:creationId xmlns:a16="http://schemas.microsoft.com/office/drawing/2014/main" id="{00000000-0008-0000-0600-00003C020000}"/>
            </a:ext>
          </a:extLst>
        </xdr:cNvPr>
        <xdr:cNvSpPr/>
      </xdr:nvSpPr>
      <xdr:spPr bwMode="auto">
        <a:xfrm>
          <a:off x="7299233" y="28741766"/>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73.0</a:t>
          </a:r>
          <a:endParaRPr kumimoji="1" lang="ja-JP" altLang="en-US" sz="1000"/>
        </a:p>
      </xdr:txBody>
    </xdr:sp>
    <xdr:clientData/>
  </xdr:twoCellAnchor>
  <xdr:twoCellAnchor>
    <xdr:from>
      <xdr:col>10</xdr:col>
      <xdr:colOff>462469</xdr:colOff>
      <xdr:row>206</xdr:row>
      <xdr:rowOff>47768</xdr:rowOff>
    </xdr:from>
    <xdr:to>
      <xdr:col>11</xdr:col>
      <xdr:colOff>122881</xdr:colOff>
      <xdr:row>207</xdr:row>
      <xdr:rowOff>105747</xdr:rowOff>
    </xdr:to>
    <xdr:sp macro="" textlink="">
      <xdr:nvSpPr>
        <xdr:cNvPr id="573" name="角丸四角形 572">
          <a:extLst>
            <a:ext uri="{FF2B5EF4-FFF2-40B4-BE49-F238E27FC236}">
              <a16:creationId xmlns:a16="http://schemas.microsoft.com/office/drawing/2014/main" id="{00000000-0008-0000-0600-00003D020000}"/>
            </a:ext>
          </a:extLst>
        </xdr:cNvPr>
        <xdr:cNvSpPr/>
      </xdr:nvSpPr>
      <xdr:spPr>
        <a:xfrm>
          <a:off x="7279056" y="28473681"/>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11</xdr:col>
      <xdr:colOff>287177</xdr:colOff>
      <xdr:row>207</xdr:row>
      <xdr:rowOff>95536</xdr:rowOff>
    </xdr:from>
    <xdr:to>
      <xdr:col>11</xdr:col>
      <xdr:colOff>705979</xdr:colOff>
      <xdr:row>208</xdr:row>
      <xdr:rowOff>167039</xdr:rowOff>
    </xdr:to>
    <xdr:sp macro="" textlink="">
      <xdr:nvSpPr>
        <xdr:cNvPr id="574" name="四角形吹き出し 573">
          <a:extLst>
            <a:ext uri="{FF2B5EF4-FFF2-40B4-BE49-F238E27FC236}">
              <a16:creationId xmlns:a16="http://schemas.microsoft.com/office/drawing/2014/main" id="{00000000-0008-0000-0600-00003E020000}"/>
            </a:ext>
          </a:extLst>
        </xdr:cNvPr>
        <xdr:cNvSpPr/>
      </xdr:nvSpPr>
      <xdr:spPr bwMode="auto">
        <a:xfrm>
          <a:off x="7890612" y="28728514"/>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74.0</a:t>
          </a:r>
          <a:endParaRPr kumimoji="1" lang="ja-JP" altLang="en-US" sz="1000"/>
        </a:p>
      </xdr:txBody>
    </xdr:sp>
    <xdr:clientData/>
  </xdr:twoCellAnchor>
  <xdr:twoCellAnchor>
    <xdr:from>
      <xdr:col>11</xdr:col>
      <xdr:colOff>267000</xdr:colOff>
      <xdr:row>206</xdr:row>
      <xdr:rowOff>34516</xdr:rowOff>
    </xdr:from>
    <xdr:to>
      <xdr:col>11</xdr:col>
      <xdr:colOff>714260</xdr:colOff>
      <xdr:row>207</xdr:row>
      <xdr:rowOff>92495</xdr:rowOff>
    </xdr:to>
    <xdr:sp macro="" textlink="">
      <xdr:nvSpPr>
        <xdr:cNvPr id="575" name="角丸四角形 574">
          <a:extLst>
            <a:ext uri="{FF2B5EF4-FFF2-40B4-BE49-F238E27FC236}">
              <a16:creationId xmlns:a16="http://schemas.microsoft.com/office/drawing/2014/main" id="{00000000-0008-0000-0600-00003F020000}"/>
            </a:ext>
          </a:extLst>
        </xdr:cNvPr>
        <xdr:cNvSpPr/>
      </xdr:nvSpPr>
      <xdr:spPr>
        <a:xfrm>
          <a:off x="7870435" y="28460429"/>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12</xdr:col>
      <xdr:colOff>141403</xdr:colOff>
      <xdr:row>207</xdr:row>
      <xdr:rowOff>90566</xdr:rowOff>
    </xdr:from>
    <xdr:to>
      <xdr:col>12</xdr:col>
      <xdr:colOff>560205</xdr:colOff>
      <xdr:row>208</xdr:row>
      <xdr:rowOff>162069</xdr:rowOff>
    </xdr:to>
    <xdr:sp macro="" textlink="">
      <xdr:nvSpPr>
        <xdr:cNvPr id="576" name="四角形吹き出し 575">
          <a:extLst>
            <a:ext uri="{FF2B5EF4-FFF2-40B4-BE49-F238E27FC236}">
              <a16:creationId xmlns:a16="http://schemas.microsoft.com/office/drawing/2014/main" id="{00000000-0008-0000-0600-000040020000}"/>
            </a:ext>
          </a:extLst>
        </xdr:cNvPr>
        <xdr:cNvSpPr/>
      </xdr:nvSpPr>
      <xdr:spPr bwMode="auto">
        <a:xfrm>
          <a:off x="8531686" y="28723544"/>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75.0</a:t>
          </a:r>
          <a:endParaRPr kumimoji="1" lang="ja-JP" altLang="en-US" sz="1000"/>
        </a:p>
      </xdr:txBody>
    </xdr:sp>
    <xdr:clientData/>
  </xdr:twoCellAnchor>
  <xdr:twoCellAnchor>
    <xdr:from>
      <xdr:col>12</xdr:col>
      <xdr:colOff>121226</xdr:colOff>
      <xdr:row>206</xdr:row>
      <xdr:rowOff>29546</xdr:rowOff>
    </xdr:from>
    <xdr:to>
      <xdr:col>12</xdr:col>
      <xdr:colOff>568486</xdr:colOff>
      <xdr:row>207</xdr:row>
      <xdr:rowOff>87525</xdr:rowOff>
    </xdr:to>
    <xdr:sp macro="" textlink="">
      <xdr:nvSpPr>
        <xdr:cNvPr id="577" name="角丸四角形 576">
          <a:extLst>
            <a:ext uri="{FF2B5EF4-FFF2-40B4-BE49-F238E27FC236}">
              <a16:creationId xmlns:a16="http://schemas.microsoft.com/office/drawing/2014/main" id="{00000000-0008-0000-0600-000041020000}"/>
            </a:ext>
          </a:extLst>
        </xdr:cNvPr>
        <xdr:cNvSpPr/>
      </xdr:nvSpPr>
      <xdr:spPr>
        <a:xfrm>
          <a:off x="8511509" y="28455459"/>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12</xdr:col>
      <xdr:colOff>741063</xdr:colOff>
      <xdr:row>207</xdr:row>
      <xdr:rowOff>85597</xdr:rowOff>
    </xdr:from>
    <xdr:to>
      <xdr:col>13</xdr:col>
      <xdr:colOff>373018</xdr:colOff>
      <xdr:row>208</xdr:row>
      <xdr:rowOff>157100</xdr:rowOff>
    </xdr:to>
    <xdr:sp macro="" textlink="">
      <xdr:nvSpPr>
        <xdr:cNvPr id="578" name="四角形吹き出し 577">
          <a:extLst>
            <a:ext uri="{FF2B5EF4-FFF2-40B4-BE49-F238E27FC236}">
              <a16:creationId xmlns:a16="http://schemas.microsoft.com/office/drawing/2014/main" id="{00000000-0008-0000-0600-000042020000}"/>
            </a:ext>
          </a:extLst>
        </xdr:cNvPr>
        <xdr:cNvSpPr/>
      </xdr:nvSpPr>
      <xdr:spPr bwMode="auto">
        <a:xfrm>
          <a:off x="9131346" y="28718575"/>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76.0</a:t>
          </a:r>
          <a:endParaRPr kumimoji="1" lang="ja-JP" altLang="en-US" sz="1000"/>
        </a:p>
      </xdr:txBody>
    </xdr:sp>
    <xdr:clientData/>
  </xdr:twoCellAnchor>
  <xdr:twoCellAnchor>
    <xdr:from>
      <xdr:col>12</xdr:col>
      <xdr:colOff>720886</xdr:colOff>
      <xdr:row>206</xdr:row>
      <xdr:rowOff>24577</xdr:rowOff>
    </xdr:from>
    <xdr:to>
      <xdr:col>13</xdr:col>
      <xdr:colOff>381299</xdr:colOff>
      <xdr:row>207</xdr:row>
      <xdr:rowOff>82556</xdr:rowOff>
    </xdr:to>
    <xdr:sp macro="" textlink="">
      <xdr:nvSpPr>
        <xdr:cNvPr id="579" name="角丸四角形 578">
          <a:extLst>
            <a:ext uri="{FF2B5EF4-FFF2-40B4-BE49-F238E27FC236}">
              <a16:creationId xmlns:a16="http://schemas.microsoft.com/office/drawing/2014/main" id="{00000000-0008-0000-0600-000043020000}"/>
            </a:ext>
          </a:extLst>
        </xdr:cNvPr>
        <xdr:cNvSpPr/>
      </xdr:nvSpPr>
      <xdr:spPr>
        <a:xfrm>
          <a:off x="9111169" y="28450490"/>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13</xdr:col>
      <xdr:colOff>504181</xdr:colOff>
      <xdr:row>207</xdr:row>
      <xdr:rowOff>97193</xdr:rowOff>
    </xdr:from>
    <xdr:to>
      <xdr:col>14</xdr:col>
      <xdr:colOff>136135</xdr:colOff>
      <xdr:row>208</xdr:row>
      <xdr:rowOff>168696</xdr:rowOff>
    </xdr:to>
    <xdr:sp macro="" textlink="">
      <xdr:nvSpPr>
        <xdr:cNvPr id="580" name="四角形吹き出し 579">
          <a:extLst>
            <a:ext uri="{FF2B5EF4-FFF2-40B4-BE49-F238E27FC236}">
              <a16:creationId xmlns:a16="http://schemas.microsoft.com/office/drawing/2014/main" id="{00000000-0008-0000-0600-000044020000}"/>
            </a:ext>
          </a:extLst>
        </xdr:cNvPr>
        <xdr:cNvSpPr/>
      </xdr:nvSpPr>
      <xdr:spPr bwMode="auto">
        <a:xfrm>
          <a:off x="9681311" y="28730171"/>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77.0</a:t>
          </a:r>
          <a:endParaRPr kumimoji="1" lang="ja-JP" altLang="en-US" sz="1000"/>
        </a:p>
      </xdr:txBody>
    </xdr:sp>
    <xdr:clientData/>
  </xdr:twoCellAnchor>
  <xdr:twoCellAnchor>
    <xdr:from>
      <xdr:col>13</xdr:col>
      <xdr:colOff>484004</xdr:colOff>
      <xdr:row>206</xdr:row>
      <xdr:rowOff>36173</xdr:rowOff>
    </xdr:from>
    <xdr:to>
      <xdr:col>14</xdr:col>
      <xdr:colOff>144416</xdr:colOff>
      <xdr:row>207</xdr:row>
      <xdr:rowOff>94152</xdr:rowOff>
    </xdr:to>
    <xdr:sp macro="" textlink="">
      <xdr:nvSpPr>
        <xdr:cNvPr id="581" name="角丸四角形 580">
          <a:extLst>
            <a:ext uri="{FF2B5EF4-FFF2-40B4-BE49-F238E27FC236}">
              <a16:creationId xmlns:a16="http://schemas.microsoft.com/office/drawing/2014/main" id="{00000000-0008-0000-0600-000045020000}"/>
            </a:ext>
          </a:extLst>
        </xdr:cNvPr>
        <xdr:cNvSpPr/>
      </xdr:nvSpPr>
      <xdr:spPr>
        <a:xfrm>
          <a:off x="9661134" y="28462086"/>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14</xdr:col>
      <xdr:colOff>308711</xdr:colOff>
      <xdr:row>207</xdr:row>
      <xdr:rowOff>117071</xdr:rowOff>
    </xdr:from>
    <xdr:to>
      <xdr:col>14</xdr:col>
      <xdr:colOff>727513</xdr:colOff>
      <xdr:row>208</xdr:row>
      <xdr:rowOff>188574</xdr:rowOff>
    </xdr:to>
    <xdr:sp macro="" textlink="">
      <xdr:nvSpPr>
        <xdr:cNvPr id="582" name="四角形吹き出し 581">
          <a:extLst>
            <a:ext uri="{FF2B5EF4-FFF2-40B4-BE49-F238E27FC236}">
              <a16:creationId xmlns:a16="http://schemas.microsoft.com/office/drawing/2014/main" id="{00000000-0008-0000-0600-000046020000}"/>
            </a:ext>
          </a:extLst>
        </xdr:cNvPr>
        <xdr:cNvSpPr/>
      </xdr:nvSpPr>
      <xdr:spPr bwMode="auto">
        <a:xfrm>
          <a:off x="10272689" y="28750049"/>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78.0</a:t>
          </a:r>
          <a:endParaRPr kumimoji="1" lang="ja-JP" altLang="en-US" sz="1000"/>
        </a:p>
      </xdr:txBody>
    </xdr:sp>
    <xdr:clientData/>
  </xdr:twoCellAnchor>
  <xdr:twoCellAnchor>
    <xdr:from>
      <xdr:col>14</xdr:col>
      <xdr:colOff>288534</xdr:colOff>
      <xdr:row>206</xdr:row>
      <xdr:rowOff>56051</xdr:rowOff>
    </xdr:from>
    <xdr:to>
      <xdr:col>14</xdr:col>
      <xdr:colOff>735794</xdr:colOff>
      <xdr:row>207</xdr:row>
      <xdr:rowOff>114030</xdr:rowOff>
    </xdr:to>
    <xdr:sp macro="" textlink="">
      <xdr:nvSpPr>
        <xdr:cNvPr id="583" name="角丸四角形 582">
          <a:extLst>
            <a:ext uri="{FF2B5EF4-FFF2-40B4-BE49-F238E27FC236}">
              <a16:creationId xmlns:a16="http://schemas.microsoft.com/office/drawing/2014/main" id="{00000000-0008-0000-0600-000047020000}"/>
            </a:ext>
          </a:extLst>
        </xdr:cNvPr>
        <xdr:cNvSpPr/>
      </xdr:nvSpPr>
      <xdr:spPr>
        <a:xfrm>
          <a:off x="10252512" y="28481964"/>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15</xdr:col>
      <xdr:colOff>138090</xdr:colOff>
      <xdr:row>207</xdr:row>
      <xdr:rowOff>103819</xdr:rowOff>
    </xdr:from>
    <xdr:to>
      <xdr:col>15</xdr:col>
      <xdr:colOff>556892</xdr:colOff>
      <xdr:row>208</xdr:row>
      <xdr:rowOff>175322</xdr:rowOff>
    </xdr:to>
    <xdr:sp macro="" textlink="">
      <xdr:nvSpPr>
        <xdr:cNvPr id="584" name="四角形吹き出し 583">
          <a:extLst>
            <a:ext uri="{FF2B5EF4-FFF2-40B4-BE49-F238E27FC236}">
              <a16:creationId xmlns:a16="http://schemas.microsoft.com/office/drawing/2014/main" id="{00000000-0008-0000-0600-000048020000}"/>
            </a:ext>
          </a:extLst>
        </xdr:cNvPr>
        <xdr:cNvSpPr/>
      </xdr:nvSpPr>
      <xdr:spPr bwMode="auto">
        <a:xfrm>
          <a:off x="10888916" y="28736797"/>
          <a:ext cx="418802" cy="278568"/>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79.0</a:t>
          </a:r>
          <a:endParaRPr kumimoji="1" lang="ja-JP" altLang="en-US" sz="1000"/>
        </a:p>
      </xdr:txBody>
    </xdr:sp>
    <xdr:clientData/>
  </xdr:twoCellAnchor>
  <xdr:twoCellAnchor>
    <xdr:from>
      <xdr:col>15</xdr:col>
      <xdr:colOff>117913</xdr:colOff>
      <xdr:row>206</xdr:row>
      <xdr:rowOff>42799</xdr:rowOff>
    </xdr:from>
    <xdr:to>
      <xdr:col>15</xdr:col>
      <xdr:colOff>565173</xdr:colOff>
      <xdr:row>207</xdr:row>
      <xdr:rowOff>100778</xdr:rowOff>
    </xdr:to>
    <xdr:sp macro="" textlink="">
      <xdr:nvSpPr>
        <xdr:cNvPr id="585" name="角丸四角形 584">
          <a:extLst>
            <a:ext uri="{FF2B5EF4-FFF2-40B4-BE49-F238E27FC236}">
              <a16:creationId xmlns:a16="http://schemas.microsoft.com/office/drawing/2014/main" id="{00000000-0008-0000-0600-000049020000}"/>
            </a:ext>
          </a:extLst>
        </xdr:cNvPr>
        <xdr:cNvSpPr/>
      </xdr:nvSpPr>
      <xdr:spPr>
        <a:xfrm>
          <a:off x="10868739" y="28468712"/>
          <a:ext cx="447260" cy="2650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2</xdr:col>
      <xdr:colOff>903517</xdr:colOff>
      <xdr:row>212</xdr:row>
      <xdr:rowOff>65576</xdr:rowOff>
    </xdr:from>
    <xdr:to>
      <xdr:col>3</xdr:col>
      <xdr:colOff>347456</xdr:colOff>
      <xdr:row>213</xdr:row>
      <xdr:rowOff>137078</xdr:rowOff>
    </xdr:to>
    <xdr:sp macro="" textlink="">
      <xdr:nvSpPr>
        <xdr:cNvPr id="588" name="四角形吹き出し 587">
          <a:extLst>
            <a:ext uri="{FF2B5EF4-FFF2-40B4-BE49-F238E27FC236}">
              <a16:creationId xmlns:a16="http://schemas.microsoft.com/office/drawing/2014/main" id="{00000000-0008-0000-0600-00004C020000}"/>
            </a:ext>
          </a:extLst>
        </xdr:cNvPr>
        <xdr:cNvSpPr/>
      </xdr:nvSpPr>
      <xdr:spPr bwMode="auto">
        <a:xfrm>
          <a:off x="1417867" y="39318101"/>
          <a:ext cx="415489" cy="281052"/>
        </a:xfrm>
        <a:prstGeom prst="wedgeRectCallout">
          <a:avLst>
            <a:gd name="adj1" fmla="val 93878"/>
            <a:gd name="adj2" fmla="val -131593"/>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58.0</a:t>
          </a:r>
          <a:endParaRPr kumimoji="1" lang="ja-JP" altLang="en-US" sz="1000"/>
        </a:p>
      </xdr:txBody>
    </xdr:sp>
    <xdr:clientData/>
  </xdr:twoCellAnchor>
  <xdr:twoCellAnchor>
    <xdr:from>
      <xdr:col>4</xdr:col>
      <xdr:colOff>101347</xdr:colOff>
      <xdr:row>215</xdr:row>
      <xdr:rowOff>86697</xdr:rowOff>
    </xdr:from>
    <xdr:to>
      <xdr:col>4</xdr:col>
      <xdr:colOff>520149</xdr:colOff>
      <xdr:row>216</xdr:row>
      <xdr:rowOff>158199</xdr:rowOff>
    </xdr:to>
    <xdr:sp macro="" textlink="">
      <xdr:nvSpPr>
        <xdr:cNvPr id="590" name="四角形吹き出し 589">
          <a:extLst>
            <a:ext uri="{FF2B5EF4-FFF2-40B4-BE49-F238E27FC236}">
              <a16:creationId xmlns:a16="http://schemas.microsoft.com/office/drawing/2014/main" id="{00000000-0008-0000-0600-00004E020000}"/>
            </a:ext>
          </a:extLst>
        </xdr:cNvPr>
        <xdr:cNvSpPr/>
      </xdr:nvSpPr>
      <xdr:spPr bwMode="auto">
        <a:xfrm>
          <a:off x="2196847" y="39967872"/>
          <a:ext cx="418802" cy="281052"/>
        </a:xfrm>
        <a:prstGeom prst="wedgeRectCallout">
          <a:avLst>
            <a:gd name="adj1" fmla="val 22811"/>
            <a:gd name="adj2" fmla="val -389161"/>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59.0</a:t>
          </a:r>
          <a:endParaRPr kumimoji="1" lang="ja-JP" altLang="en-US" sz="1000"/>
        </a:p>
      </xdr:txBody>
    </xdr:sp>
    <xdr:clientData/>
  </xdr:twoCellAnchor>
  <xdr:twoCellAnchor>
    <xdr:from>
      <xdr:col>16</xdr:col>
      <xdr:colOff>218960</xdr:colOff>
      <xdr:row>215</xdr:row>
      <xdr:rowOff>62533</xdr:rowOff>
    </xdr:from>
    <xdr:to>
      <xdr:col>16</xdr:col>
      <xdr:colOff>637762</xdr:colOff>
      <xdr:row>216</xdr:row>
      <xdr:rowOff>134035</xdr:rowOff>
    </xdr:to>
    <xdr:sp macro="" textlink="">
      <xdr:nvSpPr>
        <xdr:cNvPr id="592" name="四角形吹き出し 591">
          <a:extLst>
            <a:ext uri="{FF2B5EF4-FFF2-40B4-BE49-F238E27FC236}">
              <a16:creationId xmlns:a16="http://schemas.microsoft.com/office/drawing/2014/main" id="{00000000-0008-0000-0600-000050020000}"/>
            </a:ext>
          </a:extLst>
        </xdr:cNvPr>
        <xdr:cNvSpPr/>
      </xdr:nvSpPr>
      <xdr:spPr bwMode="auto">
        <a:xfrm>
          <a:off x="11801360" y="39943708"/>
          <a:ext cx="418802" cy="281052"/>
        </a:xfrm>
        <a:prstGeom prst="wedgeRectCallout">
          <a:avLst>
            <a:gd name="adj1" fmla="val 18262"/>
            <a:gd name="adj2" fmla="val -37899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81.0</a:t>
          </a:r>
          <a:endParaRPr kumimoji="1" lang="ja-JP" altLang="en-US" sz="1000"/>
        </a:p>
      </xdr:txBody>
    </xdr:sp>
    <xdr:clientData/>
  </xdr:twoCellAnchor>
  <xdr:twoCellAnchor>
    <xdr:from>
      <xdr:col>17</xdr:col>
      <xdr:colOff>133649</xdr:colOff>
      <xdr:row>211</xdr:row>
      <xdr:rowOff>195885</xdr:rowOff>
    </xdr:from>
    <xdr:to>
      <xdr:col>17</xdr:col>
      <xdr:colOff>556178</xdr:colOff>
      <xdr:row>213</xdr:row>
      <xdr:rowOff>57837</xdr:rowOff>
    </xdr:to>
    <xdr:sp macro="" textlink="">
      <xdr:nvSpPr>
        <xdr:cNvPr id="594" name="四角形吹き出し 593">
          <a:extLst>
            <a:ext uri="{FF2B5EF4-FFF2-40B4-BE49-F238E27FC236}">
              <a16:creationId xmlns:a16="http://schemas.microsoft.com/office/drawing/2014/main" id="{00000000-0008-0000-0600-000052020000}"/>
            </a:ext>
          </a:extLst>
        </xdr:cNvPr>
        <xdr:cNvSpPr/>
      </xdr:nvSpPr>
      <xdr:spPr bwMode="auto">
        <a:xfrm>
          <a:off x="12506624" y="39238860"/>
          <a:ext cx="422529" cy="281052"/>
        </a:xfrm>
        <a:prstGeom prst="wedgeRectCallout">
          <a:avLst>
            <a:gd name="adj1" fmla="val -48580"/>
            <a:gd name="adj2" fmla="val -101922"/>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82.0</a:t>
          </a:r>
          <a:endParaRPr kumimoji="1" lang="ja-JP" altLang="en-US" sz="1000"/>
        </a:p>
      </xdr:txBody>
    </xdr:sp>
    <xdr:clientData/>
  </xdr:twoCellAnchor>
  <xdr:twoCellAnchor>
    <xdr:from>
      <xdr:col>8</xdr:col>
      <xdr:colOff>733425</xdr:colOff>
      <xdr:row>122</xdr:row>
      <xdr:rowOff>95250</xdr:rowOff>
    </xdr:from>
    <xdr:to>
      <xdr:col>9</xdr:col>
      <xdr:colOff>514350</xdr:colOff>
      <xdr:row>124</xdr:row>
      <xdr:rowOff>47625</xdr:rowOff>
    </xdr:to>
    <xdr:sp macro="" textlink="">
      <xdr:nvSpPr>
        <xdr:cNvPr id="688" name="四角形吹き出し 687">
          <a:extLst>
            <a:ext uri="{FF2B5EF4-FFF2-40B4-BE49-F238E27FC236}">
              <a16:creationId xmlns:a16="http://schemas.microsoft.com/office/drawing/2014/main" id="{00000000-0008-0000-0600-0000B0020000}"/>
            </a:ext>
          </a:extLst>
        </xdr:cNvPr>
        <xdr:cNvSpPr/>
      </xdr:nvSpPr>
      <xdr:spPr bwMode="auto">
        <a:xfrm>
          <a:off x="5991225" y="17678400"/>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63.0</a:t>
          </a:r>
          <a:endParaRPr kumimoji="1" lang="ja-JP" altLang="en-US" sz="1400"/>
        </a:p>
      </xdr:txBody>
    </xdr:sp>
    <xdr:clientData/>
  </xdr:twoCellAnchor>
  <xdr:twoCellAnchor>
    <xdr:from>
      <xdr:col>10</xdr:col>
      <xdr:colOff>85725</xdr:colOff>
      <xdr:row>122</xdr:row>
      <xdr:rowOff>104775</xdr:rowOff>
    </xdr:from>
    <xdr:to>
      <xdr:col>10</xdr:col>
      <xdr:colOff>657225</xdr:colOff>
      <xdr:row>124</xdr:row>
      <xdr:rowOff>57150</xdr:rowOff>
    </xdr:to>
    <xdr:sp macro="" textlink="">
      <xdr:nvSpPr>
        <xdr:cNvPr id="689" name="四角形吹き出し 688">
          <a:extLst>
            <a:ext uri="{FF2B5EF4-FFF2-40B4-BE49-F238E27FC236}">
              <a16:creationId xmlns:a16="http://schemas.microsoft.com/office/drawing/2014/main" id="{00000000-0008-0000-0600-0000B1020000}"/>
            </a:ext>
          </a:extLst>
        </xdr:cNvPr>
        <xdr:cNvSpPr/>
      </xdr:nvSpPr>
      <xdr:spPr bwMode="auto">
        <a:xfrm>
          <a:off x="6924675" y="17687925"/>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64.0</a:t>
          </a:r>
          <a:endParaRPr kumimoji="1" lang="ja-JP" altLang="en-US" sz="1400"/>
        </a:p>
      </xdr:txBody>
    </xdr:sp>
    <xdr:clientData/>
  </xdr:twoCellAnchor>
  <xdr:twoCellAnchor>
    <xdr:from>
      <xdr:col>11</xdr:col>
      <xdr:colOff>257175</xdr:colOff>
      <xdr:row>122</xdr:row>
      <xdr:rowOff>123825</xdr:rowOff>
    </xdr:from>
    <xdr:to>
      <xdr:col>12</xdr:col>
      <xdr:colOff>38100</xdr:colOff>
      <xdr:row>124</xdr:row>
      <xdr:rowOff>76200</xdr:rowOff>
    </xdr:to>
    <xdr:sp macro="" textlink="">
      <xdr:nvSpPr>
        <xdr:cNvPr id="690" name="四角形吹き出し 689">
          <a:extLst>
            <a:ext uri="{FF2B5EF4-FFF2-40B4-BE49-F238E27FC236}">
              <a16:creationId xmlns:a16="http://schemas.microsoft.com/office/drawing/2014/main" id="{00000000-0008-0000-0600-0000B2020000}"/>
            </a:ext>
          </a:extLst>
        </xdr:cNvPr>
        <xdr:cNvSpPr/>
      </xdr:nvSpPr>
      <xdr:spPr bwMode="auto">
        <a:xfrm>
          <a:off x="7886700" y="17706975"/>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65.0</a:t>
          </a:r>
          <a:endParaRPr kumimoji="1" lang="ja-JP" altLang="en-US" sz="1400"/>
        </a:p>
      </xdr:txBody>
    </xdr:sp>
    <xdr:clientData/>
  </xdr:twoCellAnchor>
  <xdr:twoCellAnchor>
    <xdr:from>
      <xdr:col>12</xdr:col>
      <xdr:colOff>447675</xdr:colOff>
      <xdr:row>122</xdr:row>
      <xdr:rowOff>114300</xdr:rowOff>
    </xdr:from>
    <xdr:to>
      <xdr:col>13</xdr:col>
      <xdr:colOff>228600</xdr:colOff>
      <xdr:row>124</xdr:row>
      <xdr:rowOff>66675</xdr:rowOff>
    </xdr:to>
    <xdr:sp macro="" textlink="">
      <xdr:nvSpPr>
        <xdr:cNvPr id="691" name="四角形吹き出し 690">
          <a:extLst>
            <a:ext uri="{FF2B5EF4-FFF2-40B4-BE49-F238E27FC236}">
              <a16:creationId xmlns:a16="http://schemas.microsoft.com/office/drawing/2014/main" id="{00000000-0008-0000-0600-0000B3020000}"/>
            </a:ext>
          </a:extLst>
        </xdr:cNvPr>
        <xdr:cNvSpPr/>
      </xdr:nvSpPr>
      <xdr:spPr bwMode="auto">
        <a:xfrm>
          <a:off x="8867775" y="17697450"/>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66.0</a:t>
          </a:r>
          <a:endParaRPr kumimoji="1" lang="ja-JP" altLang="en-US" sz="1400"/>
        </a:p>
      </xdr:txBody>
    </xdr:sp>
    <xdr:clientData/>
  </xdr:twoCellAnchor>
  <xdr:twoCellAnchor>
    <xdr:from>
      <xdr:col>13</xdr:col>
      <xdr:colOff>609600</xdr:colOff>
      <xdr:row>122</xdr:row>
      <xdr:rowOff>133350</xdr:rowOff>
    </xdr:from>
    <xdr:to>
      <xdr:col>14</xdr:col>
      <xdr:colOff>390525</xdr:colOff>
      <xdr:row>124</xdr:row>
      <xdr:rowOff>85725</xdr:rowOff>
    </xdr:to>
    <xdr:sp macro="" textlink="">
      <xdr:nvSpPr>
        <xdr:cNvPr id="692" name="四角形吹き出し 691">
          <a:extLst>
            <a:ext uri="{FF2B5EF4-FFF2-40B4-BE49-F238E27FC236}">
              <a16:creationId xmlns:a16="http://schemas.microsoft.com/office/drawing/2014/main" id="{00000000-0008-0000-0600-0000B4020000}"/>
            </a:ext>
          </a:extLst>
        </xdr:cNvPr>
        <xdr:cNvSpPr/>
      </xdr:nvSpPr>
      <xdr:spPr bwMode="auto">
        <a:xfrm>
          <a:off x="9820275" y="17716500"/>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67.0</a:t>
          </a:r>
          <a:endParaRPr kumimoji="1" lang="ja-JP" altLang="en-US" sz="1400"/>
        </a:p>
      </xdr:txBody>
    </xdr:sp>
    <xdr:clientData/>
  </xdr:twoCellAnchor>
  <xdr:twoCellAnchor>
    <xdr:from>
      <xdr:col>15</xdr:col>
      <xdr:colOff>19050</xdr:colOff>
      <xdr:row>122</xdr:row>
      <xdr:rowOff>133350</xdr:rowOff>
    </xdr:from>
    <xdr:to>
      <xdr:col>15</xdr:col>
      <xdr:colOff>590550</xdr:colOff>
      <xdr:row>124</xdr:row>
      <xdr:rowOff>85725</xdr:rowOff>
    </xdr:to>
    <xdr:sp macro="" textlink="">
      <xdr:nvSpPr>
        <xdr:cNvPr id="693" name="四角形吹き出し 692">
          <a:extLst>
            <a:ext uri="{FF2B5EF4-FFF2-40B4-BE49-F238E27FC236}">
              <a16:creationId xmlns:a16="http://schemas.microsoft.com/office/drawing/2014/main" id="{00000000-0008-0000-0600-0000B5020000}"/>
            </a:ext>
          </a:extLst>
        </xdr:cNvPr>
        <xdr:cNvSpPr/>
      </xdr:nvSpPr>
      <xdr:spPr bwMode="auto">
        <a:xfrm>
          <a:off x="10810875" y="17716500"/>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68.0</a:t>
          </a:r>
          <a:endParaRPr kumimoji="1" lang="ja-JP" altLang="en-US" sz="1400"/>
        </a:p>
      </xdr:txBody>
    </xdr:sp>
    <xdr:clientData/>
  </xdr:twoCellAnchor>
  <xdr:twoCellAnchor>
    <xdr:from>
      <xdr:col>16</xdr:col>
      <xdr:colOff>190500</xdr:colOff>
      <xdr:row>122</xdr:row>
      <xdr:rowOff>114300</xdr:rowOff>
    </xdr:from>
    <xdr:to>
      <xdr:col>16</xdr:col>
      <xdr:colOff>762000</xdr:colOff>
      <xdr:row>124</xdr:row>
      <xdr:rowOff>66675</xdr:rowOff>
    </xdr:to>
    <xdr:sp macro="" textlink="">
      <xdr:nvSpPr>
        <xdr:cNvPr id="694" name="四角形吹き出し 693">
          <a:extLst>
            <a:ext uri="{FF2B5EF4-FFF2-40B4-BE49-F238E27FC236}">
              <a16:creationId xmlns:a16="http://schemas.microsoft.com/office/drawing/2014/main" id="{00000000-0008-0000-0600-0000B6020000}"/>
            </a:ext>
          </a:extLst>
        </xdr:cNvPr>
        <xdr:cNvSpPr/>
      </xdr:nvSpPr>
      <xdr:spPr bwMode="auto">
        <a:xfrm>
          <a:off x="11772900" y="17697450"/>
          <a:ext cx="571500" cy="295275"/>
        </a:xfrm>
        <a:prstGeom prst="wedgeRectCallout">
          <a:avLst>
            <a:gd name="adj1" fmla="val -22054"/>
            <a:gd name="adj2" fmla="val 15677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69.0</a:t>
          </a:r>
          <a:endParaRPr kumimoji="1" lang="ja-JP" altLang="en-US" sz="1400"/>
        </a:p>
      </xdr:txBody>
    </xdr:sp>
    <xdr:clientData/>
  </xdr:twoCellAnchor>
  <xdr:twoCellAnchor>
    <xdr:from>
      <xdr:col>8</xdr:col>
      <xdr:colOff>581025</xdr:colOff>
      <xdr:row>203</xdr:row>
      <xdr:rowOff>161928</xdr:rowOff>
    </xdr:from>
    <xdr:to>
      <xdr:col>16</xdr:col>
      <xdr:colOff>104775</xdr:colOff>
      <xdr:row>205</xdr:row>
      <xdr:rowOff>76200</xdr:rowOff>
    </xdr:to>
    <xdr:sp macro="" textlink="">
      <xdr:nvSpPr>
        <xdr:cNvPr id="696" name="右中かっこ 695">
          <a:extLst>
            <a:ext uri="{FF2B5EF4-FFF2-40B4-BE49-F238E27FC236}">
              <a16:creationId xmlns:a16="http://schemas.microsoft.com/office/drawing/2014/main" id="{00000000-0008-0000-0600-0000B8020000}"/>
            </a:ext>
          </a:extLst>
        </xdr:cNvPr>
        <xdr:cNvSpPr/>
      </xdr:nvSpPr>
      <xdr:spPr bwMode="auto">
        <a:xfrm rot="5400000" flipH="1">
          <a:off x="8596314" y="24950739"/>
          <a:ext cx="333372" cy="5848350"/>
        </a:xfrm>
        <a:prstGeom prst="rightBrace">
          <a:avLst>
            <a:gd name="adj1" fmla="val 8333"/>
            <a:gd name="adj2" fmla="val 50512"/>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2</xdr:col>
      <xdr:colOff>85725</xdr:colOff>
      <xdr:row>90</xdr:row>
      <xdr:rowOff>133350</xdr:rowOff>
    </xdr:from>
    <xdr:to>
      <xdr:col>21</xdr:col>
      <xdr:colOff>85725</xdr:colOff>
      <xdr:row>103</xdr:row>
      <xdr:rowOff>0</xdr:rowOff>
    </xdr:to>
    <xdr:grpSp>
      <xdr:nvGrpSpPr>
        <xdr:cNvPr id="281" name="グループ化 280">
          <a:extLst>
            <a:ext uri="{FF2B5EF4-FFF2-40B4-BE49-F238E27FC236}">
              <a16:creationId xmlns:a16="http://schemas.microsoft.com/office/drawing/2014/main" id="{00000000-0008-0000-0600-000019010000}"/>
            </a:ext>
          </a:extLst>
        </xdr:cNvPr>
        <xdr:cNvGrpSpPr/>
      </xdr:nvGrpSpPr>
      <xdr:grpSpPr>
        <a:xfrm>
          <a:off x="600075" y="17087850"/>
          <a:ext cx="15020925" cy="2095500"/>
          <a:chOff x="600075" y="8543925"/>
          <a:chExt cx="15020925" cy="2095500"/>
        </a:xfrm>
      </xdr:grpSpPr>
      <xdr:grpSp>
        <xdr:nvGrpSpPr>
          <xdr:cNvPr id="282" name="グループ化 281">
            <a:extLst>
              <a:ext uri="{FF2B5EF4-FFF2-40B4-BE49-F238E27FC236}">
                <a16:creationId xmlns:a16="http://schemas.microsoft.com/office/drawing/2014/main" id="{00000000-0008-0000-0600-00001A010000}"/>
              </a:ext>
            </a:extLst>
          </xdr:cNvPr>
          <xdr:cNvGrpSpPr/>
        </xdr:nvGrpSpPr>
        <xdr:grpSpPr>
          <a:xfrm>
            <a:off x="600075" y="8543925"/>
            <a:ext cx="15020925" cy="2095500"/>
            <a:chOff x="600075" y="8543925"/>
            <a:chExt cx="15020925" cy="2095500"/>
          </a:xfrm>
        </xdr:grpSpPr>
        <xdr:grpSp>
          <xdr:nvGrpSpPr>
            <xdr:cNvPr id="297" name="グループ化 110">
              <a:extLst>
                <a:ext uri="{FF2B5EF4-FFF2-40B4-BE49-F238E27FC236}">
                  <a16:creationId xmlns:a16="http://schemas.microsoft.com/office/drawing/2014/main" id="{00000000-0008-0000-0600-000029010000}"/>
                </a:ext>
              </a:extLst>
            </xdr:cNvPr>
            <xdr:cNvGrpSpPr>
              <a:grpSpLocks/>
            </xdr:cNvGrpSpPr>
          </xdr:nvGrpSpPr>
          <xdr:grpSpPr bwMode="auto">
            <a:xfrm>
              <a:off x="600075" y="8543925"/>
              <a:ext cx="15020925" cy="2095500"/>
              <a:chOff x="405091" y="2719657"/>
              <a:chExt cx="13030201" cy="2094390"/>
            </a:xfrm>
          </xdr:grpSpPr>
          <xdr:cxnSp macro="">
            <xdr:nvCxnSpPr>
              <xdr:cNvPr id="324" name="直線矢印コネクタ 323">
                <a:extLst>
                  <a:ext uri="{FF2B5EF4-FFF2-40B4-BE49-F238E27FC236}">
                    <a16:creationId xmlns:a16="http://schemas.microsoft.com/office/drawing/2014/main" id="{00000000-0008-0000-0600-000044010000}"/>
                  </a:ext>
                </a:extLst>
              </xdr:cNvPr>
              <xdr:cNvCxnSpPr/>
            </xdr:nvCxnSpPr>
            <xdr:spPr>
              <a:xfrm>
                <a:off x="8601641" y="324325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25" name="直線矢印コネクタ 324">
                <a:extLst>
                  <a:ext uri="{FF2B5EF4-FFF2-40B4-BE49-F238E27FC236}">
                    <a16:creationId xmlns:a16="http://schemas.microsoft.com/office/drawing/2014/main" id="{00000000-0008-0000-0600-000045010000}"/>
                  </a:ext>
                </a:extLst>
              </xdr:cNvPr>
              <xdr:cNvCxnSpPr/>
            </xdr:nvCxnSpPr>
            <xdr:spPr>
              <a:xfrm flipV="1">
                <a:off x="6783858" y="3214695"/>
                <a:ext cx="751901" cy="81871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27" name="直線矢印コネクタ 326">
                <a:extLst>
                  <a:ext uri="{FF2B5EF4-FFF2-40B4-BE49-F238E27FC236}">
                    <a16:creationId xmlns:a16="http://schemas.microsoft.com/office/drawing/2014/main" id="{00000000-0008-0000-0600-000047010000}"/>
                  </a:ext>
                </a:extLst>
              </xdr:cNvPr>
              <xdr:cNvCxnSpPr/>
            </xdr:nvCxnSpPr>
            <xdr:spPr>
              <a:xfrm>
                <a:off x="4784296" y="325277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28" name="直線矢印コネクタ 327">
                <a:extLst>
                  <a:ext uri="{FF2B5EF4-FFF2-40B4-BE49-F238E27FC236}">
                    <a16:creationId xmlns:a16="http://schemas.microsoft.com/office/drawing/2014/main" id="{00000000-0008-0000-0600-000048010000}"/>
                  </a:ext>
                </a:extLst>
              </xdr:cNvPr>
              <xdr:cNvCxnSpPr/>
            </xdr:nvCxnSpPr>
            <xdr:spPr>
              <a:xfrm flipV="1">
                <a:off x="3354857" y="3224215"/>
                <a:ext cx="751901" cy="82823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29" name="直線矢印コネクタ 328">
                <a:extLst>
                  <a:ext uri="{FF2B5EF4-FFF2-40B4-BE49-F238E27FC236}">
                    <a16:creationId xmlns:a16="http://schemas.microsoft.com/office/drawing/2014/main" id="{00000000-0008-0000-0600-000049010000}"/>
                  </a:ext>
                </a:extLst>
              </xdr:cNvPr>
              <xdr:cNvCxnSpPr>
                <a:stCxn id="345" idx="6"/>
                <a:endCxn id="344" idx="2"/>
              </xdr:cNvCxnSpPr>
            </xdr:nvCxnSpPr>
            <xdr:spPr>
              <a:xfrm flipV="1">
                <a:off x="1793216" y="4004851"/>
                <a:ext cx="9196331" cy="38080"/>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30" name="直線矢印コネクタ 329">
                <a:extLst>
                  <a:ext uri="{FF2B5EF4-FFF2-40B4-BE49-F238E27FC236}">
                    <a16:creationId xmlns:a16="http://schemas.microsoft.com/office/drawing/2014/main" id="{00000000-0008-0000-0600-00004A010000}"/>
                  </a:ext>
                </a:extLst>
              </xdr:cNvPr>
              <xdr:cNvCxnSpPr>
                <a:stCxn id="344" idx="6"/>
              </xdr:cNvCxnSpPr>
            </xdr:nvCxnSpPr>
            <xdr:spPr>
              <a:xfrm flipV="1">
                <a:off x="11138275" y="4004851"/>
                <a:ext cx="2297017"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332" name="直線矢印コネクタ 331">
                <a:extLst>
                  <a:ext uri="{FF2B5EF4-FFF2-40B4-BE49-F238E27FC236}">
                    <a16:creationId xmlns:a16="http://schemas.microsoft.com/office/drawing/2014/main" id="{00000000-0008-0000-0600-00004C010000}"/>
                  </a:ext>
                </a:extLst>
              </xdr:cNvPr>
              <xdr:cNvCxnSpPr>
                <a:endCxn id="345" idx="2"/>
              </xdr:cNvCxnSpPr>
            </xdr:nvCxnSpPr>
            <xdr:spPr>
              <a:xfrm>
                <a:off x="405091" y="4033411"/>
                <a:ext cx="1231135" cy="952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333" name="四角形吹き出し 332">
                <a:extLst>
                  <a:ext uri="{FF2B5EF4-FFF2-40B4-BE49-F238E27FC236}">
                    <a16:creationId xmlns:a16="http://schemas.microsoft.com/office/drawing/2014/main" id="{00000000-0008-0000-0600-00004D010000}"/>
                  </a:ext>
                </a:extLst>
              </xdr:cNvPr>
              <xdr:cNvSpPr/>
            </xdr:nvSpPr>
            <xdr:spPr>
              <a:xfrm>
                <a:off x="1561862" y="3338454"/>
                <a:ext cx="520547" cy="285599"/>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54.2</a:t>
                </a:r>
                <a:endParaRPr kumimoji="1" lang="ja-JP" altLang="en-US" sz="1400"/>
              </a:p>
            </xdr:txBody>
          </xdr:sp>
          <xdr:sp macro="" textlink="">
            <xdr:nvSpPr>
              <xdr:cNvPr id="334" name="四角形吹き出し 333">
                <a:extLst>
                  <a:ext uri="{FF2B5EF4-FFF2-40B4-BE49-F238E27FC236}">
                    <a16:creationId xmlns:a16="http://schemas.microsoft.com/office/drawing/2014/main" id="{00000000-0008-0000-0600-00004E010000}"/>
                  </a:ext>
                </a:extLst>
              </xdr:cNvPr>
              <xdr:cNvSpPr/>
            </xdr:nvSpPr>
            <xdr:spPr>
              <a:xfrm>
                <a:off x="10906920" y="3309894"/>
                <a:ext cx="570123" cy="285599"/>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115.4</a:t>
                </a:r>
                <a:endParaRPr kumimoji="1" lang="ja-JP" altLang="en-US" sz="1400"/>
              </a:p>
            </xdr:txBody>
          </xdr:sp>
          <xdr:sp macro="" textlink="">
            <xdr:nvSpPr>
              <xdr:cNvPr id="335" name="四角形吹き出し 334">
                <a:extLst>
                  <a:ext uri="{FF2B5EF4-FFF2-40B4-BE49-F238E27FC236}">
                    <a16:creationId xmlns:a16="http://schemas.microsoft.com/office/drawing/2014/main" id="{00000000-0008-0000-0600-00004F010000}"/>
                  </a:ext>
                </a:extLst>
              </xdr:cNvPr>
              <xdr:cNvSpPr/>
            </xdr:nvSpPr>
            <xdr:spPr>
              <a:xfrm>
                <a:off x="2561643" y="4442769"/>
                <a:ext cx="1520328" cy="371278"/>
              </a:xfrm>
              <a:prstGeom prst="wedgeRectCallout">
                <a:avLst>
                  <a:gd name="adj1" fmla="val 30005"/>
                  <a:gd name="adj2" fmla="val -156695"/>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対象道路リンク群</a:t>
                </a:r>
              </a:p>
            </xdr:txBody>
          </xdr:sp>
          <xdr:sp macro="" textlink="">
            <xdr:nvSpPr>
              <xdr:cNvPr id="336" name="四角形吹き出し 335">
                <a:extLst>
                  <a:ext uri="{FF2B5EF4-FFF2-40B4-BE49-F238E27FC236}">
                    <a16:creationId xmlns:a16="http://schemas.microsoft.com/office/drawing/2014/main" id="{00000000-0008-0000-0600-000050010000}"/>
                  </a:ext>
                </a:extLst>
              </xdr:cNvPr>
              <xdr:cNvSpPr/>
            </xdr:nvSpPr>
            <xdr:spPr>
              <a:xfrm>
                <a:off x="537293" y="4385649"/>
                <a:ext cx="603174" cy="304639"/>
              </a:xfrm>
              <a:prstGeom prst="wedgeRectCallout">
                <a:avLst>
                  <a:gd name="adj1" fmla="val 30005"/>
                  <a:gd name="adj2" fmla="val -156695"/>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37" name="四角形吹き出し 336">
                <a:extLst>
                  <a:ext uri="{FF2B5EF4-FFF2-40B4-BE49-F238E27FC236}">
                    <a16:creationId xmlns:a16="http://schemas.microsoft.com/office/drawing/2014/main" id="{00000000-0008-0000-0600-000051010000}"/>
                  </a:ext>
                </a:extLst>
              </xdr:cNvPr>
              <xdr:cNvSpPr/>
            </xdr:nvSpPr>
            <xdr:spPr>
              <a:xfrm>
                <a:off x="3049139" y="3195655"/>
                <a:ext cx="603174" cy="295119"/>
              </a:xfrm>
              <a:prstGeom prst="wedgeRectCallout">
                <a:avLst>
                  <a:gd name="adj1" fmla="val 70746"/>
                  <a:gd name="adj2" fmla="val 91427"/>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38" name="四角形吹き出し 337">
                <a:extLst>
                  <a:ext uri="{FF2B5EF4-FFF2-40B4-BE49-F238E27FC236}">
                    <a16:creationId xmlns:a16="http://schemas.microsoft.com/office/drawing/2014/main" id="{00000000-0008-0000-0600-000052010000}"/>
                  </a:ext>
                </a:extLst>
              </xdr:cNvPr>
              <xdr:cNvSpPr/>
            </xdr:nvSpPr>
            <xdr:spPr>
              <a:xfrm>
                <a:off x="5164378" y="3129015"/>
                <a:ext cx="594911" cy="304639"/>
              </a:xfrm>
              <a:prstGeom prst="wedgeRectCallout">
                <a:avLst>
                  <a:gd name="adj1" fmla="val -55180"/>
                  <a:gd name="adj2" fmla="val 129021"/>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39" name="四角形吹き出し 338">
                <a:extLst>
                  <a:ext uri="{FF2B5EF4-FFF2-40B4-BE49-F238E27FC236}">
                    <a16:creationId xmlns:a16="http://schemas.microsoft.com/office/drawing/2014/main" id="{00000000-0008-0000-0600-000053010000}"/>
                  </a:ext>
                </a:extLst>
              </xdr:cNvPr>
              <xdr:cNvSpPr/>
            </xdr:nvSpPr>
            <xdr:spPr>
              <a:xfrm>
                <a:off x="6618605" y="2833896"/>
                <a:ext cx="619699" cy="304639"/>
              </a:xfrm>
              <a:prstGeom prst="wedgeRectCallout">
                <a:avLst>
                  <a:gd name="adj1" fmla="val 52228"/>
                  <a:gd name="adj2" fmla="val 185413"/>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41" name="四角形吹き出し 340">
                <a:extLst>
                  <a:ext uri="{FF2B5EF4-FFF2-40B4-BE49-F238E27FC236}">
                    <a16:creationId xmlns:a16="http://schemas.microsoft.com/office/drawing/2014/main" id="{00000000-0008-0000-0600-000055010000}"/>
                  </a:ext>
                </a:extLst>
              </xdr:cNvPr>
              <xdr:cNvSpPr/>
            </xdr:nvSpPr>
            <xdr:spPr>
              <a:xfrm>
                <a:off x="11716661" y="3186135"/>
                <a:ext cx="603174" cy="304639"/>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342" name="角丸四角形 341">
                <a:extLst>
                  <a:ext uri="{FF2B5EF4-FFF2-40B4-BE49-F238E27FC236}">
                    <a16:creationId xmlns:a16="http://schemas.microsoft.com/office/drawing/2014/main" id="{00000000-0008-0000-0600-000056010000}"/>
                  </a:ext>
                </a:extLst>
              </xdr:cNvPr>
              <xdr:cNvSpPr/>
            </xdr:nvSpPr>
            <xdr:spPr>
              <a:xfrm>
                <a:off x="1404872" y="2776777"/>
                <a:ext cx="826265" cy="514078"/>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sp macro="" textlink="">
            <xdr:nvSpPr>
              <xdr:cNvPr id="343" name="角丸四角形 342">
                <a:extLst>
                  <a:ext uri="{FF2B5EF4-FFF2-40B4-BE49-F238E27FC236}">
                    <a16:creationId xmlns:a16="http://schemas.microsoft.com/office/drawing/2014/main" id="{00000000-0008-0000-0600-000057010000}"/>
                  </a:ext>
                </a:extLst>
              </xdr:cNvPr>
              <xdr:cNvSpPr/>
            </xdr:nvSpPr>
            <xdr:spPr>
              <a:xfrm>
                <a:off x="10774718" y="2719657"/>
                <a:ext cx="818002" cy="5331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sp macro="" textlink="">
            <xdr:nvSpPr>
              <xdr:cNvPr id="344" name="円/楕円 343">
                <a:extLst>
                  <a:ext uri="{FF2B5EF4-FFF2-40B4-BE49-F238E27FC236}">
                    <a16:creationId xmlns:a16="http://schemas.microsoft.com/office/drawing/2014/main" id="{00000000-0008-0000-0600-000058010000}"/>
                  </a:ext>
                </a:extLst>
              </xdr:cNvPr>
              <xdr:cNvSpPr/>
            </xdr:nvSpPr>
            <xdr:spPr>
              <a:xfrm>
                <a:off x="10989547" y="3928691"/>
                <a:ext cx="148728" cy="16183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345" name="円/楕円 344">
                <a:extLst>
                  <a:ext uri="{FF2B5EF4-FFF2-40B4-BE49-F238E27FC236}">
                    <a16:creationId xmlns:a16="http://schemas.microsoft.com/office/drawing/2014/main" id="{00000000-0008-0000-0600-000059010000}"/>
                  </a:ext>
                </a:extLst>
              </xdr:cNvPr>
              <xdr:cNvSpPr/>
            </xdr:nvSpPr>
            <xdr:spPr>
              <a:xfrm>
                <a:off x="1636226" y="3957251"/>
                <a:ext cx="156990" cy="161839"/>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grpSp>
        <xdr:sp macro="" textlink="">
          <xdr:nvSpPr>
            <xdr:cNvPr id="303" name="円/楕円 302">
              <a:extLst>
                <a:ext uri="{FF2B5EF4-FFF2-40B4-BE49-F238E27FC236}">
                  <a16:creationId xmlns:a16="http://schemas.microsoft.com/office/drawing/2014/main" id="{00000000-0008-0000-0600-00002F010000}"/>
                </a:ext>
              </a:extLst>
            </xdr:cNvPr>
            <xdr:cNvSpPr/>
          </xdr:nvSpPr>
          <xdr:spPr bwMode="auto">
            <a:xfrm>
              <a:off x="3105149" y="978217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321" name="四角形吹き出し 320">
              <a:extLst>
                <a:ext uri="{FF2B5EF4-FFF2-40B4-BE49-F238E27FC236}">
                  <a16:creationId xmlns:a16="http://schemas.microsoft.com/office/drawing/2014/main" id="{00000000-0008-0000-0600-000041010000}"/>
                </a:ext>
              </a:extLst>
            </xdr:cNvPr>
            <xdr:cNvSpPr/>
          </xdr:nvSpPr>
          <xdr:spPr bwMode="auto">
            <a:xfrm>
              <a:off x="3019426" y="91154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endParaRPr kumimoji="1" lang="ja-JP" altLang="en-US" sz="1400"/>
            </a:p>
          </xdr:txBody>
        </xdr:sp>
        <xdr:sp macro="" textlink="">
          <xdr:nvSpPr>
            <xdr:cNvPr id="323" name="角丸四角形 322">
              <a:extLst>
                <a:ext uri="{FF2B5EF4-FFF2-40B4-BE49-F238E27FC236}">
                  <a16:creationId xmlns:a16="http://schemas.microsoft.com/office/drawing/2014/main" id="{00000000-0008-0000-0600-000043010000}"/>
                </a:ext>
              </a:extLst>
            </xdr:cNvPr>
            <xdr:cNvSpPr/>
          </xdr:nvSpPr>
          <xdr:spPr>
            <a:xfrm>
              <a:off x="2838450" y="8582025"/>
              <a:ext cx="127635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始点を単位合わせして生成</a:t>
              </a:r>
            </a:p>
          </xdr:txBody>
        </xdr:sp>
      </xdr:grpSp>
      <xdr:sp macro="" textlink="">
        <xdr:nvSpPr>
          <xdr:cNvPr id="283" name="円/楕円 282">
            <a:extLst>
              <a:ext uri="{FF2B5EF4-FFF2-40B4-BE49-F238E27FC236}">
                <a16:creationId xmlns:a16="http://schemas.microsoft.com/office/drawing/2014/main" id="{00000000-0008-0000-0600-00001B010000}"/>
              </a:ext>
            </a:extLst>
          </xdr:cNvPr>
          <xdr:cNvSpPr/>
        </xdr:nvSpPr>
        <xdr:spPr bwMode="auto">
          <a:xfrm>
            <a:off x="5000624" y="978217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84" name="四角形吹き出し 283">
            <a:extLst>
              <a:ext uri="{FF2B5EF4-FFF2-40B4-BE49-F238E27FC236}">
                <a16:creationId xmlns:a16="http://schemas.microsoft.com/office/drawing/2014/main" id="{00000000-0008-0000-0600-00001C010000}"/>
              </a:ext>
            </a:extLst>
          </xdr:cNvPr>
          <xdr:cNvSpPr/>
        </xdr:nvSpPr>
        <xdr:spPr bwMode="auto">
          <a:xfrm>
            <a:off x="4905376" y="91154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sp macro="" textlink="">
        <xdr:nvSpPr>
          <xdr:cNvPr id="285" name="角丸四角形 284">
            <a:extLst>
              <a:ext uri="{FF2B5EF4-FFF2-40B4-BE49-F238E27FC236}">
                <a16:creationId xmlns:a16="http://schemas.microsoft.com/office/drawing/2014/main" id="{00000000-0008-0000-0600-00001D010000}"/>
              </a:ext>
            </a:extLst>
          </xdr:cNvPr>
          <xdr:cNvSpPr/>
        </xdr:nvSpPr>
        <xdr:spPr>
          <a:xfrm>
            <a:off x="4876800" y="881062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86" name="円/楕円 285">
            <a:extLst>
              <a:ext uri="{FF2B5EF4-FFF2-40B4-BE49-F238E27FC236}">
                <a16:creationId xmlns:a16="http://schemas.microsoft.com/office/drawing/2014/main" id="{00000000-0008-0000-0600-00001E010000}"/>
              </a:ext>
            </a:extLst>
          </xdr:cNvPr>
          <xdr:cNvSpPr/>
        </xdr:nvSpPr>
        <xdr:spPr bwMode="auto">
          <a:xfrm>
            <a:off x="7000874" y="9763121"/>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89" name="円/楕円 288">
            <a:extLst>
              <a:ext uri="{FF2B5EF4-FFF2-40B4-BE49-F238E27FC236}">
                <a16:creationId xmlns:a16="http://schemas.microsoft.com/office/drawing/2014/main" id="{00000000-0008-0000-0600-000021010000}"/>
              </a:ext>
            </a:extLst>
          </xdr:cNvPr>
          <xdr:cNvSpPr/>
        </xdr:nvSpPr>
        <xdr:spPr bwMode="auto">
          <a:xfrm>
            <a:off x="8972549" y="977264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90" name="四角形吹き出し 289">
            <a:extLst>
              <a:ext uri="{FF2B5EF4-FFF2-40B4-BE49-F238E27FC236}">
                <a16:creationId xmlns:a16="http://schemas.microsoft.com/office/drawing/2014/main" id="{00000000-0008-0000-0600-000022010000}"/>
              </a:ext>
            </a:extLst>
          </xdr:cNvPr>
          <xdr:cNvSpPr/>
        </xdr:nvSpPr>
        <xdr:spPr bwMode="auto">
          <a:xfrm>
            <a:off x="8886826" y="9105899"/>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90.0</a:t>
            </a:r>
            <a:endParaRPr kumimoji="1" lang="ja-JP" altLang="en-US" sz="1400"/>
          </a:p>
        </xdr:txBody>
      </xdr:sp>
      <xdr:sp macro="" textlink="">
        <xdr:nvSpPr>
          <xdr:cNvPr id="291" name="角丸四角形 290">
            <a:extLst>
              <a:ext uri="{FF2B5EF4-FFF2-40B4-BE49-F238E27FC236}">
                <a16:creationId xmlns:a16="http://schemas.microsoft.com/office/drawing/2014/main" id="{00000000-0008-0000-0600-000023010000}"/>
              </a:ext>
            </a:extLst>
          </xdr:cNvPr>
          <xdr:cNvSpPr/>
        </xdr:nvSpPr>
        <xdr:spPr>
          <a:xfrm>
            <a:off x="8858250" y="8801100"/>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sp macro="" textlink="">
        <xdr:nvSpPr>
          <xdr:cNvPr id="292" name="円/楕円 291">
            <a:extLst>
              <a:ext uri="{FF2B5EF4-FFF2-40B4-BE49-F238E27FC236}">
                <a16:creationId xmlns:a16="http://schemas.microsoft.com/office/drawing/2014/main" id="{00000000-0008-0000-0600-000024010000}"/>
              </a:ext>
            </a:extLst>
          </xdr:cNvPr>
          <xdr:cNvSpPr/>
        </xdr:nvSpPr>
        <xdr:spPr bwMode="auto">
          <a:xfrm>
            <a:off x="11763374" y="977264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293" name="四角形吹き出し 292">
            <a:extLst>
              <a:ext uri="{FF2B5EF4-FFF2-40B4-BE49-F238E27FC236}">
                <a16:creationId xmlns:a16="http://schemas.microsoft.com/office/drawing/2014/main" id="{00000000-0008-0000-0600-000025010000}"/>
              </a:ext>
            </a:extLst>
          </xdr:cNvPr>
          <xdr:cNvSpPr/>
        </xdr:nvSpPr>
        <xdr:spPr bwMode="auto">
          <a:xfrm>
            <a:off x="11668125" y="9096374"/>
            <a:ext cx="609599"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110.0</a:t>
            </a:r>
            <a:endParaRPr kumimoji="1" lang="ja-JP" altLang="en-US" sz="1400"/>
          </a:p>
        </xdr:txBody>
      </xdr:sp>
      <xdr:sp macro="" textlink="">
        <xdr:nvSpPr>
          <xdr:cNvPr id="294" name="角丸四角形 293">
            <a:extLst>
              <a:ext uri="{FF2B5EF4-FFF2-40B4-BE49-F238E27FC236}">
                <a16:creationId xmlns:a16="http://schemas.microsoft.com/office/drawing/2014/main" id="{00000000-0008-0000-0600-000026010000}"/>
              </a:ext>
            </a:extLst>
          </xdr:cNvPr>
          <xdr:cNvSpPr/>
        </xdr:nvSpPr>
        <xdr:spPr>
          <a:xfrm>
            <a:off x="11306175" y="8591550"/>
            <a:ext cx="117157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終点を単位合わせして生成</a:t>
            </a:r>
          </a:p>
        </xdr:txBody>
      </xdr:sp>
    </xdr:grpSp>
    <xdr:clientData/>
  </xdr:twoCellAnchor>
  <xdr:twoCellAnchor>
    <xdr:from>
      <xdr:col>16</xdr:col>
      <xdr:colOff>66675</xdr:colOff>
      <xdr:row>62</xdr:row>
      <xdr:rowOff>47625</xdr:rowOff>
    </xdr:from>
    <xdr:to>
      <xdr:col>16</xdr:col>
      <xdr:colOff>685800</xdr:colOff>
      <xdr:row>63</xdr:row>
      <xdr:rowOff>161925</xdr:rowOff>
    </xdr:to>
    <xdr:sp macro="" textlink="">
      <xdr:nvSpPr>
        <xdr:cNvPr id="346" name="角丸四角形 345">
          <a:extLst>
            <a:ext uri="{FF2B5EF4-FFF2-40B4-BE49-F238E27FC236}">
              <a16:creationId xmlns:a16="http://schemas.microsoft.com/office/drawing/2014/main" id="{00000000-0008-0000-0600-00005A010000}"/>
            </a:ext>
          </a:extLst>
        </xdr:cNvPr>
        <xdr:cNvSpPr/>
      </xdr:nvSpPr>
      <xdr:spPr>
        <a:xfrm>
          <a:off x="11649075" y="1065847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10</xdr:col>
      <xdr:colOff>66676</xdr:colOff>
      <xdr:row>93</xdr:row>
      <xdr:rowOff>161924</xdr:rowOff>
    </xdr:from>
    <xdr:to>
      <xdr:col>10</xdr:col>
      <xdr:colOff>638176</xdr:colOff>
      <xdr:row>95</xdr:row>
      <xdr:rowOff>114299</xdr:rowOff>
    </xdr:to>
    <xdr:sp macro="" textlink="">
      <xdr:nvSpPr>
        <xdr:cNvPr id="349" name="四角形吹き出し 348">
          <a:extLst>
            <a:ext uri="{FF2B5EF4-FFF2-40B4-BE49-F238E27FC236}">
              <a16:creationId xmlns:a16="http://schemas.microsoft.com/office/drawing/2014/main" id="{00000000-0008-0000-0600-00005D010000}"/>
            </a:ext>
          </a:extLst>
        </xdr:cNvPr>
        <xdr:cNvSpPr/>
      </xdr:nvSpPr>
      <xdr:spPr bwMode="auto">
        <a:xfrm>
          <a:off x="6905626" y="17840324"/>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80.0</a:t>
          </a:r>
          <a:endParaRPr kumimoji="1" lang="ja-JP" altLang="en-US" sz="1400"/>
        </a:p>
      </xdr:txBody>
    </xdr:sp>
    <xdr:clientData/>
  </xdr:twoCellAnchor>
  <xdr:twoCellAnchor>
    <xdr:from>
      <xdr:col>10</xdr:col>
      <xdr:colOff>38100</xdr:colOff>
      <xdr:row>92</xdr:row>
      <xdr:rowOff>28575</xdr:rowOff>
    </xdr:from>
    <xdr:to>
      <xdr:col>10</xdr:col>
      <xdr:colOff>657225</xdr:colOff>
      <xdr:row>93</xdr:row>
      <xdr:rowOff>142875</xdr:rowOff>
    </xdr:to>
    <xdr:sp macro="" textlink="">
      <xdr:nvSpPr>
        <xdr:cNvPr id="350" name="角丸四角形 349">
          <a:extLst>
            <a:ext uri="{FF2B5EF4-FFF2-40B4-BE49-F238E27FC236}">
              <a16:creationId xmlns:a16="http://schemas.microsoft.com/office/drawing/2014/main" id="{00000000-0008-0000-0600-00005E010000}"/>
            </a:ext>
          </a:extLst>
        </xdr:cNvPr>
        <xdr:cNvSpPr/>
      </xdr:nvSpPr>
      <xdr:spPr>
        <a:xfrm>
          <a:off x="6877050" y="17535525"/>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14</xdr:col>
      <xdr:colOff>552450</xdr:colOff>
      <xdr:row>93</xdr:row>
      <xdr:rowOff>57150</xdr:rowOff>
    </xdr:from>
    <xdr:to>
      <xdr:col>15</xdr:col>
      <xdr:colOff>428625</xdr:colOff>
      <xdr:row>95</xdr:row>
      <xdr:rowOff>76200</xdr:rowOff>
    </xdr:to>
    <xdr:sp macro="" textlink="">
      <xdr:nvSpPr>
        <xdr:cNvPr id="351" name="四角形吹き出し 350">
          <a:extLst>
            <a:ext uri="{FF2B5EF4-FFF2-40B4-BE49-F238E27FC236}">
              <a16:creationId xmlns:a16="http://schemas.microsoft.com/office/drawing/2014/main" id="{00000000-0008-0000-0600-00005F010000}"/>
            </a:ext>
          </a:extLst>
        </xdr:cNvPr>
        <xdr:cNvSpPr/>
      </xdr:nvSpPr>
      <xdr:spPr bwMode="auto">
        <a:xfrm>
          <a:off x="10553700" y="16268700"/>
          <a:ext cx="666750" cy="361950"/>
        </a:xfrm>
        <a:prstGeom prst="wedgeRectCallout">
          <a:avLst>
            <a:gd name="adj1" fmla="val -18720"/>
            <a:gd name="adj2" fmla="val 179354"/>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100.0</a:t>
          </a:r>
          <a:endParaRPr kumimoji="1" lang="ja-JP" altLang="en-US" sz="1400"/>
        </a:p>
      </xdr:txBody>
    </xdr:sp>
    <xdr:clientData/>
  </xdr:twoCellAnchor>
  <xdr:twoCellAnchor>
    <xdr:from>
      <xdr:col>14</xdr:col>
      <xdr:colOff>457200</xdr:colOff>
      <xdr:row>91</xdr:row>
      <xdr:rowOff>95250</xdr:rowOff>
    </xdr:from>
    <xdr:to>
      <xdr:col>15</xdr:col>
      <xdr:colOff>447675</xdr:colOff>
      <xdr:row>93</xdr:row>
      <xdr:rowOff>161925</xdr:rowOff>
    </xdr:to>
    <xdr:sp macro="" textlink="">
      <xdr:nvSpPr>
        <xdr:cNvPr id="352" name="角丸四角形 351">
          <a:extLst>
            <a:ext uri="{FF2B5EF4-FFF2-40B4-BE49-F238E27FC236}">
              <a16:creationId xmlns:a16="http://schemas.microsoft.com/office/drawing/2014/main" id="{00000000-0008-0000-0600-000060010000}"/>
            </a:ext>
          </a:extLst>
        </xdr:cNvPr>
        <xdr:cNvSpPr/>
      </xdr:nvSpPr>
      <xdr:spPr bwMode="auto">
        <a:xfrm>
          <a:off x="10458450" y="15963900"/>
          <a:ext cx="781050" cy="4095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00B050"/>
              </a:solidFill>
            </a:rPr>
            <a:t>補正点</a:t>
          </a:r>
        </a:p>
      </xdr:txBody>
    </xdr:sp>
    <xdr:clientData/>
  </xdr:twoCellAnchor>
  <xdr:twoCellAnchor>
    <xdr:from>
      <xdr:col>14</xdr:col>
      <xdr:colOff>676275</xdr:colOff>
      <xdr:row>97</xdr:row>
      <xdr:rowOff>133350</xdr:rowOff>
    </xdr:from>
    <xdr:to>
      <xdr:col>15</xdr:col>
      <xdr:colOff>62948</xdr:colOff>
      <xdr:row>98</xdr:row>
      <xdr:rowOff>152400</xdr:rowOff>
    </xdr:to>
    <xdr:sp macro="" textlink="">
      <xdr:nvSpPr>
        <xdr:cNvPr id="353" name="円/楕円 352">
          <a:extLst>
            <a:ext uri="{FF2B5EF4-FFF2-40B4-BE49-F238E27FC236}">
              <a16:creationId xmlns:a16="http://schemas.microsoft.com/office/drawing/2014/main" id="{00000000-0008-0000-0600-000061010000}"/>
            </a:ext>
          </a:extLst>
        </xdr:cNvPr>
        <xdr:cNvSpPr/>
      </xdr:nvSpPr>
      <xdr:spPr bwMode="auto">
        <a:xfrm>
          <a:off x="10677525" y="17030700"/>
          <a:ext cx="177248" cy="19050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clientData/>
  </xdr:twoCellAnchor>
  <xdr:twoCellAnchor>
    <xdr:from>
      <xdr:col>2</xdr:col>
      <xdr:colOff>748921</xdr:colOff>
      <xdr:row>204</xdr:row>
      <xdr:rowOff>95250</xdr:rowOff>
    </xdr:from>
    <xdr:to>
      <xdr:col>4</xdr:col>
      <xdr:colOff>120271</xdr:colOff>
      <xdr:row>206</xdr:row>
      <xdr:rowOff>190500</xdr:rowOff>
    </xdr:to>
    <xdr:sp macro="" textlink="">
      <xdr:nvSpPr>
        <xdr:cNvPr id="356" name="角丸四角形 355">
          <a:extLst>
            <a:ext uri="{FF2B5EF4-FFF2-40B4-BE49-F238E27FC236}">
              <a16:creationId xmlns:a16="http://schemas.microsoft.com/office/drawing/2014/main" id="{00000000-0008-0000-0600-000064010000}"/>
            </a:ext>
          </a:extLst>
        </xdr:cNvPr>
        <xdr:cNvSpPr/>
      </xdr:nvSpPr>
      <xdr:spPr bwMode="auto">
        <a:xfrm>
          <a:off x="1263271" y="32623125"/>
          <a:ext cx="952500" cy="51435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clientData/>
  </xdr:twoCellAnchor>
  <xdr:twoCellAnchor>
    <xdr:from>
      <xdr:col>1</xdr:col>
      <xdr:colOff>272671</xdr:colOff>
      <xdr:row>183</xdr:row>
      <xdr:rowOff>133350</xdr:rowOff>
    </xdr:from>
    <xdr:to>
      <xdr:col>21</xdr:col>
      <xdr:colOff>0</xdr:colOff>
      <xdr:row>191</xdr:row>
      <xdr:rowOff>119106</xdr:rowOff>
    </xdr:to>
    <xdr:grpSp>
      <xdr:nvGrpSpPr>
        <xdr:cNvPr id="456" name="グループ化 110">
          <a:extLst>
            <a:ext uri="{FF2B5EF4-FFF2-40B4-BE49-F238E27FC236}">
              <a16:creationId xmlns:a16="http://schemas.microsoft.com/office/drawing/2014/main" id="{00000000-0008-0000-0600-0000C8010000}"/>
            </a:ext>
          </a:extLst>
        </xdr:cNvPr>
        <xdr:cNvGrpSpPr>
          <a:grpSpLocks/>
        </xdr:cNvGrpSpPr>
      </xdr:nvGrpSpPr>
      <xdr:grpSpPr bwMode="auto">
        <a:xfrm>
          <a:off x="463171" y="33661350"/>
          <a:ext cx="15072104" cy="1662156"/>
          <a:chOff x="361230" y="2771119"/>
          <a:chExt cx="13074062" cy="1367011"/>
        </a:xfrm>
      </xdr:grpSpPr>
      <xdr:cxnSp macro="">
        <xdr:nvCxnSpPr>
          <xdr:cNvPr id="457" name="直線矢印コネクタ 456">
            <a:extLst>
              <a:ext uri="{FF2B5EF4-FFF2-40B4-BE49-F238E27FC236}">
                <a16:creationId xmlns:a16="http://schemas.microsoft.com/office/drawing/2014/main" id="{00000000-0008-0000-0600-0000C9010000}"/>
              </a:ext>
            </a:extLst>
          </xdr:cNvPr>
          <xdr:cNvCxnSpPr/>
        </xdr:nvCxnSpPr>
        <xdr:spPr>
          <a:xfrm>
            <a:off x="8601641" y="324325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58" name="直線矢印コネクタ 457">
            <a:extLst>
              <a:ext uri="{FF2B5EF4-FFF2-40B4-BE49-F238E27FC236}">
                <a16:creationId xmlns:a16="http://schemas.microsoft.com/office/drawing/2014/main" id="{00000000-0008-0000-0600-0000CA010000}"/>
              </a:ext>
            </a:extLst>
          </xdr:cNvPr>
          <xdr:cNvCxnSpPr/>
        </xdr:nvCxnSpPr>
        <xdr:spPr>
          <a:xfrm flipV="1">
            <a:off x="6783858" y="3214695"/>
            <a:ext cx="751901" cy="81871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59" name="直線矢印コネクタ 458">
            <a:extLst>
              <a:ext uri="{FF2B5EF4-FFF2-40B4-BE49-F238E27FC236}">
                <a16:creationId xmlns:a16="http://schemas.microsoft.com/office/drawing/2014/main" id="{00000000-0008-0000-0600-0000CB010000}"/>
              </a:ext>
            </a:extLst>
          </xdr:cNvPr>
          <xdr:cNvCxnSpPr/>
        </xdr:nvCxnSpPr>
        <xdr:spPr>
          <a:xfrm>
            <a:off x="5172641" y="3262294"/>
            <a:ext cx="636224" cy="75207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60" name="直線矢印コネクタ 459">
            <a:extLst>
              <a:ext uri="{FF2B5EF4-FFF2-40B4-BE49-F238E27FC236}">
                <a16:creationId xmlns:a16="http://schemas.microsoft.com/office/drawing/2014/main" id="{00000000-0008-0000-0600-0000CC010000}"/>
              </a:ext>
            </a:extLst>
          </xdr:cNvPr>
          <xdr:cNvCxnSpPr/>
        </xdr:nvCxnSpPr>
        <xdr:spPr>
          <a:xfrm flipV="1">
            <a:off x="3354857" y="3224215"/>
            <a:ext cx="751901" cy="828236"/>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61" name="直線矢印コネクタ 460">
            <a:extLst>
              <a:ext uri="{FF2B5EF4-FFF2-40B4-BE49-F238E27FC236}">
                <a16:creationId xmlns:a16="http://schemas.microsoft.com/office/drawing/2014/main" id="{00000000-0008-0000-0600-0000CD010000}"/>
              </a:ext>
            </a:extLst>
          </xdr:cNvPr>
          <xdr:cNvCxnSpPr>
            <a:endCxn id="476" idx="2"/>
          </xdr:cNvCxnSpPr>
        </xdr:nvCxnSpPr>
        <xdr:spPr>
          <a:xfrm flipV="1">
            <a:off x="4702027" y="4009609"/>
            <a:ext cx="6287520" cy="7063"/>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62" name="直線矢印コネクタ 461">
            <a:extLst>
              <a:ext uri="{FF2B5EF4-FFF2-40B4-BE49-F238E27FC236}">
                <a16:creationId xmlns:a16="http://schemas.microsoft.com/office/drawing/2014/main" id="{00000000-0008-0000-0600-0000CE010000}"/>
              </a:ext>
            </a:extLst>
          </xdr:cNvPr>
          <xdr:cNvCxnSpPr>
            <a:stCxn id="476" idx="6"/>
          </xdr:cNvCxnSpPr>
        </xdr:nvCxnSpPr>
        <xdr:spPr>
          <a:xfrm flipV="1">
            <a:off x="11138275" y="4004848"/>
            <a:ext cx="2297017"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xnSp macro="">
        <xdr:nvCxnSpPr>
          <xdr:cNvPr id="463" name="直線矢印コネクタ 462">
            <a:extLst>
              <a:ext uri="{FF2B5EF4-FFF2-40B4-BE49-F238E27FC236}">
                <a16:creationId xmlns:a16="http://schemas.microsoft.com/office/drawing/2014/main" id="{00000000-0008-0000-0600-0000CF010000}"/>
              </a:ext>
            </a:extLst>
          </xdr:cNvPr>
          <xdr:cNvCxnSpPr>
            <a:endCxn id="475" idx="2"/>
          </xdr:cNvCxnSpPr>
        </xdr:nvCxnSpPr>
        <xdr:spPr>
          <a:xfrm flipV="1">
            <a:off x="390661" y="4024383"/>
            <a:ext cx="870389" cy="7713"/>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sp macro="" textlink="">
        <xdr:nvSpPr>
          <xdr:cNvPr id="464" name="円/楕円 463">
            <a:extLst>
              <a:ext uri="{FF2B5EF4-FFF2-40B4-BE49-F238E27FC236}">
                <a16:creationId xmlns:a16="http://schemas.microsoft.com/office/drawing/2014/main" id="{00000000-0008-0000-0600-0000D0010000}"/>
              </a:ext>
            </a:extLst>
          </xdr:cNvPr>
          <xdr:cNvSpPr/>
        </xdr:nvSpPr>
        <xdr:spPr>
          <a:xfrm>
            <a:off x="3016089" y="397629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465" name="円/楕円 464">
            <a:extLst>
              <a:ext uri="{FF2B5EF4-FFF2-40B4-BE49-F238E27FC236}">
                <a16:creationId xmlns:a16="http://schemas.microsoft.com/office/drawing/2014/main" id="{00000000-0008-0000-0600-0000D1010000}"/>
              </a:ext>
            </a:extLst>
          </xdr:cNvPr>
          <xdr:cNvSpPr/>
        </xdr:nvSpPr>
        <xdr:spPr>
          <a:xfrm>
            <a:off x="2454229" y="396677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466" name="円/楕円 465">
            <a:extLst>
              <a:ext uri="{FF2B5EF4-FFF2-40B4-BE49-F238E27FC236}">
                <a16:creationId xmlns:a16="http://schemas.microsoft.com/office/drawing/2014/main" id="{00000000-0008-0000-0600-0000D2010000}"/>
              </a:ext>
            </a:extLst>
          </xdr:cNvPr>
          <xdr:cNvSpPr/>
        </xdr:nvSpPr>
        <xdr:spPr>
          <a:xfrm>
            <a:off x="3577950" y="3966771"/>
            <a:ext cx="156990" cy="16183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467" name="円/楕円 466">
            <a:extLst>
              <a:ext uri="{FF2B5EF4-FFF2-40B4-BE49-F238E27FC236}">
                <a16:creationId xmlns:a16="http://schemas.microsoft.com/office/drawing/2014/main" id="{00000000-0008-0000-0600-0000D3010000}"/>
              </a:ext>
            </a:extLst>
          </xdr:cNvPr>
          <xdr:cNvSpPr/>
        </xdr:nvSpPr>
        <xdr:spPr>
          <a:xfrm>
            <a:off x="4362901" y="3966771"/>
            <a:ext cx="156990" cy="1523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endParaRPr lang="ja-JP" altLang="en-US"/>
          </a:p>
        </xdr:txBody>
      </xdr:sp>
      <xdr:sp macro="" textlink="">
        <xdr:nvSpPr>
          <xdr:cNvPr id="468" name="四角形吹き出し 467">
            <a:extLst>
              <a:ext uri="{FF2B5EF4-FFF2-40B4-BE49-F238E27FC236}">
                <a16:creationId xmlns:a16="http://schemas.microsoft.com/office/drawing/2014/main" id="{00000000-0008-0000-0600-0000D4010000}"/>
              </a:ext>
            </a:extLst>
          </xdr:cNvPr>
          <xdr:cNvSpPr/>
        </xdr:nvSpPr>
        <xdr:spPr>
          <a:xfrm>
            <a:off x="1186685" y="3324665"/>
            <a:ext cx="520547" cy="285599"/>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57.2</a:t>
            </a:r>
            <a:endParaRPr kumimoji="1" lang="ja-JP" altLang="en-US" sz="1400"/>
          </a:p>
        </xdr:txBody>
      </xdr:sp>
      <xdr:sp macro="" textlink="">
        <xdr:nvSpPr>
          <xdr:cNvPr id="469" name="四角形吹き出し 468">
            <a:extLst>
              <a:ext uri="{FF2B5EF4-FFF2-40B4-BE49-F238E27FC236}">
                <a16:creationId xmlns:a16="http://schemas.microsoft.com/office/drawing/2014/main" id="{00000000-0008-0000-0600-0000D5010000}"/>
              </a:ext>
            </a:extLst>
          </xdr:cNvPr>
          <xdr:cNvSpPr/>
        </xdr:nvSpPr>
        <xdr:spPr>
          <a:xfrm>
            <a:off x="2379865" y="3328934"/>
            <a:ext cx="512284" cy="285599"/>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endParaRPr kumimoji="1" lang="ja-JP" altLang="en-US" sz="1400"/>
          </a:p>
        </xdr:txBody>
      </xdr:sp>
      <xdr:sp macro="" textlink="">
        <xdr:nvSpPr>
          <xdr:cNvPr id="470" name="四角形吹き出し 469">
            <a:extLst>
              <a:ext uri="{FF2B5EF4-FFF2-40B4-BE49-F238E27FC236}">
                <a16:creationId xmlns:a16="http://schemas.microsoft.com/office/drawing/2014/main" id="{00000000-0008-0000-0600-0000D6010000}"/>
              </a:ext>
            </a:extLst>
          </xdr:cNvPr>
          <xdr:cNvSpPr/>
        </xdr:nvSpPr>
        <xdr:spPr>
          <a:xfrm>
            <a:off x="10906921" y="3309891"/>
            <a:ext cx="553678" cy="285599"/>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102.4</a:t>
            </a:r>
            <a:endParaRPr kumimoji="1" lang="ja-JP" altLang="en-US" sz="1400"/>
          </a:p>
        </xdr:txBody>
      </xdr:sp>
      <xdr:sp macro="" textlink="">
        <xdr:nvSpPr>
          <xdr:cNvPr id="471" name="四角形吹き出し 470">
            <a:extLst>
              <a:ext uri="{FF2B5EF4-FFF2-40B4-BE49-F238E27FC236}">
                <a16:creationId xmlns:a16="http://schemas.microsoft.com/office/drawing/2014/main" id="{00000000-0008-0000-0600-0000D7010000}"/>
              </a:ext>
            </a:extLst>
          </xdr:cNvPr>
          <xdr:cNvSpPr/>
        </xdr:nvSpPr>
        <xdr:spPr>
          <a:xfrm>
            <a:off x="361230" y="3404112"/>
            <a:ext cx="603174" cy="304639"/>
          </a:xfrm>
          <a:prstGeom prst="wedgeRectCallout">
            <a:avLst>
              <a:gd name="adj1" fmla="val 25895"/>
              <a:gd name="adj2" fmla="val 152680"/>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472" name="四角形吹き出し 471">
            <a:extLst>
              <a:ext uri="{FF2B5EF4-FFF2-40B4-BE49-F238E27FC236}">
                <a16:creationId xmlns:a16="http://schemas.microsoft.com/office/drawing/2014/main" id="{00000000-0008-0000-0600-0000D8010000}"/>
              </a:ext>
            </a:extLst>
          </xdr:cNvPr>
          <xdr:cNvSpPr/>
        </xdr:nvSpPr>
        <xdr:spPr>
          <a:xfrm>
            <a:off x="11716662" y="3186134"/>
            <a:ext cx="603174" cy="304639"/>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sp macro="" textlink="">
        <xdr:nvSpPr>
          <xdr:cNvPr id="473" name="角丸四角形 472">
            <a:extLst>
              <a:ext uri="{FF2B5EF4-FFF2-40B4-BE49-F238E27FC236}">
                <a16:creationId xmlns:a16="http://schemas.microsoft.com/office/drawing/2014/main" id="{00000000-0008-0000-0600-0000D9010000}"/>
              </a:ext>
            </a:extLst>
          </xdr:cNvPr>
          <xdr:cNvSpPr/>
        </xdr:nvSpPr>
        <xdr:spPr>
          <a:xfrm>
            <a:off x="10749930" y="2771119"/>
            <a:ext cx="818002" cy="5331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sp macro="" textlink="">
        <xdr:nvSpPr>
          <xdr:cNvPr id="474" name="角丸四角形 473">
            <a:extLst>
              <a:ext uri="{FF2B5EF4-FFF2-40B4-BE49-F238E27FC236}">
                <a16:creationId xmlns:a16="http://schemas.microsoft.com/office/drawing/2014/main" id="{00000000-0008-0000-0600-0000DA010000}"/>
              </a:ext>
            </a:extLst>
          </xdr:cNvPr>
          <xdr:cNvSpPr/>
        </xdr:nvSpPr>
        <xdr:spPr>
          <a:xfrm>
            <a:off x="2272450" y="3043335"/>
            <a:ext cx="694063" cy="333198"/>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sp macro="" textlink="">
        <xdr:nvSpPr>
          <xdr:cNvPr id="475" name="円/楕円 474">
            <a:extLst>
              <a:ext uri="{FF2B5EF4-FFF2-40B4-BE49-F238E27FC236}">
                <a16:creationId xmlns:a16="http://schemas.microsoft.com/office/drawing/2014/main" id="{00000000-0008-0000-0600-0000DB010000}"/>
              </a:ext>
            </a:extLst>
          </xdr:cNvPr>
          <xdr:cNvSpPr/>
        </xdr:nvSpPr>
        <xdr:spPr>
          <a:xfrm>
            <a:off x="1261050" y="3943463"/>
            <a:ext cx="156990" cy="161839"/>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sp macro="" textlink="">
        <xdr:nvSpPr>
          <xdr:cNvPr id="476" name="円/楕円 475">
            <a:extLst>
              <a:ext uri="{FF2B5EF4-FFF2-40B4-BE49-F238E27FC236}">
                <a16:creationId xmlns:a16="http://schemas.microsoft.com/office/drawing/2014/main" id="{00000000-0008-0000-0600-0000DC010000}"/>
              </a:ext>
            </a:extLst>
          </xdr:cNvPr>
          <xdr:cNvSpPr/>
        </xdr:nvSpPr>
        <xdr:spPr>
          <a:xfrm>
            <a:off x="10989547" y="3928689"/>
            <a:ext cx="148728" cy="16183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5</xdr:col>
      <xdr:colOff>76200</xdr:colOff>
      <xdr:row>191</xdr:row>
      <xdr:rowOff>123825</xdr:rowOff>
    </xdr:from>
    <xdr:to>
      <xdr:col>5</xdr:col>
      <xdr:colOff>76200</xdr:colOff>
      <xdr:row>195</xdr:row>
      <xdr:rowOff>19050</xdr:rowOff>
    </xdr:to>
    <xdr:cxnSp macro="">
      <xdr:nvCxnSpPr>
        <xdr:cNvPr id="477" name="直線コネクタ 476">
          <a:extLst>
            <a:ext uri="{FF2B5EF4-FFF2-40B4-BE49-F238E27FC236}">
              <a16:creationId xmlns:a16="http://schemas.microsoft.com/office/drawing/2014/main" id="{00000000-0008-0000-0600-0000DD010000}"/>
            </a:ext>
          </a:extLst>
        </xdr:cNvPr>
        <xdr:cNvCxnSpPr/>
      </xdr:nvCxnSpPr>
      <xdr:spPr bwMode="auto">
        <a:xfrm>
          <a:off x="2962275" y="42500550"/>
          <a:ext cx="0" cy="7334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193</xdr:row>
      <xdr:rowOff>9525</xdr:rowOff>
    </xdr:from>
    <xdr:to>
      <xdr:col>5</xdr:col>
      <xdr:colOff>704850</xdr:colOff>
      <xdr:row>193</xdr:row>
      <xdr:rowOff>9528</xdr:rowOff>
    </xdr:to>
    <xdr:cxnSp macro="">
      <xdr:nvCxnSpPr>
        <xdr:cNvPr id="478" name="直線矢印コネクタ 477">
          <a:extLst>
            <a:ext uri="{FF2B5EF4-FFF2-40B4-BE49-F238E27FC236}">
              <a16:creationId xmlns:a16="http://schemas.microsoft.com/office/drawing/2014/main" id="{00000000-0008-0000-0600-0000DE010000}"/>
            </a:ext>
          </a:extLst>
        </xdr:cNvPr>
        <xdr:cNvCxnSpPr/>
      </xdr:nvCxnSpPr>
      <xdr:spPr bwMode="auto">
        <a:xfrm flipV="1">
          <a:off x="2990850" y="42805350"/>
          <a:ext cx="600075" cy="3"/>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193</xdr:row>
      <xdr:rowOff>152400</xdr:rowOff>
    </xdr:from>
    <xdr:to>
      <xdr:col>5</xdr:col>
      <xdr:colOff>781050</xdr:colOff>
      <xdr:row>195</xdr:row>
      <xdr:rowOff>57150</xdr:rowOff>
    </xdr:to>
    <xdr:sp macro="" textlink="">
      <xdr:nvSpPr>
        <xdr:cNvPr id="479" name="テキスト ボックス 478">
          <a:extLst>
            <a:ext uri="{FF2B5EF4-FFF2-40B4-BE49-F238E27FC236}">
              <a16:creationId xmlns:a16="http://schemas.microsoft.com/office/drawing/2014/main" id="{00000000-0008-0000-0600-0000DF010000}"/>
            </a:ext>
          </a:extLst>
        </xdr:cNvPr>
        <xdr:cNvSpPr txBox="1"/>
      </xdr:nvSpPr>
      <xdr:spPr>
        <a:xfrm>
          <a:off x="2943225" y="42948225"/>
          <a:ext cx="723900" cy="3238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1.0km</a:t>
          </a:r>
          <a:endParaRPr kumimoji="1" lang="ja-JP" altLang="en-US" sz="1400"/>
        </a:p>
      </xdr:txBody>
    </xdr:sp>
    <xdr:clientData/>
  </xdr:twoCellAnchor>
  <xdr:twoCellAnchor>
    <xdr:from>
      <xdr:col>5</xdr:col>
      <xdr:colOff>542925</xdr:colOff>
      <xdr:row>186</xdr:row>
      <xdr:rowOff>152400</xdr:rowOff>
    </xdr:from>
    <xdr:to>
      <xdr:col>6</xdr:col>
      <xdr:colOff>342900</xdr:colOff>
      <xdr:row>188</xdr:row>
      <xdr:rowOff>95250</xdr:rowOff>
    </xdr:to>
    <xdr:sp macro="" textlink="">
      <xdr:nvSpPr>
        <xdr:cNvPr id="480" name="四角形吹き出し 479">
          <a:extLst>
            <a:ext uri="{FF2B5EF4-FFF2-40B4-BE49-F238E27FC236}">
              <a16:creationId xmlns:a16="http://schemas.microsoft.com/office/drawing/2014/main" id="{00000000-0008-0000-0600-0000E0010000}"/>
            </a:ext>
          </a:extLst>
        </xdr:cNvPr>
        <xdr:cNvSpPr/>
      </xdr:nvSpPr>
      <xdr:spPr bwMode="auto">
        <a:xfrm>
          <a:off x="3429000" y="41481375"/>
          <a:ext cx="590550" cy="3619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61.0</a:t>
          </a:r>
          <a:endParaRPr kumimoji="1" lang="ja-JP" altLang="en-US" sz="1400"/>
        </a:p>
      </xdr:txBody>
    </xdr:sp>
    <xdr:clientData/>
  </xdr:twoCellAnchor>
  <xdr:twoCellAnchor>
    <xdr:from>
      <xdr:col>5</xdr:col>
      <xdr:colOff>419100</xdr:colOff>
      <xdr:row>185</xdr:row>
      <xdr:rowOff>38100</xdr:rowOff>
    </xdr:from>
    <xdr:to>
      <xdr:col>6</xdr:col>
      <xdr:colOff>428625</xdr:colOff>
      <xdr:row>187</xdr:row>
      <xdr:rowOff>28575</xdr:rowOff>
    </xdr:to>
    <xdr:sp macro="" textlink="">
      <xdr:nvSpPr>
        <xdr:cNvPr id="481" name="角丸四角形 480">
          <a:extLst>
            <a:ext uri="{FF2B5EF4-FFF2-40B4-BE49-F238E27FC236}">
              <a16:creationId xmlns:a16="http://schemas.microsoft.com/office/drawing/2014/main" id="{00000000-0008-0000-0600-0000E1010000}"/>
            </a:ext>
          </a:extLst>
        </xdr:cNvPr>
        <xdr:cNvSpPr/>
      </xdr:nvSpPr>
      <xdr:spPr bwMode="auto">
        <a:xfrm>
          <a:off x="3305175" y="41157525"/>
          <a:ext cx="800100" cy="4095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6</xdr:col>
      <xdr:colOff>381000</xdr:colOff>
      <xdr:row>186</xdr:row>
      <xdr:rowOff>142875</xdr:rowOff>
    </xdr:from>
    <xdr:to>
      <xdr:col>7</xdr:col>
      <xdr:colOff>180975</xdr:colOff>
      <xdr:row>188</xdr:row>
      <xdr:rowOff>85725</xdr:rowOff>
    </xdr:to>
    <xdr:sp macro="" textlink="">
      <xdr:nvSpPr>
        <xdr:cNvPr id="482" name="四角形吹き出し 481">
          <a:extLst>
            <a:ext uri="{FF2B5EF4-FFF2-40B4-BE49-F238E27FC236}">
              <a16:creationId xmlns:a16="http://schemas.microsoft.com/office/drawing/2014/main" id="{00000000-0008-0000-0600-0000E2010000}"/>
            </a:ext>
          </a:extLst>
        </xdr:cNvPr>
        <xdr:cNvSpPr/>
      </xdr:nvSpPr>
      <xdr:spPr bwMode="auto">
        <a:xfrm>
          <a:off x="4057650" y="41471850"/>
          <a:ext cx="590550" cy="3619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62.0</a:t>
          </a:r>
          <a:endParaRPr kumimoji="1" lang="ja-JP" altLang="en-US" sz="1400"/>
        </a:p>
      </xdr:txBody>
    </xdr:sp>
    <xdr:clientData/>
  </xdr:twoCellAnchor>
  <xdr:twoCellAnchor>
    <xdr:from>
      <xdr:col>6</xdr:col>
      <xdr:colOff>257175</xdr:colOff>
      <xdr:row>185</xdr:row>
      <xdr:rowOff>28575</xdr:rowOff>
    </xdr:from>
    <xdr:to>
      <xdr:col>7</xdr:col>
      <xdr:colOff>266700</xdr:colOff>
      <xdr:row>187</xdr:row>
      <xdr:rowOff>19050</xdr:rowOff>
    </xdr:to>
    <xdr:sp macro="" textlink="">
      <xdr:nvSpPr>
        <xdr:cNvPr id="483" name="角丸四角形 482">
          <a:extLst>
            <a:ext uri="{FF2B5EF4-FFF2-40B4-BE49-F238E27FC236}">
              <a16:creationId xmlns:a16="http://schemas.microsoft.com/office/drawing/2014/main" id="{00000000-0008-0000-0600-0000E3010000}"/>
            </a:ext>
          </a:extLst>
        </xdr:cNvPr>
        <xdr:cNvSpPr/>
      </xdr:nvSpPr>
      <xdr:spPr bwMode="auto">
        <a:xfrm>
          <a:off x="3933825" y="41148000"/>
          <a:ext cx="800100" cy="4095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7</xdr:col>
      <xdr:colOff>514350</xdr:colOff>
      <xdr:row>186</xdr:row>
      <xdr:rowOff>133350</xdr:rowOff>
    </xdr:from>
    <xdr:to>
      <xdr:col>8</xdr:col>
      <xdr:colOff>314325</xdr:colOff>
      <xdr:row>188</xdr:row>
      <xdr:rowOff>76200</xdr:rowOff>
    </xdr:to>
    <xdr:sp macro="" textlink="">
      <xdr:nvSpPr>
        <xdr:cNvPr id="484" name="四角形吹き出し 483">
          <a:extLst>
            <a:ext uri="{FF2B5EF4-FFF2-40B4-BE49-F238E27FC236}">
              <a16:creationId xmlns:a16="http://schemas.microsoft.com/office/drawing/2014/main" id="{00000000-0008-0000-0600-0000E4010000}"/>
            </a:ext>
          </a:extLst>
        </xdr:cNvPr>
        <xdr:cNvSpPr/>
      </xdr:nvSpPr>
      <xdr:spPr bwMode="auto">
        <a:xfrm>
          <a:off x="4981575" y="41462325"/>
          <a:ext cx="590550" cy="361950"/>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69.0</a:t>
          </a:r>
          <a:endParaRPr kumimoji="1" lang="ja-JP" altLang="en-US" sz="1400"/>
        </a:p>
      </xdr:txBody>
    </xdr:sp>
    <xdr:clientData/>
  </xdr:twoCellAnchor>
  <xdr:twoCellAnchor>
    <xdr:from>
      <xdr:col>7</xdr:col>
      <xdr:colOff>381000</xdr:colOff>
      <xdr:row>185</xdr:row>
      <xdr:rowOff>19050</xdr:rowOff>
    </xdr:from>
    <xdr:to>
      <xdr:col>8</xdr:col>
      <xdr:colOff>390525</xdr:colOff>
      <xdr:row>187</xdr:row>
      <xdr:rowOff>9525</xdr:rowOff>
    </xdr:to>
    <xdr:sp macro="" textlink="">
      <xdr:nvSpPr>
        <xdr:cNvPr id="485" name="角丸四角形 484">
          <a:extLst>
            <a:ext uri="{FF2B5EF4-FFF2-40B4-BE49-F238E27FC236}">
              <a16:creationId xmlns:a16="http://schemas.microsoft.com/office/drawing/2014/main" id="{00000000-0008-0000-0600-0000E5010000}"/>
            </a:ext>
          </a:extLst>
        </xdr:cNvPr>
        <xdr:cNvSpPr/>
      </xdr:nvSpPr>
      <xdr:spPr bwMode="auto">
        <a:xfrm>
          <a:off x="4848225" y="41138475"/>
          <a:ext cx="800100" cy="409575"/>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C000"/>
              </a:solidFill>
            </a:rPr>
            <a:t>既存</a:t>
          </a:r>
        </a:p>
      </xdr:txBody>
    </xdr:sp>
    <xdr:clientData/>
  </xdr:twoCellAnchor>
  <xdr:twoCellAnchor>
    <xdr:from>
      <xdr:col>5</xdr:col>
      <xdr:colOff>733425</xdr:colOff>
      <xdr:row>191</xdr:row>
      <xdr:rowOff>104775</xdr:rowOff>
    </xdr:from>
    <xdr:to>
      <xdr:col>5</xdr:col>
      <xdr:colOff>733425</xdr:colOff>
      <xdr:row>195</xdr:row>
      <xdr:rowOff>0</xdr:rowOff>
    </xdr:to>
    <xdr:cxnSp macro="">
      <xdr:nvCxnSpPr>
        <xdr:cNvPr id="489" name="直線コネクタ 488">
          <a:extLst>
            <a:ext uri="{FF2B5EF4-FFF2-40B4-BE49-F238E27FC236}">
              <a16:creationId xmlns:a16="http://schemas.microsoft.com/office/drawing/2014/main" id="{00000000-0008-0000-0600-0000E9010000}"/>
            </a:ext>
          </a:extLst>
        </xdr:cNvPr>
        <xdr:cNvCxnSpPr/>
      </xdr:nvCxnSpPr>
      <xdr:spPr bwMode="auto">
        <a:xfrm>
          <a:off x="3619500" y="42481500"/>
          <a:ext cx="0" cy="7334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193</xdr:row>
      <xdr:rowOff>19050</xdr:rowOff>
    </xdr:from>
    <xdr:to>
      <xdr:col>6</xdr:col>
      <xdr:colOff>561975</xdr:colOff>
      <xdr:row>193</xdr:row>
      <xdr:rowOff>19053</xdr:rowOff>
    </xdr:to>
    <xdr:cxnSp macro="">
      <xdr:nvCxnSpPr>
        <xdr:cNvPr id="490" name="直線矢印コネクタ 489">
          <a:extLst>
            <a:ext uri="{FF2B5EF4-FFF2-40B4-BE49-F238E27FC236}">
              <a16:creationId xmlns:a16="http://schemas.microsoft.com/office/drawing/2014/main" id="{00000000-0008-0000-0600-0000EA010000}"/>
            </a:ext>
          </a:extLst>
        </xdr:cNvPr>
        <xdr:cNvCxnSpPr/>
      </xdr:nvCxnSpPr>
      <xdr:spPr bwMode="auto">
        <a:xfrm flipV="1">
          <a:off x="3638550" y="42814875"/>
          <a:ext cx="600075" cy="3"/>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191</xdr:row>
      <xdr:rowOff>114300</xdr:rowOff>
    </xdr:from>
    <xdr:to>
      <xdr:col>6</xdr:col>
      <xdr:colOff>590550</xdr:colOff>
      <xdr:row>195</xdr:row>
      <xdr:rowOff>9525</xdr:rowOff>
    </xdr:to>
    <xdr:cxnSp macro="">
      <xdr:nvCxnSpPr>
        <xdr:cNvPr id="491" name="直線コネクタ 490">
          <a:extLst>
            <a:ext uri="{FF2B5EF4-FFF2-40B4-BE49-F238E27FC236}">
              <a16:creationId xmlns:a16="http://schemas.microsoft.com/office/drawing/2014/main" id="{00000000-0008-0000-0600-0000EB010000}"/>
            </a:ext>
          </a:extLst>
        </xdr:cNvPr>
        <xdr:cNvCxnSpPr/>
      </xdr:nvCxnSpPr>
      <xdr:spPr bwMode="auto">
        <a:xfrm>
          <a:off x="4267200" y="42491025"/>
          <a:ext cx="0" cy="7334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742950</xdr:colOff>
      <xdr:row>193</xdr:row>
      <xdr:rowOff>161925</xdr:rowOff>
    </xdr:from>
    <xdr:to>
      <xdr:col>6</xdr:col>
      <xdr:colOff>619125</xdr:colOff>
      <xdr:row>195</xdr:row>
      <xdr:rowOff>66675</xdr:rowOff>
    </xdr:to>
    <xdr:sp macro="" textlink="">
      <xdr:nvSpPr>
        <xdr:cNvPr id="492" name="テキスト ボックス 491">
          <a:extLst>
            <a:ext uri="{FF2B5EF4-FFF2-40B4-BE49-F238E27FC236}">
              <a16:creationId xmlns:a16="http://schemas.microsoft.com/office/drawing/2014/main" id="{00000000-0008-0000-0600-0000EC010000}"/>
            </a:ext>
          </a:extLst>
        </xdr:cNvPr>
        <xdr:cNvSpPr txBox="1"/>
      </xdr:nvSpPr>
      <xdr:spPr>
        <a:xfrm>
          <a:off x="3629025" y="42957750"/>
          <a:ext cx="666750" cy="3238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1.0km</a:t>
          </a:r>
          <a:endParaRPr kumimoji="1" lang="ja-JP" altLang="en-US" sz="1400"/>
        </a:p>
      </xdr:txBody>
    </xdr:sp>
    <xdr:clientData/>
  </xdr:twoCellAnchor>
  <xdr:twoCellAnchor>
    <xdr:from>
      <xdr:col>6</xdr:col>
      <xdr:colOff>762000</xdr:colOff>
      <xdr:row>192</xdr:row>
      <xdr:rowOff>85725</xdr:rowOff>
    </xdr:from>
    <xdr:to>
      <xdr:col>7</xdr:col>
      <xdr:colOff>571500</xdr:colOff>
      <xdr:row>195</xdr:row>
      <xdr:rowOff>9525</xdr:rowOff>
    </xdr:to>
    <xdr:sp macro="" textlink="">
      <xdr:nvSpPr>
        <xdr:cNvPr id="493" name="テキスト ボックス 492">
          <a:extLst>
            <a:ext uri="{FF2B5EF4-FFF2-40B4-BE49-F238E27FC236}">
              <a16:creationId xmlns:a16="http://schemas.microsoft.com/office/drawing/2014/main" id="{00000000-0008-0000-0600-0000ED010000}"/>
            </a:ext>
          </a:extLst>
        </xdr:cNvPr>
        <xdr:cNvSpPr txBox="1"/>
      </xdr:nvSpPr>
      <xdr:spPr>
        <a:xfrm>
          <a:off x="4438650" y="42672000"/>
          <a:ext cx="6000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a:t>
          </a:r>
        </a:p>
      </xdr:txBody>
    </xdr:sp>
    <xdr:clientData/>
  </xdr:twoCellAnchor>
  <xdr:twoCellAnchor>
    <xdr:from>
      <xdr:col>10</xdr:col>
      <xdr:colOff>511865</xdr:colOff>
      <xdr:row>190</xdr:row>
      <xdr:rowOff>89452</xdr:rowOff>
    </xdr:from>
    <xdr:to>
      <xdr:col>10</xdr:col>
      <xdr:colOff>692079</xdr:colOff>
      <xdr:row>191</xdr:row>
      <xdr:rowOff>46703</xdr:rowOff>
    </xdr:to>
    <xdr:sp macro="" textlink="">
      <xdr:nvSpPr>
        <xdr:cNvPr id="494" name="円/楕円 493">
          <a:extLst>
            <a:ext uri="{FF2B5EF4-FFF2-40B4-BE49-F238E27FC236}">
              <a16:creationId xmlns:a16="http://schemas.microsoft.com/office/drawing/2014/main" id="{00000000-0008-0000-0600-0000EE010000}"/>
            </a:ext>
          </a:extLst>
        </xdr:cNvPr>
        <xdr:cNvSpPr/>
      </xdr:nvSpPr>
      <xdr:spPr bwMode="auto">
        <a:xfrm>
          <a:off x="7350815" y="42256627"/>
          <a:ext cx="180214" cy="1668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3313</xdr:colOff>
      <xdr:row>190</xdr:row>
      <xdr:rowOff>102705</xdr:rowOff>
    </xdr:from>
    <xdr:to>
      <xdr:col>13</xdr:col>
      <xdr:colOff>183527</xdr:colOff>
      <xdr:row>191</xdr:row>
      <xdr:rowOff>59956</xdr:rowOff>
    </xdr:to>
    <xdr:sp macro="" textlink="">
      <xdr:nvSpPr>
        <xdr:cNvPr id="495" name="円/楕円 494">
          <a:extLst>
            <a:ext uri="{FF2B5EF4-FFF2-40B4-BE49-F238E27FC236}">
              <a16:creationId xmlns:a16="http://schemas.microsoft.com/office/drawing/2014/main" id="{00000000-0008-0000-0600-0000EF010000}"/>
            </a:ext>
          </a:extLst>
        </xdr:cNvPr>
        <xdr:cNvSpPr/>
      </xdr:nvSpPr>
      <xdr:spPr bwMode="auto">
        <a:xfrm>
          <a:off x="9213988" y="42269880"/>
          <a:ext cx="180214" cy="1668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10</xdr:col>
      <xdr:colOff>482646</xdr:colOff>
      <xdr:row>187</xdr:row>
      <xdr:rowOff>108788</xdr:rowOff>
    </xdr:from>
    <xdr:to>
      <xdr:col>11</xdr:col>
      <xdr:colOff>114600</xdr:colOff>
      <xdr:row>188</xdr:row>
      <xdr:rowOff>180291</xdr:rowOff>
    </xdr:to>
    <xdr:sp macro="" textlink="">
      <xdr:nvSpPr>
        <xdr:cNvPr id="496" name="四角形吹き出し 495">
          <a:extLst>
            <a:ext uri="{FF2B5EF4-FFF2-40B4-BE49-F238E27FC236}">
              <a16:creationId xmlns:a16="http://schemas.microsoft.com/office/drawing/2014/main" id="{00000000-0008-0000-0600-0000F0010000}"/>
            </a:ext>
          </a:extLst>
        </xdr:cNvPr>
        <xdr:cNvSpPr/>
      </xdr:nvSpPr>
      <xdr:spPr bwMode="auto">
        <a:xfrm>
          <a:off x="7321596" y="41647313"/>
          <a:ext cx="422529" cy="281053"/>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80.0</a:t>
          </a:r>
          <a:endParaRPr kumimoji="1" lang="ja-JP" altLang="en-US" sz="1000"/>
        </a:p>
      </xdr:txBody>
    </xdr:sp>
    <xdr:clientData/>
  </xdr:twoCellAnchor>
  <xdr:twoCellAnchor>
    <xdr:from>
      <xdr:col>10</xdr:col>
      <xdr:colOff>462469</xdr:colOff>
      <xdr:row>186</xdr:row>
      <xdr:rowOff>47768</xdr:rowOff>
    </xdr:from>
    <xdr:to>
      <xdr:col>11</xdr:col>
      <xdr:colOff>122881</xdr:colOff>
      <xdr:row>187</xdr:row>
      <xdr:rowOff>105747</xdr:rowOff>
    </xdr:to>
    <xdr:sp macro="" textlink="">
      <xdr:nvSpPr>
        <xdr:cNvPr id="497" name="角丸四角形 496">
          <a:extLst>
            <a:ext uri="{FF2B5EF4-FFF2-40B4-BE49-F238E27FC236}">
              <a16:creationId xmlns:a16="http://schemas.microsoft.com/office/drawing/2014/main" id="{00000000-0008-0000-0600-0000F1010000}"/>
            </a:ext>
          </a:extLst>
        </xdr:cNvPr>
        <xdr:cNvSpPr/>
      </xdr:nvSpPr>
      <xdr:spPr>
        <a:xfrm>
          <a:off x="7301419" y="41376743"/>
          <a:ext cx="450987"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12</xdr:col>
      <xdr:colOff>741063</xdr:colOff>
      <xdr:row>187</xdr:row>
      <xdr:rowOff>85597</xdr:rowOff>
    </xdr:from>
    <xdr:to>
      <xdr:col>13</xdr:col>
      <xdr:colOff>373018</xdr:colOff>
      <xdr:row>188</xdr:row>
      <xdr:rowOff>157100</xdr:rowOff>
    </xdr:to>
    <xdr:sp macro="" textlink="">
      <xdr:nvSpPr>
        <xdr:cNvPr id="498" name="四角形吹き出し 497">
          <a:extLst>
            <a:ext uri="{FF2B5EF4-FFF2-40B4-BE49-F238E27FC236}">
              <a16:creationId xmlns:a16="http://schemas.microsoft.com/office/drawing/2014/main" id="{00000000-0008-0000-0600-0000F2010000}"/>
            </a:ext>
          </a:extLst>
        </xdr:cNvPr>
        <xdr:cNvSpPr/>
      </xdr:nvSpPr>
      <xdr:spPr bwMode="auto">
        <a:xfrm>
          <a:off x="9161163" y="41624122"/>
          <a:ext cx="422530" cy="281053"/>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90.0</a:t>
          </a:r>
          <a:endParaRPr kumimoji="1" lang="ja-JP" altLang="en-US" sz="1000"/>
        </a:p>
      </xdr:txBody>
    </xdr:sp>
    <xdr:clientData/>
  </xdr:twoCellAnchor>
  <xdr:twoCellAnchor>
    <xdr:from>
      <xdr:col>12</xdr:col>
      <xdr:colOff>720886</xdr:colOff>
      <xdr:row>186</xdr:row>
      <xdr:rowOff>24577</xdr:rowOff>
    </xdr:from>
    <xdr:to>
      <xdr:col>13</xdr:col>
      <xdr:colOff>381299</xdr:colOff>
      <xdr:row>187</xdr:row>
      <xdr:rowOff>82556</xdr:rowOff>
    </xdr:to>
    <xdr:sp macro="" textlink="">
      <xdr:nvSpPr>
        <xdr:cNvPr id="505" name="角丸四角形 504">
          <a:extLst>
            <a:ext uri="{FF2B5EF4-FFF2-40B4-BE49-F238E27FC236}">
              <a16:creationId xmlns:a16="http://schemas.microsoft.com/office/drawing/2014/main" id="{00000000-0008-0000-0600-0000F9010000}"/>
            </a:ext>
          </a:extLst>
        </xdr:cNvPr>
        <xdr:cNvSpPr/>
      </xdr:nvSpPr>
      <xdr:spPr>
        <a:xfrm>
          <a:off x="9140986" y="41353552"/>
          <a:ext cx="450988"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8</xdr:col>
      <xdr:colOff>409574</xdr:colOff>
      <xdr:row>190</xdr:row>
      <xdr:rowOff>104771</xdr:rowOff>
    </xdr:from>
    <xdr:to>
      <xdr:col>8</xdr:col>
      <xdr:colOff>590549</xdr:colOff>
      <xdr:row>191</xdr:row>
      <xdr:rowOff>57149</xdr:rowOff>
    </xdr:to>
    <xdr:sp macro="" textlink="">
      <xdr:nvSpPr>
        <xdr:cNvPr id="506" name="円/楕円 505">
          <a:extLst>
            <a:ext uri="{FF2B5EF4-FFF2-40B4-BE49-F238E27FC236}">
              <a16:creationId xmlns:a16="http://schemas.microsoft.com/office/drawing/2014/main" id="{00000000-0008-0000-0600-0000FA010000}"/>
            </a:ext>
          </a:extLst>
        </xdr:cNvPr>
        <xdr:cNvSpPr/>
      </xdr:nvSpPr>
      <xdr:spPr bwMode="auto">
        <a:xfrm>
          <a:off x="5667374" y="42271946"/>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8</xdr:col>
      <xdr:colOff>171451</xdr:colOff>
      <xdr:row>192</xdr:row>
      <xdr:rowOff>123824</xdr:rowOff>
    </xdr:from>
    <xdr:to>
      <xdr:col>8</xdr:col>
      <xdr:colOff>704851</xdr:colOff>
      <xdr:row>194</xdr:row>
      <xdr:rowOff>38100</xdr:rowOff>
    </xdr:to>
    <xdr:sp macro="" textlink="">
      <xdr:nvSpPr>
        <xdr:cNvPr id="509" name="四角形吹き出し 508">
          <a:extLst>
            <a:ext uri="{FF2B5EF4-FFF2-40B4-BE49-F238E27FC236}">
              <a16:creationId xmlns:a16="http://schemas.microsoft.com/office/drawing/2014/main" id="{00000000-0008-0000-0600-0000FD010000}"/>
            </a:ext>
          </a:extLst>
        </xdr:cNvPr>
        <xdr:cNvSpPr/>
      </xdr:nvSpPr>
      <xdr:spPr bwMode="auto">
        <a:xfrm>
          <a:off x="5429251" y="33728024"/>
          <a:ext cx="533400" cy="333376"/>
        </a:xfrm>
        <a:prstGeom prst="wedgeRectCallout">
          <a:avLst>
            <a:gd name="adj1" fmla="val 9613"/>
            <a:gd name="adj2" fmla="val -136775"/>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clientData/>
  </xdr:twoCellAnchor>
  <xdr:twoCellAnchor>
    <xdr:from>
      <xdr:col>8</xdr:col>
      <xdr:colOff>19049</xdr:colOff>
      <xdr:row>194</xdr:row>
      <xdr:rowOff>28575</xdr:rowOff>
    </xdr:from>
    <xdr:to>
      <xdr:col>10</xdr:col>
      <xdr:colOff>66674</xdr:colOff>
      <xdr:row>196</xdr:row>
      <xdr:rowOff>180975</xdr:rowOff>
    </xdr:to>
    <xdr:sp macro="" textlink="">
      <xdr:nvSpPr>
        <xdr:cNvPr id="522" name="角丸四角形 521">
          <a:extLst>
            <a:ext uri="{FF2B5EF4-FFF2-40B4-BE49-F238E27FC236}">
              <a16:creationId xmlns:a16="http://schemas.microsoft.com/office/drawing/2014/main" id="{00000000-0008-0000-0600-00000A020000}"/>
            </a:ext>
          </a:extLst>
        </xdr:cNvPr>
        <xdr:cNvSpPr/>
      </xdr:nvSpPr>
      <xdr:spPr>
        <a:xfrm>
          <a:off x="5276849" y="36242625"/>
          <a:ext cx="1628775" cy="5715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既存距離標ポイントを単位合わせして生成</a:t>
          </a:r>
        </a:p>
      </xdr:txBody>
    </xdr:sp>
    <xdr:clientData/>
  </xdr:twoCellAnchor>
  <xdr:twoCellAnchor>
    <xdr:from>
      <xdr:col>7</xdr:col>
      <xdr:colOff>695325</xdr:colOff>
      <xdr:row>191</xdr:row>
      <xdr:rowOff>104775</xdr:rowOff>
    </xdr:from>
    <xdr:to>
      <xdr:col>7</xdr:col>
      <xdr:colOff>695325</xdr:colOff>
      <xdr:row>195</xdr:row>
      <xdr:rowOff>0</xdr:rowOff>
    </xdr:to>
    <xdr:cxnSp macro="">
      <xdr:nvCxnSpPr>
        <xdr:cNvPr id="523" name="直線コネクタ 522">
          <a:extLst>
            <a:ext uri="{FF2B5EF4-FFF2-40B4-BE49-F238E27FC236}">
              <a16:creationId xmlns:a16="http://schemas.microsoft.com/office/drawing/2014/main" id="{00000000-0008-0000-0600-00000B020000}"/>
            </a:ext>
          </a:extLst>
        </xdr:cNvPr>
        <xdr:cNvCxnSpPr/>
      </xdr:nvCxnSpPr>
      <xdr:spPr bwMode="auto">
        <a:xfrm>
          <a:off x="5162550" y="42481500"/>
          <a:ext cx="0" cy="7334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266700</xdr:colOff>
      <xdr:row>184</xdr:row>
      <xdr:rowOff>85725</xdr:rowOff>
    </xdr:from>
    <xdr:to>
      <xdr:col>15</xdr:col>
      <xdr:colOff>171479</xdr:colOff>
      <xdr:row>186</xdr:row>
      <xdr:rowOff>37037</xdr:rowOff>
    </xdr:to>
    <xdr:sp macro="" textlink="">
      <xdr:nvSpPr>
        <xdr:cNvPr id="524" name="四角形吹き出し 523">
          <a:extLst>
            <a:ext uri="{FF2B5EF4-FFF2-40B4-BE49-F238E27FC236}">
              <a16:creationId xmlns:a16="http://schemas.microsoft.com/office/drawing/2014/main" id="{00000000-0008-0000-0600-00000C020000}"/>
            </a:ext>
          </a:extLst>
        </xdr:cNvPr>
        <xdr:cNvSpPr/>
      </xdr:nvSpPr>
      <xdr:spPr bwMode="auto">
        <a:xfrm>
          <a:off x="10267950" y="40995600"/>
          <a:ext cx="695354" cy="370412"/>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11</xdr:col>
      <xdr:colOff>514350</xdr:colOff>
      <xdr:row>183</xdr:row>
      <xdr:rowOff>190500</xdr:rowOff>
    </xdr:from>
    <xdr:to>
      <xdr:col>12</xdr:col>
      <xdr:colOff>419129</xdr:colOff>
      <xdr:row>185</xdr:row>
      <xdr:rowOff>141812</xdr:rowOff>
    </xdr:to>
    <xdr:sp macro="" textlink="">
      <xdr:nvSpPr>
        <xdr:cNvPr id="533" name="四角形吹き出し 532">
          <a:extLst>
            <a:ext uri="{FF2B5EF4-FFF2-40B4-BE49-F238E27FC236}">
              <a16:creationId xmlns:a16="http://schemas.microsoft.com/office/drawing/2014/main" id="{00000000-0008-0000-0600-000015020000}"/>
            </a:ext>
          </a:extLst>
        </xdr:cNvPr>
        <xdr:cNvSpPr/>
      </xdr:nvSpPr>
      <xdr:spPr bwMode="auto">
        <a:xfrm>
          <a:off x="8143875" y="40890825"/>
          <a:ext cx="695354" cy="370412"/>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9</xdr:col>
      <xdr:colOff>142875</xdr:colOff>
      <xdr:row>183</xdr:row>
      <xdr:rowOff>161925</xdr:rowOff>
    </xdr:from>
    <xdr:to>
      <xdr:col>10</xdr:col>
      <xdr:colOff>47654</xdr:colOff>
      <xdr:row>185</xdr:row>
      <xdr:rowOff>113237</xdr:rowOff>
    </xdr:to>
    <xdr:sp macro="" textlink="">
      <xdr:nvSpPr>
        <xdr:cNvPr id="534" name="四角形吹き出し 533">
          <a:extLst>
            <a:ext uri="{FF2B5EF4-FFF2-40B4-BE49-F238E27FC236}">
              <a16:creationId xmlns:a16="http://schemas.microsoft.com/office/drawing/2014/main" id="{00000000-0008-0000-0600-000016020000}"/>
            </a:ext>
          </a:extLst>
        </xdr:cNvPr>
        <xdr:cNvSpPr/>
      </xdr:nvSpPr>
      <xdr:spPr bwMode="auto">
        <a:xfrm>
          <a:off x="6191250" y="40862250"/>
          <a:ext cx="695354" cy="370412"/>
        </a:xfrm>
        <a:prstGeom prst="wedgeRectCallout">
          <a:avLst>
            <a:gd name="adj1" fmla="val -29253"/>
            <a:gd name="adj2" fmla="val 21548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2</xdr:col>
      <xdr:colOff>758446</xdr:colOff>
      <xdr:row>184</xdr:row>
      <xdr:rowOff>66675</xdr:rowOff>
    </xdr:from>
    <xdr:to>
      <xdr:col>4</xdr:col>
      <xdr:colOff>129796</xdr:colOff>
      <xdr:row>186</xdr:row>
      <xdr:rowOff>161925</xdr:rowOff>
    </xdr:to>
    <xdr:sp macro="" textlink="">
      <xdr:nvSpPr>
        <xdr:cNvPr id="535" name="角丸四角形 534">
          <a:extLst>
            <a:ext uri="{FF2B5EF4-FFF2-40B4-BE49-F238E27FC236}">
              <a16:creationId xmlns:a16="http://schemas.microsoft.com/office/drawing/2014/main" id="{00000000-0008-0000-0600-000017020000}"/>
            </a:ext>
          </a:extLst>
        </xdr:cNvPr>
        <xdr:cNvSpPr/>
      </xdr:nvSpPr>
      <xdr:spPr bwMode="auto">
        <a:xfrm>
          <a:off x="1272796" y="40976550"/>
          <a:ext cx="952500" cy="51435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clientData/>
  </xdr:twoCellAnchor>
  <xdr:twoCellAnchor>
    <xdr:from>
      <xdr:col>15</xdr:col>
      <xdr:colOff>714375</xdr:colOff>
      <xdr:row>187</xdr:row>
      <xdr:rowOff>171451</xdr:rowOff>
    </xdr:from>
    <xdr:to>
      <xdr:col>16</xdr:col>
      <xdr:colOff>571499</xdr:colOff>
      <xdr:row>189</xdr:row>
      <xdr:rowOff>95251</xdr:rowOff>
    </xdr:to>
    <xdr:sp macro="" textlink="">
      <xdr:nvSpPr>
        <xdr:cNvPr id="536" name="四角形吹き出し 535">
          <a:extLst>
            <a:ext uri="{FF2B5EF4-FFF2-40B4-BE49-F238E27FC236}">
              <a16:creationId xmlns:a16="http://schemas.microsoft.com/office/drawing/2014/main" id="{00000000-0008-0000-0600-000018020000}"/>
            </a:ext>
          </a:extLst>
        </xdr:cNvPr>
        <xdr:cNvSpPr/>
      </xdr:nvSpPr>
      <xdr:spPr bwMode="auto">
        <a:xfrm>
          <a:off x="11506200" y="32727901"/>
          <a:ext cx="647699" cy="342900"/>
        </a:xfrm>
        <a:prstGeom prst="wedgeRectCallout">
          <a:avLst>
            <a:gd name="adj1" fmla="val -4211"/>
            <a:gd name="adj2" fmla="val 10991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100.0</a:t>
          </a:r>
          <a:endParaRPr kumimoji="1" lang="ja-JP" altLang="en-US" sz="1400"/>
        </a:p>
      </xdr:txBody>
    </xdr:sp>
    <xdr:clientData/>
  </xdr:twoCellAnchor>
  <xdr:twoCellAnchor>
    <xdr:from>
      <xdr:col>15</xdr:col>
      <xdr:colOff>390525</xdr:colOff>
      <xdr:row>184</xdr:row>
      <xdr:rowOff>200024</xdr:rowOff>
    </xdr:from>
    <xdr:to>
      <xdr:col>16</xdr:col>
      <xdr:colOff>771525</xdr:colOff>
      <xdr:row>187</xdr:row>
      <xdr:rowOff>161925</xdr:rowOff>
    </xdr:to>
    <xdr:sp macro="" textlink="">
      <xdr:nvSpPr>
        <xdr:cNvPr id="537" name="角丸四角形 536">
          <a:extLst>
            <a:ext uri="{FF2B5EF4-FFF2-40B4-BE49-F238E27FC236}">
              <a16:creationId xmlns:a16="http://schemas.microsoft.com/office/drawing/2014/main" id="{00000000-0008-0000-0600-000019020000}"/>
            </a:ext>
          </a:extLst>
        </xdr:cNvPr>
        <xdr:cNvSpPr/>
      </xdr:nvSpPr>
      <xdr:spPr>
        <a:xfrm>
          <a:off x="11182350" y="32127824"/>
          <a:ext cx="1171575" cy="59055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終点を単位合わせして生成</a:t>
          </a:r>
        </a:p>
      </xdr:txBody>
    </xdr:sp>
    <xdr:clientData/>
  </xdr:twoCellAnchor>
  <xdr:twoCellAnchor>
    <xdr:from>
      <xdr:col>16</xdr:col>
      <xdr:colOff>114300</xdr:colOff>
      <xdr:row>190</xdr:row>
      <xdr:rowOff>95250</xdr:rowOff>
    </xdr:from>
    <xdr:to>
      <xdr:col>16</xdr:col>
      <xdr:colOff>294514</xdr:colOff>
      <xdr:row>191</xdr:row>
      <xdr:rowOff>52501</xdr:rowOff>
    </xdr:to>
    <xdr:sp macro="" textlink="">
      <xdr:nvSpPr>
        <xdr:cNvPr id="538" name="円/楕円 537">
          <a:extLst>
            <a:ext uri="{FF2B5EF4-FFF2-40B4-BE49-F238E27FC236}">
              <a16:creationId xmlns:a16="http://schemas.microsoft.com/office/drawing/2014/main" id="{00000000-0008-0000-0600-00001A020000}"/>
            </a:ext>
          </a:extLst>
        </xdr:cNvPr>
        <xdr:cNvSpPr/>
      </xdr:nvSpPr>
      <xdr:spPr bwMode="auto">
        <a:xfrm>
          <a:off x="11696700" y="33280350"/>
          <a:ext cx="180214" cy="1668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7</xdr:col>
      <xdr:colOff>180974</xdr:colOff>
      <xdr:row>39</xdr:row>
      <xdr:rowOff>38103</xdr:rowOff>
    </xdr:from>
    <xdr:to>
      <xdr:col>14</xdr:col>
      <xdr:colOff>371475</xdr:colOff>
      <xdr:row>42</xdr:row>
      <xdr:rowOff>0</xdr:rowOff>
    </xdr:to>
    <xdr:sp macro="" textlink="">
      <xdr:nvSpPr>
        <xdr:cNvPr id="331" name="右中かっこ 330">
          <a:extLst>
            <a:ext uri="{FF2B5EF4-FFF2-40B4-BE49-F238E27FC236}">
              <a16:creationId xmlns:a16="http://schemas.microsoft.com/office/drawing/2014/main" id="{00000000-0008-0000-0600-00004B010000}"/>
            </a:ext>
          </a:extLst>
        </xdr:cNvPr>
        <xdr:cNvSpPr/>
      </xdr:nvSpPr>
      <xdr:spPr bwMode="auto">
        <a:xfrm rot="5400000">
          <a:off x="7272338" y="5405439"/>
          <a:ext cx="476247" cy="5724526"/>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8</xdr:col>
      <xdr:colOff>542925</xdr:colOff>
      <xdr:row>42</xdr:row>
      <xdr:rowOff>28575</xdr:rowOff>
    </xdr:from>
    <xdr:to>
      <xdr:col>13</xdr:col>
      <xdr:colOff>0</xdr:colOff>
      <xdr:row>43</xdr:row>
      <xdr:rowOff>142875</xdr:rowOff>
    </xdr:to>
    <xdr:sp macro="" textlink="">
      <xdr:nvSpPr>
        <xdr:cNvPr id="340" name="角丸四角形 339">
          <a:extLst>
            <a:ext uri="{FF2B5EF4-FFF2-40B4-BE49-F238E27FC236}">
              <a16:creationId xmlns:a16="http://schemas.microsoft.com/office/drawing/2014/main" id="{00000000-0008-0000-0600-000054010000}"/>
            </a:ext>
          </a:extLst>
        </xdr:cNvPr>
        <xdr:cNvSpPr/>
      </xdr:nvSpPr>
      <xdr:spPr>
        <a:xfrm>
          <a:off x="5800725" y="8534400"/>
          <a:ext cx="340995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8</xdr:col>
      <xdr:colOff>57150</xdr:colOff>
      <xdr:row>69</xdr:row>
      <xdr:rowOff>28576</xdr:rowOff>
    </xdr:from>
    <xdr:to>
      <xdr:col>16</xdr:col>
      <xdr:colOff>285751</xdr:colOff>
      <xdr:row>71</xdr:row>
      <xdr:rowOff>161923</xdr:rowOff>
    </xdr:to>
    <xdr:sp macro="" textlink="">
      <xdr:nvSpPr>
        <xdr:cNvPr id="354" name="右中かっこ 353">
          <a:extLst>
            <a:ext uri="{FF2B5EF4-FFF2-40B4-BE49-F238E27FC236}">
              <a16:creationId xmlns:a16="http://schemas.microsoft.com/office/drawing/2014/main" id="{00000000-0008-0000-0600-000062010000}"/>
            </a:ext>
          </a:extLst>
        </xdr:cNvPr>
        <xdr:cNvSpPr/>
      </xdr:nvSpPr>
      <xdr:spPr bwMode="auto">
        <a:xfrm rot="5400000">
          <a:off x="8353427" y="10267949"/>
          <a:ext cx="476247" cy="6553201"/>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77881</xdr:colOff>
      <xdr:row>72</xdr:row>
      <xdr:rowOff>19047</xdr:rowOff>
    </xdr:from>
    <xdr:to>
      <xdr:col>14</xdr:col>
      <xdr:colOff>285750</xdr:colOff>
      <xdr:row>73</xdr:row>
      <xdr:rowOff>133347</xdr:rowOff>
    </xdr:to>
    <xdr:sp macro="" textlink="">
      <xdr:nvSpPr>
        <xdr:cNvPr id="357" name="角丸四角形 356">
          <a:extLst>
            <a:ext uri="{FF2B5EF4-FFF2-40B4-BE49-F238E27FC236}">
              <a16:creationId xmlns:a16="http://schemas.microsoft.com/office/drawing/2014/main" id="{00000000-0008-0000-0600-000065010000}"/>
            </a:ext>
          </a:extLst>
        </xdr:cNvPr>
        <xdr:cNvSpPr/>
      </xdr:nvSpPr>
      <xdr:spPr>
        <a:xfrm>
          <a:off x="6916831" y="13811247"/>
          <a:ext cx="3370169"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7</xdr:col>
      <xdr:colOff>619125</xdr:colOff>
      <xdr:row>99</xdr:row>
      <xdr:rowOff>28575</xdr:rowOff>
    </xdr:from>
    <xdr:to>
      <xdr:col>12</xdr:col>
      <xdr:colOff>647700</xdr:colOff>
      <xdr:row>101</xdr:row>
      <xdr:rowOff>161922</xdr:rowOff>
    </xdr:to>
    <xdr:sp macro="" textlink="">
      <xdr:nvSpPr>
        <xdr:cNvPr id="358" name="右中かっこ 357">
          <a:extLst>
            <a:ext uri="{FF2B5EF4-FFF2-40B4-BE49-F238E27FC236}">
              <a16:creationId xmlns:a16="http://schemas.microsoft.com/office/drawing/2014/main" id="{00000000-0008-0000-0600-000066010000}"/>
            </a:ext>
          </a:extLst>
        </xdr:cNvPr>
        <xdr:cNvSpPr/>
      </xdr:nvSpPr>
      <xdr:spPr bwMode="auto">
        <a:xfrm rot="5400000">
          <a:off x="6838951" y="16983074"/>
          <a:ext cx="476247" cy="3981450"/>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8</xdr:col>
      <xdr:colOff>182656</xdr:colOff>
      <xdr:row>101</xdr:row>
      <xdr:rowOff>171446</xdr:rowOff>
    </xdr:from>
    <xdr:to>
      <xdr:col>12</xdr:col>
      <xdr:colOff>323850</xdr:colOff>
      <xdr:row>103</xdr:row>
      <xdr:rowOff>114296</xdr:rowOff>
    </xdr:to>
    <xdr:sp macro="" textlink="">
      <xdr:nvSpPr>
        <xdr:cNvPr id="359" name="角丸四角形 358">
          <a:extLst>
            <a:ext uri="{FF2B5EF4-FFF2-40B4-BE49-F238E27FC236}">
              <a16:creationId xmlns:a16="http://schemas.microsoft.com/office/drawing/2014/main" id="{00000000-0008-0000-0600-000067010000}"/>
            </a:ext>
          </a:extLst>
        </xdr:cNvPr>
        <xdr:cNvSpPr/>
      </xdr:nvSpPr>
      <xdr:spPr>
        <a:xfrm>
          <a:off x="5440456" y="19221446"/>
          <a:ext cx="3303494"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6</xdr:col>
      <xdr:colOff>419100</xdr:colOff>
      <xdr:row>121</xdr:row>
      <xdr:rowOff>9525</xdr:rowOff>
    </xdr:from>
    <xdr:to>
      <xdr:col>7</xdr:col>
      <xdr:colOff>75785</xdr:colOff>
      <xdr:row>122</xdr:row>
      <xdr:rowOff>105604</xdr:rowOff>
    </xdr:to>
    <xdr:sp macro="" textlink="">
      <xdr:nvSpPr>
        <xdr:cNvPr id="360" name="角丸四角形 359">
          <a:extLst>
            <a:ext uri="{FF2B5EF4-FFF2-40B4-BE49-F238E27FC236}">
              <a16:creationId xmlns:a16="http://schemas.microsoft.com/office/drawing/2014/main" id="{00000000-0008-0000-0600-000068010000}"/>
            </a:ext>
          </a:extLst>
        </xdr:cNvPr>
        <xdr:cNvSpPr/>
      </xdr:nvSpPr>
      <xdr:spPr>
        <a:xfrm>
          <a:off x="4095750" y="22631400"/>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7</xdr:col>
      <xdr:colOff>657225</xdr:colOff>
      <xdr:row>121</xdr:row>
      <xdr:rowOff>28575</xdr:rowOff>
    </xdr:from>
    <xdr:to>
      <xdr:col>8</xdr:col>
      <xdr:colOff>313910</xdr:colOff>
      <xdr:row>122</xdr:row>
      <xdr:rowOff>124654</xdr:rowOff>
    </xdr:to>
    <xdr:sp macro="" textlink="">
      <xdr:nvSpPr>
        <xdr:cNvPr id="361" name="角丸四角形 360">
          <a:extLst>
            <a:ext uri="{FF2B5EF4-FFF2-40B4-BE49-F238E27FC236}">
              <a16:creationId xmlns:a16="http://schemas.microsoft.com/office/drawing/2014/main" id="{00000000-0008-0000-0600-000069010000}"/>
            </a:ext>
          </a:extLst>
        </xdr:cNvPr>
        <xdr:cNvSpPr/>
      </xdr:nvSpPr>
      <xdr:spPr>
        <a:xfrm>
          <a:off x="5124450" y="22650450"/>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9</xdr:col>
      <xdr:colOff>0</xdr:colOff>
      <xdr:row>121</xdr:row>
      <xdr:rowOff>28575</xdr:rowOff>
    </xdr:from>
    <xdr:to>
      <xdr:col>9</xdr:col>
      <xdr:colOff>447260</xdr:colOff>
      <xdr:row>122</xdr:row>
      <xdr:rowOff>124654</xdr:rowOff>
    </xdr:to>
    <xdr:sp macro="" textlink="">
      <xdr:nvSpPr>
        <xdr:cNvPr id="362" name="角丸四角形 361">
          <a:extLst>
            <a:ext uri="{FF2B5EF4-FFF2-40B4-BE49-F238E27FC236}">
              <a16:creationId xmlns:a16="http://schemas.microsoft.com/office/drawing/2014/main" id="{00000000-0008-0000-0600-00006A010000}"/>
            </a:ext>
          </a:extLst>
        </xdr:cNvPr>
        <xdr:cNvSpPr/>
      </xdr:nvSpPr>
      <xdr:spPr>
        <a:xfrm>
          <a:off x="6048375" y="22650450"/>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10</xdr:col>
      <xdr:colOff>152400</xdr:colOff>
      <xdr:row>121</xdr:row>
      <xdr:rowOff>19050</xdr:rowOff>
    </xdr:from>
    <xdr:to>
      <xdr:col>10</xdr:col>
      <xdr:colOff>599660</xdr:colOff>
      <xdr:row>122</xdr:row>
      <xdr:rowOff>115129</xdr:rowOff>
    </xdr:to>
    <xdr:sp macro="" textlink="">
      <xdr:nvSpPr>
        <xdr:cNvPr id="363" name="角丸四角形 362">
          <a:extLst>
            <a:ext uri="{FF2B5EF4-FFF2-40B4-BE49-F238E27FC236}">
              <a16:creationId xmlns:a16="http://schemas.microsoft.com/office/drawing/2014/main" id="{00000000-0008-0000-0600-00006B010000}"/>
            </a:ext>
          </a:extLst>
        </xdr:cNvPr>
        <xdr:cNvSpPr/>
      </xdr:nvSpPr>
      <xdr:spPr>
        <a:xfrm>
          <a:off x="6991350" y="22640925"/>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11</xdr:col>
      <xdr:colOff>314325</xdr:colOff>
      <xdr:row>121</xdr:row>
      <xdr:rowOff>28575</xdr:rowOff>
    </xdr:from>
    <xdr:to>
      <xdr:col>11</xdr:col>
      <xdr:colOff>761585</xdr:colOff>
      <xdr:row>122</xdr:row>
      <xdr:rowOff>124654</xdr:rowOff>
    </xdr:to>
    <xdr:sp macro="" textlink="">
      <xdr:nvSpPr>
        <xdr:cNvPr id="410" name="角丸四角形 409">
          <a:extLst>
            <a:ext uri="{FF2B5EF4-FFF2-40B4-BE49-F238E27FC236}">
              <a16:creationId xmlns:a16="http://schemas.microsoft.com/office/drawing/2014/main" id="{00000000-0008-0000-0600-00009A010000}"/>
            </a:ext>
          </a:extLst>
        </xdr:cNvPr>
        <xdr:cNvSpPr/>
      </xdr:nvSpPr>
      <xdr:spPr>
        <a:xfrm>
          <a:off x="7943850" y="22650450"/>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12</xdr:col>
      <xdr:colOff>485775</xdr:colOff>
      <xdr:row>121</xdr:row>
      <xdr:rowOff>19050</xdr:rowOff>
    </xdr:from>
    <xdr:to>
      <xdr:col>13</xdr:col>
      <xdr:colOff>142460</xdr:colOff>
      <xdr:row>122</xdr:row>
      <xdr:rowOff>115129</xdr:rowOff>
    </xdr:to>
    <xdr:sp macro="" textlink="">
      <xdr:nvSpPr>
        <xdr:cNvPr id="411" name="角丸四角形 410">
          <a:extLst>
            <a:ext uri="{FF2B5EF4-FFF2-40B4-BE49-F238E27FC236}">
              <a16:creationId xmlns:a16="http://schemas.microsoft.com/office/drawing/2014/main" id="{00000000-0008-0000-0600-00009B010000}"/>
            </a:ext>
          </a:extLst>
        </xdr:cNvPr>
        <xdr:cNvSpPr/>
      </xdr:nvSpPr>
      <xdr:spPr>
        <a:xfrm>
          <a:off x="8905875" y="22640925"/>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13</xdr:col>
      <xdr:colOff>666750</xdr:colOff>
      <xdr:row>121</xdr:row>
      <xdr:rowOff>38100</xdr:rowOff>
    </xdr:from>
    <xdr:to>
      <xdr:col>14</xdr:col>
      <xdr:colOff>323435</xdr:colOff>
      <xdr:row>122</xdr:row>
      <xdr:rowOff>134179</xdr:rowOff>
    </xdr:to>
    <xdr:sp macro="" textlink="">
      <xdr:nvSpPr>
        <xdr:cNvPr id="412" name="角丸四角形 411">
          <a:extLst>
            <a:ext uri="{FF2B5EF4-FFF2-40B4-BE49-F238E27FC236}">
              <a16:creationId xmlns:a16="http://schemas.microsoft.com/office/drawing/2014/main" id="{00000000-0008-0000-0600-00009C010000}"/>
            </a:ext>
          </a:extLst>
        </xdr:cNvPr>
        <xdr:cNvSpPr/>
      </xdr:nvSpPr>
      <xdr:spPr>
        <a:xfrm>
          <a:off x="9877425" y="22659975"/>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15</xdr:col>
      <xdr:colOff>76200</xdr:colOff>
      <xdr:row>121</xdr:row>
      <xdr:rowOff>28575</xdr:rowOff>
    </xdr:from>
    <xdr:to>
      <xdr:col>15</xdr:col>
      <xdr:colOff>523460</xdr:colOff>
      <xdr:row>122</xdr:row>
      <xdr:rowOff>124654</xdr:rowOff>
    </xdr:to>
    <xdr:sp macro="" textlink="">
      <xdr:nvSpPr>
        <xdr:cNvPr id="413" name="角丸四角形 412">
          <a:extLst>
            <a:ext uri="{FF2B5EF4-FFF2-40B4-BE49-F238E27FC236}">
              <a16:creationId xmlns:a16="http://schemas.microsoft.com/office/drawing/2014/main" id="{00000000-0008-0000-0600-00009D010000}"/>
            </a:ext>
          </a:extLst>
        </xdr:cNvPr>
        <xdr:cNvSpPr/>
      </xdr:nvSpPr>
      <xdr:spPr>
        <a:xfrm>
          <a:off x="10868025" y="22650450"/>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16</xdr:col>
      <xdr:colOff>238125</xdr:colOff>
      <xdr:row>121</xdr:row>
      <xdr:rowOff>19050</xdr:rowOff>
    </xdr:from>
    <xdr:to>
      <xdr:col>16</xdr:col>
      <xdr:colOff>685385</xdr:colOff>
      <xdr:row>122</xdr:row>
      <xdr:rowOff>115129</xdr:rowOff>
    </xdr:to>
    <xdr:sp macro="" textlink="">
      <xdr:nvSpPr>
        <xdr:cNvPr id="414" name="角丸四角形 413">
          <a:extLst>
            <a:ext uri="{FF2B5EF4-FFF2-40B4-BE49-F238E27FC236}">
              <a16:creationId xmlns:a16="http://schemas.microsoft.com/office/drawing/2014/main" id="{00000000-0008-0000-0600-00009E010000}"/>
            </a:ext>
          </a:extLst>
        </xdr:cNvPr>
        <xdr:cNvSpPr/>
      </xdr:nvSpPr>
      <xdr:spPr>
        <a:xfrm>
          <a:off x="11820525" y="22640925"/>
          <a:ext cx="447260" cy="26752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900" b="1">
              <a:solidFill>
                <a:srgbClr val="00B050"/>
              </a:solidFill>
            </a:rPr>
            <a:t>生成</a:t>
          </a:r>
        </a:p>
      </xdr:txBody>
    </xdr:sp>
    <xdr:clientData/>
  </xdr:twoCellAnchor>
  <xdr:twoCellAnchor>
    <xdr:from>
      <xdr:col>9</xdr:col>
      <xdr:colOff>600075</xdr:colOff>
      <xdr:row>131</xdr:row>
      <xdr:rowOff>57150</xdr:rowOff>
    </xdr:from>
    <xdr:to>
      <xdr:col>13</xdr:col>
      <xdr:colOff>304800</xdr:colOff>
      <xdr:row>133</xdr:row>
      <xdr:rowOff>0</xdr:rowOff>
    </xdr:to>
    <xdr:sp macro="" textlink="">
      <xdr:nvSpPr>
        <xdr:cNvPr id="415" name="角丸四角形 414">
          <a:extLst>
            <a:ext uri="{FF2B5EF4-FFF2-40B4-BE49-F238E27FC236}">
              <a16:creationId xmlns:a16="http://schemas.microsoft.com/office/drawing/2014/main" id="{00000000-0008-0000-0600-00009F010000}"/>
            </a:ext>
          </a:extLst>
        </xdr:cNvPr>
        <xdr:cNvSpPr/>
      </xdr:nvSpPr>
      <xdr:spPr>
        <a:xfrm>
          <a:off x="6648450" y="24393525"/>
          <a:ext cx="28670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ja-JP" altLang="en-US" sz="1100" b="1">
              <a:solidFill>
                <a:srgbClr val="00B050"/>
              </a:solidFill>
            </a:rPr>
            <a:t>補正点間を</a:t>
          </a:r>
          <a:r>
            <a:rPr kumimoji="1" lang="en-US" altLang="ja-JP" sz="1100" b="1">
              <a:solidFill>
                <a:srgbClr val="00B050"/>
              </a:solidFill>
            </a:rPr>
            <a:t>10</a:t>
          </a:r>
          <a:r>
            <a:rPr kumimoji="1" lang="ja-JP" altLang="en-US" sz="1100" b="1">
              <a:solidFill>
                <a:srgbClr val="00B050"/>
              </a:solidFill>
            </a:rPr>
            <a:t>等分した位置にポイントを生成</a:t>
          </a:r>
        </a:p>
        <a:p>
          <a:pPr algn="ctr"/>
          <a:endParaRPr kumimoji="1" lang="ja-JP" altLang="en-US" sz="1100" b="1">
            <a:solidFill>
              <a:srgbClr val="00B050"/>
            </a:solidFill>
          </a:endParaRPr>
        </a:p>
      </xdr:txBody>
    </xdr:sp>
    <xdr:clientData/>
  </xdr:twoCellAnchor>
  <xdr:twoCellAnchor>
    <xdr:from>
      <xdr:col>10</xdr:col>
      <xdr:colOff>438150</xdr:colOff>
      <xdr:row>202</xdr:row>
      <xdr:rowOff>76200</xdr:rowOff>
    </xdr:from>
    <xdr:to>
      <xdr:col>14</xdr:col>
      <xdr:colOff>142875</xdr:colOff>
      <xdr:row>203</xdr:row>
      <xdr:rowOff>152400</xdr:rowOff>
    </xdr:to>
    <xdr:sp macro="" textlink="">
      <xdr:nvSpPr>
        <xdr:cNvPr id="416" name="角丸四角形 415">
          <a:extLst>
            <a:ext uri="{FF2B5EF4-FFF2-40B4-BE49-F238E27FC236}">
              <a16:creationId xmlns:a16="http://schemas.microsoft.com/office/drawing/2014/main" id="{00000000-0008-0000-0600-0000A0010000}"/>
            </a:ext>
          </a:extLst>
        </xdr:cNvPr>
        <xdr:cNvSpPr/>
      </xdr:nvSpPr>
      <xdr:spPr>
        <a:xfrm>
          <a:off x="7277100" y="37233225"/>
          <a:ext cx="28670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補正点間を</a:t>
          </a:r>
          <a:r>
            <a:rPr kumimoji="1" lang="en-US" altLang="ja-JP" sz="1100" b="1">
              <a:solidFill>
                <a:srgbClr val="00B050"/>
              </a:solidFill>
            </a:rPr>
            <a:t>10</a:t>
          </a:r>
          <a:r>
            <a:rPr kumimoji="1" lang="ja-JP" altLang="en-US" sz="1100" b="1">
              <a:solidFill>
                <a:srgbClr val="00B050"/>
              </a:solidFill>
            </a:rPr>
            <a:t>等分した位置にポイントを生成</a:t>
          </a:r>
        </a:p>
        <a:p>
          <a:pPr algn="l"/>
          <a:endParaRPr kumimoji="1" lang="ja-JP" altLang="en-US" sz="1100" b="1">
            <a:solidFill>
              <a:srgbClr val="00B050"/>
            </a:solidFill>
          </a:endParaRPr>
        </a:p>
      </xdr:txBody>
    </xdr:sp>
    <xdr:clientData/>
  </xdr:twoCellAnchor>
  <xdr:twoCellAnchor>
    <xdr:from>
      <xdr:col>10</xdr:col>
      <xdr:colOff>609528</xdr:colOff>
      <xdr:row>191</xdr:row>
      <xdr:rowOff>95252</xdr:rowOff>
    </xdr:from>
    <xdr:to>
      <xdr:col>13</xdr:col>
      <xdr:colOff>85724</xdr:colOff>
      <xdr:row>193</xdr:row>
      <xdr:rowOff>152399</xdr:rowOff>
    </xdr:to>
    <xdr:sp macro="" textlink="">
      <xdr:nvSpPr>
        <xdr:cNvPr id="417" name="右中かっこ 416">
          <a:extLst>
            <a:ext uri="{FF2B5EF4-FFF2-40B4-BE49-F238E27FC236}">
              <a16:creationId xmlns:a16="http://schemas.microsoft.com/office/drawing/2014/main" id="{00000000-0008-0000-0600-0000A1010000}"/>
            </a:ext>
          </a:extLst>
        </xdr:cNvPr>
        <xdr:cNvSpPr/>
      </xdr:nvSpPr>
      <xdr:spPr bwMode="auto">
        <a:xfrm rot="5400000">
          <a:off x="8134315" y="34270915"/>
          <a:ext cx="476247" cy="1847921"/>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10</xdr:col>
      <xdr:colOff>552450</xdr:colOff>
      <xdr:row>193</xdr:row>
      <xdr:rowOff>161921</xdr:rowOff>
    </xdr:from>
    <xdr:to>
      <xdr:col>13</xdr:col>
      <xdr:colOff>142875</xdr:colOff>
      <xdr:row>196</xdr:row>
      <xdr:rowOff>200025</xdr:rowOff>
    </xdr:to>
    <xdr:sp macro="" textlink="">
      <xdr:nvSpPr>
        <xdr:cNvPr id="418" name="角丸四角形 417">
          <a:extLst>
            <a:ext uri="{FF2B5EF4-FFF2-40B4-BE49-F238E27FC236}">
              <a16:creationId xmlns:a16="http://schemas.microsoft.com/office/drawing/2014/main" id="{00000000-0008-0000-0600-0000A2010000}"/>
            </a:ext>
          </a:extLst>
        </xdr:cNvPr>
        <xdr:cNvSpPr/>
      </xdr:nvSpPr>
      <xdr:spPr>
        <a:xfrm>
          <a:off x="7391400" y="35442521"/>
          <a:ext cx="1962150" cy="66675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15</xdr:col>
      <xdr:colOff>50436</xdr:colOff>
      <xdr:row>216</xdr:row>
      <xdr:rowOff>123819</xdr:rowOff>
    </xdr:from>
    <xdr:to>
      <xdr:col>17</xdr:col>
      <xdr:colOff>361949</xdr:colOff>
      <xdr:row>219</xdr:row>
      <xdr:rowOff>161923</xdr:rowOff>
    </xdr:to>
    <xdr:sp macro="" textlink="">
      <xdr:nvSpPr>
        <xdr:cNvPr id="422" name="角丸四角形 421">
          <a:extLst>
            <a:ext uri="{FF2B5EF4-FFF2-40B4-BE49-F238E27FC236}">
              <a16:creationId xmlns:a16="http://schemas.microsoft.com/office/drawing/2014/main" id="{00000000-0008-0000-0600-0000A6010000}"/>
            </a:ext>
          </a:extLst>
        </xdr:cNvPr>
        <xdr:cNvSpPr/>
      </xdr:nvSpPr>
      <xdr:spPr>
        <a:xfrm>
          <a:off x="10842261" y="40214544"/>
          <a:ext cx="1892663" cy="66675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2</xdr:col>
      <xdr:colOff>800100</xdr:colOff>
      <xdr:row>216</xdr:row>
      <xdr:rowOff>152393</xdr:rowOff>
    </xdr:from>
    <xdr:to>
      <xdr:col>5</xdr:col>
      <xdr:colOff>321038</xdr:colOff>
      <xdr:row>219</xdr:row>
      <xdr:rowOff>190497</xdr:rowOff>
    </xdr:to>
    <xdr:sp macro="" textlink="">
      <xdr:nvSpPr>
        <xdr:cNvPr id="424" name="角丸四角形 423">
          <a:extLst>
            <a:ext uri="{FF2B5EF4-FFF2-40B4-BE49-F238E27FC236}">
              <a16:creationId xmlns:a16="http://schemas.microsoft.com/office/drawing/2014/main" id="{00000000-0008-0000-0600-0000A8010000}"/>
            </a:ext>
          </a:extLst>
        </xdr:cNvPr>
        <xdr:cNvSpPr/>
      </xdr:nvSpPr>
      <xdr:spPr>
        <a:xfrm>
          <a:off x="1314450" y="40243118"/>
          <a:ext cx="1892663" cy="66675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17</xdr:col>
      <xdr:colOff>19050</xdr:colOff>
      <xdr:row>213</xdr:row>
      <xdr:rowOff>57150</xdr:rowOff>
    </xdr:from>
    <xdr:to>
      <xdr:col>18</xdr:col>
      <xdr:colOff>400050</xdr:colOff>
      <xdr:row>216</xdr:row>
      <xdr:rowOff>19051</xdr:rowOff>
    </xdr:to>
    <xdr:sp macro="" textlink="">
      <xdr:nvSpPr>
        <xdr:cNvPr id="425" name="角丸四角形 424">
          <a:extLst>
            <a:ext uri="{FF2B5EF4-FFF2-40B4-BE49-F238E27FC236}">
              <a16:creationId xmlns:a16="http://schemas.microsoft.com/office/drawing/2014/main" id="{00000000-0008-0000-0600-0000A9010000}"/>
            </a:ext>
          </a:extLst>
        </xdr:cNvPr>
        <xdr:cNvSpPr/>
      </xdr:nvSpPr>
      <xdr:spPr>
        <a:xfrm>
          <a:off x="12392025" y="39519225"/>
          <a:ext cx="1171575" cy="59055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終点を単位合わせして生成</a:t>
          </a:r>
        </a:p>
      </xdr:txBody>
    </xdr:sp>
    <xdr:clientData/>
  </xdr:twoCellAnchor>
  <xdr:twoCellAnchor>
    <xdr:from>
      <xdr:col>2</xdr:col>
      <xdr:colOff>295275</xdr:colOff>
      <xdr:row>213</xdr:row>
      <xdr:rowOff>123825</xdr:rowOff>
    </xdr:from>
    <xdr:to>
      <xdr:col>3</xdr:col>
      <xdr:colOff>447675</xdr:colOff>
      <xdr:row>216</xdr:row>
      <xdr:rowOff>9525</xdr:rowOff>
    </xdr:to>
    <xdr:sp macro="" textlink="">
      <xdr:nvSpPr>
        <xdr:cNvPr id="426" name="角丸四角形 425">
          <a:extLst>
            <a:ext uri="{FF2B5EF4-FFF2-40B4-BE49-F238E27FC236}">
              <a16:creationId xmlns:a16="http://schemas.microsoft.com/office/drawing/2014/main" id="{00000000-0008-0000-0600-0000AA010000}"/>
            </a:ext>
          </a:extLst>
        </xdr:cNvPr>
        <xdr:cNvSpPr/>
      </xdr:nvSpPr>
      <xdr:spPr>
        <a:xfrm>
          <a:off x="809625" y="39585900"/>
          <a:ext cx="112395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solidFill>
                <a:schemeClr val="bg1"/>
              </a:solidFill>
            </a:rPr>
            <a:t>始点を単位合わせして生成</a:t>
          </a:r>
        </a:p>
      </xdr:txBody>
    </xdr:sp>
    <xdr:clientData/>
  </xdr:twoCellAnchor>
  <xdr:twoCellAnchor>
    <xdr:from>
      <xdr:col>3</xdr:col>
      <xdr:colOff>190500</xdr:colOff>
      <xdr:row>190</xdr:row>
      <xdr:rowOff>208614</xdr:rowOff>
    </xdr:from>
    <xdr:to>
      <xdr:col>4</xdr:col>
      <xdr:colOff>638175</xdr:colOff>
      <xdr:row>191</xdr:row>
      <xdr:rowOff>0</xdr:rowOff>
    </xdr:to>
    <xdr:cxnSp macro="">
      <xdr:nvCxnSpPr>
        <xdr:cNvPr id="419" name="直線矢印コネクタ 418">
          <a:extLst>
            <a:ext uri="{FF2B5EF4-FFF2-40B4-BE49-F238E27FC236}">
              <a16:creationId xmlns:a16="http://schemas.microsoft.com/office/drawing/2014/main" id="{00000000-0008-0000-0600-0000A3010000}"/>
            </a:ext>
          </a:extLst>
        </xdr:cNvPr>
        <xdr:cNvCxnSpPr/>
      </xdr:nvCxnSpPr>
      <xdr:spPr bwMode="auto">
        <a:xfrm>
          <a:off x="1676400" y="34689114"/>
          <a:ext cx="1057275" cy="936"/>
        </a:xfrm>
        <a:prstGeom prst="straightConnector1">
          <a:avLst/>
        </a:prstGeom>
        <a:ln w="57150">
          <a:solidFill>
            <a:srgbClr val="FF66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266700</xdr:colOff>
      <xdr:row>149</xdr:row>
      <xdr:rowOff>90488</xdr:rowOff>
    </xdr:from>
    <xdr:to>
      <xdr:col>8</xdr:col>
      <xdr:colOff>628650</xdr:colOff>
      <xdr:row>149</xdr:row>
      <xdr:rowOff>95250</xdr:rowOff>
    </xdr:to>
    <xdr:cxnSp macro="">
      <xdr:nvCxnSpPr>
        <xdr:cNvPr id="423" name="直線矢印コネクタ 422">
          <a:extLst>
            <a:ext uri="{FF2B5EF4-FFF2-40B4-BE49-F238E27FC236}">
              <a16:creationId xmlns:a16="http://schemas.microsoft.com/office/drawing/2014/main" id="{00000000-0008-0000-0600-0000A7010000}"/>
            </a:ext>
          </a:extLst>
        </xdr:cNvPr>
        <xdr:cNvCxnSpPr>
          <a:stCxn id="624" idx="6"/>
        </xdr:cNvCxnSpPr>
      </xdr:nvCxnSpPr>
      <xdr:spPr bwMode="auto">
        <a:xfrm>
          <a:off x="1752600" y="24217313"/>
          <a:ext cx="4133850" cy="4762"/>
        </a:xfrm>
        <a:prstGeom prst="straightConnector1">
          <a:avLst/>
        </a:prstGeom>
        <a:ln w="57150">
          <a:solidFill>
            <a:srgbClr val="FF6600"/>
          </a:solidFill>
          <a:prstDash val="solid"/>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95250</xdr:colOff>
      <xdr:row>144</xdr:row>
      <xdr:rowOff>38100</xdr:rowOff>
    </xdr:from>
    <xdr:to>
      <xdr:col>8</xdr:col>
      <xdr:colOff>647700</xdr:colOff>
      <xdr:row>149</xdr:row>
      <xdr:rowOff>85725</xdr:rowOff>
    </xdr:to>
    <xdr:cxnSp macro="">
      <xdr:nvCxnSpPr>
        <xdr:cNvPr id="427" name="直線矢印コネクタ 426">
          <a:extLst>
            <a:ext uri="{FF2B5EF4-FFF2-40B4-BE49-F238E27FC236}">
              <a16:creationId xmlns:a16="http://schemas.microsoft.com/office/drawing/2014/main" id="{00000000-0008-0000-0600-0000AB010000}"/>
            </a:ext>
          </a:extLst>
        </xdr:cNvPr>
        <xdr:cNvCxnSpPr/>
      </xdr:nvCxnSpPr>
      <xdr:spPr bwMode="auto">
        <a:xfrm>
          <a:off x="4562475" y="23307675"/>
          <a:ext cx="1343025" cy="904875"/>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47625</xdr:colOff>
      <xdr:row>149</xdr:row>
      <xdr:rowOff>90488</xdr:rowOff>
    </xdr:from>
    <xdr:to>
      <xdr:col>3</xdr:col>
      <xdr:colOff>104775</xdr:colOff>
      <xdr:row>149</xdr:row>
      <xdr:rowOff>95250</xdr:rowOff>
    </xdr:to>
    <xdr:cxnSp macro="">
      <xdr:nvCxnSpPr>
        <xdr:cNvPr id="428" name="直線矢印コネクタ 427">
          <a:extLst>
            <a:ext uri="{FF2B5EF4-FFF2-40B4-BE49-F238E27FC236}">
              <a16:creationId xmlns:a16="http://schemas.microsoft.com/office/drawing/2014/main" id="{00000000-0008-0000-0600-0000AC010000}"/>
            </a:ext>
          </a:extLst>
        </xdr:cNvPr>
        <xdr:cNvCxnSpPr>
          <a:endCxn id="624" idx="2"/>
        </xdr:cNvCxnSpPr>
      </xdr:nvCxnSpPr>
      <xdr:spPr bwMode="auto">
        <a:xfrm flipV="1">
          <a:off x="561975" y="24217313"/>
          <a:ext cx="1028700" cy="4762"/>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352425</xdr:colOff>
      <xdr:row>141</xdr:row>
      <xdr:rowOff>142876</xdr:rowOff>
    </xdr:from>
    <xdr:to>
      <xdr:col>7</xdr:col>
      <xdr:colOff>438150</xdr:colOff>
      <xdr:row>143</xdr:row>
      <xdr:rowOff>66675</xdr:rowOff>
    </xdr:to>
    <xdr:sp macro="" textlink="">
      <xdr:nvSpPr>
        <xdr:cNvPr id="429" name="四角形吹き出し 428">
          <a:extLst>
            <a:ext uri="{FF2B5EF4-FFF2-40B4-BE49-F238E27FC236}">
              <a16:creationId xmlns:a16="http://schemas.microsoft.com/office/drawing/2014/main" id="{00000000-0008-0000-0600-0000AD010000}"/>
            </a:ext>
          </a:extLst>
        </xdr:cNvPr>
        <xdr:cNvSpPr/>
      </xdr:nvSpPr>
      <xdr:spPr bwMode="auto">
        <a:xfrm>
          <a:off x="4029075" y="26508076"/>
          <a:ext cx="876300" cy="266699"/>
        </a:xfrm>
        <a:prstGeom prst="wedgeRectCallout">
          <a:avLst>
            <a:gd name="adj1" fmla="val 26131"/>
            <a:gd name="adj2" fmla="val 117234"/>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8</xdr:col>
      <xdr:colOff>28575</xdr:colOff>
      <xdr:row>148</xdr:row>
      <xdr:rowOff>171447</xdr:rowOff>
    </xdr:from>
    <xdr:to>
      <xdr:col>8</xdr:col>
      <xdr:colOff>190500</xdr:colOff>
      <xdr:row>149</xdr:row>
      <xdr:rowOff>161922</xdr:rowOff>
    </xdr:to>
    <xdr:sp macro="" textlink="">
      <xdr:nvSpPr>
        <xdr:cNvPr id="430" name="円/楕円 429">
          <a:extLst>
            <a:ext uri="{FF2B5EF4-FFF2-40B4-BE49-F238E27FC236}">
              <a16:creationId xmlns:a16="http://schemas.microsoft.com/office/drawing/2014/main" id="{00000000-0008-0000-0600-0000AE010000}"/>
            </a:ext>
          </a:extLst>
        </xdr:cNvPr>
        <xdr:cNvSpPr/>
      </xdr:nvSpPr>
      <xdr:spPr bwMode="auto">
        <a:xfrm>
          <a:off x="5286375" y="2412682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628649</xdr:colOff>
      <xdr:row>149</xdr:row>
      <xdr:rowOff>19047</xdr:rowOff>
    </xdr:from>
    <xdr:to>
      <xdr:col>5</xdr:col>
      <xdr:colOff>19049</xdr:colOff>
      <xdr:row>150</xdr:row>
      <xdr:rowOff>9525</xdr:rowOff>
    </xdr:to>
    <xdr:sp macro="" textlink="">
      <xdr:nvSpPr>
        <xdr:cNvPr id="431" name="円/楕円 430">
          <a:extLst>
            <a:ext uri="{FF2B5EF4-FFF2-40B4-BE49-F238E27FC236}">
              <a16:creationId xmlns:a16="http://schemas.microsoft.com/office/drawing/2014/main" id="{00000000-0008-0000-0600-0000AF010000}"/>
            </a:ext>
          </a:extLst>
        </xdr:cNvPr>
        <xdr:cNvSpPr/>
      </xdr:nvSpPr>
      <xdr:spPr bwMode="auto">
        <a:xfrm>
          <a:off x="2724149" y="24145872"/>
          <a:ext cx="180975"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6</xdr:col>
      <xdr:colOff>352425</xdr:colOff>
      <xdr:row>149</xdr:row>
      <xdr:rowOff>19046</xdr:rowOff>
    </xdr:from>
    <xdr:to>
      <xdr:col>6</xdr:col>
      <xdr:colOff>514350</xdr:colOff>
      <xdr:row>149</xdr:row>
      <xdr:rowOff>171446</xdr:rowOff>
    </xdr:to>
    <xdr:sp macro="" textlink="">
      <xdr:nvSpPr>
        <xdr:cNvPr id="432" name="円/楕円 431">
          <a:extLst>
            <a:ext uri="{FF2B5EF4-FFF2-40B4-BE49-F238E27FC236}">
              <a16:creationId xmlns:a16="http://schemas.microsoft.com/office/drawing/2014/main" id="{00000000-0008-0000-0600-0000B0010000}"/>
            </a:ext>
          </a:extLst>
        </xdr:cNvPr>
        <xdr:cNvSpPr/>
      </xdr:nvSpPr>
      <xdr:spPr bwMode="auto">
        <a:xfrm>
          <a:off x="4029075" y="27755846"/>
          <a:ext cx="161925" cy="152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247650</xdr:colOff>
      <xdr:row>146</xdr:row>
      <xdr:rowOff>123828</xdr:rowOff>
    </xdr:from>
    <xdr:to>
      <xdr:col>2</xdr:col>
      <xdr:colOff>866775</xdr:colOff>
      <xdr:row>148</xdr:row>
      <xdr:rowOff>76203</xdr:rowOff>
    </xdr:to>
    <xdr:sp macro="" textlink="">
      <xdr:nvSpPr>
        <xdr:cNvPr id="433" name="四角形吹き出し 432">
          <a:extLst>
            <a:ext uri="{FF2B5EF4-FFF2-40B4-BE49-F238E27FC236}">
              <a16:creationId xmlns:a16="http://schemas.microsoft.com/office/drawing/2014/main" id="{00000000-0008-0000-0600-0000B1010000}"/>
            </a:ext>
          </a:extLst>
        </xdr:cNvPr>
        <xdr:cNvSpPr/>
      </xdr:nvSpPr>
      <xdr:spPr bwMode="auto">
        <a:xfrm>
          <a:off x="762000" y="23736303"/>
          <a:ext cx="619125" cy="295275"/>
        </a:xfrm>
        <a:prstGeom prst="wedgeRectCallout">
          <a:avLst>
            <a:gd name="adj1" fmla="val 38438"/>
            <a:gd name="adj2" fmla="val 11400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7</xdr:col>
      <xdr:colOff>733425</xdr:colOff>
      <xdr:row>145</xdr:row>
      <xdr:rowOff>40341</xdr:rowOff>
    </xdr:from>
    <xdr:to>
      <xdr:col>8</xdr:col>
      <xdr:colOff>485775</xdr:colOff>
      <xdr:row>146</xdr:row>
      <xdr:rowOff>160804</xdr:rowOff>
    </xdr:to>
    <xdr:sp macro="" textlink="">
      <xdr:nvSpPr>
        <xdr:cNvPr id="434" name="四角形吹き出し 433">
          <a:extLst>
            <a:ext uri="{FF2B5EF4-FFF2-40B4-BE49-F238E27FC236}">
              <a16:creationId xmlns:a16="http://schemas.microsoft.com/office/drawing/2014/main" id="{00000000-0008-0000-0600-0000B2010000}"/>
            </a:ext>
          </a:extLst>
        </xdr:cNvPr>
        <xdr:cNvSpPr/>
      </xdr:nvSpPr>
      <xdr:spPr bwMode="auto">
        <a:xfrm>
          <a:off x="5200650" y="23481366"/>
          <a:ext cx="542925" cy="291913"/>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50.0</a:t>
          </a:r>
          <a:endParaRPr kumimoji="1" lang="ja-JP" altLang="en-US" sz="1400"/>
        </a:p>
      </xdr:txBody>
    </xdr:sp>
    <xdr:clientData/>
  </xdr:twoCellAnchor>
  <xdr:twoCellAnchor>
    <xdr:from>
      <xdr:col>8</xdr:col>
      <xdr:colOff>619125</xdr:colOff>
      <xdr:row>149</xdr:row>
      <xdr:rowOff>85725</xdr:rowOff>
    </xdr:from>
    <xdr:to>
      <xdr:col>18</xdr:col>
      <xdr:colOff>247650</xdr:colOff>
      <xdr:row>149</xdr:row>
      <xdr:rowOff>114300</xdr:rowOff>
    </xdr:to>
    <xdr:cxnSp macro="">
      <xdr:nvCxnSpPr>
        <xdr:cNvPr id="435" name="直線矢印コネクタ 434">
          <a:extLst>
            <a:ext uri="{FF2B5EF4-FFF2-40B4-BE49-F238E27FC236}">
              <a16:creationId xmlns:a16="http://schemas.microsoft.com/office/drawing/2014/main" id="{00000000-0008-0000-0600-0000B3010000}"/>
            </a:ext>
          </a:extLst>
        </xdr:cNvPr>
        <xdr:cNvCxnSpPr/>
      </xdr:nvCxnSpPr>
      <xdr:spPr bwMode="auto">
        <a:xfrm>
          <a:off x="5876925" y="24212550"/>
          <a:ext cx="7534275" cy="28575"/>
        </a:xfrm>
        <a:prstGeom prst="straightConnector1">
          <a:avLst/>
        </a:prstGeom>
        <a:ln w="57150">
          <a:solidFill>
            <a:srgbClr val="FFC0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295275</xdr:colOff>
      <xdr:row>149</xdr:row>
      <xdr:rowOff>19046</xdr:rowOff>
    </xdr:from>
    <xdr:to>
      <xdr:col>12</xdr:col>
      <xdr:colOff>457200</xdr:colOff>
      <xdr:row>150</xdr:row>
      <xdr:rowOff>19050</xdr:rowOff>
    </xdr:to>
    <xdr:sp macro="" textlink="">
      <xdr:nvSpPr>
        <xdr:cNvPr id="436" name="円/楕円 435">
          <a:extLst>
            <a:ext uri="{FF2B5EF4-FFF2-40B4-BE49-F238E27FC236}">
              <a16:creationId xmlns:a16="http://schemas.microsoft.com/office/drawing/2014/main" id="{00000000-0008-0000-0600-0000B4010000}"/>
            </a:ext>
          </a:extLst>
        </xdr:cNvPr>
        <xdr:cNvSpPr/>
      </xdr:nvSpPr>
      <xdr:spPr bwMode="auto">
        <a:xfrm>
          <a:off x="8715375" y="24145871"/>
          <a:ext cx="161925" cy="17145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13</xdr:col>
      <xdr:colOff>295275</xdr:colOff>
      <xdr:row>148</xdr:row>
      <xdr:rowOff>161921</xdr:rowOff>
    </xdr:from>
    <xdr:to>
      <xdr:col>13</xdr:col>
      <xdr:colOff>457200</xdr:colOff>
      <xdr:row>149</xdr:row>
      <xdr:rowOff>152396</xdr:rowOff>
    </xdr:to>
    <xdr:sp macro="" textlink="">
      <xdr:nvSpPr>
        <xdr:cNvPr id="437" name="円/楕円 436">
          <a:extLst>
            <a:ext uri="{FF2B5EF4-FFF2-40B4-BE49-F238E27FC236}">
              <a16:creationId xmlns:a16="http://schemas.microsoft.com/office/drawing/2014/main" id="{00000000-0008-0000-0600-0000B5010000}"/>
            </a:ext>
          </a:extLst>
        </xdr:cNvPr>
        <xdr:cNvSpPr/>
      </xdr:nvSpPr>
      <xdr:spPr bwMode="auto">
        <a:xfrm>
          <a:off x="9505950" y="2411729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14</xdr:col>
      <xdr:colOff>457200</xdr:colOff>
      <xdr:row>148</xdr:row>
      <xdr:rowOff>161921</xdr:rowOff>
    </xdr:from>
    <xdr:to>
      <xdr:col>14</xdr:col>
      <xdr:colOff>619125</xdr:colOff>
      <xdr:row>149</xdr:row>
      <xdr:rowOff>152396</xdr:rowOff>
    </xdr:to>
    <xdr:sp macro="" textlink="">
      <xdr:nvSpPr>
        <xdr:cNvPr id="438" name="円/楕円 437">
          <a:extLst>
            <a:ext uri="{FF2B5EF4-FFF2-40B4-BE49-F238E27FC236}">
              <a16:creationId xmlns:a16="http://schemas.microsoft.com/office/drawing/2014/main" id="{00000000-0008-0000-0600-0000B6010000}"/>
            </a:ext>
          </a:extLst>
        </xdr:cNvPr>
        <xdr:cNvSpPr/>
      </xdr:nvSpPr>
      <xdr:spPr bwMode="auto">
        <a:xfrm>
          <a:off x="10458450" y="2411729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15</xdr:col>
      <xdr:colOff>600075</xdr:colOff>
      <xdr:row>149</xdr:row>
      <xdr:rowOff>9521</xdr:rowOff>
    </xdr:from>
    <xdr:to>
      <xdr:col>15</xdr:col>
      <xdr:colOff>781050</xdr:colOff>
      <xdr:row>150</xdr:row>
      <xdr:rowOff>9525</xdr:rowOff>
    </xdr:to>
    <xdr:sp macro="" textlink="">
      <xdr:nvSpPr>
        <xdr:cNvPr id="439" name="円/楕円 438">
          <a:extLst>
            <a:ext uri="{FF2B5EF4-FFF2-40B4-BE49-F238E27FC236}">
              <a16:creationId xmlns:a16="http://schemas.microsoft.com/office/drawing/2014/main" id="{00000000-0008-0000-0600-0000B7010000}"/>
            </a:ext>
          </a:extLst>
        </xdr:cNvPr>
        <xdr:cNvSpPr/>
      </xdr:nvSpPr>
      <xdr:spPr bwMode="auto">
        <a:xfrm>
          <a:off x="11391900" y="24136346"/>
          <a:ext cx="180975" cy="17145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17</xdr:col>
      <xdr:colOff>66675</xdr:colOff>
      <xdr:row>149</xdr:row>
      <xdr:rowOff>28572</xdr:rowOff>
    </xdr:from>
    <xdr:to>
      <xdr:col>17</xdr:col>
      <xdr:colOff>228600</xdr:colOff>
      <xdr:row>150</xdr:row>
      <xdr:rowOff>19047</xdr:rowOff>
    </xdr:to>
    <xdr:sp macro="" textlink="">
      <xdr:nvSpPr>
        <xdr:cNvPr id="440" name="円/楕円 439">
          <a:extLst>
            <a:ext uri="{FF2B5EF4-FFF2-40B4-BE49-F238E27FC236}">
              <a16:creationId xmlns:a16="http://schemas.microsoft.com/office/drawing/2014/main" id="{00000000-0008-0000-0600-0000B8010000}"/>
            </a:ext>
          </a:extLst>
        </xdr:cNvPr>
        <xdr:cNvSpPr/>
      </xdr:nvSpPr>
      <xdr:spPr bwMode="auto">
        <a:xfrm>
          <a:off x="12439650" y="24155397"/>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95250</xdr:colOff>
      <xdr:row>148</xdr:row>
      <xdr:rowOff>171447</xdr:rowOff>
    </xdr:from>
    <xdr:to>
      <xdr:col>9</xdr:col>
      <xdr:colOff>257175</xdr:colOff>
      <xdr:row>149</xdr:row>
      <xdr:rowOff>161922</xdr:rowOff>
    </xdr:to>
    <xdr:sp macro="" textlink="">
      <xdr:nvSpPr>
        <xdr:cNvPr id="441" name="円/楕円 440">
          <a:extLst>
            <a:ext uri="{FF2B5EF4-FFF2-40B4-BE49-F238E27FC236}">
              <a16:creationId xmlns:a16="http://schemas.microsoft.com/office/drawing/2014/main" id="{00000000-0008-0000-0600-0000B9010000}"/>
            </a:ext>
          </a:extLst>
        </xdr:cNvPr>
        <xdr:cNvSpPr/>
      </xdr:nvSpPr>
      <xdr:spPr bwMode="auto">
        <a:xfrm>
          <a:off x="6143625" y="2412682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10</xdr:col>
      <xdr:colOff>180975</xdr:colOff>
      <xdr:row>148</xdr:row>
      <xdr:rowOff>171447</xdr:rowOff>
    </xdr:from>
    <xdr:to>
      <xdr:col>10</xdr:col>
      <xdr:colOff>342900</xdr:colOff>
      <xdr:row>149</xdr:row>
      <xdr:rowOff>161922</xdr:rowOff>
    </xdr:to>
    <xdr:sp macro="" textlink="">
      <xdr:nvSpPr>
        <xdr:cNvPr id="442" name="円/楕円 441">
          <a:extLst>
            <a:ext uri="{FF2B5EF4-FFF2-40B4-BE49-F238E27FC236}">
              <a16:creationId xmlns:a16="http://schemas.microsoft.com/office/drawing/2014/main" id="{00000000-0008-0000-0600-0000BA010000}"/>
            </a:ext>
          </a:extLst>
        </xdr:cNvPr>
        <xdr:cNvSpPr/>
      </xdr:nvSpPr>
      <xdr:spPr bwMode="auto">
        <a:xfrm>
          <a:off x="7019925" y="2412682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11</xdr:col>
      <xdr:colOff>371475</xdr:colOff>
      <xdr:row>148</xdr:row>
      <xdr:rowOff>161925</xdr:rowOff>
    </xdr:from>
    <xdr:to>
      <xdr:col>11</xdr:col>
      <xdr:colOff>533400</xdr:colOff>
      <xdr:row>149</xdr:row>
      <xdr:rowOff>152400</xdr:rowOff>
    </xdr:to>
    <xdr:sp macro="" textlink="">
      <xdr:nvSpPr>
        <xdr:cNvPr id="443" name="円/楕円 442">
          <a:extLst>
            <a:ext uri="{FF2B5EF4-FFF2-40B4-BE49-F238E27FC236}">
              <a16:creationId xmlns:a16="http://schemas.microsoft.com/office/drawing/2014/main" id="{00000000-0008-0000-0600-0000BB010000}"/>
            </a:ext>
          </a:extLst>
        </xdr:cNvPr>
        <xdr:cNvSpPr/>
      </xdr:nvSpPr>
      <xdr:spPr bwMode="auto">
        <a:xfrm>
          <a:off x="8001000" y="24117300"/>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16</xdr:col>
      <xdr:colOff>771526</xdr:colOff>
      <xdr:row>145</xdr:row>
      <xdr:rowOff>85725</xdr:rowOff>
    </xdr:from>
    <xdr:to>
      <xdr:col>17</xdr:col>
      <xdr:colOff>533401</xdr:colOff>
      <xdr:row>147</xdr:row>
      <xdr:rowOff>38100</xdr:rowOff>
    </xdr:to>
    <xdr:sp macro="" textlink="">
      <xdr:nvSpPr>
        <xdr:cNvPr id="444" name="四角形吹き出し 443">
          <a:extLst>
            <a:ext uri="{FF2B5EF4-FFF2-40B4-BE49-F238E27FC236}">
              <a16:creationId xmlns:a16="http://schemas.microsoft.com/office/drawing/2014/main" id="{00000000-0008-0000-0600-0000BC010000}"/>
            </a:ext>
          </a:extLst>
        </xdr:cNvPr>
        <xdr:cNvSpPr/>
      </xdr:nvSpPr>
      <xdr:spPr bwMode="auto">
        <a:xfrm>
          <a:off x="12353926" y="23526750"/>
          <a:ext cx="5524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58.0</a:t>
          </a:r>
          <a:endParaRPr kumimoji="1" lang="ja-JP" altLang="en-US" sz="1400"/>
        </a:p>
      </xdr:txBody>
    </xdr:sp>
    <xdr:clientData/>
  </xdr:twoCellAnchor>
  <xdr:twoCellAnchor>
    <xdr:from>
      <xdr:col>15</xdr:col>
      <xdr:colOff>485776</xdr:colOff>
      <xdr:row>145</xdr:row>
      <xdr:rowOff>76200</xdr:rowOff>
    </xdr:from>
    <xdr:to>
      <xdr:col>16</xdr:col>
      <xdr:colOff>228601</xdr:colOff>
      <xdr:row>147</xdr:row>
      <xdr:rowOff>28575</xdr:rowOff>
    </xdr:to>
    <xdr:sp macro="" textlink="">
      <xdr:nvSpPr>
        <xdr:cNvPr id="445" name="四角形吹き出し 444">
          <a:extLst>
            <a:ext uri="{FF2B5EF4-FFF2-40B4-BE49-F238E27FC236}">
              <a16:creationId xmlns:a16="http://schemas.microsoft.com/office/drawing/2014/main" id="{00000000-0008-0000-0600-0000BD010000}"/>
            </a:ext>
          </a:extLst>
        </xdr:cNvPr>
        <xdr:cNvSpPr/>
      </xdr:nvSpPr>
      <xdr:spPr bwMode="auto">
        <a:xfrm>
          <a:off x="11277601" y="23517225"/>
          <a:ext cx="53340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57.0</a:t>
          </a:r>
          <a:endParaRPr kumimoji="1" lang="ja-JP" altLang="en-US" sz="1400"/>
        </a:p>
      </xdr:txBody>
    </xdr:sp>
    <xdr:clientData/>
  </xdr:twoCellAnchor>
  <xdr:twoCellAnchor>
    <xdr:from>
      <xdr:col>14</xdr:col>
      <xdr:colOff>381000</xdr:colOff>
      <xdr:row>145</xdr:row>
      <xdr:rowOff>66675</xdr:rowOff>
    </xdr:from>
    <xdr:to>
      <xdr:col>15</xdr:col>
      <xdr:colOff>133350</xdr:colOff>
      <xdr:row>147</xdr:row>
      <xdr:rowOff>19050</xdr:rowOff>
    </xdr:to>
    <xdr:sp macro="" textlink="">
      <xdr:nvSpPr>
        <xdr:cNvPr id="446" name="四角形吹き出し 445">
          <a:extLst>
            <a:ext uri="{FF2B5EF4-FFF2-40B4-BE49-F238E27FC236}">
              <a16:creationId xmlns:a16="http://schemas.microsoft.com/office/drawing/2014/main" id="{00000000-0008-0000-0600-0000BE010000}"/>
            </a:ext>
          </a:extLst>
        </xdr:cNvPr>
        <xdr:cNvSpPr/>
      </xdr:nvSpPr>
      <xdr:spPr bwMode="auto">
        <a:xfrm>
          <a:off x="10382250" y="23507700"/>
          <a:ext cx="542925"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56.0</a:t>
          </a:r>
          <a:endParaRPr kumimoji="1" lang="ja-JP" altLang="en-US" sz="1400"/>
        </a:p>
      </xdr:txBody>
    </xdr:sp>
    <xdr:clientData/>
  </xdr:twoCellAnchor>
  <xdr:twoCellAnchor>
    <xdr:from>
      <xdr:col>13</xdr:col>
      <xdr:colOff>228600</xdr:colOff>
      <xdr:row>145</xdr:row>
      <xdr:rowOff>57150</xdr:rowOff>
    </xdr:from>
    <xdr:to>
      <xdr:col>13</xdr:col>
      <xdr:colOff>752475</xdr:colOff>
      <xdr:row>147</xdr:row>
      <xdr:rowOff>9525</xdr:rowOff>
    </xdr:to>
    <xdr:sp macro="" textlink="">
      <xdr:nvSpPr>
        <xdr:cNvPr id="447" name="四角形吹き出し 446">
          <a:extLst>
            <a:ext uri="{FF2B5EF4-FFF2-40B4-BE49-F238E27FC236}">
              <a16:creationId xmlns:a16="http://schemas.microsoft.com/office/drawing/2014/main" id="{00000000-0008-0000-0600-0000BF010000}"/>
            </a:ext>
          </a:extLst>
        </xdr:cNvPr>
        <xdr:cNvSpPr/>
      </xdr:nvSpPr>
      <xdr:spPr bwMode="auto">
        <a:xfrm>
          <a:off x="9439275" y="23498175"/>
          <a:ext cx="523875"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55.0</a:t>
          </a:r>
          <a:endParaRPr kumimoji="1" lang="ja-JP" altLang="en-US" sz="1400"/>
        </a:p>
      </xdr:txBody>
    </xdr:sp>
    <xdr:clientData/>
  </xdr:twoCellAnchor>
  <xdr:twoCellAnchor>
    <xdr:from>
      <xdr:col>12</xdr:col>
      <xdr:colOff>209550</xdr:colOff>
      <xdr:row>145</xdr:row>
      <xdr:rowOff>76200</xdr:rowOff>
    </xdr:from>
    <xdr:to>
      <xdr:col>12</xdr:col>
      <xdr:colOff>762000</xdr:colOff>
      <xdr:row>147</xdr:row>
      <xdr:rowOff>28575</xdr:rowOff>
    </xdr:to>
    <xdr:sp macro="" textlink="">
      <xdr:nvSpPr>
        <xdr:cNvPr id="448" name="四角形吹き出し 447">
          <a:extLst>
            <a:ext uri="{FF2B5EF4-FFF2-40B4-BE49-F238E27FC236}">
              <a16:creationId xmlns:a16="http://schemas.microsoft.com/office/drawing/2014/main" id="{00000000-0008-0000-0600-0000C0010000}"/>
            </a:ext>
          </a:extLst>
        </xdr:cNvPr>
        <xdr:cNvSpPr/>
      </xdr:nvSpPr>
      <xdr:spPr bwMode="auto">
        <a:xfrm>
          <a:off x="8629650" y="23517225"/>
          <a:ext cx="5524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54.0</a:t>
          </a:r>
          <a:endParaRPr kumimoji="1" lang="ja-JP" altLang="en-US" sz="1400"/>
        </a:p>
      </xdr:txBody>
    </xdr:sp>
    <xdr:clientData/>
  </xdr:twoCellAnchor>
  <xdr:twoCellAnchor>
    <xdr:from>
      <xdr:col>11</xdr:col>
      <xdr:colOff>266700</xdr:colOff>
      <xdr:row>145</xdr:row>
      <xdr:rowOff>66675</xdr:rowOff>
    </xdr:from>
    <xdr:to>
      <xdr:col>12</xdr:col>
      <xdr:colOff>0</xdr:colOff>
      <xdr:row>147</xdr:row>
      <xdr:rowOff>19050</xdr:rowOff>
    </xdr:to>
    <xdr:sp macro="" textlink="">
      <xdr:nvSpPr>
        <xdr:cNvPr id="449" name="四角形吹き出し 448">
          <a:extLst>
            <a:ext uri="{FF2B5EF4-FFF2-40B4-BE49-F238E27FC236}">
              <a16:creationId xmlns:a16="http://schemas.microsoft.com/office/drawing/2014/main" id="{00000000-0008-0000-0600-0000C1010000}"/>
            </a:ext>
          </a:extLst>
        </xdr:cNvPr>
        <xdr:cNvSpPr/>
      </xdr:nvSpPr>
      <xdr:spPr bwMode="auto">
        <a:xfrm>
          <a:off x="7896225" y="23507700"/>
          <a:ext cx="523875"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53.0</a:t>
          </a:r>
          <a:endParaRPr kumimoji="1" lang="ja-JP" altLang="en-US" sz="1400"/>
        </a:p>
      </xdr:txBody>
    </xdr:sp>
    <xdr:clientData/>
  </xdr:twoCellAnchor>
  <xdr:twoCellAnchor>
    <xdr:from>
      <xdr:col>10</xdr:col>
      <xdr:colOff>95250</xdr:colOff>
      <xdr:row>145</xdr:row>
      <xdr:rowOff>76200</xdr:rowOff>
    </xdr:from>
    <xdr:to>
      <xdr:col>10</xdr:col>
      <xdr:colOff>609600</xdr:colOff>
      <xdr:row>147</xdr:row>
      <xdr:rowOff>28575</xdr:rowOff>
    </xdr:to>
    <xdr:sp macro="" textlink="">
      <xdr:nvSpPr>
        <xdr:cNvPr id="450" name="四角形吹き出し 449">
          <a:extLst>
            <a:ext uri="{FF2B5EF4-FFF2-40B4-BE49-F238E27FC236}">
              <a16:creationId xmlns:a16="http://schemas.microsoft.com/office/drawing/2014/main" id="{00000000-0008-0000-0600-0000C2010000}"/>
            </a:ext>
          </a:extLst>
        </xdr:cNvPr>
        <xdr:cNvSpPr/>
      </xdr:nvSpPr>
      <xdr:spPr bwMode="auto">
        <a:xfrm>
          <a:off x="6934200" y="23517225"/>
          <a:ext cx="5143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52.0</a:t>
          </a:r>
          <a:endParaRPr kumimoji="1" lang="ja-JP" altLang="en-US" sz="1400"/>
        </a:p>
      </xdr:txBody>
    </xdr:sp>
    <xdr:clientData/>
  </xdr:twoCellAnchor>
  <xdr:twoCellAnchor>
    <xdr:from>
      <xdr:col>9</xdr:col>
      <xdr:colOff>19050</xdr:colOff>
      <xdr:row>145</xdr:row>
      <xdr:rowOff>66675</xdr:rowOff>
    </xdr:from>
    <xdr:to>
      <xdr:col>9</xdr:col>
      <xdr:colOff>533400</xdr:colOff>
      <xdr:row>147</xdr:row>
      <xdr:rowOff>19050</xdr:rowOff>
    </xdr:to>
    <xdr:sp macro="" textlink="">
      <xdr:nvSpPr>
        <xdr:cNvPr id="451" name="四角形吹き出し 450">
          <a:extLst>
            <a:ext uri="{FF2B5EF4-FFF2-40B4-BE49-F238E27FC236}">
              <a16:creationId xmlns:a16="http://schemas.microsoft.com/office/drawing/2014/main" id="{00000000-0008-0000-0600-0000C3010000}"/>
            </a:ext>
          </a:extLst>
        </xdr:cNvPr>
        <xdr:cNvSpPr/>
      </xdr:nvSpPr>
      <xdr:spPr bwMode="auto">
        <a:xfrm>
          <a:off x="6067425" y="23507700"/>
          <a:ext cx="5143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51.0</a:t>
          </a:r>
          <a:endParaRPr kumimoji="1" lang="ja-JP" altLang="en-US" sz="1400"/>
        </a:p>
      </xdr:txBody>
    </xdr:sp>
    <xdr:clientData/>
  </xdr:twoCellAnchor>
  <xdr:twoCellAnchor>
    <xdr:from>
      <xdr:col>8</xdr:col>
      <xdr:colOff>781050</xdr:colOff>
      <xdr:row>143</xdr:row>
      <xdr:rowOff>142876</xdr:rowOff>
    </xdr:from>
    <xdr:to>
      <xdr:col>9</xdr:col>
      <xdr:colOff>542925</xdr:colOff>
      <xdr:row>145</xdr:row>
      <xdr:rowOff>85726</xdr:rowOff>
    </xdr:to>
    <xdr:sp macro="" textlink="">
      <xdr:nvSpPr>
        <xdr:cNvPr id="452" name="角丸四角形 451">
          <a:extLst>
            <a:ext uri="{FF2B5EF4-FFF2-40B4-BE49-F238E27FC236}">
              <a16:creationId xmlns:a16="http://schemas.microsoft.com/office/drawing/2014/main" id="{00000000-0008-0000-0600-0000C4010000}"/>
            </a:ext>
          </a:extLst>
        </xdr:cNvPr>
        <xdr:cNvSpPr/>
      </xdr:nvSpPr>
      <xdr:spPr>
        <a:xfrm>
          <a:off x="6038850" y="23241001"/>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10</xdr:col>
      <xdr:colOff>66675</xdr:colOff>
      <xdr:row>143</xdr:row>
      <xdr:rowOff>142876</xdr:rowOff>
    </xdr:from>
    <xdr:to>
      <xdr:col>10</xdr:col>
      <xdr:colOff>619125</xdr:colOff>
      <xdr:row>145</xdr:row>
      <xdr:rowOff>85726</xdr:rowOff>
    </xdr:to>
    <xdr:sp macro="" textlink="">
      <xdr:nvSpPr>
        <xdr:cNvPr id="453" name="角丸四角形 452">
          <a:extLst>
            <a:ext uri="{FF2B5EF4-FFF2-40B4-BE49-F238E27FC236}">
              <a16:creationId xmlns:a16="http://schemas.microsoft.com/office/drawing/2014/main" id="{00000000-0008-0000-0600-0000C5010000}"/>
            </a:ext>
          </a:extLst>
        </xdr:cNvPr>
        <xdr:cNvSpPr/>
      </xdr:nvSpPr>
      <xdr:spPr>
        <a:xfrm>
          <a:off x="6905625" y="23241001"/>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11</xdr:col>
      <xdr:colOff>266700</xdr:colOff>
      <xdr:row>143</xdr:row>
      <xdr:rowOff>133351</xdr:rowOff>
    </xdr:from>
    <xdr:to>
      <xdr:col>12</xdr:col>
      <xdr:colOff>0</xdr:colOff>
      <xdr:row>145</xdr:row>
      <xdr:rowOff>76201</xdr:rowOff>
    </xdr:to>
    <xdr:sp macro="" textlink="">
      <xdr:nvSpPr>
        <xdr:cNvPr id="454" name="角丸四角形 453">
          <a:extLst>
            <a:ext uri="{FF2B5EF4-FFF2-40B4-BE49-F238E27FC236}">
              <a16:creationId xmlns:a16="http://schemas.microsoft.com/office/drawing/2014/main" id="{00000000-0008-0000-0600-0000C6010000}"/>
            </a:ext>
          </a:extLst>
        </xdr:cNvPr>
        <xdr:cNvSpPr/>
      </xdr:nvSpPr>
      <xdr:spPr>
        <a:xfrm>
          <a:off x="7896225" y="23231476"/>
          <a:ext cx="5238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12</xdr:col>
      <xdr:colOff>209549</xdr:colOff>
      <xdr:row>143</xdr:row>
      <xdr:rowOff>152401</xdr:rowOff>
    </xdr:from>
    <xdr:to>
      <xdr:col>12</xdr:col>
      <xdr:colOff>771524</xdr:colOff>
      <xdr:row>145</xdr:row>
      <xdr:rowOff>95251</xdr:rowOff>
    </xdr:to>
    <xdr:sp macro="" textlink="">
      <xdr:nvSpPr>
        <xdr:cNvPr id="455" name="角丸四角形 454">
          <a:extLst>
            <a:ext uri="{FF2B5EF4-FFF2-40B4-BE49-F238E27FC236}">
              <a16:creationId xmlns:a16="http://schemas.microsoft.com/office/drawing/2014/main" id="{00000000-0008-0000-0600-0000C7010000}"/>
            </a:ext>
          </a:extLst>
        </xdr:cNvPr>
        <xdr:cNvSpPr/>
      </xdr:nvSpPr>
      <xdr:spPr>
        <a:xfrm>
          <a:off x="8629649" y="23250526"/>
          <a:ext cx="5619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13</xdr:col>
      <xdr:colOff>219075</xdr:colOff>
      <xdr:row>143</xdr:row>
      <xdr:rowOff>133351</xdr:rowOff>
    </xdr:from>
    <xdr:to>
      <xdr:col>13</xdr:col>
      <xdr:colOff>742950</xdr:colOff>
      <xdr:row>145</xdr:row>
      <xdr:rowOff>76201</xdr:rowOff>
    </xdr:to>
    <xdr:sp macro="" textlink="">
      <xdr:nvSpPr>
        <xdr:cNvPr id="486" name="角丸四角形 485">
          <a:extLst>
            <a:ext uri="{FF2B5EF4-FFF2-40B4-BE49-F238E27FC236}">
              <a16:creationId xmlns:a16="http://schemas.microsoft.com/office/drawing/2014/main" id="{00000000-0008-0000-0600-0000E6010000}"/>
            </a:ext>
          </a:extLst>
        </xdr:cNvPr>
        <xdr:cNvSpPr/>
      </xdr:nvSpPr>
      <xdr:spPr>
        <a:xfrm>
          <a:off x="9429750" y="23231476"/>
          <a:ext cx="5238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14</xdr:col>
      <xdr:colOff>371475</xdr:colOff>
      <xdr:row>143</xdr:row>
      <xdr:rowOff>123826</xdr:rowOff>
    </xdr:from>
    <xdr:to>
      <xdr:col>15</xdr:col>
      <xdr:colOff>142875</xdr:colOff>
      <xdr:row>145</xdr:row>
      <xdr:rowOff>66676</xdr:rowOff>
    </xdr:to>
    <xdr:sp macro="" textlink="">
      <xdr:nvSpPr>
        <xdr:cNvPr id="487" name="角丸四角形 486">
          <a:extLst>
            <a:ext uri="{FF2B5EF4-FFF2-40B4-BE49-F238E27FC236}">
              <a16:creationId xmlns:a16="http://schemas.microsoft.com/office/drawing/2014/main" id="{00000000-0008-0000-0600-0000E7010000}"/>
            </a:ext>
          </a:extLst>
        </xdr:cNvPr>
        <xdr:cNvSpPr/>
      </xdr:nvSpPr>
      <xdr:spPr>
        <a:xfrm>
          <a:off x="10372725" y="23221951"/>
          <a:ext cx="5619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15</xdr:col>
      <xdr:colOff>485775</xdr:colOff>
      <xdr:row>143</xdr:row>
      <xdr:rowOff>133351</xdr:rowOff>
    </xdr:from>
    <xdr:to>
      <xdr:col>16</xdr:col>
      <xdr:colOff>209550</xdr:colOff>
      <xdr:row>145</xdr:row>
      <xdr:rowOff>76201</xdr:rowOff>
    </xdr:to>
    <xdr:sp macro="" textlink="">
      <xdr:nvSpPr>
        <xdr:cNvPr id="488" name="角丸四角形 487">
          <a:extLst>
            <a:ext uri="{FF2B5EF4-FFF2-40B4-BE49-F238E27FC236}">
              <a16:creationId xmlns:a16="http://schemas.microsoft.com/office/drawing/2014/main" id="{00000000-0008-0000-0600-0000E8010000}"/>
            </a:ext>
          </a:extLst>
        </xdr:cNvPr>
        <xdr:cNvSpPr/>
      </xdr:nvSpPr>
      <xdr:spPr>
        <a:xfrm>
          <a:off x="11277600" y="23231476"/>
          <a:ext cx="5143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16</xdr:col>
      <xdr:colOff>781050</xdr:colOff>
      <xdr:row>143</xdr:row>
      <xdr:rowOff>133351</xdr:rowOff>
    </xdr:from>
    <xdr:to>
      <xdr:col>17</xdr:col>
      <xdr:colOff>542925</xdr:colOff>
      <xdr:row>145</xdr:row>
      <xdr:rowOff>76201</xdr:rowOff>
    </xdr:to>
    <xdr:sp macro="" textlink="">
      <xdr:nvSpPr>
        <xdr:cNvPr id="552" name="角丸四角形 551">
          <a:extLst>
            <a:ext uri="{FF2B5EF4-FFF2-40B4-BE49-F238E27FC236}">
              <a16:creationId xmlns:a16="http://schemas.microsoft.com/office/drawing/2014/main" id="{00000000-0008-0000-0600-000028020000}"/>
            </a:ext>
          </a:extLst>
        </xdr:cNvPr>
        <xdr:cNvSpPr/>
      </xdr:nvSpPr>
      <xdr:spPr>
        <a:xfrm>
          <a:off x="12363450" y="23231476"/>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7</xdr:col>
      <xdr:colOff>704850</xdr:colOff>
      <xdr:row>143</xdr:row>
      <xdr:rowOff>97492</xdr:rowOff>
    </xdr:from>
    <xdr:to>
      <xdr:col>8</xdr:col>
      <xdr:colOff>485775</xdr:colOff>
      <xdr:row>145</xdr:row>
      <xdr:rowOff>43704</xdr:rowOff>
    </xdr:to>
    <xdr:sp macro="" textlink="">
      <xdr:nvSpPr>
        <xdr:cNvPr id="553" name="角丸四角形 552">
          <a:extLst>
            <a:ext uri="{FF2B5EF4-FFF2-40B4-BE49-F238E27FC236}">
              <a16:creationId xmlns:a16="http://schemas.microsoft.com/office/drawing/2014/main" id="{00000000-0008-0000-0600-000029020000}"/>
            </a:ext>
          </a:extLst>
        </xdr:cNvPr>
        <xdr:cNvSpPr/>
      </xdr:nvSpPr>
      <xdr:spPr>
        <a:xfrm>
          <a:off x="5172075" y="23195617"/>
          <a:ext cx="571500" cy="28911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4</xdr:col>
      <xdr:colOff>542926</xdr:colOff>
      <xdr:row>145</xdr:row>
      <xdr:rowOff>38100</xdr:rowOff>
    </xdr:from>
    <xdr:to>
      <xdr:col>5</xdr:col>
      <xdr:colOff>323851</xdr:colOff>
      <xdr:row>146</xdr:row>
      <xdr:rowOff>161925</xdr:rowOff>
    </xdr:to>
    <xdr:sp macro="" textlink="">
      <xdr:nvSpPr>
        <xdr:cNvPr id="556" name="四角形吹き出し 555">
          <a:extLst>
            <a:ext uri="{FF2B5EF4-FFF2-40B4-BE49-F238E27FC236}">
              <a16:creationId xmlns:a16="http://schemas.microsoft.com/office/drawing/2014/main" id="{00000000-0008-0000-0600-00002C020000}"/>
            </a:ext>
          </a:extLst>
        </xdr:cNvPr>
        <xdr:cNvSpPr/>
      </xdr:nvSpPr>
      <xdr:spPr bwMode="auto">
        <a:xfrm>
          <a:off x="2638426" y="23479125"/>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30.0</a:t>
          </a:r>
          <a:endParaRPr kumimoji="1" lang="ja-JP" altLang="en-US" sz="1400"/>
        </a:p>
      </xdr:txBody>
    </xdr:sp>
    <xdr:clientData/>
  </xdr:twoCellAnchor>
  <xdr:twoCellAnchor>
    <xdr:from>
      <xdr:col>6</xdr:col>
      <xdr:colOff>266700</xdr:colOff>
      <xdr:row>145</xdr:row>
      <xdr:rowOff>47625</xdr:rowOff>
    </xdr:from>
    <xdr:to>
      <xdr:col>7</xdr:col>
      <xdr:colOff>19050</xdr:colOff>
      <xdr:row>147</xdr:row>
      <xdr:rowOff>0</xdr:rowOff>
    </xdr:to>
    <xdr:sp macro="" textlink="">
      <xdr:nvSpPr>
        <xdr:cNvPr id="557" name="四角形吹き出し 556">
          <a:extLst>
            <a:ext uri="{FF2B5EF4-FFF2-40B4-BE49-F238E27FC236}">
              <a16:creationId xmlns:a16="http://schemas.microsoft.com/office/drawing/2014/main" id="{00000000-0008-0000-0600-00002D020000}"/>
            </a:ext>
          </a:extLst>
        </xdr:cNvPr>
        <xdr:cNvSpPr/>
      </xdr:nvSpPr>
      <xdr:spPr bwMode="auto">
        <a:xfrm>
          <a:off x="3943350" y="27098625"/>
          <a:ext cx="542925"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40.0</a:t>
          </a:r>
        </a:p>
        <a:p>
          <a:pPr algn="l"/>
          <a:endParaRPr kumimoji="1" lang="ja-JP" altLang="en-US" sz="1400"/>
        </a:p>
      </xdr:txBody>
    </xdr:sp>
    <xdr:clientData/>
  </xdr:twoCellAnchor>
  <xdr:twoCellAnchor>
    <xdr:from>
      <xdr:col>4</xdr:col>
      <xdr:colOff>514350</xdr:colOff>
      <xdr:row>143</xdr:row>
      <xdr:rowOff>95251</xdr:rowOff>
    </xdr:from>
    <xdr:to>
      <xdr:col>5</xdr:col>
      <xdr:colOff>342900</xdr:colOff>
      <xdr:row>145</xdr:row>
      <xdr:rowOff>38101</xdr:rowOff>
    </xdr:to>
    <xdr:sp macro="" textlink="">
      <xdr:nvSpPr>
        <xdr:cNvPr id="558" name="角丸四角形 557">
          <a:extLst>
            <a:ext uri="{FF2B5EF4-FFF2-40B4-BE49-F238E27FC236}">
              <a16:creationId xmlns:a16="http://schemas.microsoft.com/office/drawing/2014/main" id="{00000000-0008-0000-0600-00002E020000}"/>
            </a:ext>
          </a:extLst>
        </xdr:cNvPr>
        <xdr:cNvSpPr/>
      </xdr:nvSpPr>
      <xdr:spPr>
        <a:xfrm>
          <a:off x="2609850" y="23193376"/>
          <a:ext cx="61912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6</xdr:col>
      <xdr:colOff>228600</xdr:colOff>
      <xdr:row>143</xdr:row>
      <xdr:rowOff>114301</xdr:rowOff>
    </xdr:from>
    <xdr:to>
      <xdr:col>7</xdr:col>
      <xdr:colOff>38100</xdr:colOff>
      <xdr:row>145</xdr:row>
      <xdr:rowOff>57151</xdr:rowOff>
    </xdr:to>
    <xdr:sp macro="" textlink="">
      <xdr:nvSpPr>
        <xdr:cNvPr id="559" name="角丸四角形 558">
          <a:extLst>
            <a:ext uri="{FF2B5EF4-FFF2-40B4-BE49-F238E27FC236}">
              <a16:creationId xmlns:a16="http://schemas.microsoft.com/office/drawing/2014/main" id="{00000000-0008-0000-0600-00002F020000}"/>
            </a:ext>
          </a:extLst>
        </xdr:cNvPr>
        <xdr:cNvSpPr/>
      </xdr:nvSpPr>
      <xdr:spPr>
        <a:xfrm>
          <a:off x="3905250" y="26822401"/>
          <a:ext cx="600075"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11</xdr:col>
      <xdr:colOff>904875</xdr:colOff>
      <xdr:row>165</xdr:row>
      <xdr:rowOff>100017</xdr:rowOff>
    </xdr:from>
    <xdr:to>
      <xdr:col>17</xdr:col>
      <xdr:colOff>266701</xdr:colOff>
      <xdr:row>165</xdr:row>
      <xdr:rowOff>152400</xdr:rowOff>
    </xdr:to>
    <xdr:cxnSp macro="">
      <xdr:nvCxnSpPr>
        <xdr:cNvPr id="560" name="直線矢印コネクタ 559">
          <a:extLst>
            <a:ext uri="{FF2B5EF4-FFF2-40B4-BE49-F238E27FC236}">
              <a16:creationId xmlns:a16="http://schemas.microsoft.com/office/drawing/2014/main" id="{00000000-0008-0000-0600-000030020000}"/>
            </a:ext>
          </a:extLst>
        </xdr:cNvPr>
        <xdr:cNvCxnSpPr/>
      </xdr:nvCxnSpPr>
      <xdr:spPr bwMode="auto">
        <a:xfrm flipV="1">
          <a:off x="8420100" y="26112792"/>
          <a:ext cx="4219576" cy="52383"/>
        </a:xfrm>
        <a:prstGeom prst="straightConnector1">
          <a:avLst/>
        </a:prstGeom>
        <a:ln w="57150">
          <a:solidFill>
            <a:srgbClr val="FF6600"/>
          </a:solidFill>
          <a:prstDash val="solid"/>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17</xdr:col>
      <xdr:colOff>428625</xdr:colOff>
      <xdr:row>165</xdr:row>
      <xdr:rowOff>95250</xdr:rowOff>
    </xdr:from>
    <xdr:to>
      <xdr:col>21</xdr:col>
      <xdr:colOff>47625</xdr:colOff>
      <xdr:row>165</xdr:row>
      <xdr:rowOff>95250</xdr:rowOff>
    </xdr:to>
    <xdr:cxnSp macro="">
      <xdr:nvCxnSpPr>
        <xdr:cNvPr id="561" name="直線矢印コネクタ 560">
          <a:extLst>
            <a:ext uri="{FF2B5EF4-FFF2-40B4-BE49-F238E27FC236}">
              <a16:creationId xmlns:a16="http://schemas.microsoft.com/office/drawing/2014/main" id="{00000000-0008-0000-0600-000031020000}"/>
            </a:ext>
          </a:extLst>
        </xdr:cNvPr>
        <xdr:cNvCxnSpPr>
          <a:stCxn id="597" idx="6"/>
        </xdr:cNvCxnSpPr>
      </xdr:nvCxnSpPr>
      <xdr:spPr bwMode="auto">
        <a:xfrm flipV="1">
          <a:off x="12801600" y="26108025"/>
          <a:ext cx="2781300" cy="0"/>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11</xdr:col>
      <xdr:colOff>885825</xdr:colOff>
      <xdr:row>160</xdr:row>
      <xdr:rowOff>76200</xdr:rowOff>
    </xdr:from>
    <xdr:to>
      <xdr:col>12</xdr:col>
      <xdr:colOff>428625</xdr:colOff>
      <xdr:row>165</xdr:row>
      <xdr:rowOff>133351</xdr:rowOff>
    </xdr:to>
    <xdr:cxnSp macro="">
      <xdr:nvCxnSpPr>
        <xdr:cNvPr id="562" name="直線矢印コネクタ 561">
          <a:extLst>
            <a:ext uri="{FF2B5EF4-FFF2-40B4-BE49-F238E27FC236}">
              <a16:creationId xmlns:a16="http://schemas.microsoft.com/office/drawing/2014/main" id="{00000000-0008-0000-0600-000032020000}"/>
            </a:ext>
          </a:extLst>
        </xdr:cNvPr>
        <xdr:cNvCxnSpPr/>
      </xdr:nvCxnSpPr>
      <xdr:spPr bwMode="auto">
        <a:xfrm flipV="1">
          <a:off x="8420100" y="25231725"/>
          <a:ext cx="428625" cy="914401"/>
        </a:xfrm>
        <a:prstGeom prst="straightConnector1">
          <a:avLst/>
        </a:prstGeom>
        <a:ln w="57150">
          <a:solidFill>
            <a:schemeClr val="bg1">
              <a:lumMod val="85000"/>
            </a:schemeClr>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38100</xdr:colOff>
      <xdr:row>165</xdr:row>
      <xdr:rowOff>114297</xdr:rowOff>
    </xdr:from>
    <xdr:to>
      <xdr:col>11</xdr:col>
      <xdr:colOff>895350</xdr:colOff>
      <xdr:row>165</xdr:row>
      <xdr:rowOff>142875</xdr:rowOff>
    </xdr:to>
    <xdr:cxnSp macro="">
      <xdr:nvCxnSpPr>
        <xdr:cNvPr id="564" name="直線矢印コネクタ 563">
          <a:extLst>
            <a:ext uri="{FF2B5EF4-FFF2-40B4-BE49-F238E27FC236}">
              <a16:creationId xmlns:a16="http://schemas.microsoft.com/office/drawing/2014/main" id="{00000000-0008-0000-0600-000034020000}"/>
            </a:ext>
          </a:extLst>
        </xdr:cNvPr>
        <xdr:cNvCxnSpPr/>
      </xdr:nvCxnSpPr>
      <xdr:spPr bwMode="auto">
        <a:xfrm>
          <a:off x="552450" y="26127072"/>
          <a:ext cx="7867650" cy="28578"/>
        </a:xfrm>
        <a:prstGeom prst="straightConnector1">
          <a:avLst/>
        </a:prstGeom>
        <a:ln w="57150">
          <a:solidFill>
            <a:srgbClr val="FFC000"/>
          </a:solidFill>
          <a:headEnd type="none" w="med" len="med"/>
          <a:tailEnd type="none" w="med" len="med"/>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342900</xdr:colOff>
      <xdr:row>165</xdr:row>
      <xdr:rowOff>47621</xdr:rowOff>
    </xdr:from>
    <xdr:to>
      <xdr:col>6</xdr:col>
      <xdr:colOff>504825</xdr:colOff>
      <xdr:row>166</xdr:row>
      <xdr:rowOff>38096</xdr:rowOff>
    </xdr:to>
    <xdr:sp macro="" textlink="">
      <xdr:nvSpPr>
        <xdr:cNvPr id="565" name="円/楕円 564">
          <a:extLst>
            <a:ext uri="{FF2B5EF4-FFF2-40B4-BE49-F238E27FC236}">
              <a16:creationId xmlns:a16="http://schemas.microsoft.com/office/drawing/2014/main" id="{00000000-0008-0000-0600-000035020000}"/>
            </a:ext>
          </a:extLst>
        </xdr:cNvPr>
        <xdr:cNvSpPr/>
      </xdr:nvSpPr>
      <xdr:spPr bwMode="auto">
        <a:xfrm>
          <a:off x="4019550" y="2606039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8</xdr:col>
      <xdr:colOff>142875</xdr:colOff>
      <xdr:row>165</xdr:row>
      <xdr:rowOff>28571</xdr:rowOff>
    </xdr:from>
    <xdr:to>
      <xdr:col>8</xdr:col>
      <xdr:colOff>304800</xdr:colOff>
      <xdr:row>166</xdr:row>
      <xdr:rowOff>19046</xdr:rowOff>
    </xdr:to>
    <xdr:sp macro="" textlink="">
      <xdr:nvSpPr>
        <xdr:cNvPr id="566" name="円/楕円 565">
          <a:extLst>
            <a:ext uri="{FF2B5EF4-FFF2-40B4-BE49-F238E27FC236}">
              <a16:creationId xmlns:a16="http://schemas.microsoft.com/office/drawing/2014/main" id="{00000000-0008-0000-0600-000036020000}"/>
            </a:ext>
          </a:extLst>
        </xdr:cNvPr>
        <xdr:cNvSpPr/>
      </xdr:nvSpPr>
      <xdr:spPr bwMode="auto">
        <a:xfrm>
          <a:off x="5400675" y="2604134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228600</xdr:colOff>
      <xdr:row>165</xdr:row>
      <xdr:rowOff>28571</xdr:rowOff>
    </xdr:from>
    <xdr:to>
      <xdr:col>9</xdr:col>
      <xdr:colOff>390525</xdr:colOff>
      <xdr:row>166</xdr:row>
      <xdr:rowOff>19046</xdr:rowOff>
    </xdr:to>
    <xdr:sp macro="" textlink="">
      <xdr:nvSpPr>
        <xdr:cNvPr id="567" name="円/楕円 566">
          <a:extLst>
            <a:ext uri="{FF2B5EF4-FFF2-40B4-BE49-F238E27FC236}">
              <a16:creationId xmlns:a16="http://schemas.microsoft.com/office/drawing/2014/main" id="{00000000-0008-0000-0600-000037020000}"/>
            </a:ext>
          </a:extLst>
        </xdr:cNvPr>
        <xdr:cNvSpPr/>
      </xdr:nvSpPr>
      <xdr:spPr bwMode="auto">
        <a:xfrm>
          <a:off x="6276975" y="2604134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10</xdr:col>
      <xdr:colOff>295275</xdr:colOff>
      <xdr:row>165</xdr:row>
      <xdr:rowOff>47621</xdr:rowOff>
    </xdr:from>
    <xdr:to>
      <xdr:col>10</xdr:col>
      <xdr:colOff>457200</xdr:colOff>
      <xdr:row>166</xdr:row>
      <xdr:rowOff>38096</xdr:rowOff>
    </xdr:to>
    <xdr:sp macro="" textlink="">
      <xdr:nvSpPr>
        <xdr:cNvPr id="568" name="円/楕円 567">
          <a:extLst>
            <a:ext uri="{FF2B5EF4-FFF2-40B4-BE49-F238E27FC236}">
              <a16:creationId xmlns:a16="http://schemas.microsoft.com/office/drawing/2014/main" id="{00000000-0008-0000-0600-000038020000}"/>
            </a:ext>
          </a:extLst>
        </xdr:cNvPr>
        <xdr:cNvSpPr/>
      </xdr:nvSpPr>
      <xdr:spPr bwMode="auto">
        <a:xfrm>
          <a:off x="7134225" y="26060396"/>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11</xdr:col>
      <xdr:colOff>352425</xdr:colOff>
      <xdr:row>165</xdr:row>
      <xdr:rowOff>76197</xdr:rowOff>
    </xdr:from>
    <xdr:to>
      <xdr:col>11</xdr:col>
      <xdr:colOff>514350</xdr:colOff>
      <xdr:row>166</xdr:row>
      <xdr:rowOff>66672</xdr:rowOff>
    </xdr:to>
    <xdr:sp macro="" textlink="">
      <xdr:nvSpPr>
        <xdr:cNvPr id="569" name="円/楕円 568">
          <a:extLst>
            <a:ext uri="{FF2B5EF4-FFF2-40B4-BE49-F238E27FC236}">
              <a16:creationId xmlns:a16="http://schemas.microsoft.com/office/drawing/2014/main" id="{00000000-0008-0000-0600-000039020000}"/>
            </a:ext>
          </a:extLst>
        </xdr:cNvPr>
        <xdr:cNvSpPr/>
      </xdr:nvSpPr>
      <xdr:spPr bwMode="auto">
        <a:xfrm>
          <a:off x="7981950" y="2608897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12</xdr:col>
      <xdr:colOff>285750</xdr:colOff>
      <xdr:row>165</xdr:row>
      <xdr:rowOff>57146</xdr:rowOff>
    </xdr:from>
    <xdr:to>
      <xdr:col>12</xdr:col>
      <xdr:colOff>447675</xdr:colOff>
      <xdr:row>166</xdr:row>
      <xdr:rowOff>47621</xdr:rowOff>
    </xdr:to>
    <xdr:sp macro="" textlink="">
      <xdr:nvSpPr>
        <xdr:cNvPr id="586" name="円/楕円 585">
          <a:extLst>
            <a:ext uri="{FF2B5EF4-FFF2-40B4-BE49-F238E27FC236}">
              <a16:creationId xmlns:a16="http://schemas.microsoft.com/office/drawing/2014/main" id="{00000000-0008-0000-0600-00004A020000}"/>
            </a:ext>
          </a:extLst>
        </xdr:cNvPr>
        <xdr:cNvSpPr/>
      </xdr:nvSpPr>
      <xdr:spPr bwMode="auto">
        <a:xfrm>
          <a:off x="8705850" y="26069921"/>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13</xdr:col>
      <xdr:colOff>409575</xdr:colOff>
      <xdr:row>165</xdr:row>
      <xdr:rowOff>66672</xdr:rowOff>
    </xdr:from>
    <xdr:to>
      <xdr:col>13</xdr:col>
      <xdr:colOff>571500</xdr:colOff>
      <xdr:row>166</xdr:row>
      <xdr:rowOff>57147</xdr:rowOff>
    </xdr:to>
    <xdr:sp macro="" textlink="">
      <xdr:nvSpPr>
        <xdr:cNvPr id="587" name="円/楕円 586">
          <a:extLst>
            <a:ext uri="{FF2B5EF4-FFF2-40B4-BE49-F238E27FC236}">
              <a16:creationId xmlns:a16="http://schemas.microsoft.com/office/drawing/2014/main" id="{00000000-0008-0000-0600-00004B020000}"/>
            </a:ext>
          </a:extLst>
        </xdr:cNvPr>
        <xdr:cNvSpPr/>
      </xdr:nvSpPr>
      <xdr:spPr bwMode="auto">
        <a:xfrm>
          <a:off x="9620250" y="26079447"/>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14</xdr:col>
      <xdr:colOff>600076</xdr:colOff>
      <xdr:row>165</xdr:row>
      <xdr:rowOff>66673</xdr:rowOff>
    </xdr:from>
    <xdr:to>
      <xdr:col>14</xdr:col>
      <xdr:colOff>771526</xdr:colOff>
      <xdr:row>166</xdr:row>
      <xdr:rowOff>57151</xdr:rowOff>
    </xdr:to>
    <xdr:sp macro="" textlink="">
      <xdr:nvSpPr>
        <xdr:cNvPr id="589" name="円/楕円 588">
          <a:extLst>
            <a:ext uri="{FF2B5EF4-FFF2-40B4-BE49-F238E27FC236}">
              <a16:creationId xmlns:a16="http://schemas.microsoft.com/office/drawing/2014/main" id="{00000000-0008-0000-0600-00004D020000}"/>
            </a:ext>
          </a:extLst>
        </xdr:cNvPr>
        <xdr:cNvSpPr/>
      </xdr:nvSpPr>
      <xdr:spPr bwMode="auto">
        <a:xfrm>
          <a:off x="10601326" y="26079448"/>
          <a:ext cx="171450" cy="16192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15</xdr:col>
      <xdr:colOff>714375</xdr:colOff>
      <xdr:row>165</xdr:row>
      <xdr:rowOff>57146</xdr:rowOff>
    </xdr:from>
    <xdr:to>
      <xdr:col>16</xdr:col>
      <xdr:colOff>85725</xdr:colOff>
      <xdr:row>166</xdr:row>
      <xdr:rowOff>38096</xdr:rowOff>
    </xdr:to>
    <xdr:sp macro="" textlink="">
      <xdr:nvSpPr>
        <xdr:cNvPr id="591" name="円/楕円 590">
          <a:extLst>
            <a:ext uri="{FF2B5EF4-FFF2-40B4-BE49-F238E27FC236}">
              <a16:creationId xmlns:a16="http://schemas.microsoft.com/office/drawing/2014/main" id="{00000000-0008-0000-0600-00004F020000}"/>
            </a:ext>
          </a:extLst>
        </xdr:cNvPr>
        <xdr:cNvSpPr/>
      </xdr:nvSpPr>
      <xdr:spPr bwMode="auto">
        <a:xfrm>
          <a:off x="11506200" y="26069921"/>
          <a:ext cx="161925" cy="152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542925</xdr:colOff>
      <xdr:row>165</xdr:row>
      <xdr:rowOff>38097</xdr:rowOff>
    </xdr:from>
    <xdr:to>
      <xdr:col>2</xdr:col>
      <xdr:colOff>704850</xdr:colOff>
      <xdr:row>166</xdr:row>
      <xdr:rowOff>28572</xdr:rowOff>
    </xdr:to>
    <xdr:sp macro="" textlink="">
      <xdr:nvSpPr>
        <xdr:cNvPr id="593" name="円/楕円 592">
          <a:extLst>
            <a:ext uri="{FF2B5EF4-FFF2-40B4-BE49-F238E27FC236}">
              <a16:creationId xmlns:a16="http://schemas.microsoft.com/office/drawing/2014/main" id="{00000000-0008-0000-0600-000051020000}"/>
            </a:ext>
          </a:extLst>
        </xdr:cNvPr>
        <xdr:cNvSpPr/>
      </xdr:nvSpPr>
      <xdr:spPr bwMode="auto">
        <a:xfrm>
          <a:off x="1057275" y="2605087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xdr:col>
      <xdr:colOff>352425</xdr:colOff>
      <xdr:row>165</xdr:row>
      <xdr:rowOff>38097</xdr:rowOff>
    </xdr:from>
    <xdr:to>
      <xdr:col>3</xdr:col>
      <xdr:colOff>514350</xdr:colOff>
      <xdr:row>166</xdr:row>
      <xdr:rowOff>28572</xdr:rowOff>
    </xdr:to>
    <xdr:sp macro="" textlink="">
      <xdr:nvSpPr>
        <xdr:cNvPr id="595" name="円/楕円 594">
          <a:extLst>
            <a:ext uri="{FF2B5EF4-FFF2-40B4-BE49-F238E27FC236}">
              <a16:creationId xmlns:a16="http://schemas.microsoft.com/office/drawing/2014/main" id="{00000000-0008-0000-0600-000053020000}"/>
            </a:ext>
          </a:extLst>
        </xdr:cNvPr>
        <xdr:cNvSpPr/>
      </xdr:nvSpPr>
      <xdr:spPr bwMode="auto">
        <a:xfrm>
          <a:off x="1838325" y="26050872"/>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9525</xdr:colOff>
      <xdr:row>165</xdr:row>
      <xdr:rowOff>28575</xdr:rowOff>
    </xdr:from>
    <xdr:to>
      <xdr:col>5</xdr:col>
      <xdr:colOff>171450</xdr:colOff>
      <xdr:row>166</xdr:row>
      <xdr:rowOff>19050</xdr:rowOff>
    </xdr:to>
    <xdr:sp macro="" textlink="">
      <xdr:nvSpPr>
        <xdr:cNvPr id="596" name="円/楕円 595">
          <a:extLst>
            <a:ext uri="{FF2B5EF4-FFF2-40B4-BE49-F238E27FC236}">
              <a16:creationId xmlns:a16="http://schemas.microsoft.com/office/drawing/2014/main" id="{00000000-0008-0000-0600-000054020000}"/>
            </a:ext>
          </a:extLst>
        </xdr:cNvPr>
        <xdr:cNvSpPr/>
      </xdr:nvSpPr>
      <xdr:spPr bwMode="auto">
        <a:xfrm>
          <a:off x="2895600" y="26041350"/>
          <a:ext cx="161925" cy="1619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17</xdr:col>
      <xdr:colOff>276225</xdr:colOff>
      <xdr:row>165</xdr:row>
      <xdr:rowOff>19050</xdr:rowOff>
    </xdr:from>
    <xdr:to>
      <xdr:col>17</xdr:col>
      <xdr:colOff>428625</xdr:colOff>
      <xdr:row>166</xdr:row>
      <xdr:rowOff>9525</xdr:rowOff>
    </xdr:to>
    <xdr:sp macro="" textlink="">
      <xdr:nvSpPr>
        <xdr:cNvPr id="597" name="円/楕円 596">
          <a:extLst>
            <a:ext uri="{FF2B5EF4-FFF2-40B4-BE49-F238E27FC236}">
              <a16:creationId xmlns:a16="http://schemas.microsoft.com/office/drawing/2014/main" id="{00000000-0008-0000-0600-000055020000}"/>
            </a:ext>
          </a:extLst>
        </xdr:cNvPr>
        <xdr:cNvSpPr/>
      </xdr:nvSpPr>
      <xdr:spPr bwMode="auto">
        <a:xfrm>
          <a:off x="12649200" y="26031825"/>
          <a:ext cx="152400" cy="161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17</xdr:col>
      <xdr:colOff>190500</xdr:colOff>
      <xdr:row>161</xdr:row>
      <xdr:rowOff>85725</xdr:rowOff>
    </xdr:from>
    <xdr:to>
      <xdr:col>18</xdr:col>
      <xdr:colOff>19050</xdr:colOff>
      <xdr:row>163</xdr:row>
      <xdr:rowOff>28575</xdr:rowOff>
    </xdr:to>
    <xdr:sp macro="" textlink="">
      <xdr:nvSpPr>
        <xdr:cNvPr id="598" name="四角形吹き出し 597">
          <a:extLst>
            <a:ext uri="{FF2B5EF4-FFF2-40B4-BE49-F238E27FC236}">
              <a16:creationId xmlns:a16="http://schemas.microsoft.com/office/drawing/2014/main" id="{00000000-0008-0000-0600-000056020000}"/>
            </a:ext>
          </a:extLst>
        </xdr:cNvPr>
        <xdr:cNvSpPr/>
      </xdr:nvSpPr>
      <xdr:spPr bwMode="auto">
        <a:xfrm>
          <a:off x="12563475" y="25412700"/>
          <a:ext cx="619125" cy="285750"/>
        </a:xfrm>
        <a:prstGeom prst="wedgeRectCallout">
          <a:avLst>
            <a:gd name="adj1" fmla="val -18720"/>
            <a:gd name="adj2" fmla="val 179354"/>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100.0</a:t>
          </a:r>
        </a:p>
        <a:p>
          <a:pPr algn="l"/>
          <a:endParaRPr kumimoji="1" lang="ja-JP" altLang="en-US" sz="1400"/>
        </a:p>
      </xdr:txBody>
    </xdr:sp>
    <xdr:clientData/>
  </xdr:twoCellAnchor>
  <xdr:twoCellAnchor>
    <xdr:from>
      <xdr:col>17</xdr:col>
      <xdr:colOff>47625</xdr:colOff>
      <xdr:row>158</xdr:row>
      <xdr:rowOff>28575</xdr:rowOff>
    </xdr:from>
    <xdr:to>
      <xdr:col>18</xdr:col>
      <xdr:colOff>95250</xdr:colOff>
      <xdr:row>161</xdr:row>
      <xdr:rowOff>47625</xdr:rowOff>
    </xdr:to>
    <xdr:sp macro="" textlink="">
      <xdr:nvSpPr>
        <xdr:cNvPr id="599" name="角丸四角形 598">
          <a:extLst>
            <a:ext uri="{FF2B5EF4-FFF2-40B4-BE49-F238E27FC236}">
              <a16:creationId xmlns:a16="http://schemas.microsoft.com/office/drawing/2014/main" id="{00000000-0008-0000-0600-000057020000}"/>
            </a:ext>
          </a:extLst>
        </xdr:cNvPr>
        <xdr:cNvSpPr/>
      </xdr:nvSpPr>
      <xdr:spPr bwMode="auto">
        <a:xfrm>
          <a:off x="12420600" y="24841200"/>
          <a:ext cx="838200" cy="533400"/>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a:solidFill>
                <a:srgbClr val="0070C0"/>
              </a:solidFill>
            </a:rPr>
            <a:t>終点</a:t>
          </a:r>
          <a:endParaRPr kumimoji="1" lang="en-US" altLang="ja-JP" sz="1100" b="1">
            <a:solidFill>
              <a:srgbClr val="0070C0"/>
            </a:solidFill>
          </a:endParaRPr>
        </a:p>
        <a:p>
          <a:pPr algn="ctr"/>
          <a:r>
            <a:rPr kumimoji="1" lang="ja-JP" altLang="en-US" sz="1100" b="1">
              <a:solidFill>
                <a:srgbClr val="0070C0"/>
              </a:solidFill>
            </a:rPr>
            <a:t>（最大値）</a:t>
          </a:r>
        </a:p>
      </xdr:txBody>
    </xdr:sp>
    <xdr:clientData/>
  </xdr:twoCellAnchor>
  <xdr:twoCellAnchor>
    <xdr:from>
      <xdr:col>19</xdr:col>
      <xdr:colOff>0</xdr:colOff>
      <xdr:row>162</xdr:row>
      <xdr:rowOff>152403</xdr:rowOff>
    </xdr:from>
    <xdr:to>
      <xdr:col>19</xdr:col>
      <xdr:colOff>619125</xdr:colOff>
      <xdr:row>164</xdr:row>
      <xdr:rowOff>104778</xdr:rowOff>
    </xdr:to>
    <xdr:sp macro="" textlink="">
      <xdr:nvSpPr>
        <xdr:cNvPr id="600" name="四角形吹き出し 599">
          <a:extLst>
            <a:ext uri="{FF2B5EF4-FFF2-40B4-BE49-F238E27FC236}">
              <a16:creationId xmlns:a16="http://schemas.microsoft.com/office/drawing/2014/main" id="{00000000-0008-0000-0600-000058020000}"/>
            </a:ext>
          </a:extLst>
        </xdr:cNvPr>
        <xdr:cNvSpPr/>
      </xdr:nvSpPr>
      <xdr:spPr bwMode="auto">
        <a:xfrm>
          <a:off x="13954125" y="25650828"/>
          <a:ext cx="619125" cy="295275"/>
        </a:xfrm>
        <a:prstGeom prst="wedgeRectCallout">
          <a:avLst>
            <a:gd name="adj1" fmla="val 38438"/>
            <a:gd name="adj2" fmla="val 114008"/>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11</xdr:col>
      <xdr:colOff>266701</xdr:colOff>
      <xdr:row>161</xdr:row>
      <xdr:rowOff>114300</xdr:rowOff>
    </xdr:from>
    <xdr:to>
      <xdr:col>12</xdr:col>
      <xdr:colOff>38100</xdr:colOff>
      <xdr:row>163</xdr:row>
      <xdr:rowOff>66675</xdr:rowOff>
    </xdr:to>
    <xdr:sp macro="" textlink="">
      <xdr:nvSpPr>
        <xdr:cNvPr id="601" name="四角形吹き出し 600">
          <a:extLst>
            <a:ext uri="{FF2B5EF4-FFF2-40B4-BE49-F238E27FC236}">
              <a16:creationId xmlns:a16="http://schemas.microsoft.com/office/drawing/2014/main" id="{00000000-0008-0000-0600-000059020000}"/>
            </a:ext>
          </a:extLst>
        </xdr:cNvPr>
        <xdr:cNvSpPr/>
      </xdr:nvSpPr>
      <xdr:spPr bwMode="auto">
        <a:xfrm>
          <a:off x="7896226" y="25441275"/>
          <a:ext cx="561974" cy="295275"/>
        </a:xfrm>
        <a:prstGeom prst="wedgeRectCallout">
          <a:avLst>
            <a:gd name="adj1" fmla="val -23892"/>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58.0</a:t>
          </a:r>
          <a:endParaRPr kumimoji="1" lang="ja-JP" altLang="en-US" sz="1400"/>
        </a:p>
      </xdr:txBody>
    </xdr:sp>
    <xdr:clientData/>
  </xdr:twoCellAnchor>
  <xdr:twoCellAnchor>
    <xdr:from>
      <xdr:col>10</xdr:col>
      <xdr:colOff>180975</xdr:colOff>
      <xdr:row>161</xdr:row>
      <xdr:rowOff>114300</xdr:rowOff>
    </xdr:from>
    <xdr:to>
      <xdr:col>10</xdr:col>
      <xdr:colOff>695325</xdr:colOff>
      <xdr:row>163</xdr:row>
      <xdr:rowOff>66675</xdr:rowOff>
    </xdr:to>
    <xdr:sp macro="" textlink="">
      <xdr:nvSpPr>
        <xdr:cNvPr id="602" name="四角形吹き出し 601">
          <a:extLst>
            <a:ext uri="{FF2B5EF4-FFF2-40B4-BE49-F238E27FC236}">
              <a16:creationId xmlns:a16="http://schemas.microsoft.com/office/drawing/2014/main" id="{00000000-0008-0000-0600-00005A020000}"/>
            </a:ext>
          </a:extLst>
        </xdr:cNvPr>
        <xdr:cNvSpPr/>
      </xdr:nvSpPr>
      <xdr:spPr bwMode="auto">
        <a:xfrm>
          <a:off x="7019925" y="25441275"/>
          <a:ext cx="5143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57.0</a:t>
          </a:r>
          <a:endParaRPr kumimoji="1" lang="ja-JP" altLang="en-US" sz="1400"/>
        </a:p>
      </xdr:txBody>
    </xdr:sp>
    <xdr:clientData/>
  </xdr:twoCellAnchor>
  <xdr:twoCellAnchor>
    <xdr:from>
      <xdr:col>9</xdr:col>
      <xdr:colOff>152400</xdr:colOff>
      <xdr:row>161</xdr:row>
      <xdr:rowOff>104775</xdr:rowOff>
    </xdr:from>
    <xdr:to>
      <xdr:col>9</xdr:col>
      <xdr:colOff>666750</xdr:colOff>
      <xdr:row>163</xdr:row>
      <xdr:rowOff>57150</xdr:rowOff>
    </xdr:to>
    <xdr:sp macro="" textlink="">
      <xdr:nvSpPr>
        <xdr:cNvPr id="603" name="四角形吹き出し 602">
          <a:extLst>
            <a:ext uri="{FF2B5EF4-FFF2-40B4-BE49-F238E27FC236}">
              <a16:creationId xmlns:a16="http://schemas.microsoft.com/office/drawing/2014/main" id="{00000000-0008-0000-0600-00005B020000}"/>
            </a:ext>
          </a:extLst>
        </xdr:cNvPr>
        <xdr:cNvSpPr/>
      </xdr:nvSpPr>
      <xdr:spPr bwMode="auto">
        <a:xfrm>
          <a:off x="6200775" y="25431750"/>
          <a:ext cx="5143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56.0</a:t>
          </a:r>
          <a:endParaRPr kumimoji="1" lang="ja-JP" altLang="en-US" sz="1400"/>
        </a:p>
      </xdr:txBody>
    </xdr:sp>
    <xdr:clientData/>
  </xdr:twoCellAnchor>
  <xdr:twoCellAnchor>
    <xdr:from>
      <xdr:col>8</xdr:col>
      <xdr:colOff>76200</xdr:colOff>
      <xdr:row>161</xdr:row>
      <xdr:rowOff>95250</xdr:rowOff>
    </xdr:from>
    <xdr:to>
      <xdr:col>8</xdr:col>
      <xdr:colOff>590550</xdr:colOff>
      <xdr:row>163</xdr:row>
      <xdr:rowOff>47625</xdr:rowOff>
    </xdr:to>
    <xdr:sp macro="" textlink="">
      <xdr:nvSpPr>
        <xdr:cNvPr id="604" name="四角形吹き出し 603">
          <a:extLst>
            <a:ext uri="{FF2B5EF4-FFF2-40B4-BE49-F238E27FC236}">
              <a16:creationId xmlns:a16="http://schemas.microsoft.com/office/drawing/2014/main" id="{00000000-0008-0000-0600-00005C020000}"/>
            </a:ext>
          </a:extLst>
        </xdr:cNvPr>
        <xdr:cNvSpPr/>
      </xdr:nvSpPr>
      <xdr:spPr bwMode="auto">
        <a:xfrm>
          <a:off x="5334000" y="25422225"/>
          <a:ext cx="5143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55.0</a:t>
          </a:r>
          <a:endParaRPr kumimoji="1" lang="ja-JP" altLang="en-US" sz="1400"/>
        </a:p>
      </xdr:txBody>
    </xdr:sp>
    <xdr:clientData/>
  </xdr:twoCellAnchor>
  <xdr:twoCellAnchor>
    <xdr:from>
      <xdr:col>6</xdr:col>
      <xdr:colOff>247651</xdr:colOff>
      <xdr:row>161</xdr:row>
      <xdr:rowOff>114300</xdr:rowOff>
    </xdr:from>
    <xdr:to>
      <xdr:col>7</xdr:col>
      <xdr:colOff>9526</xdr:colOff>
      <xdr:row>163</xdr:row>
      <xdr:rowOff>66675</xdr:rowOff>
    </xdr:to>
    <xdr:sp macro="" textlink="">
      <xdr:nvSpPr>
        <xdr:cNvPr id="605" name="四角形吹き出し 604">
          <a:extLst>
            <a:ext uri="{FF2B5EF4-FFF2-40B4-BE49-F238E27FC236}">
              <a16:creationId xmlns:a16="http://schemas.microsoft.com/office/drawing/2014/main" id="{00000000-0008-0000-0600-00005D020000}"/>
            </a:ext>
          </a:extLst>
        </xdr:cNvPr>
        <xdr:cNvSpPr/>
      </xdr:nvSpPr>
      <xdr:spPr bwMode="auto">
        <a:xfrm>
          <a:off x="3924301" y="25441275"/>
          <a:ext cx="5524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54.0</a:t>
          </a:r>
          <a:endParaRPr kumimoji="1" lang="ja-JP" altLang="en-US" sz="1400"/>
        </a:p>
      </xdr:txBody>
    </xdr:sp>
    <xdr:clientData/>
  </xdr:twoCellAnchor>
  <xdr:twoCellAnchor>
    <xdr:from>
      <xdr:col>4</xdr:col>
      <xdr:colOff>695325</xdr:colOff>
      <xdr:row>161</xdr:row>
      <xdr:rowOff>114300</xdr:rowOff>
    </xdr:from>
    <xdr:to>
      <xdr:col>5</xdr:col>
      <xdr:colOff>428625</xdr:colOff>
      <xdr:row>163</xdr:row>
      <xdr:rowOff>66675</xdr:rowOff>
    </xdr:to>
    <xdr:sp macro="" textlink="">
      <xdr:nvSpPr>
        <xdr:cNvPr id="606" name="四角形吹き出し 605">
          <a:extLst>
            <a:ext uri="{FF2B5EF4-FFF2-40B4-BE49-F238E27FC236}">
              <a16:creationId xmlns:a16="http://schemas.microsoft.com/office/drawing/2014/main" id="{00000000-0008-0000-0600-00005E020000}"/>
            </a:ext>
          </a:extLst>
        </xdr:cNvPr>
        <xdr:cNvSpPr/>
      </xdr:nvSpPr>
      <xdr:spPr bwMode="auto">
        <a:xfrm>
          <a:off x="2790825" y="25441275"/>
          <a:ext cx="523875"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53.0</a:t>
          </a:r>
          <a:endParaRPr kumimoji="1" lang="ja-JP" altLang="en-US" sz="1400"/>
        </a:p>
      </xdr:txBody>
    </xdr:sp>
    <xdr:clientData/>
  </xdr:twoCellAnchor>
  <xdr:twoCellAnchor>
    <xdr:from>
      <xdr:col>3</xdr:col>
      <xdr:colOff>266700</xdr:colOff>
      <xdr:row>161</xdr:row>
      <xdr:rowOff>114300</xdr:rowOff>
    </xdr:from>
    <xdr:to>
      <xdr:col>4</xdr:col>
      <xdr:colOff>209550</xdr:colOff>
      <xdr:row>163</xdr:row>
      <xdr:rowOff>66675</xdr:rowOff>
    </xdr:to>
    <xdr:sp macro="" textlink="">
      <xdr:nvSpPr>
        <xdr:cNvPr id="607" name="四角形吹き出し 606">
          <a:extLst>
            <a:ext uri="{FF2B5EF4-FFF2-40B4-BE49-F238E27FC236}">
              <a16:creationId xmlns:a16="http://schemas.microsoft.com/office/drawing/2014/main" id="{00000000-0008-0000-0600-00005F020000}"/>
            </a:ext>
          </a:extLst>
        </xdr:cNvPr>
        <xdr:cNvSpPr/>
      </xdr:nvSpPr>
      <xdr:spPr bwMode="auto">
        <a:xfrm>
          <a:off x="1752600" y="25441275"/>
          <a:ext cx="552450"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52.0</a:t>
          </a:r>
          <a:endParaRPr kumimoji="1" lang="ja-JP" altLang="en-US" sz="1400"/>
        </a:p>
      </xdr:txBody>
    </xdr:sp>
    <xdr:clientData/>
  </xdr:twoCellAnchor>
  <xdr:twoCellAnchor>
    <xdr:from>
      <xdr:col>2</xdr:col>
      <xdr:colOff>466725</xdr:colOff>
      <xdr:row>161</xdr:row>
      <xdr:rowOff>104775</xdr:rowOff>
    </xdr:from>
    <xdr:to>
      <xdr:col>3</xdr:col>
      <xdr:colOff>0</xdr:colOff>
      <xdr:row>163</xdr:row>
      <xdr:rowOff>57150</xdr:rowOff>
    </xdr:to>
    <xdr:sp macro="" textlink="">
      <xdr:nvSpPr>
        <xdr:cNvPr id="608" name="四角形吹き出し 607">
          <a:extLst>
            <a:ext uri="{FF2B5EF4-FFF2-40B4-BE49-F238E27FC236}">
              <a16:creationId xmlns:a16="http://schemas.microsoft.com/office/drawing/2014/main" id="{00000000-0008-0000-0600-000060020000}"/>
            </a:ext>
          </a:extLst>
        </xdr:cNvPr>
        <xdr:cNvSpPr/>
      </xdr:nvSpPr>
      <xdr:spPr bwMode="auto">
        <a:xfrm>
          <a:off x="981075" y="25431750"/>
          <a:ext cx="504825" cy="295275"/>
        </a:xfrm>
        <a:prstGeom prst="wedgeRectCallout">
          <a:avLst>
            <a:gd name="adj1" fmla="val -18720"/>
            <a:gd name="adj2" fmla="val 179354"/>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51.0</a:t>
          </a:r>
          <a:endParaRPr kumimoji="1" lang="ja-JP" altLang="en-US" sz="1400"/>
        </a:p>
      </xdr:txBody>
    </xdr:sp>
    <xdr:clientData/>
  </xdr:twoCellAnchor>
  <xdr:twoCellAnchor>
    <xdr:from>
      <xdr:col>12</xdr:col>
      <xdr:colOff>209551</xdr:colOff>
      <xdr:row>161</xdr:row>
      <xdr:rowOff>95250</xdr:rowOff>
    </xdr:from>
    <xdr:to>
      <xdr:col>12</xdr:col>
      <xdr:colOff>781051</xdr:colOff>
      <xdr:row>163</xdr:row>
      <xdr:rowOff>47625</xdr:rowOff>
    </xdr:to>
    <xdr:sp macro="" textlink="">
      <xdr:nvSpPr>
        <xdr:cNvPr id="609" name="四角形吹き出し 608">
          <a:extLst>
            <a:ext uri="{FF2B5EF4-FFF2-40B4-BE49-F238E27FC236}">
              <a16:creationId xmlns:a16="http://schemas.microsoft.com/office/drawing/2014/main" id="{00000000-0008-0000-0600-000061020000}"/>
            </a:ext>
          </a:extLst>
        </xdr:cNvPr>
        <xdr:cNvSpPr/>
      </xdr:nvSpPr>
      <xdr:spPr bwMode="auto">
        <a:xfrm>
          <a:off x="8629651" y="25422225"/>
          <a:ext cx="571500"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60.0</a:t>
          </a:r>
        </a:p>
      </xdr:txBody>
    </xdr:sp>
    <xdr:clientData/>
  </xdr:twoCellAnchor>
  <xdr:twoCellAnchor>
    <xdr:from>
      <xdr:col>13</xdr:col>
      <xdr:colOff>285750</xdr:colOff>
      <xdr:row>161</xdr:row>
      <xdr:rowOff>104775</xdr:rowOff>
    </xdr:from>
    <xdr:to>
      <xdr:col>14</xdr:col>
      <xdr:colOff>114300</xdr:colOff>
      <xdr:row>163</xdr:row>
      <xdr:rowOff>57150</xdr:rowOff>
    </xdr:to>
    <xdr:sp macro="" textlink="">
      <xdr:nvSpPr>
        <xdr:cNvPr id="610" name="四角形吹き出し 609">
          <a:extLst>
            <a:ext uri="{FF2B5EF4-FFF2-40B4-BE49-F238E27FC236}">
              <a16:creationId xmlns:a16="http://schemas.microsoft.com/office/drawing/2014/main" id="{00000000-0008-0000-0600-000062020000}"/>
            </a:ext>
          </a:extLst>
        </xdr:cNvPr>
        <xdr:cNvSpPr/>
      </xdr:nvSpPr>
      <xdr:spPr bwMode="auto">
        <a:xfrm>
          <a:off x="9496425" y="25431750"/>
          <a:ext cx="619125"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70.0</a:t>
          </a:r>
          <a:endParaRPr kumimoji="1" lang="ja-JP" altLang="en-US" sz="1400"/>
        </a:p>
      </xdr:txBody>
    </xdr:sp>
    <xdr:clientData/>
  </xdr:twoCellAnchor>
  <xdr:twoCellAnchor>
    <xdr:from>
      <xdr:col>2</xdr:col>
      <xdr:colOff>438151</xdr:colOff>
      <xdr:row>160</xdr:row>
      <xdr:rowOff>19051</xdr:rowOff>
    </xdr:from>
    <xdr:to>
      <xdr:col>3</xdr:col>
      <xdr:colOff>1</xdr:colOff>
      <xdr:row>161</xdr:row>
      <xdr:rowOff>133351</xdr:rowOff>
    </xdr:to>
    <xdr:sp macro="" textlink="">
      <xdr:nvSpPr>
        <xdr:cNvPr id="611" name="角丸四角形 610">
          <a:extLst>
            <a:ext uri="{FF2B5EF4-FFF2-40B4-BE49-F238E27FC236}">
              <a16:creationId xmlns:a16="http://schemas.microsoft.com/office/drawing/2014/main" id="{00000000-0008-0000-0600-000063020000}"/>
            </a:ext>
          </a:extLst>
        </xdr:cNvPr>
        <xdr:cNvSpPr/>
      </xdr:nvSpPr>
      <xdr:spPr>
        <a:xfrm>
          <a:off x="952501" y="25174576"/>
          <a:ext cx="53340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3</xdr:col>
      <xdr:colOff>285750</xdr:colOff>
      <xdr:row>160</xdr:row>
      <xdr:rowOff>9526</xdr:rowOff>
    </xdr:from>
    <xdr:to>
      <xdr:col>4</xdr:col>
      <xdr:colOff>180975</xdr:colOff>
      <xdr:row>161</xdr:row>
      <xdr:rowOff>123826</xdr:rowOff>
    </xdr:to>
    <xdr:sp macro="" textlink="">
      <xdr:nvSpPr>
        <xdr:cNvPr id="612" name="角丸四角形 611">
          <a:extLst>
            <a:ext uri="{FF2B5EF4-FFF2-40B4-BE49-F238E27FC236}">
              <a16:creationId xmlns:a16="http://schemas.microsoft.com/office/drawing/2014/main" id="{00000000-0008-0000-0600-000064020000}"/>
            </a:ext>
          </a:extLst>
        </xdr:cNvPr>
        <xdr:cNvSpPr/>
      </xdr:nvSpPr>
      <xdr:spPr>
        <a:xfrm>
          <a:off x="1771650" y="25165051"/>
          <a:ext cx="50482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4</xdr:col>
      <xdr:colOff>685800</xdr:colOff>
      <xdr:row>160</xdr:row>
      <xdr:rowOff>38101</xdr:rowOff>
    </xdr:from>
    <xdr:to>
      <xdr:col>5</xdr:col>
      <xdr:colOff>457200</xdr:colOff>
      <xdr:row>161</xdr:row>
      <xdr:rowOff>152401</xdr:rowOff>
    </xdr:to>
    <xdr:sp macro="" textlink="">
      <xdr:nvSpPr>
        <xdr:cNvPr id="613" name="角丸四角形 612">
          <a:extLst>
            <a:ext uri="{FF2B5EF4-FFF2-40B4-BE49-F238E27FC236}">
              <a16:creationId xmlns:a16="http://schemas.microsoft.com/office/drawing/2014/main" id="{00000000-0008-0000-0600-000065020000}"/>
            </a:ext>
          </a:extLst>
        </xdr:cNvPr>
        <xdr:cNvSpPr/>
      </xdr:nvSpPr>
      <xdr:spPr>
        <a:xfrm>
          <a:off x="2781300" y="25193626"/>
          <a:ext cx="5619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6</xdr:col>
      <xdr:colOff>247650</xdr:colOff>
      <xdr:row>160</xdr:row>
      <xdr:rowOff>28576</xdr:rowOff>
    </xdr:from>
    <xdr:to>
      <xdr:col>7</xdr:col>
      <xdr:colOff>19050</xdr:colOff>
      <xdr:row>161</xdr:row>
      <xdr:rowOff>142876</xdr:rowOff>
    </xdr:to>
    <xdr:sp macro="" textlink="">
      <xdr:nvSpPr>
        <xdr:cNvPr id="614" name="角丸四角形 613">
          <a:extLst>
            <a:ext uri="{FF2B5EF4-FFF2-40B4-BE49-F238E27FC236}">
              <a16:creationId xmlns:a16="http://schemas.microsoft.com/office/drawing/2014/main" id="{00000000-0008-0000-0600-000066020000}"/>
            </a:ext>
          </a:extLst>
        </xdr:cNvPr>
        <xdr:cNvSpPr/>
      </xdr:nvSpPr>
      <xdr:spPr>
        <a:xfrm>
          <a:off x="3924300" y="25184101"/>
          <a:ext cx="5619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8</xdr:col>
      <xdr:colOff>57150</xdr:colOff>
      <xdr:row>159</xdr:row>
      <xdr:rowOff>133351</xdr:rowOff>
    </xdr:from>
    <xdr:to>
      <xdr:col>8</xdr:col>
      <xdr:colOff>609600</xdr:colOff>
      <xdr:row>161</xdr:row>
      <xdr:rowOff>76201</xdr:rowOff>
    </xdr:to>
    <xdr:sp macro="" textlink="">
      <xdr:nvSpPr>
        <xdr:cNvPr id="615" name="角丸四角形 614">
          <a:extLst>
            <a:ext uri="{FF2B5EF4-FFF2-40B4-BE49-F238E27FC236}">
              <a16:creationId xmlns:a16="http://schemas.microsoft.com/office/drawing/2014/main" id="{00000000-0008-0000-0600-000067020000}"/>
            </a:ext>
          </a:extLst>
        </xdr:cNvPr>
        <xdr:cNvSpPr/>
      </xdr:nvSpPr>
      <xdr:spPr>
        <a:xfrm>
          <a:off x="5314950" y="25117426"/>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9</xdr:col>
      <xdr:colOff>123825</xdr:colOff>
      <xdr:row>159</xdr:row>
      <xdr:rowOff>152401</xdr:rowOff>
    </xdr:from>
    <xdr:to>
      <xdr:col>9</xdr:col>
      <xdr:colOff>676275</xdr:colOff>
      <xdr:row>161</xdr:row>
      <xdr:rowOff>95251</xdr:rowOff>
    </xdr:to>
    <xdr:sp macro="" textlink="">
      <xdr:nvSpPr>
        <xdr:cNvPr id="616" name="角丸四角形 615">
          <a:extLst>
            <a:ext uri="{FF2B5EF4-FFF2-40B4-BE49-F238E27FC236}">
              <a16:creationId xmlns:a16="http://schemas.microsoft.com/office/drawing/2014/main" id="{00000000-0008-0000-0600-000068020000}"/>
            </a:ext>
          </a:extLst>
        </xdr:cNvPr>
        <xdr:cNvSpPr/>
      </xdr:nvSpPr>
      <xdr:spPr>
        <a:xfrm>
          <a:off x="6172200" y="25136476"/>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10</xdr:col>
      <xdr:colOff>171450</xdr:colOff>
      <xdr:row>160</xdr:row>
      <xdr:rowOff>9526</xdr:rowOff>
    </xdr:from>
    <xdr:to>
      <xdr:col>10</xdr:col>
      <xdr:colOff>695325</xdr:colOff>
      <xdr:row>161</xdr:row>
      <xdr:rowOff>123826</xdr:rowOff>
    </xdr:to>
    <xdr:sp macro="" textlink="">
      <xdr:nvSpPr>
        <xdr:cNvPr id="617" name="角丸四角形 616">
          <a:extLst>
            <a:ext uri="{FF2B5EF4-FFF2-40B4-BE49-F238E27FC236}">
              <a16:creationId xmlns:a16="http://schemas.microsoft.com/office/drawing/2014/main" id="{00000000-0008-0000-0600-000069020000}"/>
            </a:ext>
          </a:extLst>
        </xdr:cNvPr>
        <xdr:cNvSpPr/>
      </xdr:nvSpPr>
      <xdr:spPr>
        <a:xfrm>
          <a:off x="7010400" y="25165051"/>
          <a:ext cx="523875"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11</xdr:col>
      <xdr:colOff>276225</xdr:colOff>
      <xdr:row>160</xdr:row>
      <xdr:rowOff>57151</xdr:rowOff>
    </xdr:from>
    <xdr:to>
      <xdr:col>12</xdr:col>
      <xdr:colOff>38100</xdr:colOff>
      <xdr:row>162</xdr:row>
      <xdr:rowOff>1</xdr:rowOff>
    </xdr:to>
    <xdr:sp macro="" textlink="">
      <xdr:nvSpPr>
        <xdr:cNvPr id="618" name="角丸四角形 617">
          <a:extLst>
            <a:ext uri="{FF2B5EF4-FFF2-40B4-BE49-F238E27FC236}">
              <a16:creationId xmlns:a16="http://schemas.microsoft.com/office/drawing/2014/main" id="{00000000-0008-0000-0600-00006A020000}"/>
            </a:ext>
          </a:extLst>
        </xdr:cNvPr>
        <xdr:cNvSpPr/>
      </xdr:nvSpPr>
      <xdr:spPr>
        <a:xfrm>
          <a:off x="7905750" y="25212676"/>
          <a:ext cx="552450" cy="285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b="1"/>
            <a:t>維持</a:t>
          </a:r>
        </a:p>
      </xdr:txBody>
    </xdr:sp>
    <xdr:clientData/>
  </xdr:twoCellAnchor>
  <xdr:twoCellAnchor>
    <xdr:from>
      <xdr:col>13</xdr:col>
      <xdr:colOff>266700</xdr:colOff>
      <xdr:row>160</xdr:row>
      <xdr:rowOff>9526</xdr:rowOff>
    </xdr:from>
    <xdr:to>
      <xdr:col>14</xdr:col>
      <xdr:colOff>104775</xdr:colOff>
      <xdr:row>161</xdr:row>
      <xdr:rowOff>123826</xdr:rowOff>
    </xdr:to>
    <xdr:sp macro="" textlink="">
      <xdr:nvSpPr>
        <xdr:cNvPr id="619" name="角丸四角形 618">
          <a:extLst>
            <a:ext uri="{FF2B5EF4-FFF2-40B4-BE49-F238E27FC236}">
              <a16:creationId xmlns:a16="http://schemas.microsoft.com/office/drawing/2014/main" id="{00000000-0008-0000-0600-00006B020000}"/>
            </a:ext>
          </a:extLst>
        </xdr:cNvPr>
        <xdr:cNvSpPr/>
      </xdr:nvSpPr>
      <xdr:spPr>
        <a:xfrm>
          <a:off x="9477375" y="25165051"/>
          <a:ext cx="62865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14</xdr:col>
      <xdr:colOff>504825</xdr:colOff>
      <xdr:row>161</xdr:row>
      <xdr:rowOff>57150</xdr:rowOff>
    </xdr:from>
    <xdr:to>
      <xdr:col>15</xdr:col>
      <xdr:colOff>257175</xdr:colOff>
      <xdr:row>163</xdr:row>
      <xdr:rowOff>9525</xdr:rowOff>
    </xdr:to>
    <xdr:sp macro="" textlink="">
      <xdr:nvSpPr>
        <xdr:cNvPr id="620" name="四角形吹き出し 619">
          <a:extLst>
            <a:ext uri="{FF2B5EF4-FFF2-40B4-BE49-F238E27FC236}">
              <a16:creationId xmlns:a16="http://schemas.microsoft.com/office/drawing/2014/main" id="{00000000-0008-0000-0600-00006C020000}"/>
            </a:ext>
          </a:extLst>
        </xdr:cNvPr>
        <xdr:cNvSpPr/>
      </xdr:nvSpPr>
      <xdr:spPr bwMode="auto">
        <a:xfrm>
          <a:off x="10506075" y="25384125"/>
          <a:ext cx="542925"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80.0</a:t>
          </a:r>
          <a:endParaRPr kumimoji="1" lang="ja-JP" altLang="en-US" sz="1400"/>
        </a:p>
      </xdr:txBody>
    </xdr:sp>
    <xdr:clientData/>
  </xdr:twoCellAnchor>
  <xdr:twoCellAnchor>
    <xdr:from>
      <xdr:col>15</xdr:col>
      <xdr:colOff>619125</xdr:colOff>
      <xdr:row>161</xdr:row>
      <xdr:rowOff>57150</xdr:rowOff>
    </xdr:from>
    <xdr:to>
      <xdr:col>16</xdr:col>
      <xdr:colOff>333375</xdr:colOff>
      <xdr:row>163</xdr:row>
      <xdr:rowOff>9525</xdr:rowOff>
    </xdr:to>
    <xdr:sp macro="" textlink="">
      <xdr:nvSpPr>
        <xdr:cNvPr id="621" name="四角形吹き出し 620">
          <a:extLst>
            <a:ext uri="{FF2B5EF4-FFF2-40B4-BE49-F238E27FC236}">
              <a16:creationId xmlns:a16="http://schemas.microsoft.com/office/drawing/2014/main" id="{00000000-0008-0000-0600-00006D020000}"/>
            </a:ext>
          </a:extLst>
        </xdr:cNvPr>
        <xdr:cNvSpPr/>
      </xdr:nvSpPr>
      <xdr:spPr bwMode="auto">
        <a:xfrm>
          <a:off x="11410950" y="25384125"/>
          <a:ext cx="504825" cy="295275"/>
        </a:xfrm>
        <a:prstGeom prst="wedgeRectCallout">
          <a:avLst>
            <a:gd name="adj1" fmla="val -18720"/>
            <a:gd name="adj2" fmla="val 17935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90.0</a:t>
          </a:r>
          <a:endParaRPr kumimoji="1" lang="ja-JP" altLang="en-US" sz="1400"/>
        </a:p>
      </xdr:txBody>
    </xdr:sp>
    <xdr:clientData/>
  </xdr:twoCellAnchor>
  <xdr:twoCellAnchor>
    <xdr:from>
      <xdr:col>14</xdr:col>
      <xdr:colOff>476250</xdr:colOff>
      <xdr:row>159</xdr:row>
      <xdr:rowOff>123826</xdr:rowOff>
    </xdr:from>
    <xdr:to>
      <xdr:col>15</xdr:col>
      <xdr:colOff>257175</xdr:colOff>
      <xdr:row>161</xdr:row>
      <xdr:rowOff>66676</xdr:rowOff>
    </xdr:to>
    <xdr:sp macro="" textlink="">
      <xdr:nvSpPr>
        <xdr:cNvPr id="622" name="角丸四角形 621">
          <a:extLst>
            <a:ext uri="{FF2B5EF4-FFF2-40B4-BE49-F238E27FC236}">
              <a16:creationId xmlns:a16="http://schemas.microsoft.com/office/drawing/2014/main" id="{00000000-0008-0000-0600-00006E020000}"/>
            </a:ext>
          </a:extLst>
        </xdr:cNvPr>
        <xdr:cNvSpPr/>
      </xdr:nvSpPr>
      <xdr:spPr>
        <a:xfrm>
          <a:off x="10477500" y="25107901"/>
          <a:ext cx="5715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15</xdr:col>
      <xdr:colOff>609600</xdr:colOff>
      <xdr:row>159</xdr:row>
      <xdr:rowOff>114301</xdr:rowOff>
    </xdr:from>
    <xdr:to>
      <xdr:col>16</xdr:col>
      <xdr:colOff>333375</xdr:colOff>
      <xdr:row>161</xdr:row>
      <xdr:rowOff>57151</xdr:rowOff>
    </xdr:to>
    <xdr:sp macro="" textlink="">
      <xdr:nvSpPr>
        <xdr:cNvPr id="623" name="角丸四角形 622">
          <a:extLst>
            <a:ext uri="{FF2B5EF4-FFF2-40B4-BE49-F238E27FC236}">
              <a16:creationId xmlns:a16="http://schemas.microsoft.com/office/drawing/2014/main" id="{00000000-0008-0000-0600-00006F020000}"/>
            </a:ext>
          </a:extLst>
        </xdr:cNvPr>
        <xdr:cNvSpPr/>
      </xdr:nvSpPr>
      <xdr:spPr>
        <a:xfrm>
          <a:off x="11401425" y="25098376"/>
          <a:ext cx="51435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b="1">
              <a:solidFill>
                <a:srgbClr val="00B050"/>
              </a:solidFill>
            </a:rPr>
            <a:t>生成</a:t>
          </a:r>
        </a:p>
      </xdr:txBody>
    </xdr:sp>
    <xdr:clientData/>
  </xdr:twoCellAnchor>
  <xdr:twoCellAnchor>
    <xdr:from>
      <xdr:col>3</xdr:col>
      <xdr:colOff>104775</xdr:colOff>
      <xdr:row>149</xdr:row>
      <xdr:rowOff>9525</xdr:rowOff>
    </xdr:from>
    <xdr:to>
      <xdr:col>3</xdr:col>
      <xdr:colOff>266700</xdr:colOff>
      <xdr:row>150</xdr:row>
      <xdr:rowOff>0</xdr:rowOff>
    </xdr:to>
    <xdr:sp macro="" textlink="">
      <xdr:nvSpPr>
        <xdr:cNvPr id="624" name="円/楕円 623">
          <a:extLst>
            <a:ext uri="{FF2B5EF4-FFF2-40B4-BE49-F238E27FC236}">
              <a16:creationId xmlns:a16="http://schemas.microsoft.com/office/drawing/2014/main" id="{00000000-0008-0000-0600-000070020000}"/>
            </a:ext>
          </a:extLst>
        </xdr:cNvPr>
        <xdr:cNvSpPr/>
      </xdr:nvSpPr>
      <xdr:spPr bwMode="auto">
        <a:xfrm>
          <a:off x="1590675" y="24136350"/>
          <a:ext cx="161925" cy="161925"/>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endParaRPr lang="ja-JP" altLang="en-US"/>
        </a:p>
      </xdr:txBody>
    </xdr:sp>
    <xdr:clientData/>
  </xdr:twoCellAnchor>
  <xdr:twoCellAnchor>
    <xdr:from>
      <xdr:col>3</xdr:col>
      <xdr:colOff>28575</xdr:colOff>
      <xdr:row>145</xdr:row>
      <xdr:rowOff>76200</xdr:rowOff>
    </xdr:from>
    <xdr:to>
      <xdr:col>3</xdr:col>
      <xdr:colOff>552450</xdr:colOff>
      <xdr:row>147</xdr:row>
      <xdr:rowOff>19050</xdr:rowOff>
    </xdr:to>
    <xdr:sp macro="" textlink="">
      <xdr:nvSpPr>
        <xdr:cNvPr id="625" name="四角形吹き出し 624">
          <a:extLst>
            <a:ext uri="{FF2B5EF4-FFF2-40B4-BE49-F238E27FC236}">
              <a16:creationId xmlns:a16="http://schemas.microsoft.com/office/drawing/2014/main" id="{00000000-0008-0000-0600-000071020000}"/>
            </a:ext>
          </a:extLst>
        </xdr:cNvPr>
        <xdr:cNvSpPr/>
      </xdr:nvSpPr>
      <xdr:spPr bwMode="auto">
        <a:xfrm>
          <a:off x="1514475" y="23517225"/>
          <a:ext cx="523875" cy="285750"/>
        </a:xfrm>
        <a:prstGeom prst="wedgeRectCallout">
          <a:avLst>
            <a:gd name="adj1" fmla="val -18720"/>
            <a:gd name="adj2" fmla="val 179354"/>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20.0</a:t>
          </a:r>
          <a:endParaRPr kumimoji="1" lang="ja-JP" altLang="en-US" sz="1400"/>
        </a:p>
      </xdr:txBody>
    </xdr:sp>
    <xdr:clientData/>
  </xdr:twoCellAnchor>
  <xdr:twoCellAnchor>
    <xdr:from>
      <xdr:col>2</xdr:col>
      <xdr:colOff>971550</xdr:colOff>
      <xdr:row>142</xdr:row>
      <xdr:rowOff>28575</xdr:rowOff>
    </xdr:from>
    <xdr:to>
      <xdr:col>4</xdr:col>
      <xdr:colOff>268941</xdr:colOff>
      <xdr:row>145</xdr:row>
      <xdr:rowOff>28575</xdr:rowOff>
    </xdr:to>
    <xdr:sp macro="" textlink="">
      <xdr:nvSpPr>
        <xdr:cNvPr id="626" name="角丸四角形 625">
          <a:extLst>
            <a:ext uri="{FF2B5EF4-FFF2-40B4-BE49-F238E27FC236}">
              <a16:creationId xmlns:a16="http://schemas.microsoft.com/office/drawing/2014/main" id="{00000000-0008-0000-0600-000072020000}"/>
            </a:ext>
          </a:extLst>
        </xdr:cNvPr>
        <xdr:cNvSpPr/>
      </xdr:nvSpPr>
      <xdr:spPr bwMode="auto">
        <a:xfrm>
          <a:off x="1485900" y="22955250"/>
          <a:ext cx="878541" cy="51435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始点</a:t>
          </a:r>
          <a:endParaRPr kumimoji="1" lang="en-US" altLang="ja-JP" sz="1100" b="1">
            <a:solidFill>
              <a:srgbClr val="FF0000"/>
            </a:solidFill>
          </a:endParaRPr>
        </a:p>
        <a:p>
          <a:pPr algn="ctr"/>
          <a:r>
            <a:rPr kumimoji="1" lang="ja-JP" altLang="en-US" sz="1100" b="1">
              <a:solidFill>
                <a:srgbClr val="FF0000"/>
              </a:solidFill>
            </a:rPr>
            <a:t>（最小値）</a:t>
          </a:r>
        </a:p>
      </xdr:txBody>
    </xdr:sp>
    <xdr:clientData/>
  </xdr:twoCellAnchor>
  <xdr:twoCellAnchor>
    <xdr:from>
      <xdr:col>2</xdr:col>
      <xdr:colOff>609600</xdr:colOff>
      <xdr:row>151</xdr:row>
      <xdr:rowOff>161925</xdr:rowOff>
    </xdr:from>
    <xdr:to>
      <xdr:col>3</xdr:col>
      <xdr:colOff>438150</xdr:colOff>
      <xdr:row>154</xdr:row>
      <xdr:rowOff>0</xdr:rowOff>
    </xdr:to>
    <xdr:sp macro="" textlink="">
      <xdr:nvSpPr>
        <xdr:cNvPr id="627" name="四角形吹き出し 626">
          <a:extLst>
            <a:ext uri="{FF2B5EF4-FFF2-40B4-BE49-F238E27FC236}">
              <a16:creationId xmlns:a16="http://schemas.microsoft.com/office/drawing/2014/main" id="{00000000-0008-0000-0600-000073020000}"/>
            </a:ext>
          </a:extLst>
        </xdr:cNvPr>
        <xdr:cNvSpPr/>
      </xdr:nvSpPr>
      <xdr:spPr bwMode="auto">
        <a:xfrm>
          <a:off x="1123950" y="28241625"/>
          <a:ext cx="800100" cy="352425"/>
        </a:xfrm>
        <a:prstGeom prst="wedgeRectCallout">
          <a:avLst>
            <a:gd name="adj1" fmla="val 56809"/>
            <a:gd name="adj2" fmla="val -157437"/>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延伸</a:t>
          </a:r>
        </a:p>
      </xdr:txBody>
    </xdr:sp>
    <xdr:clientData/>
  </xdr:twoCellAnchor>
  <xdr:twoCellAnchor>
    <xdr:from>
      <xdr:col>16</xdr:col>
      <xdr:colOff>514350</xdr:colOff>
      <xdr:row>166</xdr:row>
      <xdr:rowOff>123825</xdr:rowOff>
    </xdr:from>
    <xdr:to>
      <xdr:col>17</xdr:col>
      <xdr:colOff>266700</xdr:colOff>
      <xdr:row>168</xdr:row>
      <xdr:rowOff>76200</xdr:rowOff>
    </xdr:to>
    <xdr:sp macro="" textlink="">
      <xdr:nvSpPr>
        <xdr:cNvPr id="628" name="四角形吹き出し 627">
          <a:extLst>
            <a:ext uri="{FF2B5EF4-FFF2-40B4-BE49-F238E27FC236}">
              <a16:creationId xmlns:a16="http://schemas.microsoft.com/office/drawing/2014/main" id="{00000000-0008-0000-0600-000074020000}"/>
            </a:ext>
          </a:extLst>
        </xdr:cNvPr>
        <xdr:cNvSpPr/>
      </xdr:nvSpPr>
      <xdr:spPr bwMode="auto">
        <a:xfrm>
          <a:off x="12096750" y="30775275"/>
          <a:ext cx="542925" cy="295275"/>
        </a:xfrm>
        <a:prstGeom prst="wedgeRectCallout">
          <a:avLst>
            <a:gd name="adj1" fmla="val -20572"/>
            <a:gd name="adj2" fmla="val -114194"/>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延伸</a:t>
          </a:r>
        </a:p>
      </xdr:txBody>
    </xdr:sp>
    <xdr:clientData/>
  </xdr:twoCellAnchor>
  <xdr:twoCellAnchor>
    <xdr:from>
      <xdr:col>10</xdr:col>
      <xdr:colOff>428624</xdr:colOff>
      <xdr:row>150</xdr:row>
      <xdr:rowOff>104776</xdr:rowOff>
    </xdr:from>
    <xdr:to>
      <xdr:col>11</xdr:col>
      <xdr:colOff>390524</xdr:colOff>
      <xdr:row>152</xdr:row>
      <xdr:rowOff>142876</xdr:rowOff>
    </xdr:to>
    <xdr:sp macro="" textlink="">
      <xdr:nvSpPr>
        <xdr:cNvPr id="629" name="四角形吹き出し 628">
          <a:extLst>
            <a:ext uri="{FF2B5EF4-FFF2-40B4-BE49-F238E27FC236}">
              <a16:creationId xmlns:a16="http://schemas.microsoft.com/office/drawing/2014/main" id="{00000000-0008-0000-0600-000075020000}"/>
            </a:ext>
          </a:extLst>
        </xdr:cNvPr>
        <xdr:cNvSpPr/>
      </xdr:nvSpPr>
      <xdr:spPr bwMode="auto">
        <a:xfrm>
          <a:off x="7267574" y="28013026"/>
          <a:ext cx="752475" cy="381000"/>
        </a:xfrm>
        <a:prstGeom prst="wedgeRectCallout">
          <a:avLst>
            <a:gd name="adj1" fmla="val 9058"/>
            <a:gd name="adj2" fmla="val -10451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既存</a:t>
          </a:r>
        </a:p>
      </xdr:txBody>
    </xdr:sp>
    <xdr:clientData/>
  </xdr:twoCellAnchor>
  <xdr:twoCellAnchor>
    <xdr:from>
      <xdr:col>7</xdr:col>
      <xdr:colOff>19049</xdr:colOff>
      <xdr:row>166</xdr:row>
      <xdr:rowOff>95250</xdr:rowOff>
    </xdr:from>
    <xdr:to>
      <xdr:col>8</xdr:col>
      <xdr:colOff>85724</xdr:colOff>
      <xdr:row>168</xdr:row>
      <xdr:rowOff>47625</xdr:rowOff>
    </xdr:to>
    <xdr:sp macro="" textlink="">
      <xdr:nvSpPr>
        <xdr:cNvPr id="630" name="四角形吹き出し 629">
          <a:extLst>
            <a:ext uri="{FF2B5EF4-FFF2-40B4-BE49-F238E27FC236}">
              <a16:creationId xmlns:a16="http://schemas.microsoft.com/office/drawing/2014/main" id="{00000000-0008-0000-0600-000076020000}"/>
            </a:ext>
          </a:extLst>
        </xdr:cNvPr>
        <xdr:cNvSpPr/>
      </xdr:nvSpPr>
      <xdr:spPr bwMode="auto">
        <a:xfrm>
          <a:off x="4486274" y="26279475"/>
          <a:ext cx="857250" cy="295275"/>
        </a:xfrm>
        <a:prstGeom prst="wedgeRectCallout">
          <a:avLst>
            <a:gd name="adj1" fmla="val 9058"/>
            <a:gd name="adj2" fmla="val -10451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既存</a:t>
          </a:r>
        </a:p>
      </xdr:txBody>
    </xdr:sp>
    <xdr:clientData/>
  </xdr:twoCellAnchor>
  <xdr:twoCellAnchor>
    <xdr:from>
      <xdr:col>3</xdr:col>
      <xdr:colOff>0</xdr:colOff>
      <xdr:row>140</xdr:row>
      <xdr:rowOff>152401</xdr:rowOff>
    </xdr:from>
    <xdr:to>
      <xdr:col>4</xdr:col>
      <xdr:colOff>19050</xdr:colOff>
      <xdr:row>142</xdr:row>
      <xdr:rowOff>95251</xdr:rowOff>
    </xdr:to>
    <xdr:sp macro="" textlink="">
      <xdr:nvSpPr>
        <xdr:cNvPr id="631" name="角丸四角形 630">
          <a:extLst>
            <a:ext uri="{FF2B5EF4-FFF2-40B4-BE49-F238E27FC236}">
              <a16:creationId xmlns:a16="http://schemas.microsoft.com/office/drawing/2014/main" id="{00000000-0008-0000-0600-000077020000}"/>
            </a:ext>
          </a:extLst>
        </xdr:cNvPr>
        <xdr:cNvSpPr/>
      </xdr:nvSpPr>
      <xdr:spPr>
        <a:xfrm>
          <a:off x="1485900" y="22736176"/>
          <a:ext cx="628650" cy="285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b="1">
              <a:solidFill>
                <a:srgbClr val="00B050"/>
              </a:solidFill>
            </a:rPr>
            <a:t>手動</a:t>
          </a:r>
        </a:p>
      </xdr:txBody>
    </xdr:sp>
    <xdr:clientData/>
  </xdr:twoCellAnchor>
  <xdr:twoCellAnchor>
    <xdr:from>
      <xdr:col>17</xdr:col>
      <xdr:colOff>268941</xdr:colOff>
      <xdr:row>156</xdr:row>
      <xdr:rowOff>122145</xdr:rowOff>
    </xdr:from>
    <xdr:to>
      <xdr:col>18</xdr:col>
      <xdr:colOff>107016</xdr:colOff>
      <xdr:row>158</xdr:row>
      <xdr:rowOff>64995</xdr:rowOff>
    </xdr:to>
    <xdr:sp macro="" textlink="">
      <xdr:nvSpPr>
        <xdr:cNvPr id="632" name="角丸四角形 631">
          <a:extLst>
            <a:ext uri="{FF2B5EF4-FFF2-40B4-BE49-F238E27FC236}">
              <a16:creationId xmlns:a16="http://schemas.microsoft.com/office/drawing/2014/main" id="{00000000-0008-0000-0600-000078020000}"/>
            </a:ext>
          </a:extLst>
        </xdr:cNvPr>
        <xdr:cNvSpPr/>
      </xdr:nvSpPr>
      <xdr:spPr>
        <a:xfrm>
          <a:off x="12641916" y="24591870"/>
          <a:ext cx="628650" cy="285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b="1">
              <a:solidFill>
                <a:srgbClr val="00B050"/>
              </a:solidFill>
            </a:rPr>
            <a:t>手動</a:t>
          </a:r>
        </a:p>
      </xdr:txBody>
    </xdr:sp>
    <xdr:clientData/>
  </xdr:twoCellAnchor>
  <xdr:twoCellAnchor>
    <xdr:from>
      <xdr:col>12</xdr:col>
      <xdr:colOff>107017</xdr:colOff>
      <xdr:row>158</xdr:row>
      <xdr:rowOff>75080</xdr:rowOff>
    </xdr:from>
    <xdr:to>
      <xdr:col>13</xdr:col>
      <xdr:colOff>187699</xdr:colOff>
      <xdr:row>161</xdr:row>
      <xdr:rowOff>104214</xdr:rowOff>
    </xdr:to>
    <xdr:sp macro="" textlink="">
      <xdr:nvSpPr>
        <xdr:cNvPr id="633" name="角丸四角形 632">
          <a:extLst>
            <a:ext uri="{FF2B5EF4-FFF2-40B4-BE49-F238E27FC236}">
              <a16:creationId xmlns:a16="http://schemas.microsoft.com/office/drawing/2014/main" id="{00000000-0008-0000-0600-000079020000}"/>
            </a:ext>
          </a:extLst>
        </xdr:cNvPr>
        <xdr:cNvSpPr/>
      </xdr:nvSpPr>
      <xdr:spPr>
        <a:xfrm>
          <a:off x="8527117" y="24887705"/>
          <a:ext cx="871257" cy="54348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000" b="1">
              <a:solidFill>
                <a:schemeClr val="bg1"/>
              </a:solidFill>
            </a:rPr>
            <a:t>単位合わせして生成</a:t>
          </a:r>
        </a:p>
      </xdr:txBody>
    </xdr:sp>
    <xdr:clientData/>
  </xdr:twoCellAnchor>
  <xdr:twoCellAnchor>
    <xdr:from>
      <xdr:col>4</xdr:col>
      <xdr:colOff>723899</xdr:colOff>
      <xdr:row>150</xdr:row>
      <xdr:rowOff>57151</xdr:rowOff>
    </xdr:from>
    <xdr:to>
      <xdr:col>8</xdr:col>
      <xdr:colOff>104774</xdr:colOff>
      <xdr:row>152</xdr:row>
      <xdr:rowOff>171448</xdr:rowOff>
    </xdr:to>
    <xdr:sp macro="" textlink="">
      <xdr:nvSpPr>
        <xdr:cNvPr id="634" name="右中かっこ 633">
          <a:extLst>
            <a:ext uri="{FF2B5EF4-FFF2-40B4-BE49-F238E27FC236}">
              <a16:creationId xmlns:a16="http://schemas.microsoft.com/office/drawing/2014/main" id="{00000000-0008-0000-0600-00007A020000}"/>
            </a:ext>
          </a:extLst>
        </xdr:cNvPr>
        <xdr:cNvSpPr/>
      </xdr:nvSpPr>
      <xdr:spPr bwMode="auto">
        <a:xfrm rot="5400000">
          <a:off x="3862388" y="26922412"/>
          <a:ext cx="457197" cy="2543175"/>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4</xdr:col>
      <xdr:colOff>317450</xdr:colOff>
      <xdr:row>153</xdr:row>
      <xdr:rowOff>45714</xdr:rowOff>
    </xdr:from>
    <xdr:to>
      <xdr:col>8</xdr:col>
      <xdr:colOff>533400</xdr:colOff>
      <xdr:row>155</xdr:row>
      <xdr:rowOff>104775</xdr:rowOff>
    </xdr:to>
    <xdr:sp macro="" textlink="">
      <xdr:nvSpPr>
        <xdr:cNvPr id="635" name="角丸四角形 634">
          <a:extLst>
            <a:ext uri="{FF2B5EF4-FFF2-40B4-BE49-F238E27FC236}">
              <a16:creationId xmlns:a16="http://schemas.microsoft.com/office/drawing/2014/main" id="{00000000-0008-0000-0600-00007B020000}"/>
            </a:ext>
          </a:extLst>
        </xdr:cNvPr>
        <xdr:cNvSpPr/>
      </xdr:nvSpPr>
      <xdr:spPr>
        <a:xfrm>
          <a:off x="2412950" y="28468314"/>
          <a:ext cx="3378250" cy="40196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13</xdr:col>
      <xdr:colOff>504825</xdr:colOff>
      <xdr:row>166</xdr:row>
      <xdr:rowOff>85725</xdr:rowOff>
    </xdr:from>
    <xdr:to>
      <xdr:col>16</xdr:col>
      <xdr:colOff>19048</xdr:colOff>
      <xdr:row>170</xdr:row>
      <xdr:rowOff>41299</xdr:rowOff>
    </xdr:to>
    <xdr:sp macro="" textlink="">
      <xdr:nvSpPr>
        <xdr:cNvPr id="636" name="右中かっこ 635">
          <a:extLst>
            <a:ext uri="{FF2B5EF4-FFF2-40B4-BE49-F238E27FC236}">
              <a16:creationId xmlns:a16="http://schemas.microsoft.com/office/drawing/2014/main" id="{00000000-0008-0000-0600-00007C020000}"/>
            </a:ext>
          </a:extLst>
        </xdr:cNvPr>
        <xdr:cNvSpPr/>
      </xdr:nvSpPr>
      <xdr:spPr bwMode="auto">
        <a:xfrm rot="5400000">
          <a:off x="10337787" y="30114888"/>
          <a:ext cx="641374" cy="1885948"/>
        </a:xfrm>
        <a:prstGeom prst="rightBrace">
          <a:avLst>
            <a:gd name="adj1" fmla="val 8333"/>
            <a:gd name="adj2" fmla="val 49916"/>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endParaRPr lang="ja-JP" altLang="en-US"/>
        </a:p>
      </xdr:txBody>
    </xdr:sp>
    <xdr:clientData/>
  </xdr:twoCellAnchor>
  <xdr:twoCellAnchor>
    <xdr:from>
      <xdr:col>12</xdr:col>
      <xdr:colOff>552450</xdr:colOff>
      <xdr:row>170</xdr:row>
      <xdr:rowOff>55239</xdr:rowOff>
    </xdr:from>
    <xdr:to>
      <xdr:col>16</xdr:col>
      <xdr:colOff>742950</xdr:colOff>
      <xdr:row>172</xdr:row>
      <xdr:rowOff>57151</xdr:rowOff>
    </xdr:to>
    <xdr:sp macro="" textlink="">
      <xdr:nvSpPr>
        <xdr:cNvPr id="637" name="角丸四角形 636">
          <a:extLst>
            <a:ext uri="{FF2B5EF4-FFF2-40B4-BE49-F238E27FC236}">
              <a16:creationId xmlns:a16="http://schemas.microsoft.com/office/drawing/2014/main" id="{00000000-0008-0000-0600-00007D020000}"/>
            </a:ext>
          </a:extLst>
        </xdr:cNvPr>
        <xdr:cNvSpPr/>
      </xdr:nvSpPr>
      <xdr:spPr>
        <a:xfrm>
          <a:off x="8972550" y="31392489"/>
          <a:ext cx="3352800" cy="34481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en-US" altLang="ja-JP" sz="1100" b="1">
              <a:solidFill>
                <a:srgbClr val="00B050"/>
              </a:solidFill>
            </a:rPr>
            <a:t>1</a:t>
          </a:r>
          <a:r>
            <a:rPr kumimoji="1" lang="ja-JP" altLang="en-US" sz="1100" b="1">
              <a:solidFill>
                <a:srgbClr val="00B050"/>
              </a:solidFill>
            </a:rPr>
            <a:t>つ前の点から処理ピッチ分のリンク長を測って生成</a:t>
          </a:r>
        </a:p>
      </xdr:txBody>
    </xdr:sp>
    <xdr:clientData/>
  </xdr:twoCellAnchor>
  <xdr:twoCellAnchor>
    <xdr:from>
      <xdr:col>13</xdr:col>
      <xdr:colOff>171450</xdr:colOff>
      <xdr:row>90</xdr:row>
      <xdr:rowOff>38100</xdr:rowOff>
    </xdr:from>
    <xdr:to>
      <xdr:col>14</xdr:col>
      <xdr:colOff>95250</xdr:colOff>
      <xdr:row>92</xdr:row>
      <xdr:rowOff>0</xdr:rowOff>
    </xdr:to>
    <xdr:sp macro="" textlink="">
      <xdr:nvSpPr>
        <xdr:cNvPr id="638" name="四角形吹き出し 637">
          <a:extLst>
            <a:ext uri="{FF2B5EF4-FFF2-40B4-BE49-F238E27FC236}">
              <a16:creationId xmlns:a16="http://schemas.microsoft.com/office/drawing/2014/main" id="{00000000-0008-0000-0600-00007E020000}"/>
            </a:ext>
          </a:extLst>
        </xdr:cNvPr>
        <xdr:cNvSpPr/>
      </xdr:nvSpPr>
      <xdr:spPr bwMode="auto">
        <a:xfrm>
          <a:off x="9382125" y="17202150"/>
          <a:ext cx="714375" cy="304800"/>
        </a:xfrm>
        <a:prstGeom prst="wedgeRectCallout">
          <a:avLst>
            <a:gd name="adj1" fmla="val 52228"/>
            <a:gd name="adj2" fmla="val 185413"/>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b="1"/>
            <a:t>対象外</a:t>
          </a:r>
        </a:p>
      </xdr:txBody>
    </xdr:sp>
    <xdr:clientData/>
  </xdr:twoCellAnchor>
  <xdr:twoCellAnchor>
    <xdr:from>
      <xdr:col>3</xdr:col>
      <xdr:colOff>600075</xdr:colOff>
      <xdr:row>168</xdr:row>
      <xdr:rowOff>38100</xdr:rowOff>
    </xdr:from>
    <xdr:to>
      <xdr:col>9</xdr:col>
      <xdr:colOff>772646</xdr:colOff>
      <xdr:row>172</xdr:row>
      <xdr:rowOff>77322</xdr:rowOff>
    </xdr:to>
    <xdr:sp macro="" textlink="">
      <xdr:nvSpPr>
        <xdr:cNvPr id="639" name="角丸四角形吹き出し 638">
          <a:extLst>
            <a:ext uri="{FF2B5EF4-FFF2-40B4-BE49-F238E27FC236}">
              <a16:creationId xmlns:a16="http://schemas.microsoft.com/office/drawing/2014/main" id="{00000000-0008-0000-0600-00007F020000}"/>
            </a:ext>
          </a:extLst>
        </xdr:cNvPr>
        <xdr:cNvSpPr/>
      </xdr:nvSpPr>
      <xdr:spPr>
        <a:xfrm>
          <a:off x="2085975" y="31032450"/>
          <a:ext cx="4735046" cy="725022"/>
        </a:xfrm>
        <a:prstGeom prst="wedgeRoundRectCallout">
          <a:avLst>
            <a:gd name="adj1" fmla="val -22377"/>
            <a:gd name="adj2" fmla="val -47798"/>
            <a:gd name="adj3" fmla="val 16667"/>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10.0km</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ピッチ以下で設定されているため、既存距離標ポイント間には新規距離標ポイントは発生しない。</a:t>
          </a:r>
        </a:p>
      </xdr:txBody>
    </xdr:sp>
    <xdr:clientData/>
  </xdr:twoCellAnchor>
  <xdr:twoCellAnchor>
    <xdr:from>
      <xdr:col>10</xdr:col>
      <xdr:colOff>57150</xdr:colOff>
      <xdr:row>152</xdr:row>
      <xdr:rowOff>104775</xdr:rowOff>
    </xdr:from>
    <xdr:to>
      <xdr:col>16</xdr:col>
      <xdr:colOff>48746</xdr:colOff>
      <xdr:row>156</xdr:row>
      <xdr:rowOff>143997</xdr:rowOff>
    </xdr:to>
    <xdr:sp macro="" textlink="">
      <xdr:nvSpPr>
        <xdr:cNvPr id="641" name="角丸四角形吹き出し 640">
          <a:extLst>
            <a:ext uri="{FF2B5EF4-FFF2-40B4-BE49-F238E27FC236}">
              <a16:creationId xmlns:a16="http://schemas.microsoft.com/office/drawing/2014/main" id="{00000000-0008-0000-0600-000081020000}"/>
            </a:ext>
          </a:extLst>
        </xdr:cNvPr>
        <xdr:cNvSpPr/>
      </xdr:nvSpPr>
      <xdr:spPr>
        <a:xfrm>
          <a:off x="6896100" y="27803475"/>
          <a:ext cx="4735046" cy="725022"/>
        </a:xfrm>
        <a:prstGeom prst="wedgeRoundRectCallout">
          <a:avLst>
            <a:gd name="adj1" fmla="val -22377"/>
            <a:gd name="adj2" fmla="val -47798"/>
            <a:gd name="adj3" fmla="val 16667"/>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10.0km</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ピッチ以下で設定されているため、既存距離標ポイント間には新規距離標ポイントは発生しない。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6</xdr:row>
      <xdr:rowOff>33618</xdr:rowOff>
    </xdr:from>
    <xdr:to>
      <xdr:col>9</xdr:col>
      <xdr:colOff>0</xdr:colOff>
      <xdr:row>7</xdr:row>
      <xdr:rowOff>0</xdr:rowOff>
    </xdr:to>
    <xdr:cxnSp macro="">
      <xdr:nvCxnSpPr>
        <xdr:cNvPr id="12" name="直線矢印コネクタ 11">
          <a:extLst>
            <a:ext uri="{FF2B5EF4-FFF2-40B4-BE49-F238E27FC236}">
              <a16:creationId xmlns:a16="http://schemas.microsoft.com/office/drawing/2014/main" id="{00000000-0008-0000-0700-00000C000000}"/>
            </a:ext>
          </a:extLst>
        </xdr:cNvPr>
        <xdr:cNvCxnSpPr>
          <a:stCxn id="4" idx="2"/>
          <a:endCxn id="5" idx="0"/>
        </xdr:cNvCxnSpPr>
      </xdr:nvCxnSpPr>
      <xdr:spPr>
        <a:xfrm>
          <a:off x="2117912" y="1501589"/>
          <a:ext cx="0" cy="2017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0</xdr:colOff>
      <xdr:row>3</xdr:row>
      <xdr:rowOff>0</xdr:rowOff>
    </xdr:from>
    <xdr:to>
      <xdr:col>9</xdr:col>
      <xdr:colOff>0</xdr:colOff>
      <xdr:row>4</xdr:row>
      <xdr:rowOff>33618</xdr:rowOff>
    </xdr:to>
    <xdr:cxnSp macro="">
      <xdr:nvCxnSpPr>
        <xdr:cNvPr id="9" name="直線矢印コネクタ 8">
          <a:extLst>
            <a:ext uri="{FF2B5EF4-FFF2-40B4-BE49-F238E27FC236}">
              <a16:creationId xmlns:a16="http://schemas.microsoft.com/office/drawing/2014/main" id="{00000000-0008-0000-0700-000009000000}"/>
            </a:ext>
          </a:extLst>
        </xdr:cNvPr>
        <xdr:cNvCxnSpPr>
          <a:stCxn id="3" idx="2"/>
          <a:endCxn id="4" idx="0"/>
        </xdr:cNvCxnSpPr>
      </xdr:nvCxnSpPr>
      <xdr:spPr>
        <a:xfrm>
          <a:off x="2117912" y="762000"/>
          <a:ext cx="0" cy="2689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0</xdr:colOff>
      <xdr:row>2</xdr:row>
      <xdr:rowOff>0</xdr:rowOff>
    </xdr:from>
    <xdr:to>
      <xdr:col>11</xdr:col>
      <xdr:colOff>0</xdr:colOff>
      <xdr:row>3</xdr:row>
      <xdr:rowOff>0</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1666875" y="523875"/>
          <a:ext cx="9525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開始</a:t>
          </a:r>
        </a:p>
      </xdr:txBody>
    </xdr:sp>
    <xdr:clientData/>
  </xdr:twoCellAnchor>
  <xdr:twoCellAnchor>
    <xdr:from>
      <xdr:col>5</xdr:col>
      <xdr:colOff>0</xdr:colOff>
      <xdr:row>4</xdr:row>
      <xdr:rowOff>33618</xdr:rowOff>
    </xdr:from>
    <xdr:to>
      <xdr:col>13</xdr:col>
      <xdr:colOff>0</xdr:colOff>
      <xdr:row>6</xdr:row>
      <xdr:rowOff>33618</xdr:rowOff>
    </xdr:to>
    <xdr:sp macro="" textlink="">
      <xdr:nvSpPr>
        <xdr:cNvPr id="4" name="フローチャート: 代替処理 3">
          <a:extLst>
            <a:ext uri="{FF2B5EF4-FFF2-40B4-BE49-F238E27FC236}">
              <a16:creationId xmlns:a16="http://schemas.microsoft.com/office/drawing/2014/main" id="{00000000-0008-0000-0700-000004000000}"/>
            </a:ext>
          </a:extLst>
        </xdr:cNvPr>
        <xdr:cNvSpPr/>
      </xdr:nvSpPr>
      <xdr:spPr>
        <a:xfrm>
          <a:off x="1176618" y="1030942"/>
          <a:ext cx="1882588" cy="47064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コマンドライン引数解析</a:t>
          </a:r>
        </a:p>
      </xdr:txBody>
    </xdr:sp>
    <xdr:clientData/>
  </xdr:twoCellAnchor>
  <xdr:twoCellAnchor>
    <xdr:from>
      <xdr:col>5</xdr:col>
      <xdr:colOff>0</xdr:colOff>
      <xdr:row>7</xdr:row>
      <xdr:rowOff>0</xdr:rowOff>
    </xdr:from>
    <xdr:to>
      <xdr:col>13</xdr:col>
      <xdr:colOff>0</xdr:colOff>
      <xdr:row>9</xdr:row>
      <xdr:rowOff>0</xdr:rowOff>
    </xdr:to>
    <xdr:sp macro="" textlink="">
      <xdr:nvSpPr>
        <xdr:cNvPr id="5" name="フローチャート: 代替処理 4">
          <a:extLst>
            <a:ext uri="{FF2B5EF4-FFF2-40B4-BE49-F238E27FC236}">
              <a16:creationId xmlns:a16="http://schemas.microsoft.com/office/drawing/2014/main" id="{00000000-0008-0000-0700-000005000000}"/>
            </a:ext>
          </a:extLst>
        </xdr:cNvPr>
        <xdr:cNvSpPr/>
      </xdr:nvSpPr>
      <xdr:spPr>
        <a:xfrm>
          <a:off x="1176618" y="1703294"/>
          <a:ext cx="1882588" cy="47064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接続</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16</xdr:row>
      <xdr:rowOff>1</xdr:rowOff>
    </xdr:from>
    <xdr:to>
      <xdr:col>14</xdr:col>
      <xdr:colOff>3663</xdr:colOff>
      <xdr:row>18</xdr:row>
      <xdr:rowOff>1</xdr:rowOff>
    </xdr:to>
    <xdr:sp macro="" textlink="">
      <xdr:nvSpPr>
        <xdr:cNvPr id="6" name="角丸四角形 5">
          <a:extLst>
            <a:ext uri="{FF2B5EF4-FFF2-40B4-BE49-F238E27FC236}">
              <a16:creationId xmlns:a16="http://schemas.microsoft.com/office/drawing/2014/main" id="{00000000-0008-0000-0700-000006000000}"/>
            </a:ext>
          </a:extLst>
        </xdr:cNvPr>
        <xdr:cNvSpPr/>
      </xdr:nvSpPr>
      <xdr:spPr>
        <a:xfrm>
          <a:off x="952500" y="3857626"/>
          <a:ext cx="2384913"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距離標ポイント発生準備</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7</xdr:col>
      <xdr:colOff>0</xdr:colOff>
      <xdr:row>24</xdr:row>
      <xdr:rowOff>11206</xdr:rowOff>
    </xdr:from>
    <xdr:to>
      <xdr:col>11</xdr:col>
      <xdr:colOff>0</xdr:colOff>
      <xdr:row>25</xdr:row>
      <xdr:rowOff>11206</xdr:rowOff>
    </xdr:to>
    <xdr:sp macro="" textlink="">
      <xdr:nvSpPr>
        <xdr:cNvPr id="7" name="角丸四角形 6">
          <a:extLst>
            <a:ext uri="{FF2B5EF4-FFF2-40B4-BE49-F238E27FC236}">
              <a16:creationId xmlns:a16="http://schemas.microsoft.com/office/drawing/2014/main" id="{00000000-0008-0000-0700-000007000000}"/>
            </a:ext>
          </a:extLst>
        </xdr:cNvPr>
        <xdr:cNvSpPr/>
      </xdr:nvSpPr>
      <xdr:spPr>
        <a:xfrm>
          <a:off x="1647265" y="5715000"/>
          <a:ext cx="941294" cy="2353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終了</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0</xdr:colOff>
      <xdr:row>9</xdr:row>
      <xdr:rowOff>0</xdr:rowOff>
    </xdr:from>
    <xdr:to>
      <xdr:col>9</xdr:col>
      <xdr:colOff>0</xdr:colOff>
      <xdr:row>10</xdr:row>
      <xdr:rowOff>0</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5" idx="2"/>
          <a:endCxn id="25" idx="0"/>
        </xdr:cNvCxnSpPr>
      </xdr:nvCxnSpPr>
      <xdr:spPr>
        <a:xfrm>
          <a:off x="2117912" y="2173941"/>
          <a:ext cx="0" cy="23532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0</xdr:colOff>
      <xdr:row>18</xdr:row>
      <xdr:rowOff>1</xdr:rowOff>
    </xdr:from>
    <xdr:to>
      <xdr:col>9</xdr:col>
      <xdr:colOff>1832</xdr:colOff>
      <xdr:row>20</xdr:row>
      <xdr:rowOff>43961</xdr:rowOff>
    </xdr:to>
    <xdr:cxnSp macro="">
      <xdr:nvCxnSpPr>
        <xdr:cNvPr id="21" name="直線矢印コネクタ 20">
          <a:extLst>
            <a:ext uri="{FF2B5EF4-FFF2-40B4-BE49-F238E27FC236}">
              <a16:creationId xmlns:a16="http://schemas.microsoft.com/office/drawing/2014/main" id="{00000000-0008-0000-0700-000015000000}"/>
            </a:ext>
          </a:extLst>
        </xdr:cNvPr>
        <xdr:cNvCxnSpPr>
          <a:stCxn id="6" idx="2"/>
        </xdr:cNvCxnSpPr>
      </xdr:nvCxnSpPr>
      <xdr:spPr>
        <a:xfrm flipH="1">
          <a:off x="2143125" y="4333876"/>
          <a:ext cx="1832" cy="52021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0</xdr:colOff>
      <xdr:row>10</xdr:row>
      <xdr:rowOff>0</xdr:rowOff>
    </xdr:from>
    <xdr:to>
      <xdr:col>13</xdr:col>
      <xdr:colOff>0</xdr:colOff>
      <xdr:row>12</xdr:row>
      <xdr:rowOff>0</xdr:rowOff>
    </xdr:to>
    <xdr:sp macro="" textlink="">
      <xdr:nvSpPr>
        <xdr:cNvPr id="25" name="フローチャート: 代替処理 24">
          <a:extLst>
            <a:ext uri="{FF2B5EF4-FFF2-40B4-BE49-F238E27FC236}">
              <a16:creationId xmlns:a16="http://schemas.microsoft.com/office/drawing/2014/main" id="{00000000-0008-0000-0700-000019000000}"/>
            </a:ext>
          </a:extLst>
        </xdr:cNvPr>
        <xdr:cNvSpPr/>
      </xdr:nvSpPr>
      <xdr:spPr>
        <a:xfrm>
          <a:off x="1176618" y="2409265"/>
          <a:ext cx="1882588" cy="47064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路線リスト取得</a:t>
          </a:r>
        </a:p>
      </xdr:txBody>
    </xdr:sp>
    <xdr:clientData/>
  </xdr:twoCellAnchor>
  <xdr:twoCellAnchor>
    <xdr:from>
      <xdr:col>3</xdr:col>
      <xdr:colOff>0</xdr:colOff>
      <xdr:row>32</xdr:row>
      <xdr:rowOff>219073</xdr:rowOff>
    </xdr:from>
    <xdr:to>
      <xdr:col>74</xdr:col>
      <xdr:colOff>9524</xdr:colOff>
      <xdr:row>177</xdr:row>
      <xdr:rowOff>0</xdr:rowOff>
    </xdr:to>
    <xdr:sp macro="" textlink="">
      <xdr:nvSpPr>
        <xdr:cNvPr id="33" name="角丸四角形 32">
          <a:extLst>
            <a:ext uri="{FF2B5EF4-FFF2-40B4-BE49-F238E27FC236}">
              <a16:creationId xmlns:a16="http://schemas.microsoft.com/office/drawing/2014/main" id="{00000000-0008-0000-0700-000021000000}"/>
            </a:ext>
          </a:extLst>
        </xdr:cNvPr>
        <xdr:cNvSpPr/>
      </xdr:nvSpPr>
      <xdr:spPr>
        <a:xfrm>
          <a:off x="685800" y="7610473"/>
          <a:ext cx="16240124" cy="31099127"/>
        </a:xfrm>
        <a:prstGeom prst="roundRect">
          <a:avLst/>
        </a:prstGeom>
        <a:noFill/>
        <a:ln>
          <a:solidFill>
            <a:schemeClr val="accent3">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pPr>
          <a:endParaRPr kumimoji="1" lang="ja-JP" altLang="en-US" sz="1100">
            <a:solidFill>
              <a:schemeClr val="accent3">
                <a:lumMod val="75000"/>
              </a:schemeClr>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36</xdr:row>
      <xdr:rowOff>0</xdr:rowOff>
    </xdr:from>
    <xdr:to>
      <xdr:col>24</xdr:col>
      <xdr:colOff>0</xdr:colOff>
      <xdr:row>40</xdr:row>
      <xdr:rowOff>0</xdr:rowOff>
    </xdr:to>
    <xdr:sp macro="" textlink="">
      <xdr:nvSpPr>
        <xdr:cNvPr id="37" name="フローチャート: 判断 36">
          <a:extLst>
            <a:ext uri="{FF2B5EF4-FFF2-40B4-BE49-F238E27FC236}">
              <a16:creationId xmlns:a16="http://schemas.microsoft.com/office/drawing/2014/main" id="{00000000-0008-0000-0700-000025000000}"/>
            </a:ext>
          </a:extLst>
        </xdr:cNvPr>
        <xdr:cNvSpPr/>
      </xdr:nvSpPr>
      <xdr:spPr>
        <a:xfrm>
          <a:off x="2857500" y="8620125"/>
          <a:ext cx="285750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基点が始点である</a:t>
          </a:r>
        </a:p>
      </xdr:txBody>
    </xdr:sp>
    <xdr:clientData/>
  </xdr:twoCellAnchor>
  <xdr:twoCellAnchor>
    <xdr:from>
      <xdr:col>12</xdr:col>
      <xdr:colOff>0</xdr:colOff>
      <xdr:row>49</xdr:row>
      <xdr:rowOff>19050</xdr:rowOff>
    </xdr:from>
    <xdr:to>
      <xdr:col>24</xdr:col>
      <xdr:colOff>0</xdr:colOff>
      <xdr:row>53</xdr:row>
      <xdr:rowOff>19050</xdr:rowOff>
    </xdr:to>
    <xdr:sp macro="" textlink="">
      <xdr:nvSpPr>
        <xdr:cNvPr id="38" name="フローチャート: 判断 37">
          <a:extLst>
            <a:ext uri="{FF2B5EF4-FFF2-40B4-BE49-F238E27FC236}">
              <a16:creationId xmlns:a16="http://schemas.microsoft.com/office/drawing/2014/main" id="{00000000-0008-0000-0700-000026000000}"/>
            </a:ext>
          </a:extLst>
        </xdr:cNvPr>
        <xdr:cNvSpPr/>
      </xdr:nvSpPr>
      <xdr:spPr>
        <a:xfrm>
          <a:off x="2857500" y="11258550"/>
          <a:ext cx="285750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次点が終点である</a:t>
          </a:r>
        </a:p>
      </xdr:txBody>
    </xdr:sp>
    <xdr:clientData/>
  </xdr:twoCellAnchor>
  <xdr:twoCellAnchor>
    <xdr:from>
      <xdr:col>10</xdr:col>
      <xdr:colOff>0</xdr:colOff>
      <xdr:row>64</xdr:row>
      <xdr:rowOff>9525</xdr:rowOff>
    </xdr:from>
    <xdr:to>
      <xdr:col>26</xdr:col>
      <xdr:colOff>0</xdr:colOff>
      <xdr:row>70</xdr:row>
      <xdr:rowOff>0</xdr:rowOff>
    </xdr:to>
    <xdr:sp macro="" textlink="">
      <xdr:nvSpPr>
        <xdr:cNvPr id="39" name="フローチャート: 判断 38">
          <a:extLst>
            <a:ext uri="{FF2B5EF4-FFF2-40B4-BE49-F238E27FC236}">
              <a16:creationId xmlns:a16="http://schemas.microsoft.com/office/drawing/2014/main" id="{00000000-0008-0000-0700-000027000000}"/>
            </a:ext>
          </a:extLst>
        </xdr:cNvPr>
        <xdr:cNvSpPr/>
      </xdr:nvSpPr>
      <xdr:spPr>
        <a:xfrm>
          <a:off x="2381250" y="15297150"/>
          <a:ext cx="3810000" cy="1419225"/>
        </a:xfrm>
        <a:prstGeom prst="flowChartDecision">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基点・次点が道路リンク上に設定されているか</a:t>
          </a:r>
        </a:p>
      </xdr:txBody>
    </xdr:sp>
    <xdr:clientData/>
  </xdr:twoCellAnchor>
  <xdr:twoCellAnchor>
    <xdr:from>
      <xdr:col>15</xdr:col>
      <xdr:colOff>0</xdr:colOff>
      <xdr:row>80</xdr:row>
      <xdr:rowOff>0</xdr:rowOff>
    </xdr:from>
    <xdr:to>
      <xdr:col>20</xdr:col>
      <xdr:colOff>238124</xdr:colOff>
      <xdr:row>82</xdr:row>
      <xdr:rowOff>0</xdr:rowOff>
    </xdr:to>
    <xdr:sp macro="" textlink="">
      <xdr:nvSpPr>
        <xdr:cNvPr id="42" name="角丸四角形 41">
          <a:extLst>
            <a:ext uri="{FF2B5EF4-FFF2-40B4-BE49-F238E27FC236}">
              <a16:creationId xmlns:a16="http://schemas.microsoft.com/office/drawing/2014/main" id="{00000000-0008-0000-0700-00002A000000}"/>
            </a:ext>
          </a:extLst>
        </xdr:cNvPr>
        <xdr:cNvSpPr/>
      </xdr:nvSpPr>
      <xdr:spPr>
        <a:xfrm>
          <a:off x="3571875" y="17192625"/>
          <a:ext cx="142874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経路探索</a:t>
          </a:r>
        </a:p>
      </xdr:txBody>
    </xdr:sp>
    <xdr:clientData/>
  </xdr:twoCellAnchor>
  <xdr:twoCellAnchor>
    <xdr:from>
      <xdr:col>12</xdr:col>
      <xdr:colOff>0</xdr:colOff>
      <xdr:row>84</xdr:row>
      <xdr:rowOff>0</xdr:rowOff>
    </xdr:from>
    <xdr:to>
      <xdr:col>24</xdr:col>
      <xdr:colOff>0</xdr:colOff>
      <xdr:row>86</xdr:row>
      <xdr:rowOff>0</xdr:rowOff>
    </xdr:to>
    <xdr:sp macro="" textlink="">
      <xdr:nvSpPr>
        <xdr:cNvPr id="43" name="フローチャート: 判断 42">
          <a:extLst>
            <a:ext uri="{FF2B5EF4-FFF2-40B4-BE49-F238E27FC236}">
              <a16:creationId xmlns:a16="http://schemas.microsoft.com/office/drawing/2014/main" id="{00000000-0008-0000-0700-00002B000000}"/>
            </a:ext>
          </a:extLst>
        </xdr:cNvPr>
        <xdr:cNvSpPr/>
      </xdr:nvSpPr>
      <xdr:spPr>
        <a:xfrm>
          <a:off x="2857500" y="18145125"/>
          <a:ext cx="2857500" cy="476250"/>
        </a:xfrm>
        <a:prstGeom prst="flowChartDecision">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経路探索できたか</a:t>
          </a:r>
        </a:p>
      </xdr:txBody>
    </xdr:sp>
    <xdr:clientData/>
  </xdr:twoCellAnchor>
  <xdr:twoCellAnchor>
    <xdr:from>
      <xdr:col>11</xdr:col>
      <xdr:colOff>133350</xdr:colOff>
      <xdr:row>33</xdr:row>
      <xdr:rowOff>0</xdr:rowOff>
    </xdr:from>
    <xdr:to>
      <xdr:col>52</xdr:col>
      <xdr:colOff>133350</xdr:colOff>
      <xdr:row>36</xdr:row>
      <xdr:rowOff>0</xdr:rowOff>
    </xdr:to>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2752725" y="7905750"/>
          <a:ext cx="976312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rPr>
            <a:t>距離標ポイント毎のループ　</a:t>
          </a:r>
          <a:r>
            <a:rPr kumimoji="1" lang="en-US" altLang="ja-JP" sz="14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4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rPr>
            <a:t>このループの中では今見ている点を「基点」、今見ている次の点を「次点」と呼ぶ</a:t>
          </a:r>
        </a:p>
      </xdr:txBody>
    </xdr:sp>
    <xdr:clientData/>
  </xdr:twoCellAnchor>
  <xdr:twoCellAnchor>
    <xdr:from>
      <xdr:col>26</xdr:col>
      <xdr:colOff>0</xdr:colOff>
      <xdr:row>37</xdr:row>
      <xdr:rowOff>9526</xdr:rowOff>
    </xdr:from>
    <xdr:to>
      <xdr:col>34</xdr:col>
      <xdr:colOff>0</xdr:colOff>
      <xdr:row>39</xdr:row>
      <xdr:rowOff>9525</xdr:rowOff>
    </xdr:to>
    <xdr:sp macro="" textlink="">
      <xdr:nvSpPr>
        <xdr:cNvPr id="46" name="角丸四角形 45">
          <a:extLst>
            <a:ext uri="{FF2B5EF4-FFF2-40B4-BE49-F238E27FC236}">
              <a16:creationId xmlns:a16="http://schemas.microsoft.com/office/drawing/2014/main" id="{00000000-0008-0000-0700-00002E000000}"/>
            </a:ext>
          </a:extLst>
        </xdr:cNvPr>
        <xdr:cNvSpPr/>
      </xdr:nvSpPr>
      <xdr:spPr>
        <a:xfrm>
          <a:off x="6191250" y="8867776"/>
          <a:ext cx="1905000"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bFirst = true </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とする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90</xdr:row>
      <xdr:rowOff>19050</xdr:rowOff>
    </xdr:from>
    <xdr:to>
      <xdr:col>24</xdr:col>
      <xdr:colOff>0</xdr:colOff>
      <xdr:row>94</xdr:row>
      <xdr:rowOff>19050</xdr:rowOff>
    </xdr:to>
    <xdr:sp macro="" textlink="">
      <xdr:nvSpPr>
        <xdr:cNvPr id="47" name="フローチャート: 判断 46">
          <a:extLst>
            <a:ext uri="{FF2B5EF4-FFF2-40B4-BE49-F238E27FC236}">
              <a16:creationId xmlns:a16="http://schemas.microsoft.com/office/drawing/2014/main" id="{00000000-0008-0000-0700-00002F000000}"/>
            </a:ext>
          </a:extLst>
        </xdr:cNvPr>
        <xdr:cNvSpPr/>
      </xdr:nvSpPr>
      <xdr:spPr>
        <a:xfrm>
          <a:off x="2857500" y="19592925"/>
          <a:ext cx="285750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bFirst = true</a:t>
          </a:r>
          <a:r>
            <a:rPr kumimoji="1" lang="en-US" altLang="ja-JP" sz="1100" baseline="0">
              <a:latin typeface="メイリオ" panose="020B0604030504040204" pitchFamily="50" charset="-128"/>
              <a:ea typeface="メイリオ" panose="020B0604030504040204" pitchFamily="50" charset="-128"/>
              <a:cs typeface="メイリオ" panose="020B0604030504040204" pitchFamily="50" charset="-128"/>
            </a:rPr>
            <a:t> </a:t>
          </a:r>
          <a:r>
            <a:rPr kumimoji="1" lang="ja-JP" altLang="en-US" sz="1100" baseline="0">
              <a:latin typeface="メイリオ" panose="020B0604030504040204" pitchFamily="50" charset="-128"/>
              <a:ea typeface="メイリオ" panose="020B0604030504040204" pitchFamily="50" charset="-128"/>
              <a:cs typeface="メイリオ" panose="020B0604030504040204" pitchFamily="50" charset="-128"/>
            </a:rPr>
            <a:t>か</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40</xdr:col>
      <xdr:colOff>238124</xdr:colOff>
      <xdr:row>42</xdr:row>
      <xdr:rowOff>1</xdr:rowOff>
    </xdr:from>
    <xdr:to>
      <xdr:col>57</xdr:col>
      <xdr:colOff>0</xdr:colOff>
      <xdr:row>44</xdr:row>
      <xdr:rowOff>0</xdr:rowOff>
    </xdr:to>
    <xdr:sp macro="" textlink="">
      <xdr:nvSpPr>
        <xdr:cNvPr id="49" name="角丸四角形 48">
          <a:extLst>
            <a:ext uri="{FF2B5EF4-FFF2-40B4-BE49-F238E27FC236}">
              <a16:creationId xmlns:a16="http://schemas.microsoft.com/office/drawing/2014/main" id="{00000000-0008-0000-0700-000031000000}"/>
            </a:ext>
          </a:extLst>
        </xdr:cNvPr>
        <xdr:cNvSpPr/>
      </xdr:nvSpPr>
      <xdr:spPr>
        <a:xfrm>
          <a:off x="9763124" y="10048876"/>
          <a:ext cx="3810001"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基点の距離標値を単位合わせした点を新たに基点とする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98</xdr:row>
      <xdr:rowOff>0</xdr:rowOff>
    </xdr:from>
    <xdr:to>
      <xdr:col>24</xdr:col>
      <xdr:colOff>0</xdr:colOff>
      <xdr:row>102</xdr:row>
      <xdr:rowOff>0</xdr:rowOff>
    </xdr:to>
    <xdr:sp macro="" textlink="">
      <xdr:nvSpPr>
        <xdr:cNvPr id="50" name="フローチャート: 判断 49">
          <a:extLst>
            <a:ext uri="{FF2B5EF4-FFF2-40B4-BE49-F238E27FC236}">
              <a16:creationId xmlns:a16="http://schemas.microsoft.com/office/drawing/2014/main" id="{00000000-0008-0000-0700-000032000000}"/>
            </a:ext>
          </a:extLst>
        </xdr:cNvPr>
        <xdr:cNvSpPr/>
      </xdr:nvSpPr>
      <xdr:spPr>
        <a:xfrm>
          <a:off x="2857500" y="21002625"/>
          <a:ext cx="285750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bEnd = true</a:t>
          </a:r>
          <a:r>
            <a:rPr kumimoji="1" lang="en-US" altLang="ja-JP" sz="1100" baseline="0">
              <a:latin typeface="メイリオ" panose="020B0604030504040204" pitchFamily="50" charset="-128"/>
              <a:ea typeface="メイリオ" panose="020B0604030504040204" pitchFamily="50" charset="-128"/>
              <a:cs typeface="メイリオ" panose="020B0604030504040204" pitchFamily="50" charset="-128"/>
            </a:rPr>
            <a:t> </a:t>
          </a:r>
          <a:r>
            <a:rPr kumimoji="1" lang="ja-JP" altLang="en-US" sz="1100" baseline="0">
              <a:latin typeface="メイリオ" panose="020B0604030504040204" pitchFamily="50" charset="-128"/>
              <a:ea typeface="メイリオ" panose="020B0604030504040204" pitchFamily="50" charset="-128"/>
              <a:cs typeface="メイリオ" panose="020B0604030504040204" pitchFamily="50" charset="-128"/>
            </a:rPr>
            <a:t>か</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22</xdr:col>
      <xdr:colOff>0</xdr:colOff>
      <xdr:row>41</xdr:row>
      <xdr:rowOff>0</xdr:rowOff>
    </xdr:from>
    <xdr:to>
      <xdr:col>38</xdr:col>
      <xdr:colOff>0</xdr:colOff>
      <xdr:row>45</xdr:row>
      <xdr:rowOff>0</xdr:rowOff>
    </xdr:to>
    <xdr:sp macro="" textlink="">
      <xdr:nvSpPr>
        <xdr:cNvPr id="51" name="フローチャート: 判断 50">
          <a:extLst>
            <a:ext uri="{FF2B5EF4-FFF2-40B4-BE49-F238E27FC236}">
              <a16:creationId xmlns:a16="http://schemas.microsoft.com/office/drawing/2014/main" id="{00000000-0008-0000-0700-000033000000}"/>
            </a:ext>
          </a:extLst>
        </xdr:cNvPr>
        <xdr:cNvSpPr/>
      </xdr:nvSpPr>
      <xdr:spPr>
        <a:xfrm>
          <a:off x="5238750" y="9810750"/>
          <a:ext cx="381000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処理ピッチが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1.0km</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以上か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44</xdr:col>
      <xdr:colOff>0</xdr:colOff>
      <xdr:row>50</xdr:row>
      <xdr:rowOff>0</xdr:rowOff>
    </xdr:from>
    <xdr:to>
      <xdr:col>51</xdr:col>
      <xdr:colOff>238124</xdr:colOff>
      <xdr:row>51</xdr:row>
      <xdr:rowOff>238124</xdr:rowOff>
    </xdr:to>
    <xdr:sp macro="" textlink="">
      <xdr:nvSpPr>
        <xdr:cNvPr id="53" name="角丸四角形 52">
          <a:extLst>
            <a:ext uri="{FF2B5EF4-FFF2-40B4-BE49-F238E27FC236}">
              <a16:creationId xmlns:a16="http://schemas.microsoft.com/office/drawing/2014/main" id="{00000000-0008-0000-0700-000035000000}"/>
            </a:ext>
          </a:extLst>
        </xdr:cNvPr>
        <xdr:cNvSpPr/>
      </xdr:nvSpPr>
      <xdr:spPr>
        <a:xfrm>
          <a:off x="10477500" y="11477625"/>
          <a:ext cx="1904999"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bEnd = true </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とする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1</xdr:colOff>
      <xdr:row>49</xdr:row>
      <xdr:rowOff>1</xdr:rowOff>
    </xdr:from>
    <xdr:to>
      <xdr:col>41</xdr:col>
      <xdr:colOff>0</xdr:colOff>
      <xdr:row>53</xdr:row>
      <xdr:rowOff>1</xdr:rowOff>
    </xdr:to>
    <xdr:sp macro="" textlink="">
      <xdr:nvSpPr>
        <xdr:cNvPr id="54" name="フローチャート: 判断 53">
          <a:extLst>
            <a:ext uri="{FF2B5EF4-FFF2-40B4-BE49-F238E27FC236}">
              <a16:creationId xmlns:a16="http://schemas.microsoft.com/office/drawing/2014/main" id="{00000000-0008-0000-0700-000036000000}"/>
            </a:ext>
          </a:extLst>
        </xdr:cNvPr>
        <xdr:cNvSpPr/>
      </xdr:nvSpPr>
      <xdr:spPr>
        <a:xfrm>
          <a:off x="6429376" y="11239501"/>
          <a:ext cx="3333749"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次々点が終点であるか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40</xdr:col>
      <xdr:colOff>0</xdr:colOff>
      <xdr:row>53</xdr:row>
      <xdr:rowOff>244927</xdr:rowOff>
    </xdr:from>
    <xdr:to>
      <xdr:col>56</xdr:col>
      <xdr:colOff>0</xdr:colOff>
      <xdr:row>58</xdr:row>
      <xdr:rowOff>-1</xdr:rowOff>
    </xdr:to>
    <xdr:sp macro="" textlink="">
      <xdr:nvSpPr>
        <xdr:cNvPr id="55" name="フローチャート: 判断 54">
          <a:extLst>
            <a:ext uri="{FF2B5EF4-FFF2-40B4-BE49-F238E27FC236}">
              <a16:creationId xmlns:a16="http://schemas.microsoft.com/office/drawing/2014/main" id="{00000000-0008-0000-0700-000037000000}"/>
            </a:ext>
          </a:extLst>
        </xdr:cNvPr>
        <xdr:cNvSpPr/>
      </xdr:nvSpPr>
      <xdr:spPr>
        <a:xfrm>
          <a:off x="9797143" y="13266963"/>
          <a:ext cx="3918857" cy="97971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処理ピッチが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1.0km</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以上か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58</xdr:col>
      <xdr:colOff>238117</xdr:colOff>
      <xdr:row>54</xdr:row>
      <xdr:rowOff>0</xdr:rowOff>
    </xdr:from>
    <xdr:to>
      <xdr:col>70</xdr:col>
      <xdr:colOff>0</xdr:colOff>
      <xdr:row>57</xdr:row>
      <xdr:rowOff>224518</xdr:rowOff>
    </xdr:to>
    <xdr:sp macro="" textlink="">
      <xdr:nvSpPr>
        <xdr:cNvPr id="56" name="角丸四角形 55">
          <a:extLst>
            <a:ext uri="{FF2B5EF4-FFF2-40B4-BE49-F238E27FC236}">
              <a16:creationId xmlns:a16="http://schemas.microsoft.com/office/drawing/2014/main" id="{00000000-0008-0000-0700-000038000000}"/>
            </a:ext>
          </a:extLst>
        </xdr:cNvPr>
        <xdr:cNvSpPr/>
      </xdr:nvSpPr>
      <xdr:spPr>
        <a:xfrm>
          <a:off x="14049367" y="12906375"/>
          <a:ext cx="2619383" cy="9388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次点の</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距離標値を単位合わせした点を新た</a:t>
          </a:r>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に次点</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とする</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0</xdr:colOff>
      <xdr:row>91</xdr:row>
      <xdr:rowOff>1</xdr:rowOff>
    </xdr:from>
    <xdr:to>
      <xdr:col>43</xdr:col>
      <xdr:colOff>0</xdr:colOff>
      <xdr:row>93</xdr:row>
      <xdr:rowOff>1</xdr:rowOff>
    </xdr:to>
    <xdr:sp macro="" textlink="">
      <xdr:nvSpPr>
        <xdr:cNvPr id="57" name="角丸四角形 56">
          <a:extLst>
            <a:ext uri="{FF2B5EF4-FFF2-40B4-BE49-F238E27FC236}">
              <a16:creationId xmlns:a16="http://schemas.microsoft.com/office/drawing/2014/main" id="{00000000-0008-0000-0700-000039000000}"/>
            </a:ext>
          </a:extLst>
        </xdr:cNvPr>
        <xdr:cNvSpPr/>
      </xdr:nvSpPr>
      <xdr:spPr>
        <a:xfrm>
          <a:off x="6429375" y="19812001"/>
          <a:ext cx="381000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基点のポイントを作成し、</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106</xdr:row>
      <xdr:rowOff>0</xdr:rowOff>
    </xdr:from>
    <xdr:to>
      <xdr:col>24</xdr:col>
      <xdr:colOff>0</xdr:colOff>
      <xdr:row>107</xdr:row>
      <xdr:rowOff>238124</xdr:rowOff>
    </xdr:to>
    <xdr:sp macro="" textlink="">
      <xdr:nvSpPr>
        <xdr:cNvPr id="58" name="角丸四角形 57">
          <a:extLst>
            <a:ext uri="{FF2B5EF4-FFF2-40B4-BE49-F238E27FC236}">
              <a16:creationId xmlns:a16="http://schemas.microsoft.com/office/drawing/2014/main" id="{00000000-0008-0000-0700-00003A000000}"/>
            </a:ext>
          </a:extLst>
        </xdr:cNvPr>
        <xdr:cNvSpPr/>
      </xdr:nvSpPr>
      <xdr:spPr>
        <a:xfrm>
          <a:off x="2857500" y="22907625"/>
          <a:ext cx="2857500"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基点と次点と距離標値の差を取得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110</xdr:row>
      <xdr:rowOff>19050</xdr:rowOff>
    </xdr:from>
    <xdr:to>
      <xdr:col>24</xdr:col>
      <xdr:colOff>0</xdr:colOff>
      <xdr:row>114</xdr:row>
      <xdr:rowOff>0</xdr:rowOff>
    </xdr:to>
    <xdr:sp macro="" textlink="">
      <xdr:nvSpPr>
        <xdr:cNvPr id="59" name="フローチャート: 判断 58">
          <a:extLst>
            <a:ext uri="{FF2B5EF4-FFF2-40B4-BE49-F238E27FC236}">
              <a16:creationId xmlns:a16="http://schemas.microsoft.com/office/drawing/2014/main" id="{00000000-0008-0000-0700-00003B000000}"/>
            </a:ext>
          </a:extLst>
        </xdr:cNvPr>
        <xdr:cNvSpPr/>
      </xdr:nvSpPr>
      <xdr:spPr>
        <a:xfrm>
          <a:off x="2857500" y="24355425"/>
          <a:ext cx="2857500" cy="9334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bFirst = false </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か</a:t>
          </a:r>
        </a:p>
      </xdr:txBody>
    </xdr:sp>
    <xdr:clientData/>
  </xdr:twoCellAnchor>
  <xdr:twoCellAnchor>
    <xdr:from>
      <xdr:col>26</xdr:col>
      <xdr:colOff>0</xdr:colOff>
      <xdr:row>107</xdr:row>
      <xdr:rowOff>0</xdr:rowOff>
    </xdr:from>
    <xdr:to>
      <xdr:col>42</xdr:col>
      <xdr:colOff>0</xdr:colOff>
      <xdr:row>117</xdr:row>
      <xdr:rowOff>0</xdr:rowOff>
    </xdr:to>
    <xdr:sp macro="" textlink="">
      <xdr:nvSpPr>
        <xdr:cNvPr id="62" name="フローチャート: 判断 61">
          <a:extLst>
            <a:ext uri="{FF2B5EF4-FFF2-40B4-BE49-F238E27FC236}">
              <a16:creationId xmlns:a16="http://schemas.microsoft.com/office/drawing/2014/main" id="{00000000-0008-0000-0700-00003E000000}"/>
            </a:ext>
          </a:extLst>
        </xdr:cNvPr>
        <xdr:cNvSpPr/>
      </xdr:nvSpPr>
      <xdr:spPr>
        <a:xfrm>
          <a:off x="6191250" y="23622000"/>
          <a:ext cx="3810000" cy="23812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基点と次点の距離標値の差が処理ピッチ以上</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かつ</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指定ピッチが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1.0km</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以上か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45</xdr:col>
      <xdr:colOff>0</xdr:colOff>
      <xdr:row>109</xdr:row>
      <xdr:rowOff>28575</xdr:rowOff>
    </xdr:from>
    <xdr:to>
      <xdr:col>59</xdr:col>
      <xdr:colOff>0</xdr:colOff>
      <xdr:row>115</xdr:row>
      <xdr:rowOff>0</xdr:rowOff>
    </xdr:to>
    <xdr:sp macro="" textlink="">
      <xdr:nvSpPr>
        <xdr:cNvPr id="63" name="フローチャート: 判断 62">
          <a:extLst>
            <a:ext uri="{FF2B5EF4-FFF2-40B4-BE49-F238E27FC236}">
              <a16:creationId xmlns:a16="http://schemas.microsoft.com/office/drawing/2014/main" id="{00000000-0008-0000-0700-00003F000000}"/>
            </a:ext>
          </a:extLst>
        </xdr:cNvPr>
        <xdr:cNvSpPr/>
      </xdr:nvSpPr>
      <xdr:spPr>
        <a:xfrm>
          <a:off x="10715625" y="24126825"/>
          <a:ext cx="3333750" cy="14001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距離標値が処理ピッチで割り切れるか</a:t>
          </a:r>
        </a:p>
      </xdr:txBody>
    </xdr:sp>
    <xdr:clientData/>
  </xdr:twoCellAnchor>
  <xdr:twoCellAnchor>
    <xdr:from>
      <xdr:col>59</xdr:col>
      <xdr:colOff>0</xdr:colOff>
      <xdr:row>115</xdr:row>
      <xdr:rowOff>1</xdr:rowOff>
    </xdr:from>
    <xdr:to>
      <xdr:col>73</xdr:col>
      <xdr:colOff>0</xdr:colOff>
      <xdr:row>117</xdr:row>
      <xdr:rowOff>0</xdr:rowOff>
    </xdr:to>
    <xdr:sp macro="" textlink="">
      <xdr:nvSpPr>
        <xdr:cNvPr id="64" name="角丸四角形 63">
          <a:extLst>
            <a:ext uri="{FF2B5EF4-FFF2-40B4-BE49-F238E27FC236}">
              <a16:creationId xmlns:a16="http://schemas.microsoft.com/office/drawing/2014/main" id="{00000000-0008-0000-0700-000040000000}"/>
            </a:ext>
          </a:extLst>
        </xdr:cNvPr>
        <xdr:cNvSpPr/>
      </xdr:nvSpPr>
      <xdr:spPr>
        <a:xfrm>
          <a:off x="14049375" y="25527001"/>
          <a:ext cx="3333750"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基点のポイントを作成し、</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に格納する</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0</xdr:colOff>
      <xdr:row>122</xdr:row>
      <xdr:rowOff>0</xdr:rowOff>
    </xdr:from>
    <xdr:to>
      <xdr:col>27</xdr:col>
      <xdr:colOff>0</xdr:colOff>
      <xdr:row>128</xdr:row>
      <xdr:rowOff>28575</xdr:rowOff>
    </xdr:to>
    <xdr:sp macro="" textlink="">
      <xdr:nvSpPr>
        <xdr:cNvPr id="65" name="フローチャート: 判断 64">
          <a:extLst>
            <a:ext uri="{FF2B5EF4-FFF2-40B4-BE49-F238E27FC236}">
              <a16:creationId xmlns:a16="http://schemas.microsoft.com/office/drawing/2014/main" id="{00000000-0008-0000-0700-000041000000}"/>
            </a:ext>
          </a:extLst>
        </xdr:cNvPr>
        <xdr:cNvSpPr/>
      </xdr:nvSpPr>
      <xdr:spPr>
        <a:xfrm>
          <a:off x="2143125" y="27193875"/>
          <a:ext cx="4286250" cy="14573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路線上の指定ポイントが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2</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つか</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始点・終点のみ</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31</xdr:col>
      <xdr:colOff>0</xdr:colOff>
      <xdr:row>122</xdr:row>
      <xdr:rowOff>0</xdr:rowOff>
    </xdr:from>
    <xdr:to>
      <xdr:col>46</xdr:col>
      <xdr:colOff>0</xdr:colOff>
      <xdr:row>128</xdr:row>
      <xdr:rowOff>0</xdr:rowOff>
    </xdr:to>
    <xdr:sp macro="" textlink="">
      <xdr:nvSpPr>
        <xdr:cNvPr id="67" name="角丸四角形 66">
          <a:extLst>
            <a:ext uri="{FF2B5EF4-FFF2-40B4-BE49-F238E27FC236}">
              <a16:creationId xmlns:a16="http://schemas.microsoft.com/office/drawing/2014/main" id="{00000000-0008-0000-0700-000043000000}"/>
            </a:ext>
          </a:extLst>
        </xdr:cNvPr>
        <xdr:cNvSpPr/>
      </xdr:nvSpPr>
      <xdr:spPr>
        <a:xfrm>
          <a:off x="7381875" y="27193875"/>
          <a:ext cx="3571875" cy="1428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始点から距離を測って、</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始終点間に処理ピッチ間隔でポイントを作成し、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0</xdr:colOff>
      <xdr:row>130</xdr:row>
      <xdr:rowOff>9525</xdr:rowOff>
    </xdr:from>
    <xdr:to>
      <xdr:col>23</xdr:col>
      <xdr:colOff>0</xdr:colOff>
      <xdr:row>132</xdr:row>
      <xdr:rowOff>9525</xdr:rowOff>
    </xdr:to>
    <xdr:sp macro="" textlink="">
      <xdr:nvSpPr>
        <xdr:cNvPr id="70" name="角丸四角形 69">
          <a:extLst>
            <a:ext uri="{FF2B5EF4-FFF2-40B4-BE49-F238E27FC236}">
              <a16:creationId xmlns:a16="http://schemas.microsoft.com/office/drawing/2014/main" id="{00000000-0008-0000-0700-000046000000}"/>
            </a:ext>
          </a:extLst>
        </xdr:cNvPr>
        <xdr:cNvSpPr/>
      </xdr:nvSpPr>
      <xdr:spPr>
        <a:xfrm>
          <a:off x="3095625" y="29108400"/>
          <a:ext cx="238125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ポイント間の距離を取得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11</xdr:col>
      <xdr:colOff>0</xdr:colOff>
      <xdr:row>134</xdr:row>
      <xdr:rowOff>0</xdr:rowOff>
    </xdr:from>
    <xdr:to>
      <xdr:col>25</xdr:col>
      <xdr:colOff>0</xdr:colOff>
      <xdr:row>140</xdr:row>
      <xdr:rowOff>1</xdr:rowOff>
    </xdr:to>
    <xdr:sp macro="" textlink="">
      <xdr:nvSpPr>
        <xdr:cNvPr id="71" name="フローチャート: 判断 70">
          <a:extLst>
            <a:ext uri="{FF2B5EF4-FFF2-40B4-BE49-F238E27FC236}">
              <a16:creationId xmlns:a16="http://schemas.microsoft.com/office/drawing/2014/main" id="{00000000-0008-0000-0700-000047000000}"/>
            </a:ext>
          </a:extLst>
        </xdr:cNvPr>
        <xdr:cNvSpPr/>
      </xdr:nvSpPr>
      <xdr:spPr>
        <a:xfrm>
          <a:off x="2619375" y="30051375"/>
          <a:ext cx="3333750" cy="142875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bFirst = true</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または</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bEnd = true</a:t>
          </a:r>
          <a:r>
            <a:rPr kumimoji="1" lang="en-US" altLang="ja-JP" sz="1100" baseline="0">
              <a:latin typeface="メイリオ" panose="020B0604030504040204" pitchFamily="50" charset="-128"/>
              <a:ea typeface="メイリオ" panose="020B0604030504040204" pitchFamily="50" charset="-128"/>
              <a:cs typeface="メイリオ" panose="020B0604030504040204" pitchFamily="50" charset="-128"/>
            </a:rPr>
            <a:t> </a:t>
          </a:r>
          <a:r>
            <a:rPr kumimoji="1" lang="ja-JP" altLang="en-US" sz="1100" baseline="0">
              <a:latin typeface="メイリオ" panose="020B0604030504040204" pitchFamily="50" charset="-128"/>
              <a:ea typeface="メイリオ" panose="020B0604030504040204" pitchFamily="50" charset="-128"/>
              <a:cs typeface="メイリオ" panose="020B0604030504040204" pitchFamily="50" charset="-128"/>
            </a:rPr>
            <a:t>か</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0</xdr:colOff>
      <xdr:row>99</xdr:row>
      <xdr:rowOff>0</xdr:rowOff>
    </xdr:from>
    <xdr:to>
      <xdr:col>43</xdr:col>
      <xdr:colOff>0</xdr:colOff>
      <xdr:row>100</xdr:row>
      <xdr:rowOff>228599</xdr:rowOff>
    </xdr:to>
    <xdr:sp macro="" textlink="">
      <xdr:nvSpPr>
        <xdr:cNvPr id="73" name="角丸四角形 72">
          <a:extLst>
            <a:ext uri="{FF2B5EF4-FFF2-40B4-BE49-F238E27FC236}">
              <a16:creationId xmlns:a16="http://schemas.microsoft.com/office/drawing/2014/main" id="{00000000-0008-0000-0700-000049000000}"/>
            </a:ext>
          </a:extLst>
        </xdr:cNvPr>
        <xdr:cNvSpPr/>
      </xdr:nvSpPr>
      <xdr:spPr>
        <a:xfrm>
          <a:off x="6429375" y="21240750"/>
          <a:ext cx="3810000" cy="4667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次点の</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ポイント</a:t>
          </a:r>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を作成し</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に格納する</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10</xdr:col>
      <xdr:colOff>1</xdr:colOff>
      <xdr:row>142</xdr:row>
      <xdr:rowOff>1</xdr:rowOff>
    </xdr:from>
    <xdr:to>
      <xdr:col>26</xdr:col>
      <xdr:colOff>1</xdr:colOff>
      <xdr:row>148</xdr:row>
      <xdr:rowOff>1</xdr:rowOff>
    </xdr:to>
    <xdr:sp macro="" textlink="">
      <xdr:nvSpPr>
        <xdr:cNvPr id="74" name="フローチャート: 判断 73">
          <a:extLst>
            <a:ext uri="{FF2B5EF4-FFF2-40B4-BE49-F238E27FC236}">
              <a16:creationId xmlns:a16="http://schemas.microsoft.com/office/drawing/2014/main" id="{00000000-0008-0000-0700-00004A000000}"/>
            </a:ext>
          </a:extLst>
        </xdr:cNvPr>
        <xdr:cNvSpPr/>
      </xdr:nvSpPr>
      <xdr:spPr>
        <a:xfrm>
          <a:off x="2381251" y="31956376"/>
          <a:ext cx="3810000" cy="14287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ポイント間の距離が補正点間の距離と等しいか</a:t>
          </a:r>
        </a:p>
      </xdr:txBody>
    </xdr:sp>
    <xdr:clientData/>
  </xdr:twoCellAnchor>
  <xdr:twoCellAnchor>
    <xdr:from>
      <xdr:col>30</xdr:col>
      <xdr:colOff>238124</xdr:colOff>
      <xdr:row>143</xdr:row>
      <xdr:rowOff>1</xdr:rowOff>
    </xdr:from>
    <xdr:to>
      <xdr:col>45</xdr:col>
      <xdr:colOff>238124</xdr:colOff>
      <xdr:row>147</xdr:row>
      <xdr:rowOff>1</xdr:rowOff>
    </xdr:to>
    <xdr:sp macro="" textlink="">
      <xdr:nvSpPr>
        <xdr:cNvPr id="75" name="角丸四角形 74">
          <a:extLst>
            <a:ext uri="{FF2B5EF4-FFF2-40B4-BE49-F238E27FC236}">
              <a16:creationId xmlns:a16="http://schemas.microsoft.com/office/drawing/2014/main" id="{00000000-0008-0000-0700-00004B000000}"/>
            </a:ext>
          </a:extLst>
        </xdr:cNvPr>
        <xdr:cNvSpPr/>
      </xdr:nvSpPr>
      <xdr:spPr>
        <a:xfrm>
          <a:off x="7381874" y="32194501"/>
          <a:ext cx="3571875" cy="952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基点次点間を</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分割した位置にポイントを作成し、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61</xdr:col>
      <xdr:colOff>0</xdr:colOff>
      <xdr:row>111</xdr:row>
      <xdr:rowOff>9526</xdr:rowOff>
    </xdr:from>
    <xdr:to>
      <xdr:col>71</xdr:col>
      <xdr:colOff>0</xdr:colOff>
      <xdr:row>113</xdr:row>
      <xdr:rowOff>9525</xdr:rowOff>
    </xdr:to>
    <xdr:sp macro="" textlink="">
      <xdr:nvSpPr>
        <xdr:cNvPr id="76" name="角丸四角形 75">
          <a:extLst>
            <a:ext uri="{FF2B5EF4-FFF2-40B4-BE49-F238E27FC236}">
              <a16:creationId xmlns:a16="http://schemas.microsoft.com/office/drawing/2014/main" id="{00000000-0008-0000-0700-00004C000000}"/>
            </a:ext>
          </a:extLst>
        </xdr:cNvPr>
        <xdr:cNvSpPr/>
      </xdr:nvSpPr>
      <xdr:spPr>
        <a:xfrm>
          <a:off x="14525625" y="24584026"/>
          <a:ext cx="2381250"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altLang="ja-JP"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pitchAdjust = true </a:t>
          </a:r>
          <a:r>
            <a:rPr lang="ja-JP" altLang="en-US"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とする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11</xdr:col>
      <xdr:colOff>0</xdr:colOff>
      <xdr:row>150</xdr:row>
      <xdr:rowOff>0</xdr:rowOff>
    </xdr:from>
    <xdr:to>
      <xdr:col>25</xdr:col>
      <xdr:colOff>0</xdr:colOff>
      <xdr:row>154</xdr:row>
      <xdr:rowOff>0</xdr:rowOff>
    </xdr:to>
    <xdr:sp macro="" textlink="">
      <xdr:nvSpPr>
        <xdr:cNvPr id="77" name="フローチャート: 判断 76">
          <a:extLst>
            <a:ext uri="{FF2B5EF4-FFF2-40B4-BE49-F238E27FC236}">
              <a16:creationId xmlns:a16="http://schemas.microsoft.com/office/drawing/2014/main" id="{00000000-0008-0000-0700-00004D000000}"/>
            </a:ext>
          </a:extLst>
        </xdr:cNvPr>
        <xdr:cNvSpPr/>
      </xdr:nvSpPr>
      <xdr:spPr>
        <a:xfrm>
          <a:off x="2619375" y="33861375"/>
          <a:ext cx="3333750" cy="952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pitchAdjust = true </a:t>
          </a:r>
          <a:r>
            <a:rPr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か</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11</xdr:col>
      <xdr:colOff>0</xdr:colOff>
      <xdr:row>156</xdr:row>
      <xdr:rowOff>0</xdr:rowOff>
    </xdr:from>
    <xdr:to>
      <xdr:col>25</xdr:col>
      <xdr:colOff>0</xdr:colOff>
      <xdr:row>162</xdr:row>
      <xdr:rowOff>1</xdr:rowOff>
    </xdr:to>
    <xdr:sp macro="" textlink="">
      <xdr:nvSpPr>
        <xdr:cNvPr id="78" name="フローチャート: 判断 77">
          <a:extLst>
            <a:ext uri="{FF2B5EF4-FFF2-40B4-BE49-F238E27FC236}">
              <a16:creationId xmlns:a16="http://schemas.microsoft.com/office/drawing/2014/main" id="{00000000-0008-0000-0700-00004E000000}"/>
            </a:ext>
          </a:extLst>
        </xdr:cNvPr>
        <xdr:cNvSpPr/>
      </xdr:nvSpPr>
      <xdr:spPr>
        <a:xfrm>
          <a:off x="2619375" y="35290125"/>
          <a:ext cx="3333750" cy="142875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0"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ポイント間の距離が処理ピッチ以上あるか</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31</xdr:col>
      <xdr:colOff>0</xdr:colOff>
      <xdr:row>160</xdr:row>
      <xdr:rowOff>228600</xdr:rowOff>
    </xdr:from>
    <xdr:to>
      <xdr:col>47</xdr:col>
      <xdr:colOff>0</xdr:colOff>
      <xdr:row>165</xdr:row>
      <xdr:rowOff>0</xdr:rowOff>
    </xdr:to>
    <xdr:sp macro="" textlink="">
      <xdr:nvSpPr>
        <xdr:cNvPr id="79" name="角丸四角形 78">
          <a:extLst>
            <a:ext uri="{FF2B5EF4-FFF2-40B4-BE49-F238E27FC236}">
              <a16:creationId xmlns:a16="http://schemas.microsoft.com/office/drawing/2014/main" id="{00000000-0008-0000-0700-00004F000000}"/>
            </a:ext>
          </a:extLst>
        </xdr:cNvPr>
        <xdr:cNvSpPr/>
      </xdr:nvSpPr>
      <xdr:spPr>
        <a:xfrm>
          <a:off x="7381875" y="36471225"/>
          <a:ext cx="3810000" cy="962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基点次点間に処理ピッチ間隔でポイントを作成し、</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に格納する</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30</xdr:col>
      <xdr:colOff>238124</xdr:colOff>
      <xdr:row>135</xdr:row>
      <xdr:rowOff>0</xdr:rowOff>
    </xdr:from>
    <xdr:to>
      <xdr:col>45</xdr:col>
      <xdr:colOff>238124</xdr:colOff>
      <xdr:row>138</xdr:row>
      <xdr:rowOff>238124</xdr:rowOff>
    </xdr:to>
    <xdr:sp macro="" textlink="">
      <xdr:nvSpPr>
        <xdr:cNvPr id="80" name="角丸四角形 79">
          <a:extLst>
            <a:ext uri="{FF2B5EF4-FFF2-40B4-BE49-F238E27FC236}">
              <a16:creationId xmlns:a16="http://schemas.microsoft.com/office/drawing/2014/main" id="{00000000-0008-0000-0700-000050000000}"/>
            </a:ext>
          </a:extLst>
        </xdr:cNvPr>
        <xdr:cNvSpPr/>
      </xdr:nvSpPr>
      <xdr:spPr>
        <a:xfrm>
          <a:off x="7381874" y="30289500"/>
          <a:ext cx="3571875" cy="9524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基点次点間に</a:t>
          </a:r>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処理</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ピッチ間隔でポイントを作成し、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に格納する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20</xdr:row>
      <xdr:rowOff>0</xdr:rowOff>
    </xdr:from>
    <xdr:to>
      <xdr:col>13</xdr:col>
      <xdr:colOff>241788</xdr:colOff>
      <xdr:row>22</xdr:row>
      <xdr:rowOff>0</xdr:rowOff>
    </xdr:to>
    <xdr:sp macro="" textlink="">
      <xdr:nvSpPr>
        <xdr:cNvPr id="87" name="角丸四角形 86">
          <a:extLst>
            <a:ext uri="{FF2B5EF4-FFF2-40B4-BE49-F238E27FC236}">
              <a16:creationId xmlns:a16="http://schemas.microsoft.com/office/drawing/2014/main" id="{00000000-0008-0000-0700-000057000000}"/>
            </a:ext>
          </a:extLst>
        </xdr:cNvPr>
        <xdr:cNvSpPr/>
      </xdr:nvSpPr>
      <xdr:spPr>
        <a:xfrm>
          <a:off x="967154" y="5605096"/>
          <a:ext cx="2417884" cy="4835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距離標ポイント発生処理</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0</xdr:colOff>
      <xdr:row>23</xdr:row>
      <xdr:rowOff>0</xdr:rowOff>
    </xdr:from>
    <xdr:to>
      <xdr:col>9</xdr:col>
      <xdr:colOff>3232</xdr:colOff>
      <xdr:row>24</xdr:row>
      <xdr:rowOff>11206</xdr:rowOff>
    </xdr:to>
    <xdr:cxnSp macro="">
      <xdr:nvCxnSpPr>
        <xdr:cNvPr id="88" name="直線矢印コネクタ 87">
          <a:extLst>
            <a:ext uri="{FF2B5EF4-FFF2-40B4-BE49-F238E27FC236}">
              <a16:creationId xmlns:a16="http://schemas.microsoft.com/office/drawing/2014/main" id="{00000000-0008-0000-0700-000058000000}"/>
            </a:ext>
          </a:extLst>
        </xdr:cNvPr>
        <xdr:cNvCxnSpPr>
          <a:stCxn id="91" idx="2"/>
          <a:endCxn id="7" idx="0"/>
        </xdr:cNvCxnSpPr>
      </xdr:nvCxnSpPr>
      <xdr:spPr>
        <a:xfrm flipH="1">
          <a:off x="2117912" y="5468471"/>
          <a:ext cx="3232" cy="24652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13</xdr:row>
      <xdr:rowOff>128955</xdr:rowOff>
    </xdr:from>
    <xdr:to>
      <xdr:col>15</xdr:col>
      <xdr:colOff>241787</xdr:colOff>
      <xdr:row>23</xdr:row>
      <xdr:rowOff>0</xdr:rowOff>
    </xdr:to>
    <xdr:sp macro="" textlink="">
      <xdr:nvSpPr>
        <xdr:cNvPr id="91" name="角丸四角形 90">
          <a:extLst>
            <a:ext uri="{FF2B5EF4-FFF2-40B4-BE49-F238E27FC236}">
              <a16:creationId xmlns:a16="http://schemas.microsoft.com/office/drawing/2014/main" id="{00000000-0008-0000-0700-00005B000000}"/>
            </a:ext>
          </a:extLst>
        </xdr:cNvPr>
        <xdr:cNvSpPr/>
      </xdr:nvSpPr>
      <xdr:spPr>
        <a:xfrm>
          <a:off x="483577" y="3557955"/>
          <a:ext cx="3385037" cy="2772507"/>
        </a:xfrm>
        <a:prstGeom prst="roundRect">
          <a:avLst/>
        </a:prstGeom>
        <a:noFill/>
        <a:ln>
          <a:solidFill>
            <a:schemeClr val="accent3">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endParaRPr kumimoji="1" lang="ja-JP" altLang="en-US" sz="11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xdr:col>
      <xdr:colOff>0</xdr:colOff>
      <xdr:row>14</xdr:row>
      <xdr:rowOff>6465</xdr:rowOff>
    </xdr:from>
    <xdr:to>
      <xdr:col>15</xdr:col>
      <xdr:colOff>0</xdr:colOff>
      <xdr:row>15</xdr:row>
      <xdr:rowOff>0</xdr:rowOff>
    </xdr:to>
    <xdr:sp macro="" textlink="">
      <xdr:nvSpPr>
        <xdr:cNvPr id="96" name="テキスト ボックス 95">
          <a:extLst>
            <a:ext uri="{FF2B5EF4-FFF2-40B4-BE49-F238E27FC236}">
              <a16:creationId xmlns:a16="http://schemas.microsoft.com/office/drawing/2014/main" id="{00000000-0008-0000-0700-000060000000}"/>
            </a:ext>
          </a:extLst>
        </xdr:cNvPr>
        <xdr:cNvSpPr txBox="1"/>
      </xdr:nvSpPr>
      <xdr:spPr>
        <a:xfrm>
          <a:off x="705971" y="3592347"/>
          <a:ext cx="2823882" cy="228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rPr>
            <a:t>路線リスト指定の路線毎のループ</a:t>
          </a:r>
        </a:p>
      </xdr:txBody>
    </xdr:sp>
    <xdr:clientData/>
  </xdr:twoCellAnchor>
  <xdr:twoCellAnchor>
    <xdr:from>
      <xdr:col>9</xdr:col>
      <xdr:colOff>0</xdr:colOff>
      <xdr:row>12</xdr:row>
      <xdr:rowOff>0</xdr:rowOff>
    </xdr:from>
    <xdr:to>
      <xdr:col>9</xdr:col>
      <xdr:colOff>3232</xdr:colOff>
      <xdr:row>13</xdr:row>
      <xdr:rowOff>128955</xdr:rowOff>
    </xdr:to>
    <xdr:cxnSp macro="">
      <xdr:nvCxnSpPr>
        <xdr:cNvPr id="110" name="直線矢印コネクタ 109">
          <a:extLst>
            <a:ext uri="{FF2B5EF4-FFF2-40B4-BE49-F238E27FC236}">
              <a16:creationId xmlns:a16="http://schemas.microsoft.com/office/drawing/2014/main" id="{00000000-0008-0000-0700-00006E000000}"/>
            </a:ext>
          </a:extLst>
        </xdr:cNvPr>
        <xdr:cNvCxnSpPr>
          <a:stCxn id="25" idx="2"/>
          <a:endCxn id="91" idx="0"/>
        </xdr:cNvCxnSpPr>
      </xdr:nvCxnSpPr>
      <xdr:spPr>
        <a:xfrm>
          <a:off x="2117912" y="2879912"/>
          <a:ext cx="3232" cy="59960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0</xdr:colOff>
      <xdr:row>29</xdr:row>
      <xdr:rowOff>0</xdr:rowOff>
    </xdr:from>
    <xdr:to>
      <xdr:col>24</xdr:col>
      <xdr:colOff>0</xdr:colOff>
      <xdr:row>30</xdr:row>
      <xdr:rowOff>238124</xdr:rowOff>
    </xdr:to>
    <xdr:sp macro="" textlink="">
      <xdr:nvSpPr>
        <xdr:cNvPr id="114" name="角丸四角形 113">
          <a:extLst>
            <a:ext uri="{FF2B5EF4-FFF2-40B4-BE49-F238E27FC236}">
              <a16:creationId xmlns:a16="http://schemas.microsoft.com/office/drawing/2014/main" id="{00000000-0008-0000-0700-000072000000}"/>
            </a:ext>
          </a:extLst>
        </xdr:cNvPr>
        <xdr:cNvSpPr/>
      </xdr:nvSpPr>
      <xdr:spPr>
        <a:xfrm>
          <a:off x="2857500" y="6953250"/>
          <a:ext cx="2857500" cy="4762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路線上の全距離標ポイント検索・取得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1</xdr:colOff>
      <xdr:row>191</xdr:row>
      <xdr:rowOff>0</xdr:rowOff>
    </xdr:from>
    <xdr:to>
      <xdr:col>20</xdr:col>
      <xdr:colOff>1</xdr:colOff>
      <xdr:row>193</xdr:row>
      <xdr:rowOff>0</xdr:rowOff>
    </xdr:to>
    <xdr:sp macro="" textlink="">
      <xdr:nvSpPr>
        <xdr:cNvPr id="115" name="角丸四角形 114">
          <a:extLst>
            <a:ext uri="{FF2B5EF4-FFF2-40B4-BE49-F238E27FC236}">
              <a16:creationId xmlns:a16="http://schemas.microsoft.com/office/drawing/2014/main" id="{00000000-0008-0000-0700-000073000000}"/>
            </a:ext>
          </a:extLst>
        </xdr:cNvPr>
        <xdr:cNvSpPr/>
      </xdr:nvSpPr>
      <xdr:spPr>
        <a:xfrm>
          <a:off x="1428751" y="33385125"/>
          <a:ext cx="333375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ja-JP" altLang="en-US"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経路探索道路形状</a:t>
          </a:r>
          <a:r>
            <a:rPr lang="en-US" altLang="ja-JP"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始点～終点間</a:t>
          </a:r>
          <a:r>
            <a:rPr lang="en-US" altLang="ja-JP"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1100">
              <a:solidFill>
                <a:schemeClr val="lt1"/>
              </a:solidFill>
              <a:latin typeface="メイリオ" panose="020B0604030504040204" pitchFamily="50" charset="-128"/>
              <a:ea typeface="メイリオ" panose="020B0604030504040204" pitchFamily="50" charset="-128"/>
              <a:cs typeface="メイリオ" panose="020B0604030504040204" pitchFamily="50" charset="-128"/>
            </a:rPr>
            <a:t>の距離取得</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1</xdr:colOff>
      <xdr:row>195</xdr:row>
      <xdr:rowOff>0</xdr:rowOff>
    </xdr:from>
    <xdr:to>
      <xdr:col>21</xdr:col>
      <xdr:colOff>0</xdr:colOff>
      <xdr:row>199</xdr:row>
      <xdr:rowOff>0</xdr:rowOff>
    </xdr:to>
    <xdr:sp macro="" textlink="">
      <xdr:nvSpPr>
        <xdr:cNvPr id="116" name="フローチャート: 判断 115">
          <a:extLst>
            <a:ext uri="{FF2B5EF4-FFF2-40B4-BE49-F238E27FC236}">
              <a16:creationId xmlns:a16="http://schemas.microsoft.com/office/drawing/2014/main" id="{00000000-0008-0000-0700-000074000000}"/>
            </a:ext>
          </a:extLst>
        </xdr:cNvPr>
        <xdr:cNvSpPr/>
      </xdr:nvSpPr>
      <xdr:spPr>
        <a:xfrm>
          <a:off x="1190626" y="34337625"/>
          <a:ext cx="3809999" cy="952500"/>
        </a:xfrm>
        <a:prstGeom prst="flowChartDecision">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処理ピッチ以下か</a:t>
          </a:r>
        </a:p>
      </xdr:txBody>
    </xdr:sp>
    <xdr:clientData/>
  </xdr:twoCellAnchor>
  <xdr:twoCellAnchor>
    <xdr:from>
      <xdr:col>10</xdr:col>
      <xdr:colOff>1</xdr:colOff>
      <xdr:row>201</xdr:row>
      <xdr:rowOff>9525</xdr:rowOff>
    </xdr:from>
    <xdr:to>
      <xdr:col>16</xdr:col>
      <xdr:colOff>0</xdr:colOff>
      <xdr:row>203</xdr:row>
      <xdr:rowOff>9525</xdr:rowOff>
    </xdr:to>
    <xdr:sp macro="" textlink="">
      <xdr:nvSpPr>
        <xdr:cNvPr id="117" name="角丸四角形 116">
          <a:extLst>
            <a:ext uri="{FF2B5EF4-FFF2-40B4-BE49-F238E27FC236}">
              <a16:creationId xmlns:a16="http://schemas.microsoft.com/office/drawing/2014/main" id="{00000000-0008-0000-0700-000075000000}"/>
            </a:ext>
          </a:extLst>
        </xdr:cNvPr>
        <xdr:cNvSpPr/>
      </xdr:nvSpPr>
      <xdr:spPr>
        <a:xfrm>
          <a:off x="2381251" y="35775900"/>
          <a:ext cx="142874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編集開始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xdr:colOff>
      <xdr:row>12</xdr:row>
      <xdr:rowOff>0</xdr:rowOff>
    </xdr:from>
    <xdr:to>
      <xdr:col>26</xdr:col>
      <xdr:colOff>0</xdr:colOff>
      <xdr:row>16</xdr:row>
      <xdr:rowOff>0</xdr:rowOff>
    </xdr:to>
    <xdr:sp macro="" textlink="">
      <xdr:nvSpPr>
        <xdr:cNvPr id="47134" name="角丸四角形吹き出し 47133">
          <a:extLst>
            <a:ext uri="{FF2B5EF4-FFF2-40B4-BE49-F238E27FC236}">
              <a16:creationId xmlns:a16="http://schemas.microsoft.com/office/drawing/2014/main" id="{00000000-0008-0000-0700-00001EB80000}"/>
            </a:ext>
          </a:extLst>
        </xdr:cNvPr>
        <xdr:cNvSpPr/>
      </xdr:nvSpPr>
      <xdr:spPr>
        <a:xfrm>
          <a:off x="4000501" y="2879912"/>
          <a:ext cx="2117911" cy="941294"/>
        </a:xfrm>
        <a:prstGeom prst="wedgeRoundRectCallout">
          <a:avLst>
            <a:gd name="adj1" fmla="val -90611"/>
            <a:gd name="adj2" fmla="val 59500"/>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生成する距離標ポイントを</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に格納する</a:t>
          </a:r>
        </a:p>
      </xdr:txBody>
    </xdr:sp>
    <xdr:clientData/>
  </xdr:twoCellAnchor>
  <xdr:twoCellAnchor>
    <xdr:from>
      <xdr:col>17</xdr:col>
      <xdr:colOff>1</xdr:colOff>
      <xdr:row>17</xdr:row>
      <xdr:rowOff>0</xdr:rowOff>
    </xdr:from>
    <xdr:to>
      <xdr:col>26</xdr:col>
      <xdr:colOff>0</xdr:colOff>
      <xdr:row>21</xdr:row>
      <xdr:rowOff>0</xdr:rowOff>
    </xdr:to>
    <xdr:sp macro="" textlink="">
      <xdr:nvSpPr>
        <xdr:cNvPr id="121" name="角丸四角形吹き出し 120">
          <a:extLst>
            <a:ext uri="{FF2B5EF4-FFF2-40B4-BE49-F238E27FC236}">
              <a16:creationId xmlns:a16="http://schemas.microsoft.com/office/drawing/2014/main" id="{00000000-0008-0000-0700-000079000000}"/>
            </a:ext>
          </a:extLst>
        </xdr:cNvPr>
        <xdr:cNvSpPr/>
      </xdr:nvSpPr>
      <xdr:spPr>
        <a:xfrm>
          <a:off x="4000501" y="4056529"/>
          <a:ext cx="2117911" cy="941295"/>
        </a:xfrm>
        <a:prstGeom prst="wedgeRoundRectCallout">
          <a:avLst>
            <a:gd name="adj1" fmla="val -90611"/>
            <a:gd name="adj2" fmla="val 59500"/>
            <a:gd name="adj3" fmla="val 16667"/>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前処理で</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map</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に格納されたポイントを実際に生成する</a:t>
          </a:r>
        </a:p>
      </xdr:txBody>
    </xdr:sp>
    <xdr:clientData/>
  </xdr:twoCellAnchor>
  <xdr:twoCellAnchor>
    <xdr:from>
      <xdr:col>6</xdr:col>
      <xdr:colOff>0</xdr:colOff>
      <xdr:row>207</xdr:row>
      <xdr:rowOff>0</xdr:rowOff>
    </xdr:from>
    <xdr:to>
      <xdr:col>20</xdr:col>
      <xdr:colOff>0</xdr:colOff>
      <xdr:row>213</xdr:row>
      <xdr:rowOff>1</xdr:rowOff>
    </xdr:to>
    <xdr:sp macro="" textlink="">
      <xdr:nvSpPr>
        <xdr:cNvPr id="122" name="フローチャート: 判断 121">
          <a:extLst>
            <a:ext uri="{FF2B5EF4-FFF2-40B4-BE49-F238E27FC236}">
              <a16:creationId xmlns:a16="http://schemas.microsoft.com/office/drawing/2014/main" id="{00000000-0008-0000-0700-00007A000000}"/>
            </a:ext>
          </a:extLst>
        </xdr:cNvPr>
        <xdr:cNvSpPr/>
      </xdr:nvSpPr>
      <xdr:spPr>
        <a:xfrm>
          <a:off x="1428750" y="36957000"/>
          <a:ext cx="3333750" cy="142875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同じ距離標値のポイントがすでに存在するか</a:t>
          </a:r>
        </a:p>
      </xdr:txBody>
    </xdr:sp>
    <xdr:clientData/>
  </xdr:twoCellAnchor>
  <xdr:twoCellAnchor>
    <xdr:from>
      <xdr:col>7</xdr:col>
      <xdr:colOff>0</xdr:colOff>
      <xdr:row>215</xdr:row>
      <xdr:rowOff>219075</xdr:rowOff>
    </xdr:from>
    <xdr:to>
      <xdr:col>19</xdr:col>
      <xdr:colOff>0</xdr:colOff>
      <xdr:row>217</xdr:row>
      <xdr:rowOff>219075</xdr:rowOff>
    </xdr:to>
    <xdr:sp macro="" textlink="">
      <xdr:nvSpPr>
        <xdr:cNvPr id="123" name="角丸四角形 122">
          <a:extLst>
            <a:ext uri="{FF2B5EF4-FFF2-40B4-BE49-F238E27FC236}">
              <a16:creationId xmlns:a16="http://schemas.microsoft.com/office/drawing/2014/main" id="{00000000-0008-0000-0700-00007B000000}"/>
            </a:ext>
          </a:extLst>
        </xdr:cNvPr>
        <xdr:cNvSpPr/>
      </xdr:nvSpPr>
      <xdr:spPr>
        <a:xfrm>
          <a:off x="1666875" y="39319200"/>
          <a:ext cx="285750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ポイント生成</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xdr:col>
      <xdr:colOff>0</xdr:colOff>
      <xdr:row>205</xdr:row>
      <xdr:rowOff>0</xdr:rowOff>
    </xdr:from>
    <xdr:to>
      <xdr:col>26</xdr:col>
      <xdr:colOff>0</xdr:colOff>
      <xdr:row>234</xdr:row>
      <xdr:rowOff>0</xdr:rowOff>
    </xdr:to>
    <xdr:sp macro="" textlink="">
      <xdr:nvSpPr>
        <xdr:cNvPr id="81" name="フローチャート: 代替処理 80">
          <a:extLst>
            <a:ext uri="{FF2B5EF4-FFF2-40B4-BE49-F238E27FC236}">
              <a16:creationId xmlns:a16="http://schemas.microsoft.com/office/drawing/2014/main" id="{00000000-0008-0000-0700-000051000000}"/>
            </a:ext>
          </a:extLst>
        </xdr:cNvPr>
        <xdr:cNvSpPr/>
      </xdr:nvSpPr>
      <xdr:spPr>
        <a:xfrm>
          <a:off x="476250" y="36480750"/>
          <a:ext cx="5715000" cy="6905625"/>
        </a:xfrm>
        <a:prstGeom prst="flowChartAlternateProcess">
          <a:avLst/>
        </a:prstGeom>
        <a:noFill/>
        <a:ln>
          <a:solidFill>
            <a:schemeClr val="accent3">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1100">
            <a:solidFill>
              <a:schemeClr val="accent3">
                <a:lumMod val="75000"/>
              </a:schemeClr>
            </a:solidFill>
            <a:effectLst/>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7</xdr:col>
      <xdr:colOff>0</xdr:colOff>
      <xdr:row>205</xdr:row>
      <xdr:rowOff>219075</xdr:rowOff>
    </xdr:from>
    <xdr:to>
      <xdr:col>19</xdr:col>
      <xdr:colOff>0</xdr:colOff>
      <xdr:row>206</xdr:row>
      <xdr:rowOff>219075</xdr:rowOff>
    </xdr:to>
    <xdr:sp macro="" textlink="">
      <xdr:nvSpPr>
        <xdr:cNvPr id="126" name="テキスト ボックス 125">
          <a:extLst>
            <a:ext uri="{FF2B5EF4-FFF2-40B4-BE49-F238E27FC236}">
              <a16:creationId xmlns:a16="http://schemas.microsoft.com/office/drawing/2014/main" id="{00000000-0008-0000-0700-00007E000000}"/>
            </a:ext>
          </a:extLst>
        </xdr:cNvPr>
        <xdr:cNvSpPr txBox="1"/>
      </xdr:nvSpPr>
      <xdr:spPr>
        <a:xfrm>
          <a:off x="1666875" y="36223575"/>
          <a:ext cx="28575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accent3">
                  <a:lumMod val="75000"/>
                </a:schemeClr>
              </a:solidFill>
              <a:latin typeface="メイリオ" panose="020B0604030504040204" pitchFamily="50" charset="-128"/>
              <a:ea typeface="メイリオ" panose="020B0604030504040204" pitchFamily="50" charset="-128"/>
              <a:cs typeface="メイリオ" panose="020B0604030504040204" pitchFamily="50" charset="-128"/>
            </a:rPr>
            <a:t>生成する距離標ポイント毎のループ</a:t>
          </a:r>
        </a:p>
      </xdr:txBody>
    </xdr:sp>
    <xdr:clientData/>
  </xdr:twoCellAnchor>
  <xdr:twoCellAnchor>
    <xdr:from>
      <xdr:col>6</xdr:col>
      <xdr:colOff>0</xdr:colOff>
      <xdr:row>220</xdr:row>
      <xdr:rowOff>238124</xdr:rowOff>
    </xdr:from>
    <xdr:to>
      <xdr:col>20</xdr:col>
      <xdr:colOff>0</xdr:colOff>
      <xdr:row>227</xdr:row>
      <xdr:rowOff>0</xdr:rowOff>
    </xdr:to>
    <xdr:sp macro="" textlink="">
      <xdr:nvSpPr>
        <xdr:cNvPr id="127" name="フローチャート: 判断 126">
          <a:extLst>
            <a:ext uri="{FF2B5EF4-FFF2-40B4-BE49-F238E27FC236}">
              <a16:creationId xmlns:a16="http://schemas.microsoft.com/office/drawing/2014/main" id="{00000000-0008-0000-0700-00007F000000}"/>
            </a:ext>
          </a:extLst>
        </xdr:cNvPr>
        <xdr:cNvSpPr/>
      </xdr:nvSpPr>
      <xdr:spPr>
        <a:xfrm>
          <a:off x="1428750" y="40290749"/>
          <a:ext cx="3333750" cy="142875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生成したポイントが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1000</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点以上か</a:t>
          </a:r>
        </a:p>
      </xdr:txBody>
    </xdr:sp>
    <xdr:clientData/>
  </xdr:twoCellAnchor>
  <xdr:twoCellAnchor>
    <xdr:from>
      <xdr:col>10</xdr:col>
      <xdr:colOff>1</xdr:colOff>
      <xdr:row>237</xdr:row>
      <xdr:rowOff>0</xdr:rowOff>
    </xdr:from>
    <xdr:to>
      <xdr:col>16</xdr:col>
      <xdr:colOff>0</xdr:colOff>
      <xdr:row>239</xdr:row>
      <xdr:rowOff>0</xdr:rowOff>
    </xdr:to>
    <xdr:sp macro="" textlink="">
      <xdr:nvSpPr>
        <xdr:cNvPr id="128" name="角丸四角形 127">
          <a:extLst>
            <a:ext uri="{FF2B5EF4-FFF2-40B4-BE49-F238E27FC236}">
              <a16:creationId xmlns:a16="http://schemas.microsoft.com/office/drawing/2014/main" id="{00000000-0008-0000-0700-000080000000}"/>
            </a:ext>
          </a:extLst>
        </xdr:cNvPr>
        <xdr:cNvSpPr/>
      </xdr:nvSpPr>
      <xdr:spPr>
        <a:xfrm>
          <a:off x="2381251" y="44338875"/>
          <a:ext cx="1428749"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編集終了</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1</xdr:colOff>
      <xdr:row>196</xdr:row>
      <xdr:rowOff>0</xdr:rowOff>
    </xdr:from>
    <xdr:to>
      <xdr:col>30</xdr:col>
      <xdr:colOff>1</xdr:colOff>
      <xdr:row>198</xdr:row>
      <xdr:rowOff>0</xdr:rowOff>
    </xdr:to>
    <xdr:sp macro="" textlink="">
      <xdr:nvSpPr>
        <xdr:cNvPr id="82" name="角丸四角形 81">
          <a:extLst>
            <a:ext uri="{FF2B5EF4-FFF2-40B4-BE49-F238E27FC236}">
              <a16:creationId xmlns:a16="http://schemas.microsoft.com/office/drawing/2014/main" id="{00000000-0008-0000-0700-000052000000}"/>
            </a:ext>
          </a:extLst>
        </xdr:cNvPr>
        <xdr:cNvSpPr/>
      </xdr:nvSpPr>
      <xdr:spPr>
        <a:xfrm>
          <a:off x="5715001" y="34575750"/>
          <a:ext cx="1428750" cy="476250"/>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pPr>
          <a:r>
            <a:rPr kumimoji="1" lang="ja-JP" altLang="en-US" sz="11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異常終了</a:t>
          </a:r>
        </a:p>
      </xdr:txBody>
    </xdr:sp>
    <xdr:clientData/>
  </xdr:twoCellAnchor>
  <xdr:twoCellAnchor>
    <xdr:from>
      <xdr:col>13</xdr:col>
      <xdr:colOff>1</xdr:colOff>
      <xdr:row>193</xdr:row>
      <xdr:rowOff>0</xdr:rowOff>
    </xdr:from>
    <xdr:to>
      <xdr:col>13</xdr:col>
      <xdr:colOff>1</xdr:colOff>
      <xdr:row>195</xdr:row>
      <xdr:rowOff>0</xdr:rowOff>
    </xdr:to>
    <xdr:cxnSp macro="">
      <xdr:nvCxnSpPr>
        <xdr:cNvPr id="84" name="直線矢印コネクタ 83">
          <a:extLst>
            <a:ext uri="{FF2B5EF4-FFF2-40B4-BE49-F238E27FC236}">
              <a16:creationId xmlns:a16="http://schemas.microsoft.com/office/drawing/2014/main" id="{00000000-0008-0000-0700-000054000000}"/>
            </a:ext>
          </a:extLst>
        </xdr:cNvPr>
        <xdr:cNvCxnSpPr>
          <a:stCxn id="115" idx="2"/>
          <a:endCxn id="116" idx="0"/>
        </xdr:cNvCxnSpPr>
      </xdr:nvCxnSpPr>
      <xdr:spPr>
        <a:xfrm>
          <a:off x="3095626" y="33861375"/>
          <a:ext cx="0" cy="4762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1</xdr:colOff>
      <xdr:row>199</xdr:row>
      <xdr:rowOff>0</xdr:rowOff>
    </xdr:from>
    <xdr:to>
      <xdr:col>13</xdr:col>
      <xdr:colOff>1</xdr:colOff>
      <xdr:row>201</xdr:row>
      <xdr:rowOff>9525</xdr:rowOff>
    </xdr:to>
    <xdr:cxnSp macro="">
      <xdr:nvCxnSpPr>
        <xdr:cNvPr id="94" name="直線矢印コネクタ 93">
          <a:extLst>
            <a:ext uri="{FF2B5EF4-FFF2-40B4-BE49-F238E27FC236}">
              <a16:creationId xmlns:a16="http://schemas.microsoft.com/office/drawing/2014/main" id="{00000000-0008-0000-0700-00005E000000}"/>
            </a:ext>
          </a:extLst>
        </xdr:cNvPr>
        <xdr:cNvCxnSpPr>
          <a:stCxn id="116" idx="2"/>
          <a:endCxn id="117" idx="0"/>
        </xdr:cNvCxnSpPr>
      </xdr:nvCxnSpPr>
      <xdr:spPr>
        <a:xfrm>
          <a:off x="3095626" y="35290125"/>
          <a:ext cx="0" cy="4857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1</xdr:colOff>
      <xdr:row>203</xdr:row>
      <xdr:rowOff>9525</xdr:rowOff>
    </xdr:from>
    <xdr:to>
      <xdr:col>13</xdr:col>
      <xdr:colOff>1</xdr:colOff>
      <xdr:row>205</xdr:row>
      <xdr:rowOff>0</xdr:rowOff>
    </xdr:to>
    <xdr:cxnSp macro="">
      <xdr:nvCxnSpPr>
        <xdr:cNvPr id="141" name="直線矢印コネクタ 140">
          <a:extLst>
            <a:ext uri="{FF2B5EF4-FFF2-40B4-BE49-F238E27FC236}">
              <a16:creationId xmlns:a16="http://schemas.microsoft.com/office/drawing/2014/main" id="{00000000-0008-0000-0700-00008D000000}"/>
            </a:ext>
          </a:extLst>
        </xdr:cNvPr>
        <xdr:cNvCxnSpPr>
          <a:stCxn id="117" idx="2"/>
        </xdr:cNvCxnSpPr>
      </xdr:nvCxnSpPr>
      <xdr:spPr>
        <a:xfrm>
          <a:off x="3095626" y="36252150"/>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0</xdr:colOff>
      <xdr:row>213</xdr:row>
      <xdr:rowOff>1</xdr:rowOff>
    </xdr:from>
    <xdr:to>
      <xdr:col>13</xdr:col>
      <xdr:colOff>0</xdr:colOff>
      <xdr:row>215</xdr:row>
      <xdr:rowOff>219075</xdr:rowOff>
    </xdr:to>
    <xdr:cxnSp macro="">
      <xdr:nvCxnSpPr>
        <xdr:cNvPr id="144" name="直線矢印コネクタ 143">
          <a:extLst>
            <a:ext uri="{FF2B5EF4-FFF2-40B4-BE49-F238E27FC236}">
              <a16:creationId xmlns:a16="http://schemas.microsoft.com/office/drawing/2014/main" id="{00000000-0008-0000-0700-000090000000}"/>
            </a:ext>
          </a:extLst>
        </xdr:cNvPr>
        <xdr:cNvCxnSpPr>
          <a:stCxn id="122" idx="2"/>
          <a:endCxn id="123" idx="0"/>
        </xdr:cNvCxnSpPr>
      </xdr:nvCxnSpPr>
      <xdr:spPr>
        <a:xfrm>
          <a:off x="3095625" y="38623876"/>
          <a:ext cx="0" cy="69532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0</xdr:colOff>
      <xdr:row>217</xdr:row>
      <xdr:rowOff>219075</xdr:rowOff>
    </xdr:from>
    <xdr:to>
      <xdr:col>13</xdr:col>
      <xdr:colOff>0</xdr:colOff>
      <xdr:row>220</xdr:row>
      <xdr:rowOff>238124</xdr:rowOff>
    </xdr:to>
    <xdr:cxnSp macro="">
      <xdr:nvCxnSpPr>
        <xdr:cNvPr id="151" name="直線矢印コネクタ 150">
          <a:extLst>
            <a:ext uri="{FF2B5EF4-FFF2-40B4-BE49-F238E27FC236}">
              <a16:creationId xmlns:a16="http://schemas.microsoft.com/office/drawing/2014/main" id="{00000000-0008-0000-0700-000097000000}"/>
            </a:ext>
          </a:extLst>
        </xdr:cNvPr>
        <xdr:cNvCxnSpPr>
          <a:stCxn id="123" idx="2"/>
          <a:endCxn id="127" idx="0"/>
        </xdr:cNvCxnSpPr>
      </xdr:nvCxnSpPr>
      <xdr:spPr>
        <a:xfrm>
          <a:off x="3095625" y="39795450"/>
          <a:ext cx="0" cy="73342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0</xdr:colOff>
      <xdr:row>234</xdr:row>
      <xdr:rowOff>0</xdr:rowOff>
    </xdr:from>
    <xdr:to>
      <xdr:col>13</xdr:col>
      <xdr:colOff>1</xdr:colOff>
      <xdr:row>237</xdr:row>
      <xdr:rowOff>0</xdr:rowOff>
    </xdr:to>
    <xdr:cxnSp macro="">
      <xdr:nvCxnSpPr>
        <xdr:cNvPr id="154" name="直線矢印コネクタ 153">
          <a:extLst>
            <a:ext uri="{FF2B5EF4-FFF2-40B4-BE49-F238E27FC236}">
              <a16:creationId xmlns:a16="http://schemas.microsoft.com/office/drawing/2014/main" id="{00000000-0008-0000-0700-00009A000000}"/>
            </a:ext>
          </a:extLst>
        </xdr:cNvPr>
        <xdr:cNvCxnSpPr>
          <a:endCxn id="128" idx="0"/>
        </xdr:cNvCxnSpPr>
      </xdr:nvCxnSpPr>
      <xdr:spPr>
        <a:xfrm>
          <a:off x="3095625" y="43624500"/>
          <a:ext cx="1" cy="714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0</xdr:colOff>
      <xdr:row>229</xdr:row>
      <xdr:rowOff>228600</xdr:rowOff>
    </xdr:from>
    <xdr:to>
      <xdr:col>19</xdr:col>
      <xdr:colOff>0</xdr:colOff>
      <xdr:row>231</xdr:row>
      <xdr:rowOff>228600</xdr:rowOff>
    </xdr:to>
    <xdr:sp macro="" textlink="">
      <xdr:nvSpPr>
        <xdr:cNvPr id="177" name="角丸四角形 176">
          <a:extLst>
            <a:ext uri="{FF2B5EF4-FFF2-40B4-BE49-F238E27FC236}">
              <a16:creationId xmlns:a16="http://schemas.microsoft.com/office/drawing/2014/main" id="{00000000-0008-0000-0700-0000B1000000}"/>
            </a:ext>
          </a:extLst>
        </xdr:cNvPr>
        <xdr:cNvSpPr/>
      </xdr:nvSpPr>
      <xdr:spPr>
        <a:xfrm>
          <a:off x="1666875" y="42424350"/>
          <a:ext cx="285750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次のポイント生成へ</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0</xdr:colOff>
      <xdr:row>227</xdr:row>
      <xdr:rowOff>0</xdr:rowOff>
    </xdr:from>
    <xdr:to>
      <xdr:col>13</xdr:col>
      <xdr:colOff>0</xdr:colOff>
      <xdr:row>229</xdr:row>
      <xdr:rowOff>228600</xdr:rowOff>
    </xdr:to>
    <xdr:cxnSp macro="">
      <xdr:nvCxnSpPr>
        <xdr:cNvPr id="179" name="直線矢印コネクタ 178">
          <a:extLst>
            <a:ext uri="{FF2B5EF4-FFF2-40B4-BE49-F238E27FC236}">
              <a16:creationId xmlns:a16="http://schemas.microsoft.com/office/drawing/2014/main" id="{00000000-0008-0000-0700-0000B3000000}"/>
            </a:ext>
          </a:extLst>
        </xdr:cNvPr>
        <xdr:cNvCxnSpPr>
          <a:stCxn id="127" idx="2"/>
          <a:endCxn id="177" idx="0"/>
        </xdr:cNvCxnSpPr>
      </xdr:nvCxnSpPr>
      <xdr:spPr>
        <a:xfrm>
          <a:off x="3095625" y="41719500"/>
          <a:ext cx="0" cy="7048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19</xdr:col>
      <xdr:colOff>0</xdr:colOff>
      <xdr:row>210</xdr:row>
      <xdr:rowOff>1</xdr:rowOff>
    </xdr:from>
    <xdr:to>
      <xdr:col>20</xdr:col>
      <xdr:colOff>0</xdr:colOff>
      <xdr:row>230</xdr:row>
      <xdr:rowOff>228600</xdr:rowOff>
    </xdr:to>
    <xdr:cxnSp macro="">
      <xdr:nvCxnSpPr>
        <xdr:cNvPr id="147" name="カギ線コネクタ 146">
          <a:extLst>
            <a:ext uri="{FF2B5EF4-FFF2-40B4-BE49-F238E27FC236}">
              <a16:creationId xmlns:a16="http://schemas.microsoft.com/office/drawing/2014/main" id="{00000000-0008-0000-0700-000093000000}"/>
            </a:ext>
          </a:extLst>
        </xdr:cNvPr>
        <xdr:cNvCxnSpPr>
          <a:stCxn id="122" idx="3"/>
          <a:endCxn id="177" idx="3"/>
        </xdr:cNvCxnSpPr>
      </xdr:nvCxnSpPr>
      <xdr:spPr>
        <a:xfrm flipH="1">
          <a:off x="4524375" y="37671376"/>
          <a:ext cx="238125" cy="4991099"/>
        </a:xfrm>
        <a:prstGeom prst="bentConnector3">
          <a:avLst>
            <a:gd name="adj1" fmla="val -96000"/>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0</xdr:colOff>
      <xdr:row>224</xdr:row>
      <xdr:rowOff>0</xdr:rowOff>
    </xdr:from>
    <xdr:to>
      <xdr:col>20</xdr:col>
      <xdr:colOff>0</xdr:colOff>
      <xdr:row>235</xdr:row>
      <xdr:rowOff>0</xdr:rowOff>
    </xdr:to>
    <xdr:cxnSp macro="">
      <xdr:nvCxnSpPr>
        <xdr:cNvPr id="150" name="カギ線コネクタ 149">
          <a:extLst>
            <a:ext uri="{FF2B5EF4-FFF2-40B4-BE49-F238E27FC236}">
              <a16:creationId xmlns:a16="http://schemas.microsoft.com/office/drawing/2014/main" id="{00000000-0008-0000-0700-000096000000}"/>
            </a:ext>
          </a:extLst>
        </xdr:cNvPr>
        <xdr:cNvCxnSpPr>
          <a:stCxn id="127" idx="3"/>
        </xdr:cNvCxnSpPr>
      </xdr:nvCxnSpPr>
      <xdr:spPr>
        <a:xfrm flipH="1">
          <a:off x="3095625" y="41243250"/>
          <a:ext cx="1666875" cy="2619375"/>
        </a:xfrm>
        <a:prstGeom prst="bentConnector4">
          <a:avLst>
            <a:gd name="adj1" fmla="val -43428"/>
            <a:gd name="adj2" fmla="val 99636"/>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0</xdr:colOff>
      <xdr:row>197</xdr:row>
      <xdr:rowOff>0</xdr:rowOff>
    </xdr:from>
    <xdr:to>
      <xdr:col>24</xdr:col>
      <xdr:colOff>1</xdr:colOff>
      <xdr:row>197</xdr:row>
      <xdr:rowOff>0</xdr:rowOff>
    </xdr:to>
    <xdr:cxnSp macro="">
      <xdr:nvCxnSpPr>
        <xdr:cNvPr id="163" name="直線矢印コネクタ 162">
          <a:extLst>
            <a:ext uri="{FF2B5EF4-FFF2-40B4-BE49-F238E27FC236}">
              <a16:creationId xmlns:a16="http://schemas.microsoft.com/office/drawing/2014/main" id="{00000000-0008-0000-0700-0000A3000000}"/>
            </a:ext>
          </a:extLst>
        </xdr:cNvPr>
        <xdr:cNvCxnSpPr>
          <a:stCxn id="116" idx="3"/>
          <a:endCxn id="82" idx="1"/>
        </xdr:cNvCxnSpPr>
      </xdr:nvCxnSpPr>
      <xdr:spPr>
        <a:xfrm>
          <a:off x="5000625" y="34813875"/>
          <a:ext cx="714376"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20</xdr:col>
      <xdr:colOff>238124</xdr:colOff>
      <xdr:row>196</xdr:row>
      <xdr:rowOff>0</xdr:rowOff>
    </xdr:from>
    <xdr:to>
      <xdr:col>23</xdr:col>
      <xdr:colOff>238124</xdr:colOff>
      <xdr:row>197</xdr:row>
      <xdr:rowOff>0</xdr:rowOff>
    </xdr:to>
    <xdr:sp macro="" textlink="">
      <xdr:nvSpPr>
        <xdr:cNvPr id="175" name="テキスト ボックス 174">
          <a:extLst>
            <a:ext uri="{FF2B5EF4-FFF2-40B4-BE49-F238E27FC236}">
              <a16:creationId xmlns:a16="http://schemas.microsoft.com/office/drawing/2014/main" id="{00000000-0008-0000-0700-0000AF000000}"/>
            </a:ext>
          </a:extLst>
        </xdr:cNvPr>
        <xdr:cNvSpPr txBox="1"/>
      </xdr:nvSpPr>
      <xdr:spPr>
        <a:xfrm>
          <a:off x="5000624" y="345757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1</xdr:colOff>
      <xdr:row>199</xdr:row>
      <xdr:rowOff>0</xdr:rowOff>
    </xdr:from>
    <xdr:to>
      <xdr:col>15</xdr:col>
      <xdr:colOff>1</xdr:colOff>
      <xdr:row>200</xdr:row>
      <xdr:rowOff>0</xdr:rowOff>
    </xdr:to>
    <xdr:sp macro="" textlink="">
      <xdr:nvSpPr>
        <xdr:cNvPr id="211" name="テキスト ボックス 210">
          <a:extLst>
            <a:ext uri="{FF2B5EF4-FFF2-40B4-BE49-F238E27FC236}">
              <a16:creationId xmlns:a16="http://schemas.microsoft.com/office/drawing/2014/main" id="{00000000-0008-0000-0700-0000D3000000}"/>
            </a:ext>
          </a:extLst>
        </xdr:cNvPr>
        <xdr:cNvSpPr txBox="1"/>
      </xdr:nvSpPr>
      <xdr:spPr>
        <a:xfrm>
          <a:off x="3095626" y="35290125"/>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209</xdr:row>
      <xdr:rowOff>0</xdr:rowOff>
    </xdr:from>
    <xdr:to>
      <xdr:col>23</xdr:col>
      <xdr:colOff>0</xdr:colOff>
      <xdr:row>210</xdr:row>
      <xdr:rowOff>0</xdr:rowOff>
    </xdr:to>
    <xdr:sp macro="" textlink="">
      <xdr:nvSpPr>
        <xdr:cNvPr id="212" name="テキスト ボックス 211">
          <a:extLst>
            <a:ext uri="{FF2B5EF4-FFF2-40B4-BE49-F238E27FC236}">
              <a16:creationId xmlns:a16="http://schemas.microsoft.com/office/drawing/2014/main" id="{00000000-0008-0000-0700-0000D4000000}"/>
            </a:ext>
          </a:extLst>
        </xdr:cNvPr>
        <xdr:cNvSpPr txBox="1"/>
      </xdr:nvSpPr>
      <xdr:spPr>
        <a:xfrm>
          <a:off x="4762500" y="376713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21</xdr:col>
      <xdr:colOff>47625</xdr:colOff>
      <xdr:row>223</xdr:row>
      <xdr:rowOff>0</xdr:rowOff>
    </xdr:from>
    <xdr:to>
      <xdr:col>24</xdr:col>
      <xdr:colOff>47625</xdr:colOff>
      <xdr:row>224</xdr:row>
      <xdr:rowOff>0</xdr:rowOff>
    </xdr:to>
    <xdr:sp macro="" textlink="">
      <xdr:nvSpPr>
        <xdr:cNvPr id="213" name="テキスト ボックス 212">
          <a:extLst>
            <a:ext uri="{FF2B5EF4-FFF2-40B4-BE49-F238E27FC236}">
              <a16:creationId xmlns:a16="http://schemas.microsoft.com/office/drawing/2014/main" id="{00000000-0008-0000-0700-0000D5000000}"/>
            </a:ext>
          </a:extLst>
        </xdr:cNvPr>
        <xdr:cNvSpPr txBox="1"/>
      </xdr:nvSpPr>
      <xdr:spPr>
        <a:xfrm>
          <a:off x="5048250" y="410051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0</xdr:colOff>
      <xdr:row>214</xdr:row>
      <xdr:rowOff>0</xdr:rowOff>
    </xdr:from>
    <xdr:to>
      <xdr:col>15</xdr:col>
      <xdr:colOff>0</xdr:colOff>
      <xdr:row>215</xdr:row>
      <xdr:rowOff>0</xdr:rowOff>
    </xdr:to>
    <xdr:sp macro="" textlink="">
      <xdr:nvSpPr>
        <xdr:cNvPr id="214" name="テキスト ボックス 213">
          <a:extLst>
            <a:ext uri="{FF2B5EF4-FFF2-40B4-BE49-F238E27FC236}">
              <a16:creationId xmlns:a16="http://schemas.microsoft.com/office/drawing/2014/main" id="{00000000-0008-0000-0700-0000D6000000}"/>
            </a:ext>
          </a:extLst>
        </xdr:cNvPr>
        <xdr:cNvSpPr txBox="1"/>
      </xdr:nvSpPr>
      <xdr:spPr>
        <a:xfrm>
          <a:off x="3095625" y="38862000"/>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0</xdr:colOff>
      <xdr:row>228</xdr:row>
      <xdr:rowOff>0</xdr:rowOff>
    </xdr:from>
    <xdr:to>
      <xdr:col>15</xdr:col>
      <xdr:colOff>0</xdr:colOff>
      <xdr:row>229</xdr:row>
      <xdr:rowOff>0</xdr:rowOff>
    </xdr:to>
    <xdr:sp macro="" textlink="">
      <xdr:nvSpPr>
        <xdr:cNvPr id="215" name="テキスト ボックス 214">
          <a:extLst>
            <a:ext uri="{FF2B5EF4-FFF2-40B4-BE49-F238E27FC236}">
              <a16:creationId xmlns:a16="http://schemas.microsoft.com/office/drawing/2014/main" id="{00000000-0008-0000-0700-0000D7000000}"/>
            </a:ext>
          </a:extLst>
        </xdr:cNvPr>
        <xdr:cNvSpPr txBox="1"/>
      </xdr:nvSpPr>
      <xdr:spPr>
        <a:xfrm>
          <a:off x="3095625" y="42195750"/>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30</xdr:row>
      <xdr:rowOff>238124</xdr:rowOff>
    </xdr:from>
    <xdr:to>
      <xdr:col>18</xdr:col>
      <xdr:colOff>0</xdr:colOff>
      <xdr:row>33</xdr:row>
      <xdr:rowOff>0</xdr:rowOff>
    </xdr:to>
    <xdr:cxnSp macro="">
      <xdr:nvCxnSpPr>
        <xdr:cNvPr id="216" name="直線矢印コネクタ 215">
          <a:extLst>
            <a:ext uri="{FF2B5EF4-FFF2-40B4-BE49-F238E27FC236}">
              <a16:creationId xmlns:a16="http://schemas.microsoft.com/office/drawing/2014/main" id="{00000000-0008-0000-0700-0000D8000000}"/>
            </a:ext>
          </a:extLst>
        </xdr:cNvPr>
        <xdr:cNvCxnSpPr>
          <a:stCxn id="114" idx="2"/>
        </xdr:cNvCxnSpPr>
      </xdr:nvCxnSpPr>
      <xdr:spPr>
        <a:xfrm>
          <a:off x="4286250" y="7429499"/>
          <a:ext cx="0" cy="47625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40</xdr:row>
      <xdr:rowOff>0</xdr:rowOff>
    </xdr:from>
    <xdr:to>
      <xdr:col>18</xdr:col>
      <xdr:colOff>0</xdr:colOff>
      <xdr:row>49</xdr:row>
      <xdr:rowOff>19050</xdr:rowOff>
    </xdr:to>
    <xdr:cxnSp macro="">
      <xdr:nvCxnSpPr>
        <xdr:cNvPr id="219" name="直線矢印コネクタ 218">
          <a:extLst>
            <a:ext uri="{FF2B5EF4-FFF2-40B4-BE49-F238E27FC236}">
              <a16:creationId xmlns:a16="http://schemas.microsoft.com/office/drawing/2014/main" id="{00000000-0008-0000-0700-0000DB000000}"/>
            </a:ext>
          </a:extLst>
        </xdr:cNvPr>
        <xdr:cNvCxnSpPr>
          <a:stCxn id="37" idx="2"/>
          <a:endCxn id="38" idx="0"/>
        </xdr:cNvCxnSpPr>
      </xdr:nvCxnSpPr>
      <xdr:spPr>
        <a:xfrm>
          <a:off x="4286250" y="9572625"/>
          <a:ext cx="0" cy="21621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0</xdr:colOff>
      <xdr:row>37</xdr:row>
      <xdr:rowOff>0</xdr:rowOff>
    </xdr:from>
    <xdr:to>
      <xdr:col>26</xdr:col>
      <xdr:colOff>0</xdr:colOff>
      <xdr:row>38</xdr:row>
      <xdr:rowOff>0</xdr:rowOff>
    </xdr:to>
    <xdr:sp macro="" textlink="">
      <xdr:nvSpPr>
        <xdr:cNvPr id="223" name="テキスト ボックス 222">
          <a:extLst>
            <a:ext uri="{FF2B5EF4-FFF2-40B4-BE49-F238E27FC236}">
              <a16:creationId xmlns:a16="http://schemas.microsoft.com/office/drawing/2014/main" id="{00000000-0008-0000-0700-0000DF000000}"/>
            </a:ext>
          </a:extLst>
        </xdr:cNvPr>
        <xdr:cNvSpPr txBox="1"/>
      </xdr:nvSpPr>
      <xdr:spPr>
        <a:xfrm>
          <a:off x="5476875" y="88582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41</xdr:row>
      <xdr:rowOff>0</xdr:rowOff>
    </xdr:from>
    <xdr:to>
      <xdr:col>20</xdr:col>
      <xdr:colOff>0</xdr:colOff>
      <xdr:row>42</xdr:row>
      <xdr:rowOff>0</xdr:rowOff>
    </xdr:to>
    <xdr:sp macro="" textlink="">
      <xdr:nvSpPr>
        <xdr:cNvPr id="224" name="テキスト ボックス 223">
          <a:extLst>
            <a:ext uri="{FF2B5EF4-FFF2-40B4-BE49-F238E27FC236}">
              <a16:creationId xmlns:a16="http://schemas.microsoft.com/office/drawing/2014/main" id="{00000000-0008-0000-0700-0000E0000000}"/>
            </a:ext>
          </a:extLst>
        </xdr:cNvPr>
        <xdr:cNvSpPr txBox="1"/>
      </xdr:nvSpPr>
      <xdr:spPr>
        <a:xfrm>
          <a:off x="4286250" y="9810750"/>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0</xdr:colOff>
      <xdr:row>38</xdr:row>
      <xdr:rowOff>0</xdr:rowOff>
    </xdr:from>
    <xdr:to>
      <xdr:col>26</xdr:col>
      <xdr:colOff>0</xdr:colOff>
      <xdr:row>38</xdr:row>
      <xdr:rowOff>9526</xdr:rowOff>
    </xdr:to>
    <xdr:cxnSp macro="">
      <xdr:nvCxnSpPr>
        <xdr:cNvPr id="184" name="直線矢印コネクタ 183">
          <a:extLst>
            <a:ext uri="{FF2B5EF4-FFF2-40B4-BE49-F238E27FC236}">
              <a16:creationId xmlns:a16="http://schemas.microsoft.com/office/drawing/2014/main" id="{00000000-0008-0000-0700-0000B8000000}"/>
            </a:ext>
          </a:extLst>
        </xdr:cNvPr>
        <xdr:cNvCxnSpPr>
          <a:stCxn id="37" idx="3"/>
          <a:endCxn id="46" idx="1"/>
        </xdr:cNvCxnSpPr>
      </xdr:nvCxnSpPr>
      <xdr:spPr>
        <a:xfrm>
          <a:off x="5715000" y="9096375"/>
          <a:ext cx="476250" cy="952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30</xdr:col>
      <xdr:colOff>0</xdr:colOff>
      <xdr:row>39</xdr:row>
      <xdr:rowOff>9525</xdr:rowOff>
    </xdr:from>
    <xdr:to>
      <xdr:col>30</xdr:col>
      <xdr:colOff>0</xdr:colOff>
      <xdr:row>41</xdr:row>
      <xdr:rowOff>0</xdr:rowOff>
    </xdr:to>
    <xdr:cxnSp macro="">
      <xdr:nvCxnSpPr>
        <xdr:cNvPr id="187" name="直線矢印コネクタ 186">
          <a:extLst>
            <a:ext uri="{FF2B5EF4-FFF2-40B4-BE49-F238E27FC236}">
              <a16:creationId xmlns:a16="http://schemas.microsoft.com/office/drawing/2014/main" id="{00000000-0008-0000-0700-0000BB000000}"/>
            </a:ext>
          </a:extLst>
        </xdr:cNvPr>
        <xdr:cNvCxnSpPr>
          <a:stCxn id="46" idx="2"/>
          <a:endCxn id="51" idx="0"/>
        </xdr:cNvCxnSpPr>
      </xdr:nvCxnSpPr>
      <xdr:spPr>
        <a:xfrm>
          <a:off x="7143750" y="9344025"/>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38</xdr:col>
      <xdr:colOff>0</xdr:colOff>
      <xdr:row>43</xdr:row>
      <xdr:rowOff>0</xdr:rowOff>
    </xdr:from>
    <xdr:to>
      <xdr:col>40</xdr:col>
      <xdr:colOff>238124</xdr:colOff>
      <xdr:row>43</xdr:row>
      <xdr:rowOff>1</xdr:rowOff>
    </xdr:to>
    <xdr:cxnSp macro="">
      <xdr:nvCxnSpPr>
        <xdr:cNvPr id="232" name="直線矢印コネクタ 231">
          <a:extLst>
            <a:ext uri="{FF2B5EF4-FFF2-40B4-BE49-F238E27FC236}">
              <a16:creationId xmlns:a16="http://schemas.microsoft.com/office/drawing/2014/main" id="{00000000-0008-0000-0700-0000E8000000}"/>
            </a:ext>
          </a:extLst>
        </xdr:cNvPr>
        <xdr:cNvCxnSpPr>
          <a:stCxn id="51" idx="3"/>
          <a:endCxn id="49" idx="1"/>
        </xdr:cNvCxnSpPr>
      </xdr:nvCxnSpPr>
      <xdr:spPr>
        <a:xfrm>
          <a:off x="9048750" y="10287000"/>
          <a:ext cx="714374" cy="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37</xdr:col>
      <xdr:colOff>219075</xdr:colOff>
      <xdr:row>42</xdr:row>
      <xdr:rowOff>0</xdr:rowOff>
    </xdr:from>
    <xdr:to>
      <xdr:col>40</xdr:col>
      <xdr:colOff>219075</xdr:colOff>
      <xdr:row>43</xdr:row>
      <xdr:rowOff>0</xdr:rowOff>
    </xdr:to>
    <xdr:sp macro="" textlink="">
      <xdr:nvSpPr>
        <xdr:cNvPr id="235" name="テキスト ボックス 234">
          <a:extLst>
            <a:ext uri="{FF2B5EF4-FFF2-40B4-BE49-F238E27FC236}">
              <a16:creationId xmlns:a16="http://schemas.microsoft.com/office/drawing/2014/main" id="{00000000-0008-0000-0700-0000EB000000}"/>
            </a:ext>
          </a:extLst>
        </xdr:cNvPr>
        <xdr:cNvSpPr txBox="1"/>
      </xdr:nvSpPr>
      <xdr:spPr>
        <a:xfrm>
          <a:off x="9029700" y="100488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3</xdr:colOff>
      <xdr:row>44</xdr:row>
      <xdr:rowOff>0</xdr:rowOff>
    </xdr:from>
    <xdr:to>
      <xdr:col>49</xdr:col>
      <xdr:colOff>0</xdr:colOff>
      <xdr:row>46</xdr:row>
      <xdr:rowOff>238124</xdr:rowOff>
    </xdr:to>
    <xdr:cxnSp macro="">
      <xdr:nvCxnSpPr>
        <xdr:cNvPr id="233" name="カギ線コネクタ 232">
          <a:extLst>
            <a:ext uri="{FF2B5EF4-FFF2-40B4-BE49-F238E27FC236}">
              <a16:creationId xmlns:a16="http://schemas.microsoft.com/office/drawing/2014/main" id="{00000000-0008-0000-0700-0000E9000000}"/>
            </a:ext>
          </a:extLst>
        </xdr:cNvPr>
        <xdr:cNvCxnSpPr>
          <a:stCxn id="49" idx="2"/>
        </xdr:cNvCxnSpPr>
      </xdr:nvCxnSpPr>
      <xdr:spPr>
        <a:xfrm rot="5400000">
          <a:off x="7620002" y="7191376"/>
          <a:ext cx="714374" cy="7381872"/>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30</xdr:col>
      <xdr:colOff>0</xdr:colOff>
      <xdr:row>45</xdr:row>
      <xdr:rowOff>0</xdr:rowOff>
    </xdr:from>
    <xdr:to>
      <xdr:col>32</xdr:col>
      <xdr:colOff>0</xdr:colOff>
      <xdr:row>46</xdr:row>
      <xdr:rowOff>0</xdr:rowOff>
    </xdr:to>
    <xdr:sp macro="" textlink="">
      <xdr:nvSpPr>
        <xdr:cNvPr id="246" name="テキスト ボックス 245">
          <a:extLst>
            <a:ext uri="{FF2B5EF4-FFF2-40B4-BE49-F238E27FC236}">
              <a16:creationId xmlns:a16="http://schemas.microsoft.com/office/drawing/2014/main" id="{00000000-0008-0000-0700-0000F6000000}"/>
            </a:ext>
          </a:extLst>
        </xdr:cNvPr>
        <xdr:cNvSpPr txBox="1"/>
      </xdr:nvSpPr>
      <xdr:spPr>
        <a:xfrm>
          <a:off x="7143750" y="10763250"/>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0</xdr:colOff>
      <xdr:row>51</xdr:row>
      <xdr:rowOff>1</xdr:rowOff>
    </xdr:from>
    <xdr:to>
      <xdr:col>27</xdr:col>
      <xdr:colOff>1</xdr:colOff>
      <xdr:row>51</xdr:row>
      <xdr:rowOff>19050</xdr:rowOff>
    </xdr:to>
    <xdr:cxnSp macro="">
      <xdr:nvCxnSpPr>
        <xdr:cNvPr id="249" name="直線矢印コネクタ 248">
          <a:extLst>
            <a:ext uri="{FF2B5EF4-FFF2-40B4-BE49-F238E27FC236}">
              <a16:creationId xmlns:a16="http://schemas.microsoft.com/office/drawing/2014/main" id="{00000000-0008-0000-0700-0000F9000000}"/>
            </a:ext>
          </a:extLst>
        </xdr:cNvPr>
        <xdr:cNvCxnSpPr>
          <a:stCxn id="38" idx="3"/>
          <a:endCxn id="54" idx="1"/>
        </xdr:cNvCxnSpPr>
      </xdr:nvCxnSpPr>
      <xdr:spPr>
        <a:xfrm flipV="1">
          <a:off x="5715000" y="11715751"/>
          <a:ext cx="714376" cy="190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40</xdr:col>
      <xdr:colOff>200025</xdr:colOff>
      <xdr:row>50</xdr:row>
      <xdr:rowOff>19050</xdr:rowOff>
    </xdr:from>
    <xdr:to>
      <xdr:col>43</xdr:col>
      <xdr:colOff>200025</xdr:colOff>
      <xdr:row>51</xdr:row>
      <xdr:rowOff>19050</xdr:rowOff>
    </xdr:to>
    <xdr:sp macro="" textlink="">
      <xdr:nvSpPr>
        <xdr:cNvPr id="256" name="テキスト ボックス 255">
          <a:extLst>
            <a:ext uri="{FF2B5EF4-FFF2-40B4-BE49-F238E27FC236}">
              <a16:creationId xmlns:a16="http://schemas.microsoft.com/office/drawing/2014/main" id="{00000000-0008-0000-0700-000000010000}"/>
            </a:ext>
          </a:extLst>
        </xdr:cNvPr>
        <xdr:cNvSpPr txBox="1"/>
      </xdr:nvSpPr>
      <xdr:spPr>
        <a:xfrm>
          <a:off x="9725025" y="114966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41</xdr:col>
      <xdr:colOff>0</xdr:colOff>
      <xdr:row>51</xdr:row>
      <xdr:rowOff>0</xdr:rowOff>
    </xdr:from>
    <xdr:to>
      <xdr:col>44</xdr:col>
      <xdr:colOff>0</xdr:colOff>
      <xdr:row>51</xdr:row>
      <xdr:rowOff>1</xdr:rowOff>
    </xdr:to>
    <xdr:cxnSp macro="">
      <xdr:nvCxnSpPr>
        <xdr:cNvPr id="257" name="直線矢印コネクタ 256">
          <a:extLst>
            <a:ext uri="{FF2B5EF4-FFF2-40B4-BE49-F238E27FC236}">
              <a16:creationId xmlns:a16="http://schemas.microsoft.com/office/drawing/2014/main" id="{00000000-0008-0000-0700-000001010000}"/>
            </a:ext>
          </a:extLst>
        </xdr:cNvPr>
        <xdr:cNvCxnSpPr>
          <a:stCxn id="54" idx="3"/>
          <a:endCxn id="53" idx="1"/>
        </xdr:cNvCxnSpPr>
      </xdr:nvCxnSpPr>
      <xdr:spPr>
        <a:xfrm flipV="1">
          <a:off x="9763125" y="11715750"/>
          <a:ext cx="714375" cy="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53</xdr:row>
      <xdr:rowOff>19050</xdr:rowOff>
    </xdr:from>
    <xdr:to>
      <xdr:col>18</xdr:col>
      <xdr:colOff>0</xdr:colOff>
      <xdr:row>64</xdr:row>
      <xdr:rowOff>9525</xdr:rowOff>
    </xdr:to>
    <xdr:cxnSp macro="">
      <xdr:nvCxnSpPr>
        <xdr:cNvPr id="260" name="直線矢印コネクタ 259">
          <a:extLst>
            <a:ext uri="{FF2B5EF4-FFF2-40B4-BE49-F238E27FC236}">
              <a16:creationId xmlns:a16="http://schemas.microsoft.com/office/drawing/2014/main" id="{00000000-0008-0000-0700-000004010000}"/>
            </a:ext>
          </a:extLst>
        </xdr:cNvPr>
        <xdr:cNvCxnSpPr>
          <a:stCxn id="38" idx="2"/>
          <a:endCxn id="39" idx="0"/>
        </xdr:cNvCxnSpPr>
      </xdr:nvCxnSpPr>
      <xdr:spPr>
        <a:xfrm>
          <a:off x="4286250" y="12687300"/>
          <a:ext cx="0" cy="26098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24</xdr:col>
      <xdr:colOff>0</xdr:colOff>
      <xdr:row>50</xdr:row>
      <xdr:rowOff>19050</xdr:rowOff>
    </xdr:from>
    <xdr:to>
      <xdr:col>26</xdr:col>
      <xdr:colOff>0</xdr:colOff>
      <xdr:row>51</xdr:row>
      <xdr:rowOff>19050</xdr:rowOff>
    </xdr:to>
    <xdr:sp macro="" textlink="">
      <xdr:nvSpPr>
        <xdr:cNvPr id="263" name="テキスト ボックス 262">
          <a:extLst>
            <a:ext uri="{FF2B5EF4-FFF2-40B4-BE49-F238E27FC236}">
              <a16:creationId xmlns:a16="http://schemas.microsoft.com/office/drawing/2014/main" id="{00000000-0008-0000-0700-000007010000}"/>
            </a:ext>
          </a:extLst>
        </xdr:cNvPr>
        <xdr:cNvSpPr txBox="1"/>
      </xdr:nvSpPr>
      <xdr:spPr>
        <a:xfrm>
          <a:off x="5715000" y="11496675"/>
          <a:ext cx="476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47</xdr:col>
      <xdr:colOff>241526</xdr:colOff>
      <xdr:row>51</xdr:row>
      <xdr:rowOff>238124</xdr:rowOff>
    </xdr:from>
    <xdr:to>
      <xdr:col>48</xdr:col>
      <xdr:colOff>1</xdr:colOff>
      <xdr:row>53</xdr:row>
      <xdr:rowOff>244927</xdr:rowOff>
    </xdr:to>
    <xdr:cxnSp macro="">
      <xdr:nvCxnSpPr>
        <xdr:cNvPr id="266" name="直線矢印コネクタ 265">
          <a:extLst>
            <a:ext uri="{FF2B5EF4-FFF2-40B4-BE49-F238E27FC236}">
              <a16:creationId xmlns:a16="http://schemas.microsoft.com/office/drawing/2014/main" id="{00000000-0008-0000-0700-00000A010000}"/>
            </a:ext>
          </a:extLst>
        </xdr:cNvPr>
        <xdr:cNvCxnSpPr>
          <a:stCxn id="53" idx="2"/>
          <a:endCxn id="55" idx="0"/>
        </xdr:cNvCxnSpPr>
      </xdr:nvCxnSpPr>
      <xdr:spPr>
        <a:xfrm>
          <a:off x="11753169" y="12770303"/>
          <a:ext cx="3403" cy="49666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56</xdr:col>
      <xdr:colOff>0</xdr:colOff>
      <xdr:row>55</xdr:row>
      <xdr:rowOff>231322</xdr:rowOff>
    </xdr:from>
    <xdr:to>
      <xdr:col>58</xdr:col>
      <xdr:colOff>238117</xdr:colOff>
      <xdr:row>55</xdr:row>
      <xdr:rowOff>236763</xdr:rowOff>
    </xdr:to>
    <xdr:cxnSp macro="">
      <xdr:nvCxnSpPr>
        <xdr:cNvPr id="271" name="直線矢印コネクタ 270">
          <a:extLst>
            <a:ext uri="{FF2B5EF4-FFF2-40B4-BE49-F238E27FC236}">
              <a16:creationId xmlns:a16="http://schemas.microsoft.com/office/drawing/2014/main" id="{00000000-0008-0000-0700-00000F010000}"/>
            </a:ext>
          </a:extLst>
        </xdr:cNvPr>
        <xdr:cNvCxnSpPr>
          <a:stCxn id="55" idx="3"/>
          <a:endCxn id="56" idx="1"/>
        </xdr:cNvCxnSpPr>
      </xdr:nvCxnSpPr>
      <xdr:spPr>
        <a:xfrm flipV="1">
          <a:off x="13335000" y="13375822"/>
          <a:ext cx="714367" cy="544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30</xdr:col>
      <xdr:colOff>0</xdr:colOff>
      <xdr:row>45</xdr:row>
      <xdr:rowOff>0</xdr:rowOff>
    </xdr:from>
    <xdr:to>
      <xdr:col>30</xdr:col>
      <xdr:colOff>0</xdr:colOff>
      <xdr:row>47</xdr:row>
      <xdr:rowOff>0</xdr:rowOff>
    </xdr:to>
    <xdr:cxnSp macro="">
      <xdr:nvCxnSpPr>
        <xdr:cNvPr id="275" name="直線矢印コネクタ 274">
          <a:extLst>
            <a:ext uri="{FF2B5EF4-FFF2-40B4-BE49-F238E27FC236}">
              <a16:creationId xmlns:a16="http://schemas.microsoft.com/office/drawing/2014/main" id="{00000000-0008-0000-0700-000013010000}"/>
            </a:ext>
          </a:extLst>
        </xdr:cNvPr>
        <xdr:cNvCxnSpPr>
          <a:stCxn id="51" idx="2"/>
        </xdr:cNvCxnSpPr>
      </xdr:nvCxnSpPr>
      <xdr:spPr>
        <a:xfrm>
          <a:off x="7143750" y="10763250"/>
          <a:ext cx="0" cy="4762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17</xdr:col>
      <xdr:colOff>85725</xdr:colOff>
      <xdr:row>54</xdr:row>
      <xdr:rowOff>0</xdr:rowOff>
    </xdr:from>
    <xdr:to>
      <xdr:col>20</xdr:col>
      <xdr:colOff>85725</xdr:colOff>
      <xdr:row>55</xdr:row>
      <xdr:rowOff>0</xdr:rowOff>
    </xdr:to>
    <xdr:sp macro="" textlink="">
      <xdr:nvSpPr>
        <xdr:cNvPr id="280" name="テキスト ボックス 279">
          <a:extLst>
            <a:ext uri="{FF2B5EF4-FFF2-40B4-BE49-F238E27FC236}">
              <a16:creationId xmlns:a16="http://schemas.microsoft.com/office/drawing/2014/main" id="{00000000-0008-0000-0700-000018010000}"/>
            </a:ext>
          </a:extLst>
        </xdr:cNvPr>
        <xdr:cNvSpPr txBox="1"/>
      </xdr:nvSpPr>
      <xdr:spPr>
        <a:xfrm>
          <a:off x="4133850" y="129063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34</xdr:col>
      <xdr:colOff>0</xdr:colOff>
      <xdr:row>53</xdr:row>
      <xdr:rowOff>1</xdr:rowOff>
    </xdr:from>
    <xdr:to>
      <xdr:col>34</xdr:col>
      <xdr:colOff>1</xdr:colOff>
      <xdr:row>62</xdr:row>
      <xdr:rowOff>0</xdr:rowOff>
    </xdr:to>
    <xdr:cxnSp macro="">
      <xdr:nvCxnSpPr>
        <xdr:cNvPr id="281" name="直線矢印コネクタ 280">
          <a:extLst>
            <a:ext uri="{FF2B5EF4-FFF2-40B4-BE49-F238E27FC236}">
              <a16:creationId xmlns:a16="http://schemas.microsoft.com/office/drawing/2014/main" id="{00000000-0008-0000-0700-000019010000}"/>
            </a:ext>
          </a:extLst>
        </xdr:cNvPr>
        <xdr:cNvCxnSpPr>
          <a:stCxn id="54" idx="2"/>
        </xdr:cNvCxnSpPr>
      </xdr:nvCxnSpPr>
      <xdr:spPr>
        <a:xfrm flipH="1">
          <a:off x="8327571" y="13022037"/>
          <a:ext cx="1" cy="22043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xdr:colOff>
      <xdr:row>57</xdr:row>
      <xdr:rowOff>224518</xdr:rowOff>
    </xdr:from>
    <xdr:to>
      <xdr:col>64</xdr:col>
      <xdr:colOff>119060</xdr:colOff>
      <xdr:row>62</xdr:row>
      <xdr:rowOff>0</xdr:rowOff>
    </xdr:to>
    <xdr:cxnSp macro="">
      <xdr:nvCxnSpPr>
        <xdr:cNvPr id="276" name="カギ線コネクタ 275">
          <a:extLst>
            <a:ext uri="{FF2B5EF4-FFF2-40B4-BE49-F238E27FC236}">
              <a16:creationId xmlns:a16="http://schemas.microsoft.com/office/drawing/2014/main" id="{00000000-0008-0000-0700-000014010000}"/>
            </a:ext>
          </a:extLst>
        </xdr:cNvPr>
        <xdr:cNvCxnSpPr>
          <a:stCxn id="56" idx="2"/>
        </xdr:cNvCxnSpPr>
      </xdr:nvCxnSpPr>
      <xdr:spPr>
        <a:xfrm rot="5400000">
          <a:off x="9339602" y="8791917"/>
          <a:ext cx="966107" cy="11072809"/>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48</xdr:col>
      <xdr:colOff>1</xdr:colOff>
      <xdr:row>58</xdr:row>
      <xdr:rowOff>-1</xdr:rowOff>
    </xdr:from>
    <xdr:to>
      <xdr:col>48</xdr:col>
      <xdr:colOff>1</xdr:colOff>
      <xdr:row>62</xdr:row>
      <xdr:rowOff>0</xdr:rowOff>
    </xdr:to>
    <xdr:cxnSp macro="">
      <xdr:nvCxnSpPr>
        <xdr:cNvPr id="298" name="直線矢印コネクタ 297">
          <a:extLst>
            <a:ext uri="{FF2B5EF4-FFF2-40B4-BE49-F238E27FC236}">
              <a16:creationId xmlns:a16="http://schemas.microsoft.com/office/drawing/2014/main" id="{00000000-0008-0000-0700-00002A010000}"/>
            </a:ext>
          </a:extLst>
        </xdr:cNvPr>
        <xdr:cNvCxnSpPr>
          <a:stCxn id="55" idx="2"/>
        </xdr:cNvCxnSpPr>
      </xdr:nvCxnSpPr>
      <xdr:spPr>
        <a:xfrm>
          <a:off x="11756572" y="14246678"/>
          <a:ext cx="0" cy="97971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34</xdr:col>
      <xdr:colOff>0</xdr:colOff>
      <xdr:row>54</xdr:row>
      <xdr:rowOff>0</xdr:rowOff>
    </xdr:from>
    <xdr:to>
      <xdr:col>36</xdr:col>
      <xdr:colOff>-1</xdr:colOff>
      <xdr:row>55</xdr:row>
      <xdr:rowOff>0</xdr:rowOff>
    </xdr:to>
    <xdr:sp macro="" textlink="">
      <xdr:nvSpPr>
        <xdr:cNvPr id="302" name="テキスト ボックス 301">
          <a:extLst>
            <a:ext uri="{FF2B5EF4-FFF2-40B4-BE49-F238E27FC236}">
              <a16:creationId xmlns:a16="http://schemas.microsoft.com/office/drawing/2014/main" id="{00000000-0008-0000-0700-00002E010000}"/>
            </a:ext>
          </a:extLst>
        </xdr:cNvPr>
        <xdr:cNvSpPr txBox="1"/>
      </xdr:nvSpPr>
      <xdr:spPr>
        <a:xfrm>
          <a:off x="8327571" y="13266964"/>
          <a:ext cx="489857"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56</xdr:col>
      <xdr:colOff>0</xdr:colOff>
      <xdr:row>55</xdr:row>
      <xdr:rowOff>0</xdr:rowOff>
    </xdr:from>
    <xdr:to>
      <xdr:col>59</xdr:col>
      <xdr:colOff>0</xdr:colOff>
      <xdr:row>56</xdr:row>
      <xdr:rowOff>1</xdr:rowOff>
    </xdr:to>
    <xdr:sp macro="" textlink="">
      <xdr:nvSpPr>
        <xdr:cNvPr id="303" name="テキスト ボックス 302">
          <a:extLst>
            <a:ext uri="{FF2B5EF4-FFF2-40B4-BE49-F238E27FC236}">
              <a16:creationId xmlns:a16="http://schemas.microsoft.com/office/drawing/2014/main" id="{00000000-0008-0000-0700-00002F010000}"/>
            </a:ext>
          </a:extLst>
        </xdr:cNvPr>
        <xdr:cNvSpPr txBox="1"/>
      </xdr:nvSpPr>
      <xdr:spPr>
        <a:xfrm>
          <a:off x="13716000" y="13511893"/>
          <a:ext cx="734786"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48</xdr:col>
      <xdr:colOff>0</xdr:colOff>
      <xdr:row>59</xdr:row>
      <xdr:rowOff>0</xdr:rowOff>
    </xdr:from>
    <xdr:to>
      <xdr:col>50</xdr:col>
      <xdr:colOff>-1</xdr:colOff>
      <xdr:row>60</xdr:row>
      <xdr:rowOff>0</xdr:rowOff>
    </xdr:to>
    <xdr:sp macro="" textlink="">
      <xdr:nvSpPr>
        <xdr:cNvPr id="304" name="テキスト ボックス 303">
          <a:extLst>
            <a:ext uri="{FF2B5EF4-FFF2-40B4-BE49-F238E27FC236}">
              <a16:creationId xmlns:a16="http://schemas.microsoft.com/office/drawing/2014/main" id="{00000000-0008-0000-0700-000030010000}"/>
            </a:ext>
          </a:extLst>
        </xdr:cNvPr>
        <xdr:cNvSpPr txBox="1"/>
      </xdr:nvSpPr>
      <xdr:spPr>
        <a:xfrm>
          <a:off x="11756571" y="14491607"/>
          <a:ext cx="489857"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176</xdr:row>
      <xdr:rowOff>149678</xdr:rowOff>
    </xdr:from>
    <xdr:to>
      <xdr:col>10</xdr:col>
      <xdr:colOff>0</xdr:colOff>
      <xdr:row>178</xdr:row>
      <xdr:rowOff>149678</xdr:rowOff>
    </xdr:to>
    <xdr:sp macro="" textlink="">
      <xdr:nvSpPr>
        <xdr:cNvPr id="311" name="角丸四角形 310">
          <a:extLst>
            <a:ext uri="{FF2B5EF4-FFF2-40B4-BE49-F238E27FC236}">
              <a16:creationId xmlns:a16="http://schemas.microsoft.com/office/drawing/2014/main" id="{00000000-0008-0000-0700-000037010000}"/>
            </a:ext>
          </a:extLst>
        </xdr:cNvPr>
        <xdr:cNvSpPr/>
      </xdr:nvSpPr>
      <xdr:spPr>
        <a:xfrm>
          <a:off x="979714" y="43297928"/>
          <a:ext cx="1469572" cy="489857"/>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indent="0" algn="ctr" defTabSz="914400" eaLnBrk="1" fontAlgn="auto" latinLnBrk="0" hangingPunct="1">
            <a:lnSpc>
              <a:spcPct val="100000"/>
            </a:lnSpc>
            <a:spcBef>
              <a:spcPts val="0"/>
            </a:spcBef>
            <a:spcAft>
              <a:spcPts val="0"/>
            </a:spcAft>
            <a:buClrTx/>
            <a:buSzTx/>
            <a:buFontTx/>
            <a:buNone/>
            <a:tabLst/>
          </a:pPr>
          <a:r>
            <a:rPr kumimoji="1" lang="ja-JP" altLang="en-US" sz="11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エラー出力</a:t>
          </a:r>
        </a:p>
      </xdr:txBody>
    </xdr:sp>
    <xdr:clientData/>
  </xdr:twoCellAnchor>
  <xdr:twoCellAnchor>
    <xdr:from>
      <xdr:col>7</xdr:col>
      <xdr:colOff>0</xdr:colOff>
      <xdr:row>67</xdr:row>
      <xdr:rowOff>4762</xdr:rowOff>
    </xdr:from>
    <xdr:to>
      <xdr:col>10</xdr:col>
      <xdr:colOff>0</xdr:colOff>
      <xdr:row>176</xdr:row>
      <xdr:rowOff>149678</xdr:rowOff>
    </xdr:to>
    <xdr:cxnSp macro="">
      <xdr:nvCxnSpPr>
        <xdr:cNvPr id="204" name="カギ線コネクタ 203">
          <a:extLst>
            <a:ext uri="{FF2B5EF4-FFF2-40B4-BE49-F238E27FC236}">
              <a16:creationId xmlns:a16="http://schemas.microsoft.com/office/drawing/2014/main" id="{00000000-0008-0000-0700-0000CC000000}"/>
            </a:ext>
          </a:extLst>
        </xdr:cNvPr>
        <xdr:cNvCxnSpPr>
          <a:stCxn id="39" idx="1"/>
          <a:endCxn id="311" idx="0"/>
        </xdr:cNvCxnSpPr>
      </xdr:nvCxnSpPr>
      <xdr:spPr>
        <a:xfrm rot="10800000" flipV="1">
          <a:off x="1714500" y="16455798"/>
          <a:ext cx="734786" cy="26842130"/>
        </a:xfrm>
        <a:prstGeom prst="bentConnector2">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241526</xdr:colOff>
      <xdr:row>77</xdr:row>
      <xdr:rowOff>235403</xdr:rowOff>
    </xdr:from>
    <xdr:to>
      <xdr:col>18</xdr:col>
      <xdr:colOff>6804</xdr:colOff>
      <xdr:row>80</xdr:row>
      <xdr:rowOff>0</xdr:rowOff>
    </xdr:to>
    <xdr:cxnSp macro="">
      <xdr:nvCxnSpPr>
        <xdr:cNvPr id="315" name="直線矢印コネクタ 314">
          <a:extLst>
            <a:ext uri="{FF2B5EF4-FFF2-40B4-BE49-F238E27FC236}">
              <a16:creationId xmlns:a16="http://schemas.microsoft.com/office/drawing/2014/main" id="{00000000-0008-0000-0700-00003B010000}"/>
            </a:ext>
          </a:extLst>
        </xdr:cNvPr>
        <xdr:cNvCxnSpPr>
          <a:stCxn id="171" idx="2"/>
          <a:endCxn id="42" idx="0"/>
        </xdr:cNvCxnSpPr>
      </xdr:nvCxnSpPr>
      <xdr:spPr>
        <a:xfrm flipH="1">
          <a:off x="4405312" y="19135724"/>
          <a:ext cx="10206" cy="49938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82</xdr:row>
      <xdr:rowOff>0</xdr:rowOff>
    </xdr:from>
    <xdr:to>
      <xdr:col>18</xdr:col>
      <xdr:colOff>0</xdr:colOff>
      <xdr:row>84</xdr:row>
      <xdr:rowOff>0</xdr:rowOff>
    </xdr:to>
    <xdr:cxnSp macro="">
      <xdr:nvCxnSpPr>
        <xdr:cNvPr id="320" name="直線矢印コネクタ 319">
          <a:extLst>
            <a:ext uri="{FF2B5EF4-FFF2-40B4-BE49-F238E27FC236}">
              <a16:creationId xmlns:a16="http://schemas.microsoft.com/office/drawing/2014/main" id="{00000000-0008-0000-0700-000040010000}"/>
            </a:ext>
          </a:extLst>
        </xdr:cNvPr>
        <xdr:cNvCxnSpPr>
          <a:stCxn id="42" idx="2"/>
          <a:endCxn id="43" idx="0"/>
        </xdr:cNvCxnSpPr>
      </xdr:nvCxnSpPr>
      <xdr:spPr>
        <a:xfrm>
          <a:off x="4286250" y="17668875"/>
          <a:ext cx="0" cy="4762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0</xdr:colOff>
      <xdr:row>85</xdr:row>
      <xdr:rowOff>0</xdr:rowOff>
    </xdr:from>
    <xdr:to>
      <xdr:col>12</xdr:col>
      <xdr:colOff>0</xdr:colOff>
      <xdr:row>85</xdr:row>
      <xdr:rowOff>0</xdr:rowOff>
    </xdr:to>
    <xdr:cxnSp macro="">
      <xdr:nvCxnSpPr>
        <xdr:cNvPr id="222" name="直線矢印コネクタ 221">
          <a:extLst>
            <a:ext uri="{FF2B5EF4-FFF2-40B4-BE49-F238E27FC236}">
              <a16:creationId xmlns:a16="http://schemas.microsoft.com/office/drawing/2014/main" id="{00000000-0008-0000-0700-0000DE000000}"/>
            </a:ext>
          </a:extLst>
        </xdr:cNvPr>
        <xdr:cNvCxnSpPr>
          <a:stCxn id="43" idx="1"/>
        </xdr:cNvCxnSpPr>
      </xdr:nvCxnSpPr>
      <xdr:spPr>
        <a:xfrm flipH="1">
          <a:off x="1666875" y="18383250"/>
          <a:ext cx="119062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104775</xdr:colOff>
      <xdr:row>78</xdr:row>
      <xdr:rowOff>0</xdr:rowOff>
    </xdr:from>
    <xdr:to>
      <xdr:col>20</xdr:col>
      <xdr:colOff>104775</xdr:colOff>
      <xdr:row>79</xdr:row>
      <xdr:rowOff>0</xdr:rowOff>
    </xdr:to>
    <xdr:sp macro="" textlink="">
      <xdr:nvSpPr>
        <xdr:cNvPr id="329" name="テキスト ボックス 328">
          <a:extLst>
            <a:ext uri="{FF2B5EF4-FFF2-40B4-BE49-F238E27FC236}">
              <a16:creationId xmlns:a16="http://schemas.microsoft.com/office/drawing/2014/main" id="{00000000-0008-0000-0700-000049010000}"/>
            </a:ext>
          </a:extLst>
        </xdr:cNvPr>
        <xdr:cNvSpPr txBox="1"/>
      </xdr:nvSpPr>
      <xdr:spPr>
        <a:xfrm>
          <a:off x="4152900" y="167163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190500</xdr:colOff>
      <xdr:row>87</xdr:row>
      <xdr:rowOff>0</xdr:rowOff>
    </xdr:from>
    <xdr:to>
      <xdr:col>20</xdr:col>
      <xdr:colOff>190500</xdr:colOff>
      <xdr:row>88</xdr:row>
      <xdr:rowOff>0</xdr:rowOff>
    </xdr:to>
    <xdr:sp macro="" textlink="">
      <xdr:nvSpPr>
        <xdr:cNvPr id="330" name="テキスト ボックス 329">
          <a:extLst>
            <a:ext uri="{FF2B5EF4-FFF2-40B4-BE49-F238E27FC236}">
              <a16:creationId xmlns:a16="http://schemas.microsoft.com/office/drawing/2014/main" id="{00000000-0008-0000-0700-00004A010000}"/>
            </a:ext>
          </a:extLst>
        </xdr:cNvPr>
        <xdr:cNvSpPr txBox="1"/>
      </xdr:nvSpPr>
      <xdr:spPr>
        <a:xfrm>
          <a:off x="4238625" y="188595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86</xdr:row>
      <xdr:rowOff>0</xdr:rowOff>
    </xdr:from>
    <xdr:to>
      <xdr:col>18</xdr:col>
      <xdr:colOff>0</xdr:colOff>
      <xdr:row>90</xdr:row>
      <xdr:rowOff>19050</xdr:rowOff>
    </xdr:to>
    <xdr:cxnSp macro="">
      <xdr:nvCxnSpPr>
        <xdr:cNvPr id="331" name="直線矢印コネクタ 330">
          <a:extLst>
            <a:ext uri="{FF2B5EF4-FFF2-40B4-BE49-F238E27FC236}">
              <a16:creationId xmlns:a16="http://schemas.microsoft.com/office/drawing/2014/main" id="{00000000-0008-0000-0700-00004B010000}"/>
            </a:ext>
          </a:extLst>
        </xdr:cNvPr>
        <xdr:cNvCxnSpPr>
          <a:stCxn id="43" idx="2"/>
          <a:endCxn id="47" idx="0"/>
        </xdr:cNvCxnSpPr>
      </xdr:nvCxnSpPr>
      <xdr:spPr>
        <a:xfrm>
          <a:off x="4286250" y="18621375"/>
          <a:ext cx="0" cy="9715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123825</xdr:colOff>
      <xdr:row>66</xdr:row>
      <xdr:rowOff>0</xdr:rowOff>
    </xdr:from>
    <xdr:to>
      <xdr:col>10</xdr:col>
      <xdr:colOff>123824</xdr:colOff>
      <xdr:row>67</xdr:row>
      <xdr:rowOff>0</xdr:rowOff>
    </xdr:to>
    <xdr:sp macro="" textlink="">
      <xdr:nvSpPr>
        <xdr:cNvPr id="334" name="テキスト ボックス 333">
          <a:extLst>
            <a:ext uri="{FF2B5EF4-FFF2-40B4-BE49-F238E27FC236}">
              <a16:creationId xmlns:a16="http://schemas.microsoft.com/office/drawing/2014/main" id="{00000000-0008-0000-0700-00004E010000}"/>
            </a:ext>
          </a:extLst>
        </xdr:cNvPr>
        <xdr:cNvSpPr txBox="1"/>
      </xdr:nvSpPr>
      <xdr:spPr>
        <a:xfrm>
          <a:off x="2028825" y="1576387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10</xdr:col>
      <xdr:colOff>0</xdr:colOff>
      <xdr:row>84</xdr:row>
      <xdr:rowOff>0</xdr:rowOff>
    </xdr:from>
    <xdr:to>
      <xdr:col>11</xdr:col>
      <xdr:colOff>238124</xdr:colOff>
      <xdr:row>85</xdr:row>
      <xdr:rowOff>0</xdr:rowOff>
    </xdr:to>
    <xdr:sp macro="" textlink="">
      <xdr:nvSpPr>
        <xdr:cNvPr id="335" name="テキスト ボックス 334">
          <a:extLst>
            <a:ext uri="{FF2B5EF4-FFF2-40B4-BE49-F238E27FC236}">
              <a16:creationId xmlns:a16="http://schemas.microsoft.com/office/drawing/2014/main" id="{00000000-0008-0000-0700-00004F010000}"/>
            </a:ext>
          </a:extLst>
        </xdr:cNvPr>
        <xdr:cNvSpPr txBox="1"/>
      </xdr:nvSpPr>
      <xdr:spPr>
        <a:xfrm>
          <a:off x="2381250" y="1814512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0</xdr:colOff>
      <xdr:row>92</xdr:row>
      <xdr:rowOff>1</xdr:rowOff>
    </xdr:from>
    <xdr:to>
      <xdr:col>27</xdr:col>
      <xdr:colOff>0</xdr:colOff>
      <xdr:row>92</xdr:row>
      <xdr:rowOff>19050</xdr:rowOff>
    </xdr:to>
    <xdr:cxnSp macro="">
      <xdr:nvCxnSpPr>
        <xdr:cNvPr id="337" name="直線矢印コネクタ 336">
          <a:extLst>
            <a:ext uri="{FF2B5EF4-FFF2-40B4-BE49-F238E27FC236}">
              <a16:creationId xmlns:a16="http://schemas.microsoft.com/office/drawing/2014/main" id="{00000000-0008-0000-0700-000051010000}"/>
            </a:ext>
          </a:extLst>
        </xdr:cNvPr>
        <xdr:cNvCxnSpPr>
          <a:stCxn id="47" idx="3"/>
          <a:endCxn id="57" idx="1"/>
        </xdr:cNvCxnSpPr>
      </xdr:nvCxnSpPr>
      <xdr:spPr>
        <a:xfrm flipV="1">
          <a:off x="5715000" y="20050126"/>
          <a:ext cx="714375" cy="190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94</xdr:row>
      <xdr:rowOff>19050</xdr:rowOff>
    </xdr:from>
    <xdr:to>
      <xdr:col>18</xdr:col>
      <xdr:colOff>0</xdr:colOff>
      <xdr:row>98</xdr:row>
      <xdr:rowOff>0</xdr:rowOff>
    </xdr:to>
    <xdr:cxnSp macro="">
      <xdr:nvCxnSpPr>
        <xdr:cNvPr id="342" name="直線矢印コネクタ 341">
          <a:extLst>
            <a:ext uri="{FF2B5EF4-FFF2-40B4-BE49-F238E27FC236}">
              <a16:creationId xmlns:a16="http://schemas.microsoft.com/office/drawing/2014/main" id="{00000000-0008-0000-0700-000056010000}"/>
            </a:ext>
          </a:extLst>
        </xdr:cNvPr>
        <xdr:cNvCxnSpPr>
          <a:stCxn id="47" idx="2"/>
          <a:endCxn id="50" idx="0"/>
        </xdr:cNvCxnSpPr>
      </xdr:nvCxnSpPr>
      <xdr:spPr>
        <a:xfrm>
          <a:off x="4286250" y="20545425"/>
          <a:ext cx="0" cy="4572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102</xdr:row>
      <xdr:rowOff>0</xdr:rowOff>
    </xdr:from>
    <xdr:to>
      <xdr:col>18</xdr:col>
      <xdr:colOff>0</xdr:colOff>
      <xdr:row>106</xdr:row>
      <xdr:rowOff>0</xdr:rowOff>
    </xdr:to>
    <xdr:cxnSp macro="">
      <xdr:nvCxnSpPr>
        <xdr:cNvPr id="347" name="直線矢印コネクタ 346">
          <a:extLst>
            <a:ext uri="{FF2B5EF4-FFF2-40B4-BE49-F238E27FC236}">
              <a16:creationId xmlns:a16="http://schemas.microsoft.com/office/drawing/2014/main" id="{00000000-0008-0000-0700-00005B010000}"/>
            </a:ext>
          </a:extLst>
        </xdr:cNvPr>
        <xdr:cNvCxnSpPr>
          <a:stCxn id="50" idx="2"/>
          <a:endCxn id="58" idx="0"/>
        </xdr:cNvCxnSpPr>
      </xdr:nvCxnSpPr>
      <xdr:spPr>
        <a:xfrm>
          <a:off x="4286250" y="21955125"/>
          <a:ext cx="0" cy="9525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24</xdr:col>
      <xdr:colOff>0</xdr:colOff>
      <xdr:row>99</xdr:row>
      <xdr:rowOff>233362</xdr:rowOff>
    </xdr:from>
    <xdr:to>
      <xdr:col>27</xdr:col>
      <xdr:colOff>0</xdr:colOff>
      <xdr:row>100</xdr:row>
      <xdr:rowOff>0</xdr:rowOff>
    </xdr:to>
    <xdr:cxnSp macro="">
      <xdr:nvCxnSpPr>
        <xdr:cNvPr id="351" name="直線矢印コネクタ 350">
          <a:extLst>
            <a:ext uri="{FF2B5EF4-FFF2-40B4-BE49-F238E27FC236}">
              <a16:creationId xmlns:a16="http://schemas.microsoft.com/office/drawing/2014/main" id="{00000000-0008-0000-0700-00005F010000}"/>
            </a:ext>
          </a:extLst>
        </xdr:cNvPr>
        <xdr:cNvCxnSpPr>
          <a:stCxn id="50" idx="3"/>
          <a:endCxn id="73" idx="1"/>
        </xdr:cNvCxnSpPr>
      </xdr:nvCxnSpPr>
      <xdr:spPr>
        <a:xfrm flipV="1">
          <a:off x="5715000" y="21474112"/>
          <a:ext cx="714375" cy="47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107</xdr:row>
      <xdr:rowOff>238124</xdr:rowOff>
    </xdr:from>
    <xdr:to>
      <xdr:col>18</xdr:col>
      <xdr:colOff>0</xdr:colOff>
      <xdr:row>110</xdr:row>
      <xdr:rowOff>19050</xdr:rowOff>
    </xdr:to>
    <xdr:cxnSp macro="">
      <xdr:nvCxnSpPr>
        <xdr:cNvPr id="354" name="直線矢印コネクタ 353">
          <a:extLst>
            <a:ext uri="{FF2B5EF4-FFF2-40B4-BE49-F238E27FC236}">
              <a16:creationId xmlns:a16="http://schemas.microsoft.com/office/drawing/2014/main" id="{00000000-0008-0000-0700-000062010000}"/>
            </a:ext>
          </a:extLst>
        </xdr:cNvPr>
        <xdr:cNvCxnSpPr>
          <a:stCxn id="58" idx="2"/>
          <a:endCxn id="59" idx="0"/>
        </xdr:cNvCxnSpPr>
      </xdr:nvCxnSpPr>
      <xdr:spPr>
        <a:xfrm>
          <a:off x="4286250" y="23860124"/>
          <a:ext cx="0" cy="4953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24</xdr:col>
      <xdr:colOff>0</xdr:colOff>
      <xdr:row>112</xdr:row>
      <xdr:rowOff>0</xdr:rowOff>
    </xdr:from>
    <xdr:to>
      <xdr:col>26</xdr:col>
      <xdr:colOff>0</xdr:colOff>
      <xdr:row>112</xdr:row>
      <xdr:rowOff>9525</xdr:rowOff>
    </xdr:to>
    <xdr:cxnSp macro="">
      <xdr:nvCxnSpPr>
        <xdr:cNvPr id="357" name="直線矢印コネクタ 356">
          <a:extLst>
            <a:ext uri="{FF2B5EF4-FFF2-40B4-BE49-F238E27FC236}">
              <a16:creationId xmlns:a16="http://schemas.microsoft.com/office/drawing/2014/main" id="{00000000-0008-0000-0700-000065010000}"/>
            </a:ext>
          </a:extLst>
        </xdr:cNvPr>
        <xdr:cNvCxnSpPr>
          <a:stCxn id="59" idx="3"/>
          <a:endCxn id="62" idx="1"/>
        </xdr:cNvCxnSpPr>
      </xdr:nvCxnSpPr>
      <xdr:spPr>
        <a:xfrm flipV="1">
          <a:off x="5715000" y="24812625"/>
          <a:ext cx="476250" cy="95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94</xdr:row>
      <xdr:rowOff>0</xdr:rowOff>
    </xdr:from>
    <xdr:to>
      <xdr:col>19</xdr:col>
      <xdr:colOff>238124</xdr:colOff>
      <xdr:row>95</xdr:row>
      <xdr:rowOff>0</xdr:rowOff>
    </xdr:to>
    <xdr:sp macro="" textlink="">
      <xdr:nvSpPr>
        <xdr:cNvPr id="360" name="テキスト ボックス 359">
          <a:extLst>
            <a:ext uri="{FF2B5EF4-FFF2-40B4-BE49-F238E27FC236}">
              <a16:creationId xmlns:a16="http://schemas.microsoft.com/office/drawing/2014/main" id="{00000000-0008-0000-0700-000068010000}"/>
            </a:ext>
          </a:extLst>
        </xdr:cNvPr>
        <xdr:cNvSpPr txBox="1"/>
      </xdr:nvSpPr>
      <xdr:spPr>
        <a:xfrm>
          <a:off x="4286250" y="2052637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102</xdr:row>
      <xdr:rowOff>0</xdr:rowOff>
    </xdr:from>
    <xdr:to>
      <xdr:col>19</xdr:col>
      <xdr:colOff>238124</xdr:colOff>
      <xdr:row>103</xdr:row>
      <xdr:rowOff>0</xdr:rowOff>
    </xdr:to>
    <xdr:sp macro="" textlink="">
      <xdr:nvSpPr>
        <xdr:cNvPr id="361" name="テキスト ボックス 360">
          <a:extLst>
            <a:ext uri="{FF2B5EF4-FFF2-40B4-BE49-F238E27FC236}">
              <a16:creationId xmlns:a16="http://schemas.microsoft.com/office/drawing/2014/main" id="{00000000-0008-0000-0700-000069010000}"/>
            </a:ext>
          </a:extLst>
        </xdr:cNvPr>
        <xdr:cNvSpPr txBox="1"/>
      </xdr:nvSpPr>
      <xdr:spPr>
        <a:xfrm>
          <a:off x="4286250" y="2195512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0</xdr:colOff>
      <xdr:row>91</xdr:row>
      <xdr:rowOff>0</xdr:rowOff>
    </xdr:from>
    <xdr:to>
      <xdr:col>27</xdr:col>
      <xdr:colOff>0</xdr:colOff>
      <xdr:row>92</xdr:row>
      <xdr:rowOff>0</xdr:rowOff>
    </xdr:to>
    <xdr:sp macro="" textlink="">
      <xdr:nvSpPr>
        <xdr:cNvPr id="362" name="テキスト ボックス 361">
          <a:extLst>
            <a:ext uri="{FF2B5EF4-FFF2-40B4-BE49-F238E27FC236}">
              <a16:creationId xmlns:a16="http://schemas.microsoft.com/office/drawing/2014/main" id="{00000000-0008-0000-0700-00006A010000}"/>
            </a:ext>
          </a:extLst>
        </xdr:cNvPr>
        <xdr:cNvSpPr txBox="1"/>
      </xdr:nvSpPr>
      <xdr:spPr>
        <a:xfrm>
          <a:off x="5715000" y="198120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24</xdr:col>
      <xdr:colOff>0</xdr:colOff>
      <xdr:row>99</xdr:row>
      <xdr:rowOff>0</xdr:rowOff>
    </xdr:from>
    <xdr:to>
      <xdr:col>27</xdr:col>
      <xdr:colOff>0</xdr:colOff>
      <xdr:row>100</xdr:row>
      <xdr:rowOff>0</xdr:rowOff>
    </xdr:to>
    <xdr:sp macro="" textlink="">
      <xdr:nvSpPr>
        <xdr:cNvPr id="363" name="テキスト ボックス 362">
          <a:extLst>
            <a:ext uri="{FF2B5EF4-FFF2-40B4-BE49-F238E27FC236}">
              <a16:creationId xmlns:a16="http://schemas.microsoft.com/office/drawing/2014/main" id="{00000000-0008-0000-0700-00006B010000}"/>
            </a:ext>
          </a:extLst>
        </xdr:cNvPr>
        <xdr:cNvSpPr txBox="1"/>
      </xdr:nvSpPr>
      <xdr:spPr>
        <a:xfrm>
          <a:off x="5715000" y="212407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93</xdr:row>
      <xdr:rowOff>2</xdr:rowOff>
    </xdr:from>
    <xdr:to>
      <xdr:col>35</xdr:col>
      <xdr:colOff>0</xdr:colOff>
      <xdr:row>96</xdr:row>
      <xdr:rowOff>1</xdr:rowOff>
    </xdr:to>
    <xdr:cxnSp macro="">
      <xdr:nvCxnSpPr>
        <xdr:cNvPr id="317" name="カギ線コネクタ 316">
          <a:extLst>
            <a:ext uri="{FF2B5EF4-FFF2-40B4-BE49-F238E27FC236}">
              <a16:creationId xmlns:a16="http://schemas.microsoft.com/office/drawing/2014/main" id="{00000000-0008-0000-0700-00003D010000}"/>
            </a:ext>
          </a:extLst>
        </xdr:cNvPr>
        <xdr:cNvCxnSpPr>
          <a:stCxn id="57" idx="2"/>
        </xdr:cNvCxnSpPr>
      </xdr:nvCxnSpPr>
      <xdr:spPr>
        <a:xfrm rot="5400000">
          <a:off x="5953126" y="18621376"/>
          <a:ext cx="714374" cy="4048125"/>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xdr:colOff>
      <xdr:row>100</xdr:row>
      <xdr:rowOff>228599</xdr:rowOff>
    </xdr:from>
    <xdr:to>
      <xdr:col>35</xdr:col>
      <xdr:colOff>1</xdr:colOff>
      <xdr:row>104</xdr:row>
      <xdr:rowOff>2</xdr:rowOff>
    </xdr:to>
    <xdr:cxnSp macro="">
      <xdr:nvCxnSpPr>
        <xdr:cNvPr id="367" name="カギ線コネクタ 366">
          <a:extLst>
            <a:ext uri="{FF2B5EF4-FFF2-40B4-BE49-F238E27FC236}">
              <a16:creationId xmlns:a16="http://schemas.microsoft.com/office/drawing/2014/main" id="{00000000-0008-0000-0700-00006F010000}"/>
            </a:ext>
          </a:extLst>
        </xdr:cNvPr>
        <xdr:cNvCxnSpPr>
          <a:stCxn id="73" idx="2"/>
        </xdr:cNvCxnSpPr>
      </xdr:nvCxnSpPr>
      <xdr:spPr>
        <a:xfrm rot="5400000">
          <a:off x="5948362" y="20045363"/>
          <a:ext cx="723903" cy="4048125"/>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42</xdr:col>
      <xdr:colOff>0</xdr:colOff>
      <xdr:row>112</xdr:row>
      <xdr:rowOff>0</xdr:rowOff>
    </xdr:from>
    <xdr:to>
      <xdr:col>45</xdr:col>
      <xdr:colOff>0</xdr:colOff>
      <xdr:row>112</xdr:row>
      <xdr:rowOff>14288</xdr:rowOff>
    </xdr:to>
    <xdr:cxnSp macro="">
      <xdr:nvCxnSpPr>
        <xdr:cNvPr id="374" name="直線矢印コネクタ 373">
          <a:extLst>
            <a:ext uri="{FF2B5EF4-FFF2-40B4-BE49-F238E27FC236}">
              <a16:creationId xmlns:a16="http://schemas.microsoft.com/office/drawing/2014/main" id="{00000000-0008-0000-0700-000076010000}"/>
            </a:ext>
          </a:extLst>
        </xdr:cNvPr>
        <xdr:cNvCxnSpPr>
          <a:stCxn id="62" idx="3"/>
          <a:endCxn id="63" idx="1"/>
        </xdr:cNvCxnSpPr>
      </xdr:nvCxnSpPr>
      <xdr:spPr>
        <a:xfrm>
          <a:off x="10001250" y="24812625"/>
          <a:ext cx="714375" cy="1428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59</xdr:col>
      <xdr:colOff>0</xdr:colOff>
      <xdr:row>112</xdr:row>
      <xdr:rowOff>9526</xdr:rowOff>
    </xdr:from>
    <xdr:to>
      <xdr:col>61</xdr:col>
      <xdr:colOff>0</xdr:colOff>
      <xdr:row>112</xdr:row>
      <xdr:rowOff>14288</xdr:rowOff>
    </xdr:to>
    <xdr:cxnSp macro="">
      <xdr:nvCxnSpPr>
        <xdr:cNvPr id="378" name="直線矢印コネクタ 377">
          <a:extLst>
            <a:ext uri="{FF2B5EF4-FFF2-40B4-BE49-F238E27FC236}">
              <a16:creationId xmlns:a16="http://schemas.microsoft.com/office/drawing/2014/main" id="{00000000-0008-0000-0700-00007A010000}"/>
            </a:ext>
          </a:extLst>
        </xdr:cNvPr>
        <xdr:cNvCxnSpPr>
          <a:stCxn id="63" idx="3"/>
          <a:endCxn id="76" idx="1"/>
        </xdr:cNvCxnSpPr>
      </xdr:nvCxnSpPr>
      <xdr:spPr>
        <a:xfrm flipV="1">
          <a:off x="14049375" y="24822151"/>
          <a:ext cx="476250" cy="47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66</xdr:col>
      <xdr:colOff>0</xdr:colOff>
      <xdr:row>113</xdr:row>
      <xdr:rowOff>9525</xdr:rowOff>
    </xdr:from>
    <xdr:to>
      <xdr:col>66</xdr:col>
      <xdr:colOff>0</xdr:colOff>
      <xdr:row>115</xdr:row>
      <xdr:rowOff>1</xdr:rowOff>
    </xdr:to>
    <xdr:cxnSp macro="">
      <xdr:nvCxnSpPr>
        <xdr:cNvPr id="381" name="直線矢印コネクタ 380">
          <a:extLst>
            <a:ext uri="{FF2B5EF4-FFF2-40B4-BE49-F238E27FC236}">
              <a16:creationId xmlns:a16="http://schemas.microsoft.com/office/drawing/2014/main" id="{00000000-0008-0000-0700-00007D010000}"/>
            </a:ext>
          </a:extLst>
        </xdr:cNvPr>
        <xdr:cNvCxnSpPr>
          <a:stCxn id="76" idx="2"/>
          <a:endCxn id="64" idx="0"/>
        </xdr:cNvCxnSpPr>
      </xdr:nvCxnSpPr>
      <xdr:spPr>
        <a:xfrm>
          <a:off x="15716250" y="25060275"/>
          <a:ext cx="0" cy="46672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5</xdr:colOff>
      <xdr:row>117</xdr:row>
      <xdr:rowOff>1</xdr:rowOff>
    </xdr:from>
    <xdr:to>
      <xdr:col>66</xdr:col>
      <xdr:colOff>0</xdr:colOff>
      <xdr:row>120</xdr:row>
      <xdr:rowOff>0</xdr:rowOff>
    </xdr:to>
    <xdr:cxnSp macro="">
      <xdr:nvCxnSpPr>
        <xdr:cNvPr id="386" name="カギ線コネクタ 385">
          <a:extLst>
            <a:ext uri="{FF2B5EF4-FFF2-40B4-BE49-F238E27FC236}">
              <a16:creationId xmlns:a16="http://schemas.microsoft.com/office/drawing/2014/main" id="{00000000-0008-0000-0700-000082010000}"/>
            </a:ext>
          </a:extLst>
        </xdr:cNvPr>
        <xdr:cNvCxnSpPr>
          <a:stCxn id="64" idx="2"/>
        </xdr:cNvCxnSpPr>
      </xdr:nvCxnSpPr>
      <xdr:spPr>
        <a:xfrm rot="5400000">
          <a:off x="9644066" y="20645440"/>
          <a:ext cx="714374" cy="11429995"/>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114</xdr:row>
      <xdr:rowOff>0</xdr:rowOff>
    </xdr:from>
    <xdr:to>
      <xdr:col>18</xdr:col>
      <xdr:colOff>0</xdr:colOff>
      <xdr:row>122</xdr:row>
      <xdr:rowOff>0</xdr:rowOff>
    </xdr:to>
    <xdr:cxnSp macro="">
      <xdr:nvCxnSpPr>
        <xdr:cNvPr id="389" name="直線矢印コネクタ 388">
          <a:extLst>
            <a:ext uri="{FF2B5EF4-FFF2-40B4-BE49-F238E27FC236}">
              <a16:creationId xmlns:a16="http://schemas.microsoft.com/office/drawing/2014/main" id="{00000000-0008-0000-0700-000085010000}"/>
            </a:ext>
          </a:extLst>
        </xdr:cNvPr>
        <xdr:cNvCxnSpPr>
          <a:stCxn id="59" idx="2"/>
          <a:endCxn id="65" idx="0"/>
        </xdr:cNvCxnSpPr>
      </xdr:nvCxnSpPr>
      <xdr:spPr>
        <a:xfrm>
          <a:off x="4286250" y="25288875"/>
          <a:ext cx="0" cy="1905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34</xdr:col>
      <xdr:colOff>0</xdr:colOff>
      <xdr:row>117</xdr:row>
      <xdr:rowOff>0</xdr:rowOff>
    </xdr:from>
    <xdr:to>
      <xdr:col>34</xdr:col>
      <xdr:colOff>1</xdr:colOff>
      <xdr:row>120</xdr:row>
      <xdr:rowOff>0</xdr:rowOff>
    </xdr:to>
    <xdr:cxnSp macro="">
      <xdr:nvCxnSpPr>
        <xdr:cNvPr id="395" name="直線矢印コネクタ 394">
          <a:extLst>
            <a:ext uri="{FF2B5EF4-FFF2-40B4-BE49-F238E27FC236}">
              <a16:creationId xmlns:a16="http://schemas.microsoft.com/office/drawing/2014/main" id="{00000000-0008-0000-0700-00008B010000}"/>
            </a:ext>
          </a:extLst>
        </xdr:cNvPr>
        <xdr:cNvCxnSpPr>
          <a:stCxn id="62" idx="2"/>
        </xdr:cNvCxnSpPr>
      </xdr:nvCxnSpPr>
      <xdr:spPr>
        <a:xfrm>
          <a:off x="8096250" y="26003250"/>
          <a:ext cx="1" cy="714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52</xdr:col>
      <xdr:colOff>0</xdr:colOff>
      <xdr:row>115</xdr:row>
      <xdr:rowOff>0</xdr:rowOff>
    </xdr:from>
    <xdr:to>
      <xdr:col>52</xdr:col>
      <xdr:colOff>0</xdr:colOff>
      <xdr:row>120</xdr:row>
      <xdr:rowOff>0</xdr:rowOff>
    </xdr:to>
    <xdr:cxnSp macro="">
      <xdr:nvCxnSpPr>
        <xdr:cNvPr id="398" name="直線矢印コネクタ 397">
          <a:extLst>
            <a:ext uri="{FF2B5EF4-FFF2-40B4-BE49-F238E27FC236}">
              <a16:creationId xmlns:a16="http://schemas.microsoft.com/office/drawing/2014/main" id="{00000000-0008-0000-0700-00008E010000}"/>
            </a:ext>
          </a:extLst>
        </xdr:cNvPr>
        <xdr:cNvCxnSpPr>
          <a:stCxn id="63" idx="2"/>
        </xdr:cNvCxnSpPr>
      </xdr:nvCxnSpPr>
      <xdr:spPr>
        <a:xfrm>
          <a:off x="12382500" y="25527000"/>
          <a:ext cx="0" cy="11906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0</xdr:colOff>
      <xdr:row>111</xdr:row>
      <xdr:rowOff>0</xdr:rowOff>
    </xdr:from>
    <xdr:to>
      <xdr:col>26</xdr:col>
      <xdr:colOff>0</xdr:colOff>
      <xdr:row>112</xdr:row>
      <xdr:rowOff>0</xdr:rowOff>
    </xdr:to>
    <xdr:sp macro="" textlink="">
      <xdr:nvSpPr>
        <xdr:cNvPr id="402" name="テキスト ボックス 401">
          <a:extLst>
            <a:ext uri="{FF2B5EF4-FFF2-40B4-BE49-F238E27FC236}">
              <a16:creationId xmlns:a16="http://schemas.microsoft.com/office/drawing/2014/main" id="{00000000-0008-0000-0700-000092010000}"/>
            </a:ext>
          </a:extLst>
        </xdr:cNvPr>
        <xdr:cNvSpPr txBox="1"/>
      </xdr:nvSpPr>
      <xdr:spPr>
        <a:xfrm>
          <a:off x="5476875" y="245745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0</xdr:colOff>
      <xdr:row>111</xdr:row>
      <xdr:rowOff>0</xdr:rowOff>
    </xdr:from>
    <xdr:to>
      <xdr:col>45</xdr:col>
      <xdr:colOff>0</xdr:colOff>
      <xdr:row>112</xdr:row>
      <xdr:rowOff>0</xdr:rowOff>
    </xdr:to>
    <xdr:sp macro="" textlink="">
      <xdr:nvSpPr>
        <xdr:cNvPr id="403" name="テキスト ボックス 402">
          <a:extLst>
            <a:ext uri="{FF2B5EF4-FFF2-40B4-BE49-F238E27FC236}">
              <a16:creationId xmlns:a16="http://schemas.microsoft.com/office/drawing/2014/main" id="{00000000-0008-0000-0700-000093010000}"/>
            </a:ext>
          </a:extLst>
        </xdr:cNvPr>
        <xdr:cNvSpPr txBox="1"/>
      </xdr:nvSpPr>
      <xdr:spPr>
        <a:xfrm>
          <a:off x="10001250" y="245745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58</xdr:col>
      <xdr:colOff>0</xdr:colOff>
      <xdr:row>111</xdr:row>
      <xdr:rowOff>0</xdr:rowOff>
    </xdr:from>
    <xdr:to>
      <xdr:col>61</xdr:col>
      <xdr:colOff>0</xdr:colOff>
      <xdr:row>112</xdr:row>
      <xdr:rowOff>0</xdr:rowOff>
    </xdr:to>
    <xdr:sp macro="" textlink="">
      <xdr:nvSpPr>
        <xdr:cNvPr id="404" name="テキスト ボックス 403">
          <a:extLst>
            <a:ext uri="{FF2B5EF4-FFF2-40B4-BE49-F238E27FC236}">
              <a16:creationId xmlns:a16="http://schemas.microsoft.com/office/drawing/2014/main" id="{00000000-0008-0000-0700-000094010000}"/>
            </a:ext>
          </a:extLst>
        </xdr:cNvPr>
        <xdr:cNvSpPr txBox="1"/>
      </xdr:nvSpPr>
      <xdr:spPr>
        <a:xfrm>
          <a:off x="13811250" y="245745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34</xdr:col>
      <xdr:colOff>1</xdr:colOff>
      <xdr:row>117</xdr:row>
      <xdr:rowOff>19050</xdr:rowOff>
    </xdr:from>
    <xdr:to>
      <xdr:col>36</xdr:col>
      <xdr:colOff>0</xdr:colOff>
      <xdr:row>118</xdr:row>
      <xdr:rowOff>19050</xdr:rowOff>
    </xdr:to>
    <xdr:sp macro="" textlink="">
      <xdr:nvSpPr>
        <xdr:cNvPr id="405" name="テキスト ボックス 404">
          <a:extLst>
            <a:ext uri="{FF2B5EF4-FFF2-40B4-BE49-F238E27FC236}">
              <a16:creationId xmlns:a16="http://schemas.microsoft.com/office/drawing/2014/main" id="{00000000-0008-0000-0700-000095010000}"/>
            </a:ext>
          </a:extLst>
        </xdr:cNvPr>
        <xdr:cNvSpPr txBox="1"/>
      </xdr:nvSpPr>
      <xdr:spPr>
        <a:xfrm>
          <a:off x="8096251" y="26022300"/>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52</xdr:col>
      <xdr:colOff>0</xdr:colOff>
      <xdr:row>115</xdr:row>
      <xdr:rowOff>0</xdr:rowOff>
    </xdr:from>
    <xdr:to>
      <xdr:col>53</xdr:col>
      <xdr:colOff>238124</xdr:colOff>
      <xdr:row>116</xdr:row>
      <xdr:rowOff>0</xdr:rowOff>
    </xdr:to>
    <xdr:sp macro="" textlink="">
      <xdr:nvSpPr>
        <xdr:cNvPr id="406" name="テキスト ボックス 405">
          <a:extLst>
            <a:ext uri="{FF2B5EF4-FFF2-40B4-BE49-F238E27FC236}">
              <a16:creationId xmlns:a16="http://schemas.microsoft.com/office/drawing/2014/main" id="{00000000-0008-0000-0700-000096010000}"/>
            </a:ext>
          </a:extLst>
        </xdr:cNvPr>
        <xdr:cNvSpPr txBox="1"/>
      </xdr:nvSpPr>
      <xdr:spPr>
        <a:xfrm>
          <a:off x="12382500" y="25527000"/>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114</xdr:row>
      <xdr:rowOff>228600</xdr:rowOff>
    </xdr:from>
    <xdr:to>
      <xdr:col>19</xdr:col>
      <xdr:colOff>238124</xdr:colOff>
      <xdr:row>115</xdr:row>
      <xdr:rowOff>228600</xdr:rowOff>
    </xdr:to>
    <xdr:sp macro="" textlink="">
      <xdr:nvSpPr>
        <xdr:cNvPr id="407" name="テキスト ボックス 406">
          <a:extLst>
            <a:ext uri="{FF2B5EF4-FFF2-40B4-BE49-F238E27FC236}">
              <a16:creationId xmlns:a16="http://schemas.microsoft.com/office/drawing/2014/main" id="{00000000-0008-0000-0700-000097010000}"/>
            </a:ext>
          </a:extLst>
        </xdr:cNvPr>
        <xdr:cNvSpPr txBox="1"/>
      </xdr:nvSpPr>
      <xdr:spPr>
        <a:xfrm>
          <a:off x="4286250" y="2551747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0</xdr:colOff>
      <xdr:row>125</xdr:row>
      <xdr:rowOff>0</xdr:rowOff>
    </xdr:from>
    <xdr:to>
      <xdr:col>31</xdr:col>
      <xdr:colOff>0</xdr:colOff>
      <xdr:row>125</xdr:row>
      <xdr:rowOff>14288</xdr:rowOff>
    </xdr:to>
    <xdr:cxnSp macro="">
      <xdr:nvCxnSpPr>
        <xdr:cNvPr id="449" name="直線矢印コネクタ 448">
          <a:extLst>
            <a:ext uri="{FF2B5EF4-FFF2-40B4-BE49-F238E27FC236}">
              <a16:creationId xmlns:a16="http://schemas.microsoft.com/office/drawing/2014/main" id="{00000000-0008-0000-0700-0000C1010000}"/>
            </a:ext>
          </a:extLst>
        </xdr:cNvPr>
        <xdr:cNvCxnSpPr>
          <a:stCxn id="65" idx="3"/>
          <a:endCxn id="67" idx="1"/>
        </xdr:cNvCxnSpPr>
      </xdr:nvCxnSpPr>
      <xdr:spPr>
        <a:xfrm flipV="1">
          <a:off x="6429375" y="27908250"/>
          <a:ext cx="952500" cy="1428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19050</xdr:colOff>
      <xdr:row>172</xdr:row>
      <xdr:rowOff>0</xdr:rowOff>
    </xdr:from>
    <xdr:to>
      <xdr:col>24</xdr:col>
      <xdr:colOff>19050</xdr:colOff>
      <xdr:row>174</xdr:row>
      <xdr:rowOff>0</xdr:rowOff>
    </xdr:to>
    <xdr:sp macro="" textlink="">
      <xdr:nvSpPr>
        <xdr:cNvPr id="464" name="角丸四角形 463">
          <a:extLst>
            <a:ext uri="{FF2B5EF4-FFF2-40B4-BE49-F238E27FC236}">
              <a16:creationId xmlns:a16="http://schemas.microsoft.com/office/drawing/2014/main" id="{00000000-0008-0000-0700-0000D0010000}"/>
            </a:ext>
          </a:extLst>
        </xdr:cNvPr>
        <xdr:cNvSpPr/>
      </xdr:nvSpPr>
      <xdr:spPr>
        <a:xfrm>
          <a:off x="2876550" y="39100125"/>
          <a:ext cx="285750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次のポイントへ</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128</xdr:row>
      <xdr:rowOff>28575</xdr:rowOff>
    </xdr:from>
    <xdr:to>
      <xdr:col>18</xdr:col>
      <xdr:colOff>0</xdr:colOff>
      <xdr:row>130</xdr:row>
      <xdr:rowOff>9525</xdr:rowOff>
    </xdr:to>
    <xdr:cxnSp macro="">
      <xdr:nvCxnSpPr>
        <xdr:cNvPr id="465" name="直線矢印コネクタ 464">
          <a:extLst>
            <a:ext uri="{FF2B5EF4-FFF2-40B4-BE49-F238E27FC236}">
              <a16:creationId xmlns:a16="http://schemas.microsoft.com/office/drawing/2014/main" id="{00000000-0008-0000-0700-0000D1010000}"/>
            </a:ext>
          </a:extLst>
        </xdr:cNvPr>
        <xdr:cNvCxnSpPr>
          <a:stCxn id="65" idx="2"/>
          <a:endCxn id="70" idx="0"/>
        </xdr:cNvCxnSpPr>
      </xdr:nvCxnSpPr>
      <xdr:spPr>
        <a:xfrm>
          <a:off x="4286250" y="28651200"/>
          <a:ext cx="0" cy="4572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132</xdr:row>
      <xdr:rowOff>9525</xdr:rowOff>
    </xdr:from>
    <xdr:to>
      <xdr:col>18</xdr:col>
      <xdr:colOff>0</xdr:colOff>
      <xdr:row>134</xdr:row>
      <xdr:rowOff>0</xdr:rowOff>
    </xdr:to>
    <xdr:cxnSp macro="">
      <xdr:nvCxnSpPr>
        <xdr:cNvPr id="468" name="直線矢印コネクタ 467">
          <a:extLst>
            <a:ext uri="{FF2B5EF4-FFF2-40B4-BE49-F238E27FC236}">
              <a16:creationId xmlns:a16="http://schemas.microsoft.com/office/drawing/2014/main" id="{00000000-0008-0000-0700-0000D4010000}"/>
            </a:ext>
          </a:extLst>
        </xdr:cNvPr>
        <xdr:cNvCxnSpPr>
          <a:stCxn id="70" idx="2"/>
          <a:endCxn id="71" idx="0"/>
        </xdr:cNvCxnSpPr>
      </xdr:nvCxnSpPr>
      <xdr:spPr>
        <a:xfrm>
          <a:off x="4286250" y="29584650"/>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25</xdr:col>
      <xdr:colOff>0</xdr:colOff>
      <xdr:row>137</xdr:row>
      <xdr:rowOff>0</xdr:rowOff>
    </xdr:from>
    <xdr:to>
      <xdr:col>30</xdr:col>
      <xdr:colOff>238124</xdr:colOff>
      <xdr:row>137</xdr:row>
      <xdr:rowOff>1</xdr:rowOff>
    </xdr:to>
    <xdr:cxnSp macro="">
      <xdr:nvCxnSpPr>
        <xdr:cNvPr id="473" name="直線矢印コネクタ 472">
          <a:extLst>
            <a:ext uri="{FF2B5EF4-FFF2-40B4-BE49-F238E27FC236}">
              <a16:creationId xmlns:a16="http://schemas.microsoft.com/office/drawing/2014/main" id="{00000000-0008-0000-0700-0000D9010000}"/>
            </a:ext>
          </a:extLst>
        </xdr:cNvPr>
        <xdr:cNvCxnSpPr>
          <a:stCxn id="71" idx="3"/>
          <a:endCxn id="80" idx="1"/>
        </xdr:cNvCxnSpPr>
      </xdr:nvCxnSpPr>
      <xdr:spPr>
        <a:xfrm flipV="1">
          <a:off x="5953125" y="30765750"/>
          <a:ext cx="1428749" cy="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140</xdr:row>
      <xdr:rowOff>1</xdr:rowOff>
    </xdr:from>
    <xdr:to>
      <xdr:col>18</xdr:col>
      <xdr:colOff>1</xdr:colOff>
      <xdr:row>142</xdr:row>
      <xdr:rowOff>1</xdr:rowOff>
    </xdr:to>
    <xdr:cxnSp macro="">
      <xdr:nvCxnSpPr>
        <xdr:cNvPr id="477" name="直線矢印コネクタ 476">
          <a:extLst>
            <a:ext uri="{FF2B5EF4-FFF2-40B4-BE49-F238E27FC236}">
              <a16:creationId xmlns:a16="http://schemas.microsoft.com/office/drawing/2014/main" id="{00000000-0008-0000-0700-0000DD010000}"/>
            </a:ext>
          </a:extLst>
        </xdr:cNvPr>
        <xdr:cNvCxnSpPr>
          <a:stCxn id="71" idx="2"/>
          <a:endCxn id="74" idx="0"/>
        </xdr:cNvCxnSpPr>
      </xdr:nvCxnSpPr>
      <xdr:spPr>
        <a:xfrm>
          <a:off x="4286250" y="31480126"/>
          <a:ext cx="1" cy="4762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148</xdr:row>
      <xdr:rowOff>1</xdr:rowOff>
    </xdr:from>
    <xdr:to>
      <xdr:col>18</xdr:col>
      <xdr:colOff>1</xdr:colOff>
      <xdr:row>150</xdr:row>
      <xdr:rowOff>0</xdr:rowOff>
    </xdr:to>
    <xdr:cxnSp macro="">
      <xdr:nvCxnSpPr>
        <xdr:cNvPr id="482" name="直線矢印コネクタ 481">
          <a:extLst>
            <a:ext uri="{FF2B5EF4-FFF2-40B4-BE49-F238E27FC236}">
              <a16:creationId xmlns:a16="http://schemas.microsoft.com/office/drawing/2014/main" id="{00000000-0008-0000-0700-0000E2010000}"/>
            </a:ext>
          </a:extLst>
        </xdr:cNvPr>
        <xdr:cNvCxnSpPr>
          <a:stCxn id="74" idx="2"/>
          <a:endCxn id="77" idx="0"/>
        </xdr:cNvCxnSpPr>
      </xdr:nvCxnSpPr>
      <xdr:spPr>
        <a:xfrm flipH="1">
          <a:off x="4286250" y="33385126"/>
          <a:ext cx="1" cy="4762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26</xdr:col>
      <xdr:colOff>1</xdr:colOff>
      <xdr:row>145</xdr:row>
      <xdr:rowOff>1</xdr:rowOff>
    </xdr:from>
    <xdr:to>
      <xdr:col>30</xdr:col>
      <xdr:colOff>238124</xdr:colOff>
      <xdr:row>145</xdr:row>
      <xdr:rowOff>1</xdr:rowOff>
    </xdr:to>
    <xdr:cxnSp macro="">
      <xdr:nvCxnSpPr>
        <xdr:cNvPr id="486" name="直線矢印コネクタ 485">
          <a:extLst>
            <a:ext uri="{FF2B5EF4-FFF2-40B4-BE49-F238E27FC236}">
              <a16:creationId xmlns:a16="http://schemas.microsoft.com/office/drawing/2014/main" id="{00000000-0008-0000-0700-0000E6010000}"/>
            </a:ext>
          </a:extLst>
        </xdr:cNvPr>
        <xdr:cNvCxnSpPr>
          <a:stCxn id="74" idx="3"/>
          <a:endCxn id="75" idx="1"/>
        </xdr:cNvCxnSpPr>
      </xdr:nvCxnSpPr>
      <xdr:spPr>
        <a:xfrm>
          <a:off x="6191251" y="32670751"/>
          <a:ext cx="1190623"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154</xdr:row>
      <xdr:rowOff>0</xdr:rowOff>
    </xdr:from>
    <xdr:to>
      <xdr:col>18</xdr:col>
      <xdr:colOff>0</xdr:colOff>
      <xdr:row>156</xdr:row>
      <xdr:rowOff>0</xdr:rowOff>
    </xdr:to>
    <xdr:cxnSp macro="">
      <xdr:nvCxnSpPr>
        <xdr:cNvPr id="493" name="直線矢印コネクタ 492">
          <a:extLst>
            <a:ext uri="{FF2B5EF4-FFF2-40B4-BE49-F238E27FC236}">
              <a16:creationId xmlns:a16="http://schemas.microsoft.com/office/drawing/2014/main" id="{00000000-0008-0000-0700-0000ED010000}"/>
            </a:ext>
          </a:extLst>
        </xdr:cNvPr>
        <xdr:cNvCxnSpPr>
          <a:stCxn id="77" idx="2"/>
          <a:endCxn id="78" idx="0"/>
        </xdr:cNvCxnSpPr>
      </xdr:nvCxnSpPr>
      <xdr:spPr>
        <a:xfrm>
          <a:off x="4286250" y="34813875"/>
          <a:ext cx="0" cy="4762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25</xdr:col>
      <xdr:colOff>0</xdr:colOff>
      <xdr:row>152</xdr:row>
      <xdr:rowOff>0</xdr:rowOff>
    </xdr:from>
    <xdr:to>
      <xdr:col>39</xdr:col>
      <xdr:colOff>0</xdr:colOff>
      <xdr:row>160</xdr:row>
      <xdr:rowOff>228600</xdr:rowOff>
    </xdr:to>
    <xdr:cxnSp macro="">
      <xdr:nvCxnSpPr>
        <xdr:cNvPr id="503" name="カギ線コネクタ 502">
          <a:extLst>
            <a:ext uri="{FF2B5EF4-FFF2-40B4-BE49-F238E27FC236}">
              <a16:creationId xmlns:a16="http://schemas.microsoft.com/office/drawing/2014/main" id="{00000000-0008-0000-0700-0000F7010000}"/>
            </a:ext>
          </a:extLst>
        </xdr:cNvPr>
        <xdr:cNvCxnSpPr>
          <a:stCxn id="77" idx="3"/>
          <a:endCxn id="79" idx="0"/>
        </xdr:cNvCxnSpPr>
      </xdr:nvCxnSpPr>
      <xdr:spPr>
        <a:xfrm>
          <a:off x="5953125" y="34337625"/>
          <a:ext cx="3333750" cy="213360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25</xdr:col>
      <xdr:colOff>0</xdr:colOff>
      <xdr:row>159</xdr:row>
      <xdr:rowOff>0</xdr:rowOff>
    </xdr:from>
    <xdr:to>
      <xdr:col>39</xdr:col>
      <xdr:colOff>0</xdr:colOff>
      <xdr:row>159</xdr:row>
      <xdr:rowOff>1</xdr:rowOff>
    </xdr:to>
    <xdr:cxnSp macro="">
      <xdr:nvCxnSpPr>
        <xdr:cNvPr id="507" name="直線矢印コネクタ 506">
          <a:extLst>
            <a:ext uri="{FF2B5EF4-FFF2-40B4-BE49-F238E27FC236}">
              <a16:creationId xmlns:a16="http://schemas.microsoft.com/office/drawing/2014/main" id="{00000000-0008-0000-0700-0000FB010000}"/>
            </a:ext>
          </a:extLst>
        </xdr:cNvPr>
        <xdr:cNvCxnSpPr>
          <a:stCxn id="78" idx="3"/>
        </xdr:cNvCxnSpPr>
      </xdr:nvCxnSpPr>
      <xdr:spPr>
        <a:xfrm flipV="1">
          <a:off x="5953125" y="36004500"/>
          <a:ext cx="3333750" cy="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162</xdr:row>
      <xdr:rowOff>1</xdr:rowOff>
    </xdr:from>
    <xdr:to>
      <xdr:col>18</xdr:col>
      <xdr:colOff>19050</xdr:colOff>
      <xdr:row>172</xdr:row>
      <xdr:rowOff>0</xdr:rowOff>
    </xdr:to>
    <xdr:cxnSp macro="">
      <xdr:nvCxnSpPr>
        <xdr:cNvPr id="512" name="直線矢印コネクタ 511">
          <a:extLst>
            <a:ext uri="{FF2B5EF4-FFF2-40B4-BE49-F238E27FC236}">
              <a16:creationId xmlns:a16="http://schemas.microsoft.com/office/drawing/2014/main" id="{00000000-0008-0000-0700-000000020000}"/>
            </a:ext>
          </a:extLst>
        </xdr:cNvPr>
        <xdr:cNvCxnSpPr>
          <a:stCxn id="78" idx="2"/>
          <a:endCxn id="464" idx="0"/>
        </xdr:cNvCxnSpPr>
      </xdr:nvCxnSpPr>
      <xdr:spPr>
        <a:xfrm>
          <a:off x="4286250" y="36718876"/>
          <a:ext cx="19050" cy="23812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0</xdr:colOff>
      <xdr:row>125</xdr:row>
      <xdr:rowOff>0</xdr:rowOff>
    </xdr:from>
    <xdr:to>
      <xdr:col>46</xdr:col>
      <xdr:colOff>0</xdr:colOff>
      <xdr:row>170</xdr:row>
      <xdr:rowOff>0</xdr:rowOff>
    </xdr:to>
    <xdr:cxnSp macro="">
      <xdr:nvCxnSpPr>
        <xdr:cNvPr id="515" name="カギ線コネクタ 514">
          <a:extLst>
            <a:ext uri="{FF2B5EF4-FFF2-40B4-BE49-F238E27FC236}">
              <a16:creationId xmlns:a16="http://schemas.microsoft.com/office/drawing/2014/main" id="{00000000-0008-0000-0700-000003020000}"/>
            </a:ext>
          </a:extLst>
        </xdr:cNvPr>
        <xdr:cNvCxnSpPr>
          <a:stCxn id="67" idx="3"/>
        </xdr:cNvCxnSpPr>
      </xdr:nvCxnSpPr>
      <xdr:spPr>
        <a:xfrm flipH="1">
          <a:off x="4286250" y="27908250"/>
          <a:ext cx="6667500" cy="10715625"/>
        </a:xfrm>
        <a:prstGeom prst="bentConnector4">
          <a:avLst>
            <a:gd name="adj1" fmla="val -17858"/>
            <a:gd name="adj2" fmla="val 9991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39</xdr:col>
      <xdr:colOff>0</xdr:colOff>
      <xdr:row>165</xdr:row>
      <xdr:rowOff>0</xdr:rowOff>
    </xdr:from>
    <xdr:to>
      <xdr:col>39</xdr:col>
      <xdr:colOff>0</xdr:colOff>
      <xdr:row>170</xdr:row>
      <xdr:rowOff>0</xdr:rowOff>
    </xdr:to>
    <xdr:cxnSp macro="">
      <xdr:nvCxnSpPr>
        <xdr:cNvPr id="522" name="直線矢印コネクタ 521">
          <a:extLst>
            <a:ext uri="{FF2B5EF4-FFF2-40B4-BE49-F238E27FC236}">
              <a16:creationId xmlns:a16="http://schemas.microsoft.com/office/drawing/2014/main" id="{00000000-0008-0000-0700-00000A020000}"/>
            </a:ext>
          </a:extLst>
        </xdr:cNvPr>
        <xdr:cNvCxnSpPr>
          <a:stCxn id="79" idx="2"/>
        </xdr:cNvCxnSpPr>
      </xdr:nvCxnSpPr>
      <xdr:spPr>
        <a:xfrm>
          <a:off x="9286875" y="37433250"/>
          <a:ext cx="0" cy="11906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45</xdr:col>
      <xdr:colOff>238124</xdr:colOff>
      <xdr:row>145</xdr:row>
      <xdr:rowOff>0</xdr:rowOff>
    </xdr:from>
    <xdr:to>
      <xdr:col>51</xdr:col>
      <xdr:colOff>0</xdr:colOff>
      <xdr:row>145</xdr:row>
      <xdr:rowOff>1</xdr:rowOff>
    </xdr:to>
    <xdr:cxnSp macro="">
      <xdr:nvCxnSpPr>
        <xdr:cNvPr id="528" name="直線矢印コネクタ 527">
          <a:extLst>
            <a:ext uri="{FF2B5EF4-FFF2-40B4-BE49-F238E27FC236}">
              <a16:creationId xmlns:a16="http://schemas.microsoft.com/office/drawing/2014/main" id="{00000000-0008-0000-0700-000010020000}"/>
            </a:ext>
          </a:extLst>
        </xdr:cNvPr>
        <xdr:cNvCxnSpPr>
          <a:stCxn id="75" idx="3"/>
        </xdr:cNvCxnSpPr>
      </xdr:nvCxnSpPr>
      <xdr:spPr>
        <a:xfrm flipV="1">
          <a:off x="10953749" y="32670750"/>
          <a:ext cx="1190626" cy="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45</xdr:col>
      <xdr:colOff>238124</xdr:colOff>
      <xdr:row>137</xdr:row>
      <xdr:rowOff>0</xdr:rowOff>
    </xdr:from>
    <xdr:to>
      <xdr:col>51</xdr:col>
      <xdr:colOff>0</xdr:colOff>
      <xdr:row>137</xdr:row>
      <xdr:rowOff>0</xdr:rowOff>
    </xdr:to>
    <xdr:cxnSp macro="">
      <xdr:nvCxnSpPr>
        <xdr:cNvPr id="531" name="直線矢印コネクタ 530">
          <a:extLst>
            <a:ext uri="{FF2B5EF4-FFF2-40B4-BE49-F238E27FC236}">
              <a16:creationId xmlns:a16="http://schemas.microsoft.com/office/drawing/2014/main" id="{00000000-0008-0000-0700-000013020000}"/>
            </a:ext>
          </a:extLst>
        </xdr:cNvPr>
        <xdr:cNvCxnSpPr>
          <a:stCxn id="80" idx="3"/>
        </xdr:cNvCxnSpPr>
      </xdr:nvCxnSpPr>
      <xdr:spPr>
        <a:xfrm>
          <a:off x="10953749" y="30765750"/>
          <a:ext cx="119062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0</xdr:colOff>
      <xdr:row>124</xdr:row>
      <xdr:rowOff>0</xdr:rowOff>
    </xdr:from>
    <xdr:to>
      <xdr:col>30</xdr:col>
      <xdr:colOff>0</xdr:colOff>
      <xdr:row>125</xdr:row>
      <xdr:rowOff>0</xdr:rowOff>
    </xdr:to>
    <xdr:sp macro="" textlink="">
      <xdr:nvSpPr>
        <xdr:cNvPr id="534" name="テキスト ボックス 533">
          <a:extLst>
            <a:ext uri="{FF2B5EF4-FFF2-40B4-BE49-F238E27FC236}">
              <a16:creationId xmlns:a16="http://schemas.microsoft.com/office/drawing/2014/main" id="{00000000-0008-0000-0700-000016020000}"/>
            </a:ext>
          </a:extLst>
        </xdr:cNvPr>
        <xdr:cNvSpPr txBox="1"/>
      </xdr:nvSpPr>
      <xdr:spPr>
        <a:xfrm>
          <a:off x="6429375" y="276701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25</xdr:col>
      <xdr:colOff>0</xdr:colOff>
      <xdr:row>136</xdr:row>
      <xdr:rowOff>0</xdr:rowOff>
    </xdr:from>
    <xdr:to>
      <xdr:col>28</xdr:col>
      <xdr:colOff>0</xdr:colOff>
      <xdr:row>137</xdr:row>
      <xdr:rowOff>0</xdr:rowOff>
    </xdr:to>
    <xdr:sp macro="" textlink="">
      <xdr:nvSpPr>
        <xdr:cNvPr id="535" name="テキスト ボックス 534">
          <a:extLst>
            <a:ext uri="{FF2B5EF4-FFF2-40B4-BE49-F238E27FC236}">
              <a16:creationId xmlns:a16="http://schemas.microsoft.com/office/drawing/2014/main" id="{00000000-0008-0000-0700-000017020000}"/>
            </a:ext>
          </a:extLst>
        </xdr:cNvPr>
        <xdr:cNvSpPr txBox="1"/>
      </xdr:nvSpPr>
      <xdr:spPr>
        <a:xfrm>
          <a:off x="5953125" y="305276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26</xdr:col>
      <xdr:colOff>0</xdr:colOff>
      <xdr:row>144</xdr:row>
      <xdr:rowOff>0</xdr:rowOff>
    </xdr:from>
    <xdr:to>
      <xdr:col>29</xdr:col>
      <xdr:colOff>0</xdr:colOff>
      <xdr:row>145</xdr:row>
      <xdr:rowOff>0</xdr:rowOff>
    </xdr:to>
    <xdr:sp macro="" textlink="">
      <xdr:nvSpPr>
        <xdr:cNvPr id="536" name="テキスト ボックス 535">
          <a:extLst>
            <a:ext uri="{FF2B5EF4-FFF2-40B4-BE49-F238E27FC236}">
              <a16:creationId xmlns:a16="http://schemas.microsoft.com/office/drawing/2014/main" id="{00000000-0008-0000-0700-000018020000}"/>
            </a:ext>
          </a:extLst>
        </xdr:cNvPr>
        <xdr:cNvSpPr txBox="1"/>
      </xdr:nvSpPr>
      <xdr:spPr>
        <a:xfrm>
          <a:off x="6191250" y="324326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25</xdr:col>
      <xdr:colOff>0</xdr:colOff>
      <xdr:row>151</xdr:row>
      <xdr:rowOff>0</xdr:rowOff>
    </xdr:from>
    <xdr:to>
      <xdr:col>28</xdr:col>
      <xdr:colOff>0</xdr:colOff>
      <xdr:row>152</xdr:row>
      <xdr:rowOff>0</xdr:rowOff>
    </xdr:to>
    <xdr:sp macro="" textlink="">
      <xdr:nvSpPr>
        <xdr:cNvPr id="537" name="テキスト ボックス 536">
          <a:extLst>
            <a:ext uri="{FF2B5EF4-FFF2-40B4-BE49-F238E27FC236}">
              <a16:creationId xmlns:a16="http://schemas.microsoft.com/office/drawing/2014/main" id="{00000000-0008-0000-0700-000019020000}"/>
            </a:ext>
          </a:extLst>
        </xdr:cNvPr>
        <xdr:cNvSpPr txBox="1"/>
      </xdr:nvSpPr>
      <xdr:spPr>
        <a:xfrm>
          <a:off x="5953125" y="3409950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25</xdr:col>
      <xdr:colOff>0</xdr:colOff>
      <xdr:row>158</xdr:row>
      <xdr:rowOff>0</xdr:rowOff>
    </xdr:from>
    <xdr:to>
      <xdr:col>28</xdr:col>
      <xdr:colOff>0</xdr:colOff>
      <xdr:row>159</xdr:row>
      <xdr:rowOff>0</xdr:rowOff>
    </xdr:to>
    <xdr:sp macro="" textlink="">
      <xdr:nvSpPr>
        <xdr:cNvPr id="538" name="テキスト ボックス 537">
          <a:extLst>
            <a:ext uri="{FF2B5EF4-FFF2-40B4-BE49-F238E27FC236}">
              <a16:creationId xmlns:a16="http://schemas.microsoft.com/office/drawing/2014/main" id="{00000000-0008-0000-0700-00001A020000}"/>
            </a:ext>
          </a:extLst>
        </xdr:cNvPr>
        <xdr:cNvSpPr txBox="1"/>
      </xdr:nvSpPr>
      <xdr:spPr>
        <a:xfrm>
          <a:off x="5953125" y="3576637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128</xdr:row>
      <xdr:rowOff>0</xdr:rowOff>
    </xdr:from>
    <xdr:to>
      <xdr:col>19</xdr:col>
      <xdr:colOff>238124</xdr:colOff>
      <xdr:row>129</xdr:row>
      <xdr:rowOff>0</xdr:rowOff>
    </xdr:to>
    <xdr:sp macro="" textlink="">
      <xdr:nvSpPr>
        <xdr:cNvPr id="539" name="テキスト ボックス 538">
          <a:extLst>
            <a:ext uri="{FF2B5EF4-FFF2-40B4-BE49-F238E27FC236}">
              <a16:creationId xmlns:a16="http://schemas.microsoft.com/office/drawing/2014/main" id="{00000000-0008-0000-0700-00001B020000}"/>
            </a:ext>
          </a:extLst>
        </xdr:cNvPr>
        <xdr:cNvSpPr txBox="1"/>
      </xdr:nvSpPr>
      <xdr:spPr>
        <a:xfrm>
          <a:off x="4286250" y="2862262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140</xdr:row>
      <xdr:rowOff>0</xdr:rowOff>
    </xdr:from>
    <xdr:to>
      <xdr:col>19</xdr:col>
      <xdr:colOff>238124</xdr:colOff>
      <xdr:row>141</xdr:row>
      <xdr:rowOff>0</xdr:rowOff>
    </xdr:to>
    <xdr:sp macro="" textlink="">
      <xdr:nvSpPr>
        <xdr:cNvPr id="540" name="テキスト ボックス 539">
          <a:extLst>
            <a:ext uri="{FF2B5EF4-FFF2-40B4-BE49-F238E27FC236}">
              <a16:creationId xmlns:a16="http://schemas.microsoft.com/office/drawing/2014/main" id="{00000000-0008-0000-0700-00001C020000}"/>
            </a:ext>
          </a:extLst>
        </xdr:cNvPr>
        <xdr:cNvSpPr txBox="1"/>
      </xdr:nvSpPr>
      <xdr:spPr>
        <a:xfrm>
          <a:off x="4286250" y="3148012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148</xdr:row>
      <xdr:rowOff>0</xdr:rowOff>
    </xdr:from>
    <xdr:to>
      <xdr:col>19</xdr:col>
      <xdr:colOff>238124</xdr:colOff>
      <xdr:row>149</xdr:row>
      <xdr:rowOff>0</xdr:rowOff>
    </xdr:to>
    <xdr:sp macro="" textlink="">
      <xdr:nvSpPr>
        <xdr:cNvPr id="541" name="テキスト ボックス 540">
          <a:extLst>
            <a:ext uri="{FF2B5EF4-FFF2-40B4-BE49-F238E27FC236}">
              <a16:creationId xmlns:a16="http://schemas.microsoft.com/office/drawing/2014/main" id="{00000000-0008-0000-0700-00001D020000}"/>
            </a:ext>
          </a:extLst>
        </xdr:cNvPr>
        <xdr:cNvSpPr txBox="1"/>
      </xdr:nvSpPr>
      <xdr:spPr>
        <a:xfrm>
          <a:off x="4286250" y="3338512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154</xdr:row>
      <xdr:rowOff>0</xdr:rowOff>
    </xdr:from>
    <xdr:to>
      <xdr:col>19</xdr:col>
      <xdr:colOff>238124</xdr:colOff>
      <xdr:row>155</xdr:row>
      <xdr:rowOff>0</xdr:rowOff>
    </xdr:to>
    <xdr:sp macro="" textlink="">
      <xdr:nvSpPr>
        <xdr:cNvPr id="542" name="テキスト ボックス 541">
          <a:extLst>
            <a:ext uri="{FF2B5EF4-FFF2-40B4-BE49-F238E27FC236}">
              <a16:creationId xmlns:a16="http://schemas.microsoft.com/office/drawing/2014/main" id="{00000000-0008-0000-0700-00001E020000}"/>
            </a:ext>
          </a:extLst>
        </xdr:cNvPr>
        <xdr:cNvSpPr txBox="1"/>
      </xdr:nvSpPr>
      <xdr:spPr>
        <a:xfrm>
          <a:off x="4286250" y="3481387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162</xdr:row>
      <xdr:rowOff>0</xdr:rowOff>
    </xdr:from>
    <xdr:to>
      <xdr:col>19</xdr:col>
      <xdr:colOff>238124</xdr:colOff>
      <xdr:row>163</xdr:row>
      <xdr:rowOff>0</xdr:rowOff>
    </xdr:to>
    <xdr:sp macro="" textlink="">
      <xdr:nvSpPr>
        <xdr:cNvPr id="543" name="テキスト ボックス 542">
          <a:extLst>
            <a:ext uri="{FF2B5EF4-FFF2-40B4-BE49-F238E27FC236}">
              <a16:creationId xmlns:a16="http://schemas.microsoft.com/office/drawing/2014/main" id="{00000000-0008-0000-0700-00001F020000}"/>
            </a:ext>
          </a:extLst>
        </xdr:cNvPr>
        <xdr:cNvSpPr txBox="1"/>
      </xdr:nvSpPr>
      <xdr:spPr>
        <a:xfrm>
          <a:off x="4286250" y="36718875"/>
          <a:ext cx="4762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3141</xdr:colOff>
      <xdr:row>181</xdr:row>
      <xdr:rowOff>0</xdr:rowOff>
    </xdr:from>
    <xdr:to>
      <xdr:col>23</xdr:col>
      <xdr:colOff>0</xdr:colOff>
      <xdr:row>183</xdr:row>
      <xdr:rowOff>0</xdr:rowOff>
    </xdr:to>
    <xdr:sp macro="" textlink="">
      <xdr:nvSpPr>
        <xdr:cNvPr id="550" name="角丸四角形 549">
          <a:extLst>
            <a:ext uri="{FF2B5EF4-FFF2-40B4-BE49-F238E27FC236}">
              <a16:creationId xmlns:a16="http://schemas.microsoft.com/office/drawing/2014/main" id="{00000000-0008-0000-0700-000026020000}"/>
            </a:ext>
          </a:extLst>
        </xdr:cNvPr>
        <xdr:cNvSpPr/>
      </xdr:nvSpPr>
      <xdr:spPr>
        <a:xfrm>
          <a:off x="3187212" y="44372893"/>
          <a:ext cx="2446145" cy="4898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距離標ポイント発生処理</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236974</xdr:colOff>
      <xdr:row>177</xdr:row>
      <xdr:rowOff>0</xdr:rowOff>
    </xdr:from>
    <xdr:to>
      <xdr:col>18</xdr:col>
      <xdr:colOff>1571</xdr:colOff>
      <xdr:row>181</xdr:row>
      <xdr:rowOff>0</xdr:rowOff>
    </xdr:to>
    <xdr:cxnSp macro="">
      <xdr:nvCxnSpPr>
        <xdr:cNvPr id="551" name="直線矢印コネクタ 550">
          <a:extLst>
            <a:ext uri="{FF2B5EF4-FFF2-40B4-BE49-F238E27FC236}">
              <a16:creationId xmlns:a16="http://schemas.microsoft.com/office/drawing/2014/main" id="{00000000-0008-0000-0700-000027020000}"/>
            </a:ext>
          </a:extLst>
        </xdr:cNvPr>
        <xdr:cNvCxnSpPr>
          <a:endCxn id="550" idx="0"/>
        </xdr:cNvCxnSpPr>
      </xdr:nvCxnSpPr>
      <xdr:spPr>
        <a:xfrm>
          <a:off x="4400760" y="43393179"/>
          <a:ext cx="9525" cy="97971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0</xdr:colOff>
      <xdr:row>187</xdr:row>
      <xdr:rowOff>0</xdr:rowOff>
    </xdr:from>
    <xdr:to>
      <xdr:col>18</xdr:col>
      <xdr:colOff>0</xdr:colOff>
      <xdr:row>189</xdr:row>
      <xdr:rowOff>0</xdr:rowOff>
    </xdr:to>
    <xdr:sp macro="" textlink="">
      <xdr:nvSpPr>
        <xdr:cNvPr id="555" name="角丸四角形 554">
          <a:extLst>
            <a:ext uri="{FF2B5EF4-FFF2-40B4-BE49-F238E27FC236}">
              <a16:creationId xmlns:a16="http://schemas.microsoft.com/office/drawing/2014/main" id="{00000000-0008-0000-0700-00002B020000}"/>
            </a:ext>
          </a:extLst>
        </xdr:cNvPr>
        <xdr:cNvSpPr/>
      </xdr:nvSpPr>
      <xdr:spPr>
        <a:xfrm>
          <a:off x="1959429" y="44372893"/>
          <a:ext cx="2449285" cy="4898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距離標ポイント発生準備</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1</xdr:colOff>
      <xdr:row>189</xdr:row>
      <xdr:rowOff>0</xdr:rowOff>
    </xdr:from>
    <xdr:to>
      <xdr:col>13</xdr:col>
      <xdr:colOff>1</xdr:colOff>
      <xdr:row>191</xdr:row>
      <xdr:rowOff>0</xdr:rowOff>
    </xdr:to>
    <xdr:cxnSp macro="">
      <xdr:nvCxnSpPr>
        <xdr:cNvPr id="556" name="直線矢印コネクタ 555">
          <a:extLst>
            <a:ext uri="{FF2B5EF4-FFF2-40B4-BE49-F238E27FC236}">
              <a16:creationId xmlns:a16="http://schemas.microsoft.com/office/drawing/2014/main" id="{00000000-0008-0000-0700-00002C020000}"/>
            </a:ext>
          </a:extLst>
        </xdr:cNvPr>
        <xdr:cNvCxnSpPr>
          <a:stCxn id="555" idx="2"/>
          <a:endCxn id="115" idx="0"/>
        </xdr:cNvCxnSpPr>
      </xdr:nvCxnSpPr>
      <xdr:spPr>
        <a:xfrm>
          <a:off x="3184072" y="44862750"/>
          <a:ext cx="0" cy="7347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0</xdr:colOff>
      <xdr:row>72</xdr:row>
      <xdr:rowOff>0</xdr:rowOff>
    </xdr:from>
    <xdr:to>
      <xdr:col>27</xdr:col>
      <xdr:colOff>13607</xdr:colOff>
      <xdr:row>77</xdr:row>
      <xdr:rowOff>235403</xdr:rowOff>
    </xdr:to>
    <xdr:sp macro="" textlink="">
      <xdr:nvSpPr>
        <xdr:cNvPr id="171" name="フローチャート: 判断 170">
          <a:extLst>
            <a:ext uri="{FF2B5EF4-FFF2-40B4-BE49-F238E27FC236}">
              <a16:creationId xmlns:a16="http://schemas.microsoft.com/office/drawing/2014/main" id="{00000000-0008-0000-0700-0000AB000000}"/>
            </a:ext>
          </a:extLst>
        </xdr:cNvPr>
        <xdr:cNvSpPr/>
      </xdr:nvSpPr>
      <xdr:spPr>
        <a:xfrm>
          <a:off x="2204357" y="17675679"/>
          <a:ext cx="4422321" cy="1460045"/>
        </a:xfrm>
        <a:prstGeom prst="flowChartDecision">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基点・次点がそれぞれ</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3</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本以上の道路リンクに乗っていないか</a:t>
          </a:r>
        </a:p>
      </xdr:txBody>
    </xdr:sp>
    <xdr:clientData/>
  </xdr:twoCellAnchor>
  <xdr:twoCellAnchor>
    <xdr:from>
      <xdr:col>18</xdr:col>
      <xdr:colOff>1</xdr:colOff>
      <xdr:row>70</xdr:row>
      <xdr:rowOff>0</xdr:rowOff>
    </xdr:from>
    <xdr:to>
      <xdr:col>18</xdr:col>
      <xdr:colOff>6804</xdr:colOff>
      <xdr:row>72</xdr:row>
      <xdr:rowOff>0</xdr:rowOff>
    </xdr:to>
    <xdr:cxnSp macro="">
      <xdr:nvCxnSpPr>
        <xdr:cNvPr id="173" name="直線矢印コネクタ 172">
          <a:extLst>
            <a:ext uri="{FF2B5EF4-FFF2-40B4-BE49-F238E27FC236}">
              <a16:creationId xmlns:a16="http://schemas.microsoft.com/office/drawing/2014/main" id="{00000000-0008-0000-0700-0000AD000000}"/>
            </a:ext>
          </a:extLst>
        </xdr:cNvPr>
        <xdr:cNvCxnSpPr>
          <a:stCxn id="39" idx="2"/>
          <a:endCxn id="171" idx="0"/>
        </xdr:cNvCxnSpPr>
      </xdr:nvCxnSpPr>
      <xdr:spPr>
        <a:xfrm>
          <a:off x="4408715" y="17185821"/>
          <a:ext cx="6803" cy="4898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40821</xdr:colOff>
      <xdr:row>74</xdr:row>
      <xdr:rowOff>240166</xdr:rowOff>
    </xdr:from>
    <xdr:to>
      <xdr:col>9</xdr:col>
      <xdr:colOff>0</xdr:colOff>
      <xdr:row>75</xdr:row>
      <xdr:rowOff>0</xdr:rowOff>
    </xdr:to>
    <xdr:cxnSp macro="">
      <xdr:nvCxnSpPr>
        <xdr:cNvPr id="176" name="直線矢印コネクタ 175">
          <a:extLst>
            <a:ext uri="{FF2B5EF4-FFF2-40B4-BE49-F238E27FC236}">
              <a16:creationId xmlns:a16="http://schemas.microsoft.com/office/drawing/2014/main" id="{00000000-0008-0000-0700-0000B0000000}"/>
            </a:ext>
          </a:extLst>
        </xdr:cNvPr>
        <xdr:cNvCxnSpPr>
          <a:stCxn id="171" idx="1"/>
        </xdr:cNvCxnSpPr>
      </xdr:nvCxnSpPr>
      <xdr:spPr>
        <a:xfrm flipH="1">
          <a:off x="1755321" y="18405702"/>
          <a:ext cx="449036" cy="4762"/>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0</xdr:colOff>
      <xdr:row>74</xdr:row>
      <xdr:rowOff>0</xdr:rowOff>
    </xdr:from>
    <xdr:to>
      <xdr:col>9</xdr:col>
      <xdr:colOff>238124</xdr:colOff>
      <xdr:row>75</xdr:row>
      <xdr:rowOff>1</xdr:rowOff>
    </xdr:to>
    <xdr:sp macro="" textlink="">
      <xdr:nvSpPr>
        <xdr:cNvPr id="180" name="テキスト ボックス 179">
          <a:extLst>
            <a:ext uri="{FF2B5EF4-FFF2-40B4-BE49-F238E27FC236}">
              <a16:creationId xmlns:a16="http://schemas.microsoft.com/office/drawing/2014/main" id="{00000000-0008-0000-0700-0000B4000000}"/>
            </a:ext>
          </a:extLst>
        </xdr:cNvPr>
        <xdr:cNvSpPr txBox="1"/>
      </xdr:nvSpPr>
      <xdr:spPr>
        <a:xfrm>
          <a:off x="1959429" y="18165536"/>
          <a:ext cx="483052"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18</xdr:col>
      <xdr:colOff>0</xdr:colOff>
      <xdr:row>70</xdr:row>
      <xdr:rowOff>0</xdr:rowOff>
    </xdr:from>
    <xdr:to>
      <xdr:col>20</xdr:col>
      <xdr:colOff>244928</xdr:colOff>
      <xdr:row>71</xdr:row>
      <xdr:rowOff>0</xdr:rowOff>
    </xdr:to>
    <xdr:sp macro="" textlink="">
      <xdr:nvSpPr>
        <xdr:cNvPr id="188" name="テキスト ボックス 187">
          <a:extLst>
            <a:ext uri="{FF2B5EF4-FFF2-40B4-BE49-F238E27FC236}">
              <a16:creationId xmlns:a16="http://schemas.microsoft.com/office/drawing/2014/main" id="{00000000-0008-0000-0700-0000BC000000}"/>
            </a:ext>
          </a:extLst>
        </xdr:cNvPr>
        <xdr:cNvSpPr txBox="1"/>
      </xdr:nvSpPr>
      <xdr:spPr>
        <a:xfrm>
          <a:off x="4408714" y="17185821"/>
          <a:ext cx="734785"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243359</xdr:colOff>
      <xdr:row>178</xdr:row>
      <xdr:rowOff>149678</xdr:rowOff>
    </xdr:from>
    <xdr:to>
      <xdr:col>7</xdr:col>
      <xdr:colOff>0</xdr:colOff>
      <xdr:row>181</xdr:row>
      <xdr:rowOff>0</xdr:rowOff>
    </xdr:to>
    <xdr:cxnSp macro="">
      <xdr:nvCxnSpPr>
        <xdr:cNvPr id="189" name="直線矢印コネクタ 188">
          <a:extLst>
            <a:ext uri="{FF2B5EF4-FFF2-40B4-BE49-F238E27FC236}">
              <a16:creationId xmlns:a16="http://schemas.microsoft.com/office/drawing/2014/main" id="{00000000-0008-0000-0700-0000BD000000}"/>
            </a:ext>
          </a:extLst>
        </xdr:cNvPr>
        <xdr:cNvCxnSpPr>
          <a:stCxn id="311" idx="2"/>
          <a:endCxn id="190" idx="0"/>
        </xdr:cNvCxnSpPr>
      </xdr:nvCxnSpPr>
      <xdr:spPr>
        <a:xfrm flipH="1">
          <a:off x="1712930" y="43787785"/>
          <a:ext cx="1570" cy="5851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181</xdr:row>
      <xdr:rowOff>0</xdr:rowOff>
    </xdr:from>
    <xdr:to>
      <xdr:col>11</xdr:col>
      <xdr:colOff>241788</xdr:colOff>
      <xdr:row>183</xdr:row>
      <xdr:rowOff>0</xdr:rowOff>
    </xdr:to>
    <xdr:sp macro="" textlink="">
      <xdr:nvSpPr>
        <xdr:cNvPr id="190" name="角丸四角形 549">
          <a:extLst>
            <a:ext uri="{FF2B5EF4-FFF2-40B4-BE49-F238E27FC236}">
              <a16:creationId xmlns:a16="http://schemas.microsoft.com/office/drawing/2014/main" id="{00000000-0008-0000-0700-0000BE000000}"/>
            </a:ext>
          </a:extLst>
        </xdr:cNvPr>
        <xdr:cNvSpPr/>
      </xdr:nvSpPr>
      <xdr:spPr>
        <a:xfrm>
          <a:off x="489857" y="44372893"/>
          <a:ext cx="2446145" cy="4898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次の路線へ</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47</xdr:row>
          <xdr:rowOff>57150</xdr:rowOff>
        </xdr:from>
        <xdr:to>
          <xdr:col>5</xdr:col>
          <xdr:colOff>180975</xdr:colOff>
          <xdr:row>49</xdr:row>
          <xdr:rowOff>180975</xdr:rowOff>
        </xdr:to>
        <xdr:sp macro="" textlink="">
          <xdr:nvSpPr>
            <xdr:cNvPr id="43009" name="Object 1" hidden="1">
              <a:extLst>
                <a:ext uri="{63B3BB69-23CF-44E3-9099-C40C66FF867C}">
                  <a14:compatExt spid="_x0000_s43009"/>
                </a:ext>
                <a:ext uri="{FF2B5EF4-FFF2-40B4-BE49-F238E27FC236}">
                  <a16:creationId xmlns:a16="http://schemas.microsoft.com/office/drawing/2014/main" id="{00000000-0008-0000-0900-000001A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72</xdr:row>
          <xdr:rowOff>76200</xdr:rowOff>
        </xdr:from>
        <xdr:to>
          <xdr:col>8</xdr:col>
          <xdr:colOff>76200</xdr:colOff>
          <xdr:row>74</xdr:row>
          <xdr:rowOff>200025</xdr:rowOff>
        </xdr:to>
        <xdr:sp macro="" textlink="">
          <xdr:nvSpPr>
            <xdr:cNvPr id="43010" name="Object 2" hidden="1">
              <a:extLst>
                <a:ext uri="{63B3BB69-23CF-44E3-9099-C40C66FF867C}">
                  <a14:compatExt spid="_x0000_s43010"/>
                </a:ext>
                <a:ext uri="{FF2B5EF4-FFF2-40B4-BE49-F238E27FC236}">
                  <a16:creationId xmlns:a16="http://schemas.microsoft.com/office/drawing/2014/main" id="{00000000-0008-0000-0900-000002A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97</xdr:row>
          <xdr:rowOff>47625</xdr:rowOff>
        </xdr:from>
        <xdr:to>
          <xdr:col>8</xdr:col>
          <xdr:colOff>0</xdr:colOff>
          <xdr:row>99</xdr:row>
          <xdr:rowOff>171450</xdr:rowOff>
        </xdr:to>
        <xdr:sp macro="" textlink="">
          <xdr:nvSpPr>
            <xdr:cNvPr id="43011" name="Object 3" hidden="1">
              <a:extLst>
                <a:ext uri="{63B3BB69-23CF-44E3-9099-C40C66FF867C}">
                  <a14:compatExt spid="_x0000_s43011"/>
                </a:ext>
                <a:ext uri="{FF2B5EF4-FFF2-40B4-BE49-F238E27FC236}">
                  <a16:creationId xmlns:a16="http://schemas.microsoft.com/office/drawing/2014/main" id="{00000000-0008-0000-0900-000003A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4</xdr:row>
          <xdr:rowOff>76200</xdr:rowOff>
        </xdr:from>
        <xdr:to>
          <xdr:col>3</xdr:col>
          <xdr:colOff>990600</xdr:colOff>
          <xdr:row>8</xdr:row>
          <xdr:rowOff>123825</xdr:rowOff>
        </xdr:to>
        <xdr:sp macro="" textlink="">
          <xdr:nvSpPr>
            <xdr:cNvPr id="38914" name="Object 2" hidden="1">
              <a:extLst>
                <a:ext uri="{63B3BB69-23CF-44E3-9099-C40C66FF867C}">
                  <a14:compatExt spid="_x0000_s38914"/>
                </a:ext>
                <a:ext uri="{FF2B5EF4-FFF2-40B4-BE49-F238E27FC236}">
                  <a16:creationId xmlns:a16="http://schemas.microsoft.com/office/drawing/2014/main" id="{00000000-0008-0000-0A00-0000029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 val="ガイドライン"/>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chemeClr val="accent3">
              <a:lumMod val="75000"/>
            </a:schemeClr>
          </a:solidFill>
          <a:prstDash val="sysDash"/>
        </a:ln>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marL="0" marR="0" indent="0" algn="ctr" defTabSz="914400" eaLnBrk="1" fontAlgn="auto" latinLnBrk="0" hangingPunct="1">
          <a:lnSpc>
            <a:spcPct val="100000"/>
          </a:lnSpc>
          <a:spcBef>
            <a:spcPts val="0"/>
          </a:spcBef>
          <a:spcAft>
            <a:spcPts val="0"/>
          </a:spcAft>
          <a:buClrTx/>
          <a:buSzTx/>
          <a:buFontTx/>
          <a:buNone/>
          <a:tabLst/>
          <a:defRPr kumimoji="1" sz="1100">
            <a:solidFill>
              <a:schemeClr val="accent3">
                <a:lumMod val="75000"/>
              </a:schemeClr>
            </a:solidFill>
            <a:effectLst/>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lnDef>
      <a:spPr>
        <a:ln>
          <a:tailEnd type="triangle"/>
        </a:ln>
      </a:spPr>
      <a:bodyPr/>
      <a:lstStyle/>
      <a:style>
        <a:lnRef idx="3">
          <a:schemeClr val="accent1"/>
        </a:lnRef>
        <a:fillRef idx="0">
          <a:schemeClr val="accent1"/>
        </a:fillRef>
        <a:effectRef idx="2">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drawing" Target="../drawings/drawing6.xml"/><Relationship Id="rId7" Type="http://schemas.openxmlformats.org/officeDocument/2006/relationships/oleObject" Target="../embeddings/oleObject2.bin"/><Relationship Id="rId2" Type="http://schemas.openxmlformats.org/officeDocument/2006/relationships/printerSettings" Target="../printerSettings/printerSettings10.bin"/><Relationship Id="rId1" Type="http://schemas.openxmlformats.org/officeDocument/2006/relationships/hyperlink" Target="http://preon.mr.ipc.pioneer.co.jp/svn/release/trunk/public/SiNDY-b/Documents/data_model/" TargetMode="External"/><Relationship Id="rId6" Type="http://schemas.openxmlformats.org/officeDocument/2006/relationships/image" Target="../media/image2.emf"/><Relationship Id="rId5" Type="http://schemas.openxmlformats.org/officeDocument/2006/relationships/oleObject" Target="../embeddings/oleObject1.bin"/><Relationship Id="rId10" Type="http://schemas.openxmlformats.org/officeDocument/2006/relationships/image" Target="../media/image4.emf"/><Relationship Id="rId4" Type="http://schemas.openxmlformats.org/officeDocument/2006/relationships/vmlDrawing" Target="../drawings/vmlDrawing2.vml"/><Relationship Id="rId9" Type="http://schemas.openxmlformats.org/officeDocument/2006/relationships/oleObject" Target="../embeddings/oleObject3.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docx"/></Relationships>
</file>

<file path=xl/worksheets/_rels/sheet12.xml.rels><?xml version="1.0" encoding="UTF-8" standalone="yes"?>
<Relationships xmlns="http://schemas.openxmlformats.org/package/2006/relationships"><Relationship Id="rId3" Type="http://schemas.openxmlformats.org/officeDocument/2006/relationships/hyperlink" Target="http://preon/testlink/lib/execute/execHistory.php?tcase_id=164183" TargetMode="External"/><Relationship Id="rId7" Type="http://schemas.openxmlformats.org/officeDocument/2006/relationships/comments" Target="../comments2.xml"/><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6" Type="http://schemas.openxmlformats.org/officeDocument/2006/relationships/vmlDrawing" Target="../drawings/vmlDrawing4.vml"/><Relationship Id="rId5" Type="http://schemas.openxmlformats.org/officeDocument/2006/relationships/printerSettings" Target="../printerSettings/printerSettings12.bin"/><Relationship Id="rId4" Type="http://schemas.openxmlformats.org/officeDocument/2006/relationships/hyperlink" Target="http://preon/testlink/lib/results/resultsTC.php?format=0&amp;tplan_id=165687"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reon.mr.ipc.pioneer.co.jp/bugzilla/show_bug.cgi?id=12384" TargetMode="External"/><Relationship Id="rId2" Type="http://schemas.openxmlformats.org/officeDocument/2006/relationships/hyperlink" Target="http://preon.mr.ipc.pioneer.co.jp/bugzilla/show_bug.cgi?id=12385" TargetMode="External"/><Relationship Id="rId1" Type="http://schemas.openxmlformats.org/officeDocument/2006/relationships/hyperlink" Target="http://preon.mr.ipc.pioneer.co.jp/bugzilla/show_bug.cgi?id=12017"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Tools/SiNDY-u/road/CreateDistancePost" TargetMode="External"/><Relationship Id="rId2" Type="http://schemas.openxmlformats.org/officeDocument/2006/relationships/hyperlink" Target="../../../../Tools/SiNDY-u/road/CreateDistancePost" TargetMode="External"/><Relationship Id="rId1" Type="http://schemas.openxmlformats.org/officeDocument/2006/relationships/hyperlink" Target="../../../../17AUT/SiNDY-u/CreateDistancePost/doc/&#35201;&#20214;&#23450;&#32681;&#26360;(bug12017_CreateDistancePost).xlsx"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election activeCell="I49" sqref="I49"/>
    </sheetView>
  </sheetViews>
  <sheetFormatPr defaultRowHeight="13.5"/>
  <cols>
    <col min="1" max="5" width="9" style="1"/>
    <col min="6" max="9" width="10.625" style="1" customWidth="1"/>
    <col min="10" max="16384" width="9" style="1"/>
  </cols>
  <sheetData>
    <row r="11" spans="1:9" ht="28.5">
      <c r="A11" s="277" t="s">
        <v>162</v>
      </c>
      <c r="B11" s="278"/>
      <c r="C11" s="278"/>
      <c r="D11" s="278"/>
      <c r="E11" s="278"/>
      <c r="F11" s="278"/>
      <c r="G11" s="278"/>
      <c r="H11" s="278"/>
      <c r="I11" s="278"/>
    </row>
    <row r="12" spans="1:9" ht="14.25" thickBot="1">
      <c r="A12" s="2"/>
      <c r="B12" s="2"/>
      <c r="C12" s="2"/>
      <c r="D12" s="2"/>
      <c r="E12" s="2"/>
      <c r="F12" s="2"/>
      <c r="G12" s="2"/>
      <c r="H12" s="2"/>
      <c r="I12" s="2"/>
    </row>
    <row r="16" spans="1:9">
      <c r="A16" s="279" t="s">
        <v>658</v>
      </c>
      <c r="B16" s="280"/>
      <c r="C16" s="280"/>
      <c r="D16" s="280"/>
      <c r="E16" s="280"/>
      <c r="F16" s="280"/>
      <c r="G16" s="280"/>
      <c r="H16" s="280"/>
      <c r="I16" s="280"/>
    </row>
    <row r="17" spans="1:9">
      <c r="A17" s="280"/>
      <c r="B17" s="280"/>
      <c r="C17" s="280"/>
      <c r="D17" s="280"/>
      <c r="E17" s="280"/>
      <c r="F17" s="280"/>
      <c r="G17" s="280"/>
      <c r="H17" s="280"/>
      <c r="I17" s="280"/>
    </row>
    <row r="18" spans="1:9">
      <c r="A18" s="280"/>
      <c r="B18" s="280"/>
      <c r="C18" s="280"/>
      <c r="D18" s="280"/>
      <c r="E18" s="280"/>
      <c r="F18" s="280"/>
      <c r="G18" s="280"/>
      <c r="H18" s="280"/>
      <c r="I18" s="280"/>
    </row>
    <row r="19" spans="1:9">
      <c r="A19" s="280"/>
      <c r="B19" s="280"/>
      <c r="C19" s="280"/>
      <c r="D19" s="280"/>
      <c r="E19" s="280"/>
      <c r="F19" s="280"/>
      <c r="G19" s="280"/>
      <c r="H19" s="280"/>
      <c r="I19" s="280"/>
    </row>
    <row r="20" spans="1:9">
      <c r="A20" s="280"/>
      <c r="B20" s="280"/>
      <c r="C20" s="280"/>
      <c r="D20" s="280"/>
      <c r="E20" s="280"/>
      <c r="F20" s="280"/>
      <c r="G20" s="280"/>
      <c r="H20" s="280"/>
      <c r="I20" s="280"/>
    </row>
    <row r="21" spans="1:9">
      <c r="A21" s="280"/>
      <c r="B21" s="280"/>
      <c r="C21" s="280"/>
      <c r="D21" s="280"/>
      <c r="E21" s="280"/>
      <c r="F21" s="280"/>
      <c r="G21" s="280"/>
      <c r="H21" s="280"/>
      <c r="I21" s="280"/>
    </row>
    <row r="42" spans="5:9">
      <c r="F42" s="285" t="s">
        <v>729</v>
      </c>
      <c r="G42" s="286"/>
      <c r="H42" s="286"/>
      <c r="I42" s="287"/>
    </row>
    <row r="43" spans="5:9" ht="14.25" customHeight="1">
      <c r="I43" s="3" t="s">
        <v>21</v>
      </c>
    </row>
    <row r="45" spans="5:9" ht="14.25">
      <c r="E45" s="4"/>
      <c r="F45" s="281" t="s">
        <v>22</v>
      </c>
      <c r="G45" s="282"/>
      <c r="H45" s="283" t="s">
        <v>765</v>
      </c>
      <c r="I45" s="284"/>
    </row>
    <row r="46" spans="5:9">
      <c r="E46" s="5"/>
      <c r="F46" s="5"/>
    </row>
    <row r="47" spans="5:9">
      <c r="E47" s="6"/>
      <c r="F47" s="6" t="s">
        <v>23</v>
      </c>
      <c r="G47" s="275" t="s">
        <v>52</v>
      </c>
      <c r="H47" s="276"/>
      <c r="I47" s="7" t="s">
        <v>24</v>
      </c>
    </row>
    <row r="48" spans="5:9" ht="39.75" customHeight="1">
      <c r="E48" s="22" t="s">
        <v>25</v>
      </c>
      <c r="F48" s="23" t="s">
        <v>53</v>
      </c>
      <c r="G48" s="24" t="s">
        <v>53</v>
      </c>
      <c r="H48" s="24" t="s">
        <v>53</v>
      </c>
      <c r="I48" s="25" t="s">
        <v>332</v>
      </c>
    </row>
    <row r="49" spans="5:9">
      <c r="E49" s="26" t="s">
        <v>26</v>
      </c>
      <c r="F49" s="27" t="s">
        <v>53</v>
      </c>
      <c r="G49" s="28" t="s">
        <v>53</v>
      </c>
      <c r="H49" s="28" t="s">
        <v>53</v>
      </c>
      <c r="I49" s="29">
        <v>43033</v>
      </c>
    </row>
  </sheetData>
  <sheetProtection formatCells="0"/>
  <mergeCells count="6">
    <mergeCell ref="G47:H47"/>
    <mergeCell ref="A11:I11"/>
    <mergeCell ref="A16:I21"/>
    <mergeCell ref="F45:G45"/>
    <mergeCell ref="H45:I45"/>
    <mergeCell ref="F42:I42"/>
  </mergeCells>
  <phoneticPr fontId="4"/>
  <conditionalFormatting sqref="F42">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I42">
      <formula1>"技術開発本部第二技術部第一技術グループ"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O97"/>
  <sheetViews>
    <sheetView showGridLines="0" workbookViewId="0">
      <selection activeCell="AJ30" sqref="AJ30"/>
    </sheetView>
  </sheetViews>
  <sheetFormatPr defaultColWidth="2.5" defaultRowHeight="16.5" customHeight="1"/>
  <cols>
    <col min="1" max="1" width="2.5" style="263" customWidth="1"/>
    <col min="2" max="2" width="2.5" style="34" customWidth="1"/>
    <col min="3" max="4" width="2.5" style="33"/>
    <col min="5" max="5" width="6.75" style="33" bestFit="1" customWidth="1"/>
    <col min="6" max="16384" width="2.5" style="33"/>
  </cols>
  <sheetData>
    <row r="1" spans="1:41" ht="16.5" customHeight="1">
      <c r="A1" s="94" t="s">
        <v>105</v>
      </c>
    </row>
    <row r="2" spans="1:41" ht="16.5" customHeight="1">
      <c r="A2" s="94"/>
      <c r="B2" s="35" t="s">
        <v>0</v>
      </c>
    </row>
    <row r="3" spans="1:41" ht="16.5" customHeight="1">
      <c r="A3" s="94"/>
      <c r="C3" s="33" t="s">
        <v>300</v>
      </c>
    </row>
    <row r="4" spans="1:41" ht="16.5" customHeight="1">
      <c r="A4" s="94"/>
    </row>
    <row r="5" spans="1:41" ht="16.5" customHeight="1">
      <c r="B5" s="35" t="s">
        <v>104</v>
      </c>
    </row>
    <row r="6" spans="1:41" ht="16.5" customHeight="1">
      <c r="C6" s="33" t="s">
        <v>103</v>
      </c>
    </row>
    <row r="8" spans="1:41" ht="16.5" customHeight="1">
      <c r="D8" s="352" t="s">
        <v>102</v>
      </c>
      <c r="E8" s="352"/>
      <c r="F8" s="352"/>
      <c r="G8" s="352"/>
      <c r="H8" s="352"/>
      <c r="I8" s="352"/>
      <c r="J8" s="352"/>
      <c r="K8" s="352"/>
      <c r="L8" s="352" t="s">
        <v>4</v>
      </c>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row>
    <row r="9" spans="1:41" ht="16.5" customHeight="1">
      <c r="D9" s="350" t="s">
        <v>659</v>
      </c>
      <c r="E9" s="350"/>
      <c r="F9" s="350"/>
      <c r="G9" s="350"/>
      <c r="H9" s="350"/>
      <c r="I9" s="350"/>
      <c r="J9" s="350"/>
      <c r="K9" s="350"/>
      <c r="L9" s="353" t="s">
        <v>661</v>
      </c>
      <c r="M9" s="353"/>
      <c r="N9" s="353"/>
      <c r="O9" s="353"/>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353"/>
    </row>
    <row r="10" spans="1:41" ht="16.5" customHeight="1">
      <c r="D10" s="350" t="s">
        <v>419</v>
      </c>
      <c r="E10" s="350"/>
      <c r="F10" s="350"/>
      <c r="G10" s="350"/>
      <c r="H10" s="350"/>
      <c r="I10" s="350"/>
      <c r="J10" s="350"/>
      <c r="K10" s="350"/>
      <c r="L10" s="353" t="s">
        <v>416</v>
      </c>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353"/>
    </row>
    <row r="11" spans="1:41" ht="16.5" customHeight="1">
      <c r="D11" s="360" t="s">
        <v>421</v>
      </c>
      <c r="E11" s="361"/>
      <c r="F11" s="361"/>
      <c r="G11" s="361"/>
      <c r="H11" s="361"/>
      <c r="I11" s="361"/>
      <c r="J11" s="361"/>
      <c r="K11" s="362"/>
      <c r="L11" s="364" t="s">
        <v>417</v>
      </c>
      <c r="M11" s="364"/>
      <c r="N11" s="364"/>
      <c r="O11" s="364"/>
      <c r="P11" s="364"/>
      <c r="Q11" s="364"/>
      <c r="R11" s="364"/>
      <c r="S11" s="364"/>
      <c r="T11" s="364"/>
      <c r="U11" s="364"/>
      <c r="V11" s="364"/>
      <c r="W11" s="364"/>
      <c r="X11" s="364"/>
      <c r="Y11" s="364"/>
      <c r="Z11" s="364"/>
      <c r="AA11" s="364"/>
      <c r="AB11" s="364"/>
      <c r="AC11" s="364"/>
      <c r="AD11" s="364"/>
      <c r="AE11" s="364"/>
      <c r="AF11" s="364"/>
      <c r="AG11" s="364"/>
      <c r="AH11" s="364"/>
      <c r="AI11" s="364"/>
      <c r="AJ11" s="364"/>
      <c r="AK11" s="364"/>
      <c r="AL11" s="364"/>
      <c r="AM11" s="364"/>
      <c r="AN11" s="364"/>
      <c r="AO11" s="364"/>
    </row>
    <row r="12" spans="1:41" ht="16.5" customHeight="1">
      <c r="D12" s="360" t="s">
        <v>420</v>
      </c>
      <c r="E12" s="361"/>
      <c r="F12" s="361"/>
      <c r="G12" s="361"/>
      <c r="H12" s="361"/>
      <c r="I12" s="361"/>
      <c r="J12" s="361"/>
      <c r="K12" s="362"/>
      <c r="L12" s="353" t="s">
        <v>418</v>
      </c>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row>
    <row r="13" spans="1:41" ht="16.5" customHeight="1">
      <c r="D13" s="191"/>
      <c r="E13" s="191"/>
      <c r="F13" s="191"/>
      <c r="G13" s="191"/>
      <c r="H13" s="191"/>
      <c r="I13" s="191"/>
      <c r="J13" s="191"/>
      <c r="K13" s="191"/>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row>
    <row r="14" spans="1:41" ht="16.5" customHeight="1">
      <c r="B14" s="34" t="s">
        <v>660</v>
      </c>
      <c r="D14" s="191"/>
      <c r="E14" s="191"/>
      <c r="F14" s="191"/>
      <c r="G14" s="191"/>
      <c r="H14" s="191"/>
      <c r="I14" s="191"/>
      <c r="J14" s="191"/>
      <c r="K14" s="191"/>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row>
    <row r="15" spans="1:41" ht="16.5" customHeight="1">
      <c r="C15" s="33" t="s">
        <v>661</v>
      </c>
      <c r="D15" s="191"/>
      <c r="E15" s="191"/>
      <c r="F15" s="191"/>
      <c r="G15" s="191"/>
      <c r="H15" s="191"/>
      <c r="I15" s="191"/>
      <c r="J15" s="191"/>
      <c r="K15" s="191"/>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row>
    <row r="16" spans="1:41" ht="16.5" customHeight="1">
      <c r="C16" s="33" t="s">
        <v>662</v>
      </c>
      <c r="D16" s="191"/>
      <c r="E16" s="191"/>
      <c r="F16" s="191"/>
      <c r="G16" s="191"/>
      <c r="H16" s="191"/>
      <c r="I16" s="191"/>
      <c r="J16" s="191"/>
      <c r="K16" s="191"/>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row>
    <row r="17" spans="2:41" ht="16.5" customHeight="1">
      <c r="D17" s="191"/>
      <c r="E17" s="191"/>
      <c r="F17" s="191"/>
      <c r="G17" s="191"/>
      <c r="H17" s="191"/>
      <c r="I17" s="191"/>
      <c r="J17" s="191"/>
      <c r="K17" s="191"/>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row>
    <row r="18" spans="2:41" ht="16.5" customHeight="1">
      <c r="D18" s="363" t="s">
        <v>663</v>
      </c>
      <c r="E18" s="363"/>
      <c r="F18" s="363"/>
      <c r="G18" s="363"/>
      <c r="H18" s="363"/>
      <c r="I18" s="363"/>
      <c r="J18" s="363" t="s">
        <v>667</v>
      </c>
      <c r="K18" s="363"/>
      <c r="L18" s="363"/>
      <c r="M18" s="363"/>
      <c r="N18" s="363"/>
      <c r="O18" s="363"/>
      <c r="P18" s="363"/>
      <c r="Q18" s="363"/>
      <c r="R18" s="363"/>
      <c r="S18" s="363"/>
      <c r="T18" s="363"/>
      <c r="U18" s="363"/>
      <c r="V18" s="363"/>
      <c r="W18" s="363"/>
      <c r="X18" s="363"/>
      <c r="Y18" s="363"/>
      <c r="Z18" s="363"/>
      <c r="AA18" s="192"/>
      <c r="AB18" s="192"/>
      <c r="AC18" s="192"/>
      <c r="AD18" s="192"/>
      <c r="AE18" s="192"/>
      <c r="AF18" s="192"/>
      <c r="AG18" s="192"/>
      <c r="AH18" s="192"/>
      <c r="AI18" s="192"/>
      <c r="AJ18" s="192"/>
      <c r="AK18" s="192"/>
      <c r="AL18" s="192"/>
      <c r="AM18" s="192"/>
      <c r="AN18" s="192"/>
      <c r="AO18" s="192"/>
    </row>
    <row r="19" spans="2:41" ht="16.5" customHeight="1">
      <c r="D19" s="350" t="s">
        <v>664</v>
      </c>
      <c r="E19" s="350"/>
      <c r="F19" s="350"/>
      <c r="G19" s="350"/>
      <c r="H19" s="350"/>
      <c r="I19" s="350"/>
      <c r="J19" s="350" t="s">
        <v>670</v>
      </c>
      <c r="K19" s="350"/>
      <c r="L19" s="350"/>
      <c r="M19" s="350"/>
      <c r="N19" s="350"/>
      <c r="O19" s="350"/>
      <c r="P19" s="350"/>
      <c r="Q19" s="350"/>
      <c r="R19" s="350"/>
      <c r="S19" s="350"/>
      <c r="T19" s="350"/>
      <c r="U19" s="350"/>
      <c r="V19" s="350"/>
      <c r="W19" s="350"/>
      <c r="X19" s="350"/>
      <c r="Y19" s="350"/>
      <c r="Z19" s="350"/>
      <c r="AA19" s="192"/>
      <c r="AB19" s="192"/>
      <c r="AC19" s="192"/>
      <c r="AD19" s="192"/>
      <c r="AE19" s="192"/>
      <c r="AF19" s="192"/>
      <c r="AG19" s="192"/>
      <c r="AH19" s="192"/>
      <c r="AI19" s="192"/>
      <c r="AJ19" s="192"/>
      <c r="AK19" s="192"/>
      <c r="AL19" s="192"/>
      <c r="AM19" s="192"/>
      <c r="AN19" s="192"/>
      <c r="AO19" s="192"/>
    </row>
    <row r="20" spans="2:41" ht="16.5" customHeight="1">
      <c r="D20" s="350" t="s">
        <v>665</v>
      </c>
      <c r="E20" s="350"/>
      <c r="F20" s="350"/>
      <c r="G20" s="350"/>
      <c r="H20" s="350"/>
      <c r="I20" s="350"/>
      <c r="J20" s="350" t="s">
        <v>668</v>
      </c>
      <c r="K20" s="350"/>
      <c r="L20" s="350"/>
      <c r="M20" s="350"/>
      <c r="N20" s="350"/>
      <c r="O20" s="350"/>
      <c r="P20" s="350"/>
      <c r="Q20" s="350"/>
      <c r="R20" s="350"/>
      <c r="S20" s="350"/>
      <c r="T20" s="350"/>
      <c r="U20" s="350"/>
      <c r="V20" s="350"/>
      <c r="W20" s="350"/>
      <c r="X20" s="350"/>
      <c r="Y20" s="350"/>
      <c r="Z20" s="350"/>
      <c r="AA20" s="192"/>
      <c r="AB20" s="192"/>
      <c r="AC20" s="192"/>
      <c r="AD20" s="192"/>
      <c r="AE20" s="192"/>
      <c r="AF20" s="192"/>
      <c r="AG20" s="192"/>
      <c r="AH20" s="192"/>
      <c r="AI20" s="192"/>
      <c r="AJ20" s="192"/>
      <c r="AK20" s="192"/>
      <c r="AL20" s="192"/>
      <c r="AM20" s="192"/>
      <c r="AN20" s="192"/>
      <c r="AO20" s="192"/>
    </row>
    <row r="21" spans="2:41" ht="16.5" customHeight="1">
      <c r="D21" s="350" t="s">
        <v>666</v>
      </c>
      <c r="E21" s="350"/>
      <c r="F21" s="350"/>
      <c r="G21" s="350"/>
      <c r="H21" s="350"/>
      <c r="I21" s="350"/>
      <c r="J21" s="350" t="s">
        <v>669</v>
      </c>
      <c r="K21" s="350"/>
      <c r="L21" s="350"/>
      <c r="M21" s="350"/>
      <c r="N21" s="350"/>
      <c r="O21" s="350"/>
      <c r="P21" s="350"/>
      <c r="Q21" s="350"/>
      <c r="R21" s="350"/>
      <c r="S21" s="350"/>
      <c r="T21" s="350"/>
      <c r="U21" s="350"/>
      <c r="V21" s="350"/>
      <c r="W21" s="350"/>
      <c r="X21" s="350"/>
      <c r="Y21" s="350"/>
      <c r="Z21" s="350"/>
      <c r="AA21" s="192"/>
      <c r="AB21" s="192"/>
      <c r="AC21" s="192"/>
      <c r="AD21" s="192"/>
      <c r="AE21" s="192"/>
      <c r="AF21" s="192"/>
      <c r="AG21" s="192"/>
      <c r="AH21" s="192"/>
      <c r="AI21" s="192"/>
      <c r="AJ21" s="192"/>
      <c r="AK21" s="192"/>
      <c r="AL21" s="192"/>
      <c r="AM21" s="192"/>
      <c r="AN21" s="192"/>
      <c r="AO21" s="192"/>
    </row>
    <row r="22" spans="2:41" ht="16.5" customHeight="1">
      <c r="D22" s="191"/>
      <c r="E22" s="191"/>
      <c r="F22" s="191"/>
      <c r="G22" s="191"/>
      <c r="H22" s="191"/>
      <c r="I22" s="191"/>
      <c r="J22" s="191"/>
      <c r="K22" s="191"/>
      <c r="L22" s="191"/>
      <c r="M22" s="191"/>
      <c r="N22" s="191"/>
      <c r="O22" s="191"/>
      <c r="P22" s="191"/>
      <c r="Q22" s="191"/>
      <c r="R22" s="191"/>
      <c r="S22" s="191"/>
      <c r="T22" s="191"/>
      <c r="U22" s="191"/>
      <c r="V22" s="191"/>
      <c r="W22" s="191"/>
      <c r="X22" s="191"/>
      <c r="Y22" s="191"/>
      <c r="Z22" s="191"/>
      <c r="AA22" s="192"/>
      <c r="AB22" s="192"/>
      <c r="AC22" s="192"/>
      <c r="AD22" s="192"/>
      <c r="AE22" s="192"/>
      <c r="AF22" s="192"/>
      <c r="AG22" s="192"/>
      <c r="AH22" s="192"/>
      <c r="AI22" s="192"/>
      <c r="AJ22" s="192"/>
      <c r="AK22" s="192"/>
      <c r="AL22" s="192"/>
      <c r="AM22" s="192"/>
      <c r="AN22" s="192"/>
      <c r="AO22" s="192"/>
    </row>
    <row r="23" spans="2:41" ht="16.5" customHeight="1">
      <c r="C23" s="33" t="s">
        <v>671</v>
      </c>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2"/>
      <c r="AB23" s="192"/>
      <c r="AC23" s="192"/>
      <c r="AD23" s="192"/>
      <c r="AE23" s="192"/>
      <c r="AF23" s="192"/>
      <c r="AG23" s="192"/>
      <c r="AH23" s="192"/>
      <c r="AI23" s="192"/>
      <c r="AJ23" s="192"/>
      <c r="AK23" s="192"/>
      <c r="AL23" s="192"/>
      <c r="AM23" s="192"/>
      <c r="AN23" s="192"/>
      <c r="AO23" s="192"/>
    </row>
    <row r="24" spans="2:41" ht="16.5" customHeight="1">
      <c r="C24" s="193" t="s">
        <v>672</v>
      </c>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2"/>
      <c r="AB24" s="192"/>
      <c r="AC24" s="192"/>
      <c r="AD24" s="192"/>
      <c r="AE24" s="192"/>
      <c r="AF24" s="192"/>
      <c r="AG24" s="192"/>
      <c r="AH24" s="192"/>
      <c r="AI24" s="192"/>
      <c r="AJ24" s="192"/>
      <c r="AK24" s="192"/>
      <c r="AL24" s="192"/>
      <c r="AM24" s="192"/>
      <c r="AN24" s="192"/>
      <c r="AO24" s="192"/>
    </row>
    <row r="25" spans="2:41" ht="17.25">
      <c r="C25" s="33" t="s">
        <v>673</v>
      </c>
      <c r="D25" s="33" t="s">
        <v>674</v>
      </c>
    </row>
    <row r="26" spans="2:41" ht="17.25"/>
    <row r="27" spans="2:41" ht="17.25">
      <c r="B27" s="35" t="s">
        <v>422</v>
      </c>
    </row>
    <row r="28" spans="2:41" ht="17.25">
      <c r="B28" s="35"/>
      <c r="D28" s="33" t="s">
        <v>285</v>
      </c>
    </row>
    <row r="29" spans="2:41" ht="17.25">
      <c r="B29" s="35"/>
    </row>
    <row r="30" spans="2:41" ht="17.25">
      <c r="B30" s="35"/>
      <c r="C30" s="40" t="s">
        <v>101</v>
      </c>
    </row>
    <row r="31" spans="2:41" ht="17.25">
      <c r="D31" s="33" t="s">
        <v>286</v>
      </c>
    </row>
    <row r="32" spans="2:41" ht="17.25"/>
    <row r="33" spans="4:15" ht="17.25">
      <c r="D33" s="33" t="s">
        <v>100</v>
      </c>
    </row>
    <row r="34" spans="4:15" ht="16.5" customHeight="1">
      <c r="D34" s="352" t="s">
        <v>99</v>
      </c>
      <c r="E34" s="352"/>
      <c r="F34" s="352"/>
      <c r="G34" s="352"/>
      <c r="H34" s="353" t="s">
        <v>423</v>
      </c>
      <c r="I34" s="353"/>
      <c r="J34" s="353"/>
      <c r="K34" s="353"/>
      <c r="L34" s="353"/>
      <c r="M34" s="353"/>
      <c r="N34" s="353"/>
      <c r="O34" s="353"/>
    </row>
    <row r="35" spans="4:15" ht="16.5" customHeight="1">
      <c r="D35" s="352" t="s">
        <v>98</v>
      </c>
      <c r="E35" s="352"/>
      <c r="F35" s="352"/>
      <c r="G35" s="352"/>
      <c r="H35" s="353" t="s">
        <v>424</v>
      </c>
      <c r="I35" s="353"/>
      <c r="J35" s="353"/>
      <c r="K35" s="353"/>
      <c r="L35" s="353"/>
      <c r="M35" s="353"/>
      <c r="N35" s="353"/>
      <c r="O35" s="353"/>
    </row>
    <row r="36" spans="4:15" ht="16.5" customHeight="1">
      <c r="D36" s="352" t="s">
        <v>97</v>
      </c>
      <c r="E36" s="352"/>
      <c r="F36" s="352"/>
      <c r="G36" s="352"/>
      <c r="H36" s="353" t="s">
        <v>96</v>
      </c>
      <c r="I36" s="353"/>
      <c r="J36" s="353"/>
      <c r="K36" s="353"/>
      <c r="L36" s="353"/>
      <c r="M36" s="353"/>
      <c r="N36" s="353"/>
      <c r="O36" s="353"/>
    </row>
    <row r="37" spans="4:15" ht="16.5" customHeight="1">
      <c r="D37" s="352" t="s">
        <v>95</v>
      </c>
      <c r="E37" s="352"/>
      <c r="F37" s="352"/>
      <c r="G37" s="352"/>
      <c r="H37" s="353" t="s">
        <v>424</v>
      </c>
      <c r="I37" s="353"/>
      <c r="J37" s="353"/>
      <c r="K37" s="353"/>
      <c r="L37" s="353"/>
      <c r="M37" s="353"/>
      <c r="N37" s="353"/>
      <c r="O37" s="353"/>
    </row>
    <row r="38" spans="4:15" ht="16.5" customHeight="1">
      <c r="D38" s="354" t="s">
        <v>425</v>
      </c>
      <c r="E38" s="355"/>
      <c r="F38" s="355"/>
      <c r="G38" s="356"/>
      <c r="H38" s="357" t="s">
        <v>426</v>
      </c>
      <c r="I38" s="358"/>
      <c r="J38" s="358"/>
      <c r="K38" s="358"/>
      <c r="L38" s="358"/>
      <c r="M38" s="358"/>
      <c r="N38" s="358"/>
      <c r="O38" s="359"/>
    </row>
    <row r="39" spans="4:15" ht="16.5" customHeight="1">
      <c r="D39" s="354" t="s">
        <v>427</v>
      </c>
      <c r="E39" s="355"/>
      <c r="F39" s="355"/>
      <c r="G39" s="356"/>
      <c r="H39" s="357" t="s">
        <v>428</v>
      </c>
      <c r="I39" s="358"/>
      <c r="J39" s="358"/>
      <c r="K39" s="358"/>
      <c r="L39" s="358"/>
      <c r="M39" s="358"/>
      <c r="N39" s="358"/>
      <c r="O39" s="359"/>
    </row>
    <row r="40" spans="4:15" ht="16.5" customHeight="1">
      <c r="D40" s="352" t="s">
        <v>429</v>
      </c>
      <c r="E40" s="352"/>
      <c r="F40" s="352"/>
      <c r="G40" s="352"/>
      <c r="H40" s="353" t="s">
        <v>430</v>
      </c>
      <c r="I40" s="353"/>
      <c r="J40" s="353"/>
      <c r="K40" s="353"/>
      <c r="L40" s="353"/>
      <c r="M40" s="353"/>
      <c r="N40" s="353"/>
      <c r="O40" s="353"/>
    </row>
    <row r="42" spans="4:15" ht="16.5" customHeight="1">
      <c r="D42" s="33" t="s">
        <v>94</v>
      </c>
    </row>
    <row r="43" spans="4:15" ht="16.5" customHeight="1">
      <c r="E43" s="33" t="s">
        <v>287</v>
      </c>
      <c r="G43" s="33" t="s">
        <v>290</v>
      </c>
    </row>
    <row r="44" spans="4:15" ht="16.5" customHeight="1">
      <c r="E44" s="33" t="s">
        <v>288</v>
      </c>
      <c r="G44" s="33" t="s">
        <v>291</v>
      </c>
    </row>
    <row r="45" spans="4:15" ht="16.5" customHeight="1">
      <c r="E45" s="33" t="s">
        <v>289</v>
      </c>
      <c r="G45" s="33" t="s">
        <v>292</v>
      </c>
    </row>
    <row r="47" spans="4:15" ht="16.5" customHeight="1">
      <c r="D47" s="33" t="s">
        <v>93</v>
      </c>
    </row>
    <row r="52" spans="2:15" ht="16.5" customHeight="1">
      <c r="B52" s="35" t="s">
        <v>431</v>
      </c>
    </row>
    <row r="53" spans="2:15" ht="16.5" customHeight="1">
      <c r="B53" s="35"/>
      <c r="C53" s="33" t="s">
        <v>4</v>
      </c>
    </row>
    <row r="54" spans="2:15" ht="16.5" customHeight="1">
      <c r="B54" s="35"/>
      <c r="D54" s="33" t="s">
        <v>293</v>
      </c>
    </row>
    <row r="55" spans="2:15" ht="16.5" customHeight="1">
      <c r="B55" s="35"/>
    </row>
    <row r="56" spans="2:15" ht="16.5" customHeight="1">
      <c r="B56" s="35"/>
      <c r="C56" s="40" t="s">
        <v>101</v>
      </c>
    </row>
    <row r="57" spans="2:15" ht="16.5" customHeight="1">
      <c r="D57" s="33" t="s">
        <v>294</v>
      </c>
    </row>
    <row r="59" spans="2:15" ht="16.5" customHeight="1">
      <c r="D59" s="33" t="s">
        <v>100</v>
      </c>
    </row>
    <row r="60" spans="2:15" ht="16.5" customHeight="1">
      <c r="D60" s="352" t="s">
        <v>99</v>
      </c>
      <c r="E60" s="352"/>
      <c r="F60" s="352"/>
      <c r="G60" s="352"/>
      <c r="H60" s="353" t="s">
        <v>423</v>
      </c>
      <c r="I60" s="353"/>
      <c r="J60" s="353"/>
      <c r="K60" s="353"/>
      <c r="L60" s="353"/>
      <c r="M60" s="353"/>
      <c r="N60" s="353"/>
      <c r="O60" s="353"/>
    </row>
    <row r="61" spans="2:15" ht="16.5" customHeight="1">
      <c r="D61" s="352" t="s">
        <v>98</v>
      </c>
      <c r="E61" s="352"/>
      <c r="F61" s="352"/>
      <c r="G61" s="352"/>
      <c r="H61" s="353" t="s">
        <v>424</v>
      </c>
      <c r="I61" s="353"/>
      <c r="J61" s="353"/>
      <c r="K61" s="353"/>
      <c r="L61" s="353"/>
      <c r="M61" s="353"/>
      <c r="N61" s="353"/>
      <c r="O61" s="353"/>
    </row>
    <row r="62" spans="2:15" ht="16.5" customHeight="1">
      <c r="D62" s="352" t="s">
        <v>97</v>
      </c>
      <c r="E62" s="352"/>
      <c r="F62" s="352"/>
      <c r="G62" s="352"/>
      <c r="H62" s="353" t="s">
        <v>96</v>
      </c>
      <c r="I62" s="353"/>
      <c r="J62" s="353"/>
      <c r="K62" s="353"/>
      <c r="L62" s="353"/>
      <c r="M62" s="353"/>
      <c r="N62" s="353"/>
      <c r="O62" s="353"/>
    </row>
    <row r="63" spans="2:15" ht="16.5" customHeight="1">
      <c r="D63" s="352" t="s">
        <v>95</v>
      </c>
      <c r="E63" s="352"/>
      <c r="F63" s="352"/>
      <c r="G63" s="352"/>
      <c r="H63" s="353" t="s">
        <v>424</v>
      </c>
      <c r="I63" s="353"/>
      <c r="J63" s="353"/>
      <c r="K63" s="353"/>
      <c r="L63" s="353"/>
      <c r="M63" s="353"/>
      <c r="N63" s="353"/>
      <c r="O63" s="353"/>
    </row>
    <row r="64" spans="2:15" ht="16.5" customHeight="1">
      <c r="D64" s="354" t="s">
        <v>425</v>
      </c>
      <c r="E64" s="355"/>
      <c r="F64" s="355"/>
      <c r="G64" s="356"/>
      <c r="H64" s="357" t="s">
        <v>426</v>
      </c>
      <c r="I64" s="358"/>
      <c r="J64" s="358"/>
      <c r="K64" s="358"/>
      <c r="L64" s="358"/>
      <c r="M64" s="358"/>
      <c r="N64" s="358"/>
      <c r="O64" s="359"/>
    </row>
    <row r="65" spans="2:15" ht="16.5" customHeight="1">
      <c r="D65" s="354" t="s">
        <v>427</v>
      </c>
      <c r="E65" s="355"/>
      <c r="F65" s="355"/>
      <c r="G65" s="356"/>
      <c r="H65" s="357" t="s">
        <v>428</v>
      </c>
      <c r="I65" s="358"/>
      <c r="J65" s="358"/>
      <c r="K65" s="358"/>
      <c r="L65" s="358"/>
      <c r="M65" s="358"/>
      <c r="N65" s="358"/>
      <c r="O65" s="359"/>
    </row>
    <row r="66" spans="2:15" ht="16.5" customHeight="1">
      <c r="D66" s="352" t="s">
        <v>429</v>
      </c>
      <c r="E66" s="352"/>
      <c r="F66" s="352"/>
      <c r="G66" s="352"/>
      <c r="H66" s="353" t="s">
        <v>430</v>
      </c>
      <c r="I66" s="353"/>
      <c r="J66" s="353"/>
      <c r="K66" s="353"/>
      <c r="L66" s="353"/>
      <c r="M66" s="353"/>
      <c r="N66" s="353"/>
      <c r="O66" s="353"/>
    </row>
    <row r="68" spans="2:15" ht="16.5" customHeight="1">
      <c r="D68" s="33" t="s">
        <v>94</v>
      </c>
    </row>
    <row r="69" spans="2:15" ht="16.5" customHeight="1">
      <c r="E69" s="33" t="s">
        <v>287</v>
      </c>
      <c r="G69" s="33" t="s">
        <v>295</v>
      </c>
    </row>
    <row r="70" spans="2:15" ht="16.5" customHeight="1">
      <c r="E70" s="33" t="s">
        <v>288</v>
      </c>
      <c r="G70" s="33" t="s">
        <v>296</v>
      </c>
    </row>
    <row r="72" spans="2:15" ht="16.5" customHeight="1">
      <c r="D72" s="33" t="s">
        <v>93</v>
      </c>
    </row>
    <row r="77" spans="2:15" ht="16.5" customHeight="1">
      <c r="B77" s="35" t="s">
        <v>432</v>
      </c>
    </row>
    <row r="78" spans="2:15" ht="16.5" customHeight="1">
      <c r="B78" s="35"/>
      <c r="C78" s="33" t="s">
        <v>4</v>
      </c>
    </row>
    <row r="79" spans="2:15" ht="16.5" customHeight="1">
      <c r="B79" s="35"/>
      <c r="D79" s="33" t="s">
        <v>297</v>
      </c>
    </row>
    <row r="80" spans="2:15" ht="16.5" customHeight="1">
      <c r="B80" s="35"/>
    </row>
    <row r="81" spans="2:15" ht="16.5" customHeight="1">
      <c r="B81" s="35"/>
      <c r="C81" s="40" t="s">
        <v>101</v>
      </c>
    </row>
    <row r="82" spans="2:15" ht="16.5" customHeight="1">
      <c r="D82" s="33" t="s">
        <v>298</v>
      </c>
    </row>
    <row r="84" spans="2:15" ht="16.5" customHeight="1">
      <c r="D84" s="33" t="s">
        <v>100</v>
      </c>
    </row>
    <row r="85" spans="2:15" ht="16.5" customHeight="1">
      <c r="D85" s="352" t="s">
        <v>99</v>
      </c>
      <c r="E85" s="352"/>
      <c r="F85" s="352"/>
      <c r="G85" s="352"/>
      <c r="H85" s="353" t="s">
        <v>423</v>
      </c>
      <c r="I85" s="353"/>
      <c r="J85" s="353"/>
      <c r="K85" s="353"/>
      <c r="L85" s="353"/>
      <c r="M85" s="353"/>
      <c r="N85" s="353"/>
      <c r="O85" s="353"/>
    </row>
    <row r="86" spans="2:15" ht="16.5" customHeight="1">
      <c r="D86" s="352" t="s">
        <v>98</v>
      </c>
      <c r="E86" s="352"/>
      <c r="F86" s="352"/>
      <c r="G86" s="352"/>
      <c r="H86" s="353" t="s">
        <v>424</v>
      </c>
      <c r="I86" s="353"/>
      <c r="J86" s="353"/>
      <c r="K86" s="353"/>
      <c r="L86" s="353"/>
      <c r="M86" s="353"/>
      <c r="N86" s="353"/>
      <c r="O86" s="353"/>
    </row>
    <row r="87" spans="2:15" ht="16.5" customHeight="1">
      <c r="D87" s="352" t="s">
        <v>97</v>
      </c>
      <c r="E87" s="352"/>
      <c r="F87" s="352"/>
      <c r="G87" s="352"/>
      <c r="H87" s="353" t="s">
        <v>96</v>
      </c>
      <c r="I87" s="353"/>
      <c r="J87" s="353"/>
      <c r="K87" s="353"/>
      <c r="L87" s="353"/>
      <c r="M87" s="353"/>
      <c r="N87" s="353"/>
      <c r="O87" s="353"/>
    </row>
    <row r="88" spans="2:15" ht="16.5" customHeight="1">
      <c r="D88" s="352" t="s">
        <v>95</v>
      </c>
      <c r="E88" s="352"/>
      <c r="F88" s="352"/>
      <c r="G88" s="352"/>
      <c r="H88" s="353" t="s">
        <v>424</v>
      </c>
      <c r="I88" s="353"/>
      <c r="J88" s="353"/>
      <c r="K88" s="353"/>
      <c r="L88" s="353"/>
      <c r="M88" s="353"/>
      <c r="N88" s="353"/>
      <c r="O88" s="353"/>
    </row>
    <row r="89" spans="2:15" ht="16.5" customHeight="1">
      <c r="D89" s="354" t="s">
        <v>425</v>
      </c>
      <c r="E89" s="355"/>
      <c r="F89" s="355"/>
      <c r="G89" s="356"/>
      <c r="H89" s="357" t="s">
        <v>426</v>
      </c>
      <c r="I89" s="358"/>
      <c r="J89" s="358"/>
      <c r="K89" s="358"/>
      <c r="L89" s="358"/>
      <c r="M89" s="358"/>
      <c r="N89" s="358"/>
      <c r="O89" s="359"/>
    </row>
    <row r="90" spans="2:15" ht="16.5" customHeight="1">
      <c r="D90" s="354" t="s">
        <v>427</v>
      </c>
      <c r="E90" s="355"/>
      <c r="F90" s="355"/>
      <c r="G90" s="356"/>
      <c r="H90" s="357" t="s">
        <v>428</v>
      </c>
      <c r="I90" s="358"/>
      <c r="J90" s="358"/>
      <c r="K90" s="358"/>
      <c r="L90" s="358"/>
      <c r="M90" s="358"/>
      <c r="N90" s="358"/>
      <c r="O90" s="359"/>
    </row>
    <row r="91" spans="2:15" ht="16.5" customHeight="1">
      <c r="D91" s="352" t="s">
        <v>429</v>
      </c>
      <c r="E91" s="352"/>
      <c r="F91" s="352"/>
      <c r="G91" s="352"/>
      <c r="H91" s="353" t="s">
        <v>430</v>
      </c>
      <c r="I91" s="353"/>
      <c r="J91" s="353"/>
      <c r="K91" s="353"/>
      <c r="L91" s="353"/>
      <c r="M91" s="353"/>
      <c r="N91" s="353"/>
      <c r="O91" s="353"/>
    </row>
    <row r="93" spans="2:15" ht="16.5" customHeight="1">
      <c r="D93" s="33" t="s">
        <v>94</v>
      </c>
    </row>
    <row r="94" spans="2:15" ht="16.5" customHeight="1">
      <c r="E94" s="33" t="s">
        <v>287</v>
      </c>
      <c r="G94" s="33" t="s">
        <v>299</v>
      </c>
    </row>
    <row r="95" spans="2:15" ht="16.5" customHeight="1">
      <c r="E95" s="33" t="s">
        <v>288</v>
      </c>
      <c r="G95" s="33" t="s">
        <v>296</v>
      </c>
    </row>
    <row r="97" spans="4:4" ht="16.5" customHeight="1">
      <c r="D97" s="33" t="s">
        <v>93</v>
      </c>
    </row>
  </sheetData>
  <mergeCells count="60">
    <mergeCell ref="H39:O39"/>
    <mergeCell ref="D36:G36"/>
    <mergeCell ref="H36:O36"/>
    <mergeCell ref="D65:G65"/>
    <mergeCell ref="H65:O65"/>
    <mergeCell ref="H62:O62"/>
    <mergeCell ref="D62:G62"/>
    <mergeCell ref="D64:G64"/>
    <mergeCell ref="H64:O64"/>
    <mergeCell ref="D63:G63"/>
    <mergeCell ref="H63:O63"/>
    <mergeCell ref="D8:K8"/>
    <mergeCell ref="D10:K10"/>
    <mergeCell ref="D11:K11"/>
    <mergeCell ref="L11:AO11"/>
    <mergeCell ref="L10:AO10"/>
    <mergeCell ref="L8:AO8"/>
    <mergeCell ref="D9:K9"/>
    <mergeCell ref="L9:AO9"/>
    <mergeCell ref="D12:K12"/>
    <mergeCell ref="D34:G34"/>
    <mergeCell ref="H34:O34"/>
    <mergeCell ref="L12:AO12"/>
    <mergeCell ref="D18:I18"/>
    <mergeCell ref="D19:I19"/>
    <mergeCell ref="D20:I20"/>
    <mergeCell ref="D21:I21"/>
    <mergeCell ref="J19:Z19"/>
    <mergeCell ref="J20:Z20"/>
    <mergeCell ref="J21:Z21"/>
    <mergeCell ref="J18:Z18"/>
    <mergeCell ref="D90:G90"/>
    <mergeCell ref="H90:O90"/>
    <mergeCell ref="D91:G91"/>
    <mergeCell ref="H91:O91"/>
    <mergeCell ref="D88:G88"/>
    <mergeCell ref="H88:O88"/>
    <mergeCell ref="D89:G89"/>
    <mergeCell ref="H89:O89"/>
    <mergeCell ref="D87:G87"/>
    <mergeCell ref="H87:O87"/>
    <mergeCell ref="H85:O85"/>
    <mergeCell ref="H86:O86"/>
    <mergeCell ref="D86:G86"/>
    <mergeCell ref="D66:G66"/>
    <mergeCell ref="H66:O66"/>
    <mergeCell ref="D85:G85"/>
    <mergeCell ref="H35:O35"/>
    <mergeCell ref="D60:G60"/>
    <mergeCell ref="H60:O60"/>
    <mergeCell ref="D61:G61"/>
    <mergeCell ref="H61:O61"/>
    <mergeCell ref="D40:G40"/>
    <mergeCell ref="D35:G35"/>
    <mergeCell ref="D37:G37"/>
    <mergeCell ref="H40:O40"/>
    <mergeCell ref="H37:O37"/>
    <mergeCell ref="D38:G38"/>
    <mergeCell ref="D39:G39"/>
    <mergeCell ref="H38:O38"/>
  </mergeCells>
  <phoneticPr fontId="4"/>
  <hyperlinks>
    <hyperlink ref="C24" r:id="rId1"/>
  </hyperlinks>
  <pageMargins left="0.75" right="0.75" top="1" bottom="1" header="0.51200000000000001" footer="0.51200000000000001"/>
  <pageSetup paperSize="9" orientation="portrait" r:id="rId2"/>
  <headerFooter alignWithMargins="0">
    <oddHeader>&amp;L[&amp;F]&amp;C&amp;A&amp;R&amp;P/&amp;N</oddHeader>
  </headerFooter>
  <drawing r:id="rId3"/>
  <legacyDrawing r:id="rId4"/>
  <oleObjects>
    <mc:AlternateContent xmlns:mc="http://schemas.openxmlformats.org/markup-compatibility/2006">
      <mc:Choice Requires="x14">
        <oleObject progId="パッケージャー シェル オブジェクト" dvAspect="DVASPECT_ICON" shapeId="43009" r:id="rId5">
          <objectPr defaultSize="0" r:id="rId6">
            <anchor moveWithCells="1">
              <from>
                <xdr:col>3</xdr:col>
                <xdr:colOff>28575</xdr:colOff>
                <xdr:row>47</xdr:row>
                <xdr:rowOff>57150</xdr:rowOff>
              </from>
              <to>
                <xdr:col>5</xdr:col>
                <xdr:colOff>180975</xdr:colOff>
                <xdr:row>49</xdr:row>
                <xdr:rowOff>180975</xdr:rowOff>
              </to>
            </anchor>
          </objectPr>
        </oleObject>
      </mc:Choice>
      <mc:Fallback>
        <oleObject progId="パッケージャー シェル オブジェクト" dvAspect="DVASPECT_ICON" shapeId="43009" r:id="rId5"/>
      </mc:Fallback>
    </mc:AlternateContent>
    <mc:AlternateContent xmlns:mc="http://schemas.openxmlformats.org/markup-compatibility/2006">
      <mc:Choice Requires="x14">
        <oleObject progId="パッケージャー シェル オブジェクト" dvAspect="DVASPECT_ICON" shapeId="43010" r:id="rId7">
          <objectPr defaultSize="0" r:id="rId8">
            <anchor moveWithCells="1">
              <from>
                <xdr:col>3</xdr:col>
                <xdr:colOff>85725</xdr:colOff>
                <xdr:row>72</xdr:row>
                <xdr:rowOff>76200</xdr:rowOff>
              </from>
              <to>
                <xdr:col>8</xdr:col>
                <xdr:colOff>76200</xdr:colOff>
                <xdr:row>74</xdr:row>
                <xdr:rowOff>200025</xdr:rowOff>
              </to>
            </anchor>
          </objectPr>
        </oleObject>
      </mc:Choice>
      <mc:Fallback>
        <oleObject progId="パッケージャー シェル オブジェクト" dvAspect="DVASPECT_ICON" shapeId="43010" r:id="rId7"/>
      </mc:Fallback>
    </mc:AlternateContent>
    <mc:AlternateContent xmlns:mc="http://schemas.openxmlformats.org/markup-compatibility/2006">
      <mc:Choice Requires="x14">
        <oleObject progId="パッケージャー シェル オブジェクト" dvAspect="DVASPECT_ICON" shapeId="43011" r:id="rId9">
          <objectPr defaultSize="0" r:id="rId10">
            <anchor moveWithCells="1">
              <from>
                <xdr:col>3</xdr:col>
                <xdr:colOff>76200</xdr:colOff>
                <xdr:row>97</xdr:row>
                <xdr:rowOff>47625</xdr:rowOff>
              </from>
              <to>
                <xdr:col>8</xdr:col>
                <xdr:colOff>0</xdr:colOff>
                <xdr:row>99</xdr:row>
                <xdr:rowOff>171450</xdr:rowOff>
              </to>
            </anchor>
          </objectPr>
        </oleObject>
      </mc:Choice>
      <mc:Fallback>
        <oleObject progId="パッケージャー シェル オブジェクト" dvAspect="DVASPECT_ICON" shapeId="43011" r:id="rId9"/>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2:R24"/>
  <sheetViews>
    <sheetView zoomScale="85" zoomScaleNormal="85" workbookViewId="0">
      <selection activeCell="I14" sqref="I14"/>
    </sheetView>
  </sheetViews>
  <sheetFormatPr defaultRowHeight="13.5"/>
  <cols>
    <col min="1" max="2" width="3.125" style="62" customWidth="1"/>
    <col min="3" max="3" width="4.5" style="62" customWidth="1"/>
    <col min="4" max="4" width="20.5" style="62" customWidth="1"/>
    <col min="5" max="5" width="22" style="62" bestFit="1" customWidth="1"/>
    <col min="6" max="6" width="16.125" style="62" customWidth="1"/>
    <col min="7" max="7" width="13.5" style="62" bestFit="1" customWidth="1"/>
    <col min="8" max="8" width="11.25" style="62" bestFit="1" customWidth="1"/>
    <col min="9" max="9" width="18.625" style="62" bestFit="1" customWidth="1"/>
    <col min="10" max="10" width="9" style="62"/>
    <col min="11" max="11" width="16.375" style="62" bestFit="1" customWidth="1"/>
    <col min="12" max="12" width="13.875" style="62" customWidth="1"/>
    <col min="13" max="13" width="13" style="62" customWidth="1"/>
    <col min="14" max="17" width="9" style="62"/>
    <col min="18" max="18" width="10.5" style="62" bestFit="1" customWidth="1"/>
    <col min="19" max="16384" width="9" style="62"/>
  </cols>
  <sheetData>
    <row r="2" spans="2:18" ht="19.5" customHeight="1">
      <c r="B2" s="60" t="s">
        <v>311</v>
      </c>
      <c r="C2" s="60" t="s">
        <v>319</v>
      </c>
      <c r="D2" s="60"/>
      <c r="E2" s="61"/>
      <c r="F2" s="61"/>
      <c r="G2" s="61"/>
      <c r="H2" s="61"/>
      <c r="I2" s="61"/>
      <c r="J2" s="61"/>
      <c r="K2" s="61"/>
      <c r="L2" s="61"/>
      <c r="M2" s="61"/>
      <c r="N2" s="61"/>
      <c r="O2" s="61"/>
      <c r="P2" s="61"/>
      <c r="Q2" s="61"/>
      <c r="R2" s="61"/>
    </row>
    <row r="4" spans="2:18">
      <c r="C4" s="62" t="s">
        <v>328</v>
      </c>
    </row>
    <row r="10" spans="2:18">
      <c r="D10" s="62" t="s">
        <v>312</v>
      </c>
    </row>
    <row r="11" spans="2:18">
      <c r="D11" s="62" t="s">
        <v>321</v>
      </c>
    </row>
    <row r="12" spans="2:18" ht="12.75" customHeight="1">
      <c r="D12" s="62" t="s">
        <v>317</v>
      </c>
    </row>
    <row r="14" spans="2:18">
      <c r="D14" s="62" t="s">
        <v>322</v>
      </c>
    </row>
    <row r="15" spans="2:18">
      <c r="D15" s="62" t="s">
        <v>313</v>
      </c>
    </row>
    <row r="16" spans="2:18">
      <c r="D16" s="62" t="s">
        <v>318</v>
      </c>
    </row>
    <row r="18" spans="4:4">
      <c r="D18" s="62" t="s">
        <v>323</v>
      </c>
    </row>
    <row r="19" spans="4:4">
      <c r="D19" s="62" t="s">
        <v>314</v>
      </c>
    </row>
    <row r="20" spans="4:4">
      <c r="D20" s="62" t="s">
        <v>320</v>
      </c>
    </row>
    <row r="22" spans="4:4">
      <c r="D22" s="62" t="s">
        <v>324</v>
      </c>
    </row>
    <row r="23" spans="4:4">
      <c r="D23" s="62" t="s">
        <v>315</v>
      </c>
    </row>
    <row r="24" spans="4:4">
      <c r="D24" s="62" t="s">
        <v>316</v>
      </c>
    </row>
  </sheetData>
  <phoneticPr fontId="4"/>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38914" r:id="rId4">
          <objectPr defaultSize="0" autoPict="0" r:id="rId5">
            <anchor moveWithCells="1">
              <from>
                <xdr:col>3</xdr:col>
                <xdr:colOff>76200</xdr:colOff>
                <xdr:row>4</xdr:row>
                <xdr:rowOff>76200</xdr:rowOff>
              </from>
              <to>
                <xdr:col>3</xdr:col>
                <xdr:colOff>990600</xdr:colOff>
                <xdr:row>8</xdr:row>
                <xdr:rowOff>123825</xdr:rowOff>
              </to>
            </anchor>
          </objectPr>
        </oleObject>
      </mc:Choice>
      <mc:Fallback>
        <oleObject progId="Document" dvAspect="DVASPECT_ICON" shapeId="38914"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H8" sqref="H8"/>
    </sheetView>
  </sheetViews>
  <sheetFormatPr defaultColWidth="4.5" defaultRowHeight="19.5" customHeight="1"/>
  <cols>
    <col min="1" max="1" width="2.25" style="144" customWidth="1"/>
    <col min="2" max="2" width="4.5" style="144"/>
    <col min="3" max="5" width="15" style="144" customWidth="1"/>
    <col min="6" max="7" width="10.125" style="144" customWidth="1"/>
    <col min="8" max="8" width="12.5" style="144" customWidth="1"/>
    <col min="9" max="9" width="27.375" style="144" customWidth="1"/>
    <col min="10" max="10" width="8" style="144" customWidth="1"/>
    <col min="11" max="11" width="27.375" style="144" customWidth="1"/>
    <col min="12" max="12" width="34.875" style="144" customWidth="1"/>
    <col min="13" max="13" width="20.5" style="144" customWidth="1"/>
    <col min="14" max="14" width="12" style="144" customWidth="1"/>
    <col min="15" max="15" width="11.75" style="144" customWidth="1"/>
    <col min="16" max="16384" width="4.5" style="144"/>
  </cols>
  <sheetData>
    <row r="1" spans="1:15" ht="33.75" thickBot="1">
      <c r="A1" s="186" t="s">
        <v>704</v>
      </c>
      <c r="B1" s="222"/>
      <c r="C1" s="222"/>
      <c r="D1" s="222"/>
      <c r="E1" s="222"/>
      <c r="F1" s="222"/>
      <c r="G1" s="222"/>
      <c r="H1" s="222"/>
      <c r="I1" s="222"/>
      <c r="J1" s="222"/>
      <c r="K1" s="222"/>
      <c r="L1" s="222"/>
      <c r="M1" s="222"/>
    </row>
    <row r="2" spans="1:15" ht="19.5" customHeight="1" thickBot="1">
      <c r="B2" s="365" t="s">
        <v>705</v>
      </c>
      <c r="C2" s="223" t="s">
        <v>706</v>
      </c>
      <c r="D2" s="224"/>
      <c r="E2" s="224"/>
      <c r="F2" s="224"/>
      <c r="G2" s="225"/>
      <c r="H2" s="365" t="s">
        <v>707</v>
      </c>
      <c r="I2" s="365" t="s">
        <v>708</v>
      </c>
      <c r="J2" s="365" t="s">
        <v>709</v>
      </c>
      <c r="K2" s="365" t="s">
        <v>710</v>
      </c>
      <c r="L2" s="365" t="s">
        <v>711</v>
      </c>
      <c r="M2" s="365" t="s">
        <v>117</v>
      </c>
      <c r="N2" s="367" t="s">
        <v>712</v>
      </c>
      <c r="O2" s="365" t="s">
        <v>713</v>
      </c>
    </row>
    <row r="3" spans="1:15" ht="19.5" customHeight="1" thickBot="1">
      <c r="B3" s="366"/>
      <c r="C3" s="226" t="s">
        <v>714</v>
      </c>
      <c r="D3" s="227" t="s">
        <v>715</v>
      </c>
      <c r="E3" s="227" t="s">
        <v>716</v>
      </c>
      <c r="F3" s="227" t="s">
        <v>717</v>
      </c>
      <c r="G3" s="228" t="s">
        <v>718</v>
      </c>
      <c r="H3" s="366"/>
      <c r="I3" s="366"/>
      <c r="J3" s="366"/>
      <c r="K3" s="366"/>
      <c r="L3" s="366"/>
      <c r="M3" s="366"/>
      <c r="N3" s="368"/>
      <c r="O3" s="366"/>
    </row>
    <row r="4" spans="1:15" ht="63.95" customHeight="1">
      <c r="B4" s="229">
        <v>1</v>
      </c>
      <c r="C4" s="251" t="s">
        <v>243</v>
      </c>
      <c r="D4" s="230" t="s">
        <v>239</v>
      </c>
      <c r="E4" s="230" t="s">
        <v>240</v>
      </c>
      <c r="F4" s="230" t="s">
        <v>241</v>
      </c>
      <c r="G4" s="231" t="s">
        <v>242</v>
      </c>
      <c r="H4" s="232" t="s">
        <v>247</v>
      </c>
      <c r="I4" s="266" t="s">
        <v>720</v>
      </c>
      <c r="J4" s="234" t="s">
        <v>721</v>
      </c>
      <c r="K4" s="235" t="s">
        <v>722</v>
      </c>
      <c r="L4" s="253" t="s">
        <v>53</v>
      </c>
      <c r="M4" s="235" t="s">
        <v>214</v>
      </c>
      <c r="N4" s="236" t="s">
        <v>723</v>
      </c>
      <c r="O4" s="237" t="s">
        <v>724</v>
      </c>
    </row>
    <row r="5" spans="1:15" ht="63.95" customHeight="1">
      <c r="B5" s="238">
        <v>2</v>
      </c>
      <c r="C5" s="239" t="s">
        <v>433</v>
      </c>
      <c r="D5" s="252" t="s">
        <v>434</v>
      </c>
      <c r="E5" s="252" t="s">
        <v>435</v>
      </c>
      <c r="F5" s="240" t="s">
        <v>436</v>
      </c>
      <c r="G5" s="241" t="s">
        <v>242</v>
      </c>
      <c r="H5" s="242" t="s">
        <v>337</v>
      </c>
      <c r="I5" s="234" t="s">
        <v>725</v>
      </c>
      <c r="J5" s="234" t="s">
        <v>721</v>
      </c>
      <c r="K5" s="235" t="s">
        <v>726</v>
      </c>
      <c r="L5" s="253" t="s">
        <v>53</v>
      </c>
      <c r="M5" s="235" t="s">
        <v>214</v>
      </c>
      <c r="N5" s="235" t="s">
        <v>727</v>
      </c>
      <c r="O5" s="237" t="s">
        <v>437</v>
      </c>
    </row>
    <row r="6" spans="1:15" ht="99.75" customHeight="1">
      <c r="B6" s="238">
        <v>3</v>
      </c>
      <c r="C6" s="264" t="s">
        <v>734</v>
      </c>
      <c r="D6" s="252" t="s">
        <v>735</v>
      </c>
      <c r="E6" s="252" t="s">
        <v>736</v>
      </c>
      <c r="F6" s="252" t="s">
        <v>737</v>
      </c>
      <c r="G6" s="265" t="s">
        <v>738</v>
      </c>
      <c r="H6" s="242" t="s">
        <v>728</v>
      </c>
      <c r="I6" s="233" t="s">
        <v>719</v>
      </c>
      <c r="J6" s="234" t="s">
        <v>739</v>
      </c>
      <c r="K6" s="235" t="s">
        <v>740</v>
      </c>
      <c r="L6" s="267" t="s">
        <v>741</v>
      </c>
      <c r="M6" s="235"/>
      <c r="N6" s="235" t="s">
        <v>730</v>
      </c>
      <c r="O6" s="237" t="s">
        <v>742</v>
      </c>
    </row>
    <row r="7" spans="1:15" ht="91.5" customHeight="1">
      <c r="A7" s="194"/>
      <c r="B7" s="238">
        <v>4</v>
      </c>
      <c r="C7" s="239" t="s">
        <v>749</v>
      </c>
      <c r="D7" s="252" t="s">
        <v>735</v>
      </c>
      <c r="E7" s="252" t="s">
        <v>750</v>
      </c>
      <c r="F7" s="252" t="s">
        <v>751</v>
      </c>
      <c r="G7" s="265" t="s">
        <v>752</v>
      </c>
      <c r="H7" s="242" t="s">
        <v>753</v>
      </c>
      <c r="I7" s="234" t="s">
        <v>756</v>
      </c>
      <c r="J7" s="234" t="s">
        <v>739</v>
      </c>
      <c r="K7" s="235" t="s">
        <v>757</v>
      </c>
      <c r="L7" s="267" t="s">
        <v>755</v>
      </c>
      <c r="M7" s="235" t="s">
        <v>348</v>
      </c>
      <c r="N7" s="235" t="s">
        <v>727</v>
      </c>
      <c r="O7" s="237" t="s">
        <v>754</v>
      </c>
    </row>
    <row r="8" spans="1:15" ht="93.75" customHeight="1">
      <c r="A8" s="274"/>
      <c r="B8" s="238">
        <v>5</v>
      </c>
      <c r="C8" s="239" t="s">
        <v>749</v>
      </c>
      <c r="D8" s="252" t="s">
        <v>735</v>
      </c>
      <c r="E8" s="252" t="s">
        <v>750</v>
      </c>
      <c r="F8" s="252" t="s">
        <v>751</v>
      </c>
      <c r="G8" s="265" t="s">
        <v>752</v>
      </c>
      <c r="H8" s="242" t="s">
        <v>776</v>
      </c>
      <c r="I8" s="234" t="s">
        <v>777</v>
      </c>
      <c r="J8" s="234" t="s">
        <v>778</v>
      </c>
      <c r="K8" s="235" t="s">
        <v>779</v>
      </c>
      <c r="L8" s="267" t="s">
        <v>780</v>
      </c>
      <c r="M8" s="235" t="s">
        <v>348</v>
      </c>
      <c r="N8" s="235" t="s">
        <v>781</v>
      </c>
      <c r="O8" s="237" t="s">
        <v>782</v>
      </c>
    </row>
    <row r="9" spans="1:15" ht="63.95" customHeight="1" thickBot="1">
      <c r="B9" s="243"/>
      <c r="C9" s="244"/>
      <c r="D9" s="245"/>
      <c r="E9" s="245"/>
      <c r="F9" s="245"/>
      <c r="G9" s="246"/>
      <c r="H9" s="247"/>
      <c r="I9" s="248"/>
      <c r="J9" s="248"/>
      <c r="K9" s="249"/>
      <c r="L9" s="250"/>
      <c r="M9" s="250"/>
      <c r="N9" s="249"/>
      <c r="O9" s="250"/>
    </row>
  </sheetData>
  <mergeCells count="9">
    <mergeCell ref="M2:M3"/>
    <mergeCell ref="N2:N3"/>
    <mergeCell ref="O2:O3"/>
    <mergeCell ref="B2:B3"/>
    <mergeCell ref="H2:H3"/>
    <mergeCell ref="I2:I3"/>
    <mergeCell ref="J2:J3"/>
    <mergeCell ref="K2:K3"/>
    <mergeCell ref="L2:L3"/>
  </mergeCells>
  <phoneticPr fontId="4"/>
  <hyperlinks>
    <hyperlink ref="I6" r:id="rId1" display="Arc10.3.1環境でもArc10.1巻京都同一の結果が得られることを確認する。"/>
    <hyperlink ref="L6" r:id="rId2"/>
    <hyperlink ref="L7" r:id="rId3"/>
    <hyperlink ref="L8" r:id="rId4"/>
  </hyperlinks>
  <pageMargins left="0.75" right="0.75" top="1" bottom="1" header="0.51200000000000001" footer="0.51200000000000001"/>
  <pageSetup paperSize="9" orientation="landscape" r:id="rId5"/>
  <headerFooter alignWithMargins="0">
    <oddHeader>&amp;L[&amp;F]&amp;C&amp;A&amp;R&amp;P/&amp;N</oddHeader>
  </headerFooter>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D12" sqref="D12"/>
    </sheetView>
  </sheetViews>
  <sheetFormatPr defaultRowHeight="18.75"/>
  <cols>
    <col min="1" max="1" width="2.5" style="142" customWidth="1"/>
    <col min="2" max="2" width="5" style="142" customWidth="1"/>
    <col min="3" max="3" width="15.25" style="195" bestFit="1" customWidth="1"/>
    <col min="4" max="5" width="68.75" style="194" customWidth="1"/>
    <col min="6" max="6" width="9.875" style="194" bestFit="1" customWidth="1"/>
    <col min="7" max="8" width="11.625" style="194" bestFit="1" customWidth="1"/>
    <col min="9" max="9" width="31.25" style="194" customWidth="1"/>
    <col min="10" max="256" width="5" style="194" customWidth="1"/>
    <col min="257" max="16384" width="9" style="194"/>
  </cols>
  <sheetData>
    <row r="1" spans="2:9" ht="24.75">
      <c r="B1" s="219" t="s">
        <v>683</v>
      </c>
    </row>
    <row r="2" spans="2:9" ht="19.5" thickBot="1"/>
    <row r="3" spans="2:9" ht="19.5" thickBot="1">
      <c r="B3" s="218" t="s">
        <v>682</v>
      </c>
      <c r="C3" s="217" t="s">
        <v>681</v>
      </c>
      <c r="D3" s="216" t="s">
        <v>680</v>
      </c>
      <c r="E3" s="216" t="s">
        <v>679</v>
      </c>
      <c r="F3" s="216" t="s">
        <v>678</v>
      </c>
      <c r="G3" s="216" t="s">
        <v>677</v>
      </c>
      <c r="H3" s="216" t="s">
        <v>676</v>
      </c>
      <c r="I3" s="215" t="s">
        <v>675</v>
      </c>
    </row>
    <row r="4" spans="2:9">
      <c r="B4" s="214">
        <v>1</v>
      </c>
      <c r="C4" s="213"/>
      <c r="D4" s="212"/>
      <c r="E4" s="212"/>
      <c r="F4" s="211"/>
      <c r="G4" s="210"/>
      <c r="H4" s="209"/>
      <c r="I4" s="208"/>
    </row>
    <row r="5" spans="2:9">
      <c r="B5" s="205">
        <v>2</v>
      </c>
      <c r="C5" s="204"/>
      <c r="D5" s="207"/>
      <c r="E5" s="207"/>
      <c r="F5" s="202"/>
      <c r="G5" s="206"/>
      <c r="H5" s="202"/>
      <c r="I5" s="201"/>
    </row>
    <row r="6" spans="2:9">
      <c r="B6" s="205">
        <v>3</v>
      </c>
      <c r="C6" s="204"/>
      <c r="D6" s="203"/>
      <c r="E6" s="203"/>
      <c r="F6" s="202"/>
      <c r="G6" s="202"/>
      <c r="H6" s="202"/>
      <c r="I6" s="201"/>
    </row>
    <row r="7" spans="2:9">
      <c r="B7" s="205">
        <v>4</v>
      </c>
      <c r="C7" s="204"/>
      <c r="D7" s="203"/>
      <c r="E7" s="203"/>
      <c r="F7" s="202"/>
      <c r="G7" s="202"/>
      <c r="H7" s="202"/>
      <c r="I7" s="201"/>
    </row>
    <row r="8" spans="2:9">
      <c r="B8" s="205">
        <v>5</v>
      </c>
      <c r="C8" s="204"/>
      <c r="D8" s="203"/>
      <c r="E8" s="203"/>
      <c r="F8" s="202"/>
      <c r="G8" s="202"/>
      <c r="H8" s="202"/>
      <c r="I8" s="201"/>
    </row>
    <row r="9" spans="2:9">
      <c r="B9" s="205">
        <v>6</v>
      </c>
      <c r="C9" s="204"/>
      <c r="D9" s="203"/>
      <c r="E9" s="203"/>
      <c r="F9" s="202"/>
      <c r="G9" s="202"/>
      <c r="H9" s="202"/>
      <c r="I9" s="201"/>
    </row>
    <row r="10" spans="2:9">
      <c r="B10" s="205">
        <v>7</v>
      </c>
      <c r="C10" s="204"/>
      <c r="D10" s="203"/>
      <c r="E10" s="203"/>
      <c r="F10" s="202"/>
      <c r="G10" s="202"/>
      <c r="H10" s="202"/>
      <c r="I10" s="201"/>
    </row>
    <row r="11" spans="2:9">
      <c r="B11" s="205">
        <v>8</v>
      </c>
      <c r="C11" s="204"/>
      <c r="D11" s="203"/>
      <c r="E11" s="203"/>
      <c r="F11" s="202"/>
      <c r="G11" s="202"/>
      <c r="H11" s="202"/>
      <c r="I11" s="201"/>
    </row>
    <row r="12" spans="2:9">
      <c r="B12" s="205">
        <v>9</v>
      </c>
      <c r="C12" s="204"/>
      <c r="D12" s="203"/>
      <c r="E12" s="203"/>
      <c r="F12" s="202"/>
      <c r="G12" s="202"/>
      <c r="H12" s="202"/>
      <c r="I12" s="201"/>
    </row>
    <row r="13" spans="2:9">
      <c r="B13" s="205">
        <v>10</v>
      </c>
      <c r="C13" s="204"/>
      <c r="D13" s="203"/>
      <c r="E13" s="203"/>
      <c r="F13" s="202"/>
      <c r="G13" s="202"/>
      <c r="H13" s="202"/>
      <c r="I13" s="201"/>
    </row>
    <row r="14" spans="2:9">
      <c r="B14" s="205"/>
      <c r="C14" s="204"/>
      <c r="D14" s="203"/>
      <c r="E14" s="203"/>
      <c r="F14" s="202"/>
      <c r="G14" s="202"/>
      <c r="H14" s="202"/>
      <c r="I14" s="201"/>
    </row>
    <row r="15" spans="2:9">
      <c r="B15" s="205"/>
      <c r="C15" s="204"/>
      <c r="D15" s="203"/>
      <c r="E15" s="203"/>
      <c r="F15" s="202"/>
      <c r="G15" s="202"/>
      <c r="H15" s="202"/>
      <c r="I15" s="201"/>
    </row>
    <row r="16" spans="2:9">
      <c r="B16" s="205"/>
      <c r="C16" s="204"/>
      <c r="D16" s="203"/>
      <c r="E16" s="203"/>
      <c r="F16" s="202"/>
      <c r="G16" s="202"/>
      <c r="H16" s="202"/>
      <c r="I16" s="201"/>
    </row>
    <row r="17" spans="2:9">
      <c r="B17" s="205"/>
      <c r="C17" s="204"/>
      <c r="D17" s="203"/>
      <c r="E17" s="203"/>
      <c r="F17" s="202"/>
      <c r="G17" s="202"/>
      <c r="H17" s="202"/>
      <c r="I17" s="201"/>
    </row>
    <row r="18" spans="2:9">
      <c r="B18" s="205"/>
      <c r="C18" s="204"/>
      <c r="D18" s="203"/>
      <c r="E18" s="203"/>
      <c r="F18" s="202"/>
      <c r="G18" s="202"/>
      <c r="H18" s="202"/>
      <c r="I18" s="201"/>
    </row>
    <row r="19" spans="2:9">
      <c r="B19" s="205"/>
      <c r="C19" s="204"/>
      <c r="D19" s="203"/>
      <c r="E19" s="203"/>
      <c r="F19" s="202"/>
      <c r="G19" s="202"/>
      <c r="H19" s="202"/>
      <c r="I19" s="201"/>
    </row>
    <row r="20" spans="2:9">
      <c r="B20" s="205"/>
      <c r="C20" s="204"/>
      <c r="D20" s="203"/>
      <c r="E20" s="203"/>
      <c r="F20" s="202"/>
      <c r="G20" s="202"/>
      <c r="H20" s="202"/>
      <c r="I20" s="201"/>
    </row>
    <row r="21" spans="2:9">
      <c r="B21" s="205"/>
      <c r="C21" s="204"/>
      <c r="D21" s="203"/>
      <c r="E21" s="203"/>
      <c r="F21" s="202"/>
      <c r="G21" s="202"/>
      <c r="H21" s="202"/>
      <c r="I21" s="201"/>
    </row>
    <row r="22" spans="2:9">
      <c r="B22" s="205"/>
      <c r="C22" s="204"/>
      <c r="D22" s="203"/>
      <c r="E22" s="203"/>
      <c r="F22" s="202"/>
      <c r="G22" s="202"/>
      <c r="H22" s="202"/>
      <c r="I22" s="201"/>
    </row>
    <row r="23" spans="2:9" ht="19.5" thickBot="1">
      <c r="B23" s="200"/>
      <c r="C23" s="199"/>
      <c r="D23" s="198"/>
      <c r="E23" s="198"/>
      <c r="F23" s="197"/>
      <c r="G23" s="197"/>
      <c r="H23" s="197"/>
      <c r="I23" s="196"/>
    </row>
  </sheetData>
  <phoneticPr fontId="4"/>
  <dataValidations count="1">
    <dataValidation type="list" allowBlank="1" showInputMessage="1" showErrorMessage="1" sqref="H4:H23">
      <formula1>"未,済"</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AI7" sqref="AI7:AK7"/>
    </sheetView>
  </sheetViews>
  <sheetFormatPr defaultColWidth="4.5" defaultRowHeight="16.5" customHeight="1"/>
  <cols>
    <col min="1" max="1" width="2.25" style="174" customWidth="1"/>
    <col min="2" max="3" width="4.5" style="174" customWidth="1"/>
    <col min="4" max="4" width="4.5" style="178" customWidth="1"/>
    <col min="5" max="48" width="4.5" style="174" customWidth="1"/>
    <col min="49" max="49" width="4.5" style="176" customWidth="1"/>
    <col min="50" max="51" width="4.5" style="177" customWidth="1"/>
    <col min="52" max="53" width="4.5" style="176" customWidth="1"/>
    <col min="54" max="256" width="4.5" style="174" customWidth="1"/>
    <col min="257" max="16384" width="4.5" style="174"/>
  </cols>
  <sheetData>
    <row r="1" spans="2:56" ht="16.5" customHeight="1">
      <c r="B1" s="376" t="s">
        <v>612</v>
      </c>
      <c r="C1" s="376"/>
      <c r="D1" s="376"/>
      <c r="E1" s="376"/>
      <c r="F1" s="376"/>
      <c r="G1" s="376"/>
      <c r="H1" s="376"/>
      <c r="I1" s="376"/>
      <c r="J1" s="376"/>
      <c r="K1" s="376"/>
      <c r="L1" s="376"/>
      <c r="M1" s="376"/>
      <c r="N1" s="376"/>
      <c r="AE1" s="175"/>
      <c r="AF1" s="370"/>
      <c r="AG1" s="370"/>
      <c r="AH1" s="372"/>
      <c r="AI1" s="372"/>
      <c r="AJ1" s="372"/>
      <c r="AK1" s="175"/>
      <c r="AL1" s="370"/>
      <c r="AM1" s="370"/>
      <c r="AN1" s="372"/>
      <c r="AO1" s="372"/>
      <c r="AP1" s="372"/>
      <c r="AQ1" s="175"/>
      <c r="AR1" s="377" t="s">
        <v>516</v>
      </c>
      <c r="AS1" s="377"/>
      <c r="AT1" s="369" t="s">
        <v>762</v>
      </c>
      <c r="AU1" s="369"/>
      <c r="AV1" s="369"/>
      <c r="AX1" s="177" t="s">
        <v>613</v>
      </c>
    </row>
    <row r="2" spans="2:56" ht="16.5" customHeight="1">
      <c r="B2" s="376"/>
      <c r="C2" s="376"/>
      <c r="D2" s="376"/>
      <c r="E2" s="376"/>
      <c r="F2" s="376"/>
      <c r="G2" s="376"/>
      <c r="H2" s="376"/>
      <c r="I2" s="376"/>
      <c r="J2" s="376"/>
      <c r="K2" s="376"/>
      <c r="L2" s="376"/>
      <c r="M2" s="376"/>
      <c r="N2" s="376"/>
      <c r="AE2" s="175"/>
      <c r="AF2" s="370"/>
      <c r="AG2" s="370"/>
      <c r="AH2" s="371"/>
      <c r="AI2" s="372"/>
      <c r="AJ2" s="372"/>
      <c r="AK2" s="175"/>
      <c r="AL2" s="370"/>
      <c r="AM2" s="370"/>
      <c r="AN2" s="371"/>
      <c r="AO2" s="372"/>
      <c r="AP2" s="372"/>
      <c r="AQ2" s="175"/>
      <c r="AR2" s="373" t="s">
        <v>614</v>
      </c>
      <c r="AS2" s="373"/>
      <c r="AT2" s="374">
        <v>43033</v>
      </c>
      <c r="AU2" s="375"/>
      <c r="AV2" s="375"/>
      <c r="AX2" s="177" t="s">
        <v>615</v>
      </c>
    </row>
    <row r="3" spans="2:56" ht="16.5" customHeight="1" thickBot="1">
      <c r="AJ3" s="221"/>
      <c r="AK3" s="221"/>
      <c r="AL3" s="180"/>
      <c r="AM3" s="221"/>
      <c r="AN3" s="221"/>
    </row>
    <row r="4" spans="2:56" ht="16.5" customHeight="1" thickBot="1">
      <c r="B4" s="404" t="s">
        <v>499</v>
      </c>
      <c r="C4" s="405"/>
      <c r="D4" s="405"/>
      <c r="E4" s="406" t="s">
        <v>761</v>
      </c>
      <c r="F4" s="407"/>
      <c r="G4" s="407"/>
      <c r="H4" s="407"/>
      <c r="I4" s="407"/>
      <c r="J4" s="407"/>
      <c r="K4" s="407"/>
      <c r="L4" s="408"/>
      <c r="M4" s="409"/>
      <c r="N4" s="410"/>
      <c r="O4" s="411"/>
      <c r="P4" s="412"/>
      <c r="Q4" s="412"/>
      <c r="R4" s="412"/>
      <c r="S4" s="181"/>
      <c r="Y4" s="413" t="s">
        <v>616</v>
      </c>
      <c r="Z4" s="414"/>
      <c r="AA4" s="403" t="s">
        <v>25</v>
      </c>
      <c r="AB4" s="401"/>
      <c r="AC4" s="401"/>
      <c r="AD4" s="401" t="s">
        <v>617</v>
      </c>
      <c r="AE4" s="401"/>
      <c r="AF4" s="401" t="s">
        <v>618</v>
      </c>
      <c r="AG4" s="401"/>
      <c r="AH4" s="401"/>
      <c r="AI4" s="378" t="s">
        <v>619</v>
      </c>
      <c r="AJ4" s="379"/>
      <c r="AK4" s="402"/>
      <c r="AL4" s="403" t="s">
        <v>25</v>
      </c>
      <c r="AM4" s="401"/>
      <c r="AN4" s="401"/>
      <c r="AO4" s="401" t="s">
        <v>617</v>
      </c>
      <c r="AP4" s="401"/>
      <c r="AQ4" s="401" t="s">
        <v>618</v>
      </c>
      <c r="AR4" s="401"/>
      <c r="AS4" s="401"/>
      <c r="AT4" s="378" t="s">
        <v>619</v>
      </c>
      <c r="AU4" s="379"/>
      <c r="AV4" s="380"/>
      <c r="AW4" s="174"/>
      <c r="AX4" s="177" t="s">
        <v>620</v>
      </c>
      <c r="BA4" s="176" t="str">
        <f>IF(ISBLANK(AA8), "", AA8)</f>
        <v/>
      </c>
      <c r="BB4" s="176"/>
      <c r="BC4" s="176"/>
      <c r="BD4" s="176"/>
    </row>
    <row r="5" spans="2:56" ht="16.5" customHeight="1">
      <c r="B5" s="381" t="s">
        <v>621</v>
      </c>
      <c r="C5" s="382"/>
      <c r="D5" s="382"/>
      <c r="E5" s="383" t="s">
        <v>622</v>
      </c>
      <c r="F5" s="384"/>
      <c r="G5" s="384"/>
      <c r="H5" s="384"/>
      <c r="I5" s="384"/>
      <c r="J5" s="384"/>
      <c r="K5" s="384"/>
      <c r="L5" s="385"/>
      <c r="M5" s="386" t="s">
        <v>623</v>
      </c>
      <c r="N5" s="387"/>
      <c r="O5" s="388"/>
      <c r="P5" s="389"/>
      <c r="Q5" s="390"/>
      <c r="R5" s="390"/>
      <c r="S5" s="390"/>
      <c r="T5" s="390"/>
      <c r="U5" s="390"/>
      <c r="V5" s="390"/>
      <c r="W5" s="391"/>
      <c r="Y5" s="415"/>
      <c r="Z5" s="416"/>
      <c r="AA5" s="392" t="s">
        <v>611</v>
      </c>
      <c r="AB5" s="393"/>
      <c r="AC5" s="394"/>
      <c r="AD5" s="395" t="s">
        <v>640</v>
      </c>
      <c r="AE5" s="395"/>
      <c r="AF5" s="395" t="s">
        <v>584</v>
      </c>
      <c r="AG5" s="395"/>
      <c r="AH5" s="395"/>
      <c r="AI5" s="396">
        <v>43015</v>
      </c>
      <c r="AJ5" s="396"/>
      <c r="AK5" s="397"/>
      <c r="AL5" s="398"/>
      <c r="AM5" s="399"/>
      <c r="AN5" s="400"/>
      <c r="AO5" s="395"/>
      <c r="AP5" s="395"/>
      <c r="AQ5" s="395"/>
      <c r="AR5" s="395"/>
      <c r="AS5" s="395"/>
      <c r="AT5" s="422"/>
      <c r="AU5" s="396"/>
      <c r="AV5" s="423"/>
      <c r="AW5" s="174"/>
      <c r="AX5" s="177" t="str">
        <f>IF(ISBLANK(AA5), "", AA5)</f>
        <v>向井 義久</v>
      </c>
      <c r="BA5" s="176" t="str">
        <f>IF(ISBLANK(AA9), "", AA9)</f>
        <v/>
      </c>
      <c r="BB5" s="176"/>
      <c r="BC5" s="176"/>
      <c r="BD5" s="176"/>
    </row>
    <row r="6" spans="2:56" ht="16.5" customHeight="1" thickBot="1">
      <c r="B6" s="424" t="s">
        <v>624</v>
      </c>
      <c r="C6" s="425"/>
      <c r="D6" s="426"/>
      <c r="E6" s="427"/>
      <c r="F6" s="428"/>
      <c r="G6" s="428"/>
      <c r="H6" s="428"/>
      <c r="I6" s="428"/>
      <c r="J6" s="428"/>
      <c r="K6" s="428"/>
      <c r="L6" s="429"/>
      <c r="M6" s="430" t="s">
        <v>508</v>
      </c>
      <c r="N6" s="431"/>
      <c r="O6" s="432"/>
      <c r="P6" s="433" t="s">
        <v>561</v>
      </c>
      <c r="Q6" s="434"/>
      <c r="R6" s="434"/>
      <c r="S6" s="434"/>
      <c r="T6" s="434"/>
      <c r="U6" s="434"/>
      <c r="V6" s="434"/>
      <c r="W6" s="435"/>
      <c r="Y6" s="415"/>
      <c r="Z6" s="416"/>
      <c r="AA6" s="419" t="s">
        <v>783</v>
      </c>
      <c r="AB6" s="420"/>
      <c r="AC6" s="421"/>
      <c r="AD6" s="395" t="s">
        <v>640</v>
      </c>
      <c r="AE6" s="395"/>
      <c r="AF6" s="436" t="s">
        <v>584</v>
      </c>
      <c r="AG6" s="436"/>
      <c r="AH6" s="436"/>
      <c r="AI6" s="437">
        <v>43035</v>
      </c>
      <c r="AJ6" s="437"/>
      <c r="AK6" s="438"/>
      <c r="AL6" s="439"/>
      <c r="AM6" s="440"/>
      <c r="AN6" s="441"/>
      <c r="AO6" s="436"/>
      <c r="AP6" s="436"/>
      <c r="AQ6" s="436"/>
      <c r="AR6" s="436"/>
      <c r="AS6" s="436"/>
      <c r="AT6" s="437"/>
      <c r="AU6" s="437"/>
      <c r="AV6" s="442"/>
      <c r="AW6" s="174"/>
      <c r="AX6" s="177" t="str">
        <f t="shared" ref="AX6:AX17" si="0">IF(ISBLANK(AA6), "", AA6)</f>
        <v>澁谷 祐太</v>
      </c>
      <c r="BA6" s="176" t="str">
        <f>IF(ISBLANK(AA10), "", AA10)</f>
        <v/>
      </c>
      <c r="BB6" s="176"/>
      <c r="BC6" s="176"/>
      <c r="BD6" s="176"/>
    </row>
    <row r="7" spans="2:56" ht="16.5" customHeight="1" thickBot="1">
      <c r="Y7" s="415"/>
      <c r="Z7" s="416"/>
      <c r="AA7" s="419" t="s">
        <v>332</v>
      </c>
      <c r="AB7" s="420"/>
      <c r="AC7" s="421"/>
      <c r="AD7" s="395" t="s">
        <v>640</v>
      </c>
      <c r="AE7" s="395"/>
      <c r="AF7" s="443" t="s">
        <v>582</v>
      </c>
      <c r="AG7" s="444"/>
      <c r="AH7" s="445"/>
      <c r="AI7" s="446" t="s">
        <v>699</v>
      </c>
      <c r="AJ7" s="437"/>
      <c r="AK7" s="438"/>
      <c r="AL7" s="439"/>
      <c r="AM7" s="440"/>
      <c r="AN7" s="441"/>
      <c r="AO7" s="436"/>
      <c r="AP7" s="436"/>
      <c r="AQ7" s="436"/>
      <c r="AR7" s="436"/>
      <c r="AS7" s="436"/>
      <c r="AT7" s="437"/>
      <c r="AU7" s="437"/>
      <c r="AV7" s="442"/>
      <c r="AW7" s="174"/>
      <c r="AX7" s="177" t="str">
        <f t="shared" si="0"/>
        <v>原田 翔太</v>
      </c>
      <c r="BA7" s="176" t="str">
        <f>IF(ISBLANK(AL5), "", AL5)</f>
        <v/>
      </c>
      <c r="BB7" s="176"/>
      <c r="BC7" s="176"/>
      <c r="BD7" s="176"/>
    </row>
    <row r="8" spans="2:56" ht="16.5" customHeight="1" thickBot="1">
      <c r="B8" s="447" t="s">
        <v>510</v>
      </c>
      <c r="C8" s="448"/>
      <c r="D8" s="449"/>
      <c r="E8" s="450">
        <v>43033</v>
      </c>
      <c r="F8" s="450"/>
      <c r="G8" s="450"/>
      <c r="H8" s="182" t="s">
        <v>625</v>
      </c>
      <c r="I8" s="450">
        <v>43035</v>
      </c>
      <c r="J8" s="450"/>
      <c r="K8" s="451"/>
      <c r="Y8" s="415"/>
      <c r="Z8" s="416"/>
      <c r="AA8" s="419"/>
      <c r="AB8" s="420"/>
      <c r="AC8" s="421"/>
      <c r="AD8" s="395"/>
      <c r="AE8" s="395"/>
      <c r="AF8" s="436"/>
      <c r="AG8" s="436"/>
      <c r="AH8" s="436"/>
      <c r="AI8" s="446"/>
      <c r="AJ8" s="437"/>
      <c r="AK8" s="438"/>
      <c r="AL8" s="439"/>
      <c r="AM8" s="440"/>
      <c r="AN8" s="441"/>
      <c r="AO8" s="436"/>
      <c r="AP8" s="436"/>
      <c r="AQ8" s="436"/>
      <c r="AR8" s="436"/>
      <c r="AS8" s="436"/>
      <c r="AT8" s="437"/>
      <c r="AU8" s="437"/>
      <c r="AV8" s="442"/>
      <c r="AW8" s="174"/>
      <c r="AX8" s="177" t="str">
        <f t="shared" si="0"/>
        <v/>
      </c>
      <c r="BA8" s="176" t="str">
        <f>IF(ISBLANK(AL6), "", AL6)</f>
        <v/>
      </c>
      <c r="BB8" s="176"/>
      <c r="BC8" s="176"/>
      <c r="BD8" s="176"/>
    </row>
    <row r="9" spans="2:56" ht="16.5" customHeight="1">
      <c r="B9" s="487" t="s">
        <v>626</v>
      </c>
      <c r="C9" s="488"/>
      <c r="D9" s="489"/>
      <c r="E9" s="492" t="s">
        <v>760</v>
      </c>
      <c r="F9" s="493"/>
      <c r="G9" s="493"/>
      <c r="H9" s="493"/>
      <c r="I9" s="493"/>
      <c r="J9" s="493"/>
      <c r="K9" s="493"/>
      <c r="L9" s="494"/>
      <c r="M9" s="494"/>
      <c r="N9" s="494"/>
      <c r="O9" s="494"/>
      <c r="P9" s="494"/>
      <c r="Q9" s="494"/>
      <c r="R9" s="494"/>
      <c r="S9" s="494"/>
      <c r="T9" s="494"/>
      <c r="U9" s="494"/>
      <c r="V9" s="494"/>
      <c r="W9" s="495"/>
      <c r="Y9" s="415"/>
      <c r="Z9" s="416"/>
      <c r="AA9" s="419"/>
      <c r="AB9" s="420"/>
      <c r="AC9" s="421"/>
      <c r="AD9" s="395"/>
      <c r="AE9" s="395"/>
      <c r="AF9" s="436"/>
      <c r="AG9" s="436"/>
      <c r="AH9" s="436"/>
      <c r="AI9" s="437"/>
      <c r="AJ9" s="437"/>
      <c r="AK9" s="438"/>
      <c r="AL9" s="439"/>
      <c r="AM9" s="440"/>
      <c r="AN9" s="441"/>
      <c r="AO9" s="436"/>
      <c r="AP9" s="436"/>
      <c r="AQ9" s="436"/>
      <c r="AR9" s="436"/>
      <c r="AS9" s="436"/>
      <c r="AT9" s="437"/>
      <c r="AU9" s="437"/>
      <c r="AV9" s="442"/>
      <c r="AW9" s="174"/>
      <c r="AX9" s="177" t="str">
        <f t="shared" si="0"/>
        <v/>
      </c>
      <c r="BA9" s="176" t="str">
        <f>IF(ISBLANK(AL7), "", AL7)</f>
        <v/>
      </c>
      <c r="BB9" s="176"/>
      <c r="BC9" s="176"/>
      <c r="BD9" s="176"/>
    </row>
    <row r="10" spans="2:56" ht="16.5" customHeight="1">
      <c r="B10" s="415"/>
      <c r="C10" s="490"/>
      <c r="D10" s="416"/>
      <c r="E10" s="496"/>
      <c r="F10" s="493"/>
      <c r="G10" s="493"/>
      <c r="H10" s="493"/>
      <c r="I10" s="493"/>
      <c r="J10" s="493"/>
      <c r="K10" s="493"/>
      <c r="L10" s="493"/>
      <c r="M10" s="493"/>
      <c r="N10" s="493"/>
      <c r="O10" s="493"/>
      <c r="P10" s="493"/>
      <c r="Q10" s="493"/>
      <c r="R10" s="493"/>
      <c r="S10" s="493"/>
      <c r="T10" s="493"/>
      <c r="U10" s="493"/>
      <c r="V10" s="493"/>
      <c r="W10" s="497"/>
      <c r="Y10" s="415"/>
      <c r="Z10" s="416"/>
      <c r="AA10" s="419"/>
      <c r="AB10" s="420"/>
      <c r="AC10" s="421"/>
      <c r="AD10" s="395"/>
      <c r="AE10" s="395"/>
      <c r="AF10" s="436"/>
      <c r="AG10" s="436"/>
      <c r="AH10" s="436"/>
      <c r="AI10" s="437"/>
      <c r="AJ10" s="437"/>
      <c r="AK10" s="438"/>
      <c r="AL10" s="439"/>
      <c r="AM10" s="440"/>
      <c r="AN10" s="441"/>
      <c r="AO10" s="436"/>
      <c r="AP10" s="436"/>
      <c r="AQ10" s="436"/>
      <c r="AR10" s="436"/>
      <c r="AS10" s="436"/>
      <c r="AT10" s="437"/>
      <c r="AU10" s="437"/>
      <c r="AV10" s="442"/>
      <c r="AW10" s="174"/>
      <c r="AX10" s="177" t="str">
        <f t="shared" si="0"/>
        <v/>
      </c>
      <c r="BA10" s="176" t="str">
        <f>IF(ISBLANK(AL8), "", AL8)</f>
        <v/>
      </c>
      <c r="BB10" s="176"/>
      <c r="BC10" s="176"/>
      <c r="BD10" s="176"/>
    </row>
    <row r="11" spans="2:56" ht="16.5" customHeight="1">
      <c r="B11" s="415"/>
      <c r="C11" s="490"/>
      <c r="D11" s="416"/>
      <c r="E11" s="496"/>
      <c r="F11" s="493"/>
      <c r="G11" s="493"/>
      <c r="H11" s="493"/>
      <c r="I11" s="493"/>
      <c r="J11" s="493"/>
      <c r="K11" s="493"/>
      <c r="L11" s="493"/>
      <c r="M11" s="493"/>
      <c r="N11" s="493"/>
      <c r="O11" s="493"/>
      <c r="P11" s="493"/>
      <c r="Q11" s="493"/>
      <c r="R11" s="493"/>
      <c r="S11" s="493"/>
      <c r="T11" s="493"/>
      <c r="U11" s="493"/>
      <c r="V11" s="493"/>
      <c r="W11" s="497"/>
      <c r="Y11" s="415"/>
      <c r="Z11" s="416"/>
      <c r="AA11" s="419"/>
      <c r="AB11" s="420"/>
      <c r="AC11" s="421"/>
      <c r="AD11" s="395"/>
      <c r="AE11" s="395"/>
      <c r="AF11" s="436"/>
      <c r="AG11" s="436"/>
      <c r="AH11" s="436"/>
      <c r="AI11" s="437"/>
      <c r="AJ11" s="437"/>
      <c r="AK11" s="438"/>
      <c r="AL11" s="439"/>
      <c r="AM11" s="440"/>
      <c r="AN11" s="441"/>
      <c r="AO11" s="436"/>
      <c r="AP11" s="436"/>
      <c r="AQ11" s="436"/>
      <c r="AR11" s="436"/>
      <c r="AS11" s="436"/>
      <c r="AT11" s="437"/>
      <c r="AU11" s="437"/>
      <c r="AV11" s="442"/>
      <c r="AW11" s="174"/>
      <c r="AX11" s="177" t="str">
        <f t="shared" si="0"/>
        <v/>
      </c>
    </row>
    <row r="12" spans="2:56" ht="16.5" customHeight="1">
      <c r="B12" s="415"/>
      <c r="C12" s="490"/>
      <c r="D12" s="416"/>
      <c r="E12" s="496"/>
      <c r="F12" s="493"/>
      <c r="G12" s="493"/>
      <c r="H12" s="493"/>
      <c r="I12" s="493"/>
      <c r="J12" s="493"/>
      <c r="K12" s="493"/>
      <c r="L12" s="493"/>
      <c r="M12" s="493"/>
      <c r="N12" s="493"/>
      <c r="O12" s="493"/>
      <c r="P12" s="493"/>
      <c r="Q12" s="493"/>
      <c r="R12" s="493"/>
      <c r="S12" s="493"/>
      <c r="T12" s="493"/>
      <c r="U12" s="493"/>
      <c r="V12" s="493"/>
      <c r="W12" s="497"/>
      <c r="Y12" s="415"/>
      <c r="Z12" s="416"/>
      <c r="AA12" s="419"/>
      <c r="AB12" s="420"/>
      <c r="AC12" s="421"/>
      <c r="AD12" s="395"/>
      <c r="AE12" s="395"/>
      <c r="AF12" s="436"/>
      <c r="AG12" s="436"/>
      <c r="AH12" s="436"/>
      <c r="AI12" s="437"/>
      <c r="AJ12" s="437"/>
      <c r="AK12" s="438"/>
      <c r="AL12" s="439"/>
      <c r="AM12" s="440"/>
      <c r="AN12" s="441"/>
      <c r="AO12" s="436"/>
      <c r="AP12" s="436"/>
      <c r="AQ12" s="436"/>
      <c r="AR12" s="436"/>
      <c r="AS12" s="436"/>
      <c r="AT12" s="437"/>
      <c r="AU12" s="437"/>
      <c r="AV12" s="442"/>
      <c r="AW12" s="174"/>
      <c r="AX12" s="177" t="str">
        <f t="shared" si="0"/>
        <v/>
      </c>
    </row>
    <row r="13" spans="2:56" ht="16.5" customHeight="1">
      <c r="B13" s="415"/>
      <c r="C13" s="490"/>
      <c r="D13" s="416"/>
      <c r="E13" s="496"/>
      <c r="F13" s="493"/>
      <c r="G13" s="493"/>
      <c r="H13" s="493"/>
      <c r="I13" s="493"/>
      <c r="J13" s="493"/>
      <c r="K13" s="493"/>
      <c r="L13" s="493"/>
      <c r="M13" s="493"/>
      <c r="N13" s="493"/>
      <c r="O13" s="493"/>
      <c r="P13" s="493"/>
      <c r="Q13" s="493"/>
      <c r="R13" s="493"/>
      <c r="S13" s="493"/>
      <c r="T13" s="493"/>
      <c r="U13" s="493"/>
      <c r="V13" s="493"/>
      <c r="W13" s="497"/>
      <c r="Y13" s="415"/>
      <c r="Z13" s="416"/>
      <c r="AA13" s="419"/>
      <c r="AB13" s="420"/>
      <c r="AC13" s="421"/>
      <c r="AD13" s="395"/>
      <c r="AE13" s="395"/>
      <c r="AF13" s="436"/>
      <c r="AG13" s="436"/>
      <c r="AH13" s="436"/>
      <c r="AI13" s="437"/>
      <c r="AJ13" s="437"/>
      <c r="AK13" s="438"/>
      <c r="AL13" s="439"/>
      <c r="AM13" s="440"/>
      <c r="AN13" s="441"/>
      <c r="AO13" s="436"/>
      <c r="AP13" s="436"/>
      <c r="AQ13" s="436"/>
      <c r="AR13" s="436"/>
      <c r="AS13" s="436"/>
      <c r="AT13" s="437"/>
      <c r="AU13" s="437"/>
      <c r="AV13" s="442"/>
      <c r="AW13" s="174"/>
      <c r="AX13" s="177" t="str">
        <f t="shared" si="0"/>
        <v/>
      </c>
      <c r="BA13" s="176" t="str">
        <f>IF(ISBLANK(AT5), "", AT5)</f>
        <v/>
      </c>
      <c r="BB13" s="176"/>
      <c r="BC13" s="176"/>
      <c r="BD13" s="176"/>
    </row>
    <row r="14" spans="2:56" ht="16.5" customHeight="1">
      <c r="B14" s="415"/>
      <c r="C14" s="490"/>
      <c r="D14" s="416"/>
      <c r="E14" s="496"/>
      <c r="F14" s="493"/>
      <c r="G14" s="493"/>
      <c r="H14" s="493"/>
      <c r="I14" s="493"/>
      <c r="J14" s="493"/>
      <c r="K14" s="493"/>
      <c r="L14" s="493"/>
      <c r="M14" s="493"/>
      <c r="N14" s="493"/>
      <c r="O14" s="493"/>
      <c r="P14" s="493"/>
      <c r="Q14" s="493"/>
      <c r="R14" s="493"/>
      <c r="S14" s="493"/>
      <c r="T14" s="493"/>
      <c r="U14" s="493"/>
      <c r="V14" s="493"/>
      <c r="W14" s="497"/>
      <c r="Y14" s="415"/>
      <c r="Z14" s="416"/>
      <c r="AA14" s="419"/>
      <c r="AB14" s="420"/>
      <c r="AC14" s="421"/>
      <c r="AD14" s="395"/>
      <c r="AE14" s="395"/>
      <c r="AF14" s="436"/>
      <c r="AG14" s="436"/>
      <c r="AH14" s="436"/>
      <c r="AI14" s="437"/>
      <c r="AJ14" s="437"/>
      <c r="AK14" s="438"/>
      <c r="AL14" s="439"/>
      <c r="AM14" s="440"/>
      <c r="AN14" s="441"/>
      <c r="AO14" s="436"/>
      <c r="AP14" s="436"/>
      <c r="AQ14" s="436"/>
      <c r="AR14" s="436"/>
      <c r="AS14" s="436"/>
      <c r="AT14" s="437"/>
      <c r="AU14" s="437"/>
      <c r="AV14" s="442"/>
      <c r="AW14" s="174"/>
      <c r="AX14" s="177" t="str">
        <f t="shared" si="0"/>
        <v/>
      </c>
      <c r="BA14" s="176" t="str">
        <f>IF(ISBLANK(AT6), "", AT6)</f>
        <v/>
      </c>
      <c r="BB14" s="176"/>
      <c r="BC14" s="176"/>
      <c r="BD14" s="176"/>
    </row>
    <row r="15" spans="2:56" ht="16.5" customHeight="1">
      <c r="B15" s="415"/>
      <c r="C15" s="490"/>
      <c r="D15" s="416"/>
      <c r="E15" s="496"/>
      <c r="F15" s="493"/>
      <c r="G15" s="493"/>
      <c r="H15" s="493"/>
      <c r="I15" s="493"/>
      <c r="J15" s="493"/>
      <c r="K15" s="493"/>
      <c r="L15" s="493"/>
      <c r="M15" s="493"/>
      <c r="N15" s="493"/>
      <c r="O15" s="493"/>
      <c r="P15" s="493"/>
      <c r="Q15" s="493"/>
      <c r="R15" s="493"/>
      <c r="S15" s="493"/>
      <c r="T15" s="493"/>
      <c r="U15" s="493"/>
      <c r="V15" s="493"/>
      <c r="W15" s="497"/>
      <c r="Y15" s="415"/>
      <c r="Z15" s="416"/>
      <c r="AA15" s="419"/>
      <c r="AB15" s="420"/>
      <c r="AC15" s="421"/>
      <c r="AD15" s="395"/>
      <c r="AE15" s="395"/>
      <c r="AF15" s="436"/>
      <c r="AG15" s="436"/>
      <c r="AH15" s="436"/>
      <c r="AI15" s="437"/>
      <c r="AJ15" s="437"/>
      <c r="AK15" s="438"/>
      <c r="AL15" s="439"/>
      <c r="AM15" s="440"/>
      <c r="AN15" s="441"/>
      <c r="AO15" s="436"/>
      <c r="AP15" s="436"/>
      <c r="AQ15" s="436"/>
      <c r="AR15" s="436"/>
      <c r="AS15" s="436"/>
      <c r="AT15" s="437"/>
      <c r="AU15" s="437"/>
      <c r="AV15" s="442"/>
      <c r="AW15" s="174"/>
      <c r="AX15" s="177" t="str">
        <f t="shared" si="0"/>
        <v/>
      </c>
      <c r="BA15" s="176" t="str">
        <f>IF(ISBLANK(AT7), "", AT7)</f>
        <v/>
      </c>
      <c r="BB15" s="176"/>
      <c r="BC15" s="176"/>
      <c r="BD15" s="176"/>
    </row>
    <row r="16" spans="2:56" ht="16.5" customHeight="1">
      <c r="B16" s="415"/>
      <c r="C16" s="490"/>
      <c r="D16" s="416"/>
      <c r="E16" s="496"/>
      <c r="F16" s="493"/>
      <c r="G16" s="493"/>
      <c r="H16" s="493"/>
      <c r="I16" s="493"/>
      <c r="J16" s="493"/>
      <c r="K16" s="493"/>
      <c r="L16" s="493"/>
      <c r="M16" s="493"/>
      <c r="N16" s="493"/>
      <c r="O16" s="493"/>
      <c r="P16" s="493"/>
      <c r="Q16" s="493"/>
      <c r="R16" s="493"/>
      <c r="S16" s="493"/>
      <c r="T16" s="493"/>
      <c r="U16" s="493"/>
      <c r="V16" s="493"/>
      <c r="W16" s="497"/>
      <c r="Y16" s="415"/>
      <c r="Z16" s="416"/>
      <c r="AA16" s="419"/>
      <c r="AB16" s="420"/>
      <c r="AC16" s="421"/>
      <c r="AD16" s="395"/>
      <c r="AE16" s="395"/>
      <c r="AF16" s="436"/>
      <c r="AG16" s="436"/>
      <c r="AH16" s="436"/>
      <c r="AI16" s="437"/>
      <c r="AJ16" s="437"/>
      <c r="AK16" s="438"/>
      <c r="AL16" s="439"/>
      <c r="AM16" s="440"/>
      <c r="AN16" s="441"/>
      <c r="AO16" s="436"/>
      <c r="AP16" s="436"/>
      <c r="AQ16" s="436"/>
      <c r="AR16" s="436"/>
      <c r="AS16" s="436"/>
      <c r="AT16" s="437"/>
      <c r="AU16" s="437"/>
      <c r="AV16" s="442"/>
      <c r="AW16" s="174"/>
      <c r="AX16" s="177" t="str">
        <f t="shared" si="0"/>
        <v/>
      </c>
      <c r="BA16" s="176" t="str">
        <f>IF(ISBLANK(AT8), "", AT8)</f>
        <v/>
      </c>
      <c r="BB16" s="176"/>
      <c r="BC16" s="176"/>
      <c r="BD16" s="176"/>
    </row>
    <row r="17" spans="2:56" ht="16.5" customHeight="1" thickBot="1">
      <c r="B17" s="417"/>
      <c r="C17" s="491"/>
      <c r="D17" s="418"/>
      <c r="E17" s="498"/>
      <c r="F17" s="499"/>
      <c r="G17" s="499"/>
      <c r="H17" s="499"/>
      <c r="I17" s="499"/>
      <c r="J17" s="499"/>
      <c r="K17" s="499"/>
      <c r="L17" s="499"/>
      <c r="M17" s="499"/>
      <c r="N17" s="499"/>
      <c r="O17" s="499"/>
      <c r="P17" s="499"/>
      <c r="Q17" s="499"/>
      <c r="R17" s="499"/>
      <c r="S17" s="499"/>
      <c r="T17" s="499"/>
      <c r="U17" s="499"/>
      <c r="V17" s="499"/>
      <c r="W17" s="500"/>
      <c r="Y17" s="417"/>
      <c r="Z17" s="418"/>
      <c r="AA17" s="475"/>
      <c r="AB17" s="476"/>
      <c r="AC17" s="477"/>
      <c r="AD17" s="478"/>
      <c r="AE17" s="478"/>
      <c r="AF17" s="479"/>
      <c r="AG17" s="479"/>
      <c r="AH17" s="479"/>
      <c r="AI17" s="480"/>
      <c r="AJ17" s="481"/>
      <c r="AK17" s="482"/>
      <c r="AL17" s="483"/>
      <c r="AM17" s="484"/>
      <c r="AN17" s="485"/>
      <c r="AO17" s="479"/>
      <c r="AP17" s="479"/>
      <c r="AQ17" s="479"/>
      <c r="AR17" s="479"/>
      <c r="AS17" s="479"/>
      <c r="AT17" s="481"/>
      <c r="AU17" s="481"/>
      <c r="AV17" s="486"/>
      <c r="AW17" s="174"/>
      <c r="AX17" s="177" t="str">
        <f t="shared" si="0"/>
        <v/>
      </c>
      <c r="BB17" s="176"/>
      <c r="BC17" s="176"/>
      <c r="BD17" s="176"/>
    </row>
    <row r="18" spans="2:56" ht="16.5" customHeight="1" thickBot="1">
      <c r="AX18" s="177" t="str">
        <f>IF(ISBLANK(AL5), "", AL5)</f>
        <v/>
      </c>
    </row>
    <row r="19" spans="2:56" ht="16.5" customHeight="1" thickBot="1">
      <c r="B19" s="452" t="s">
        <v>514</v>
      </c>
      <c r="C19" s="453"/>
      <c r="D19" s="453"/>
      <c r="E19" s="456" t="s">
        <v>759</v>
      </c>
      <c r="F19" s="457"/>
      <c r="G19" s="457"/>
      <c r="H19" s="457"/>
      <c r="I19" s="457"/>
      <c r="J19" s="457"/>
      <c r="K19" s="457"/>
      <c r="L19" s="457"/>
      <c r="M19" s="457"/>
      <c r="N19" s="457"/>
      <c r="O19" s="457"/>
      <c r="P19" s="457"/>
      <c r="Q19" s="457"/>
      <c r="R19" s="457"/>
      <c r="S19" s="457"/>
      <c r="T19" s="457"/>
      <c r="U19" s="457"/>
      <c r="V19" s="457"/>
      <c r="W19" s="458"/>
      <c r="Y19" s="462" t="s">
        <v>627</v>
      </c>
      <c r="Z19" s="463"/>
      <c r="AA19" s="383" t="s">
        <v>628</v>
      </c>
      <c r="AB19" s="384"/>
      <c r="AC19" s="384"/>
      <c r="AD19" s="384"/>
      <c r="AE19" s="384"/>
      <c r="AF19" s="384"/>
      <c r="AG19" s="384"/>
      <c r="AH19" s="384"/>
      <c r="AI19" s="384"/>
      <c r="AJ19" s="384"/>
      <c r="AK19" s="384"/>
      <c r="AL19" s="384"/>
      <c r="AM19" s="384"/>
      <c r="AN19" s="384"/>
      <c r="AO19" s="384"/>
      <c r="AP19" s="385"/>
      <c r="AR19" s="467" t="s">
        <v>629</v>
      </c>
      <c r="AS19" s="468"/>
      <c r="AT19" s="468"/>
      <c r="AU19" s="468"/>
      <c r="AV19" s="469"/>
      <c r="AX19" s="177" t="str">
        <f t="shared" ref="AX19:AX28" si="1">IF(ISBLANK(AL6), "", AL6)</f>
        <v/>
      </c>
    </row>
    <row r="20" spans="2:56" ht="16.5" customHeight="1" thickTop="1" thickBot="1">
      <c r="B20" s="454"/>
      <c r="C20" s="455"/>
      <c r="D20" s="455"/>
      <c r="E20" s="459"/>
      <c r="F20" s="460"/>
      <c r="G20" s="460"/>
      <c r="H20" s="460"/>
      <c r="I20" s="460"/>
      <c r="J20" s="460"/>
      <c r="K20" s="460"/>
      <c r="L20" s="460"/>
      <c r="M20" s="460"/>
      <c r="N20" s="460"/>
      <c r="O20" s="460"/>
      <c r="P20" s="460"/>
      <c r="Q20" s="460"/>
      <c r="R20" s="460"/>
      <c r="S20" s="460"/>
      <c r="T20" s="460"/>
      <c r="U20" s="460"/>
      <c r="V20" s="460"/>
      <c r="W20" s="461"/>
      <c r="Y20" s="464"/>
      <c r="Z20" s="465"/>
      <c r="AA20" s="466"/>
      <c r="AB20" s="434"/>
      <c r="AC20" s="434"/>
      <c r="AD20" s="434"/>
      <c r="AE20" s="434"/>
      <c r="AF20" s="434"/>
      <c r="AG20" s="434"/>
      <c r="AH20" s="434"/>
      <c r="AI20" s="434"/>
      <c r="AJ20" s="434"/>
      <c r="AK20" s="434"/>
      <c r="AL20" s="434"/>
      <c r="AM20" s="434"/>
      <c r="AN20" s="434"/>
      <c r="AO20" s="434"/>
      <c r="AP20" s="435"/>
      <c r="AR20" s="470" t="s">
        <v>630</v>
      </c>
      <c r="AS20" s="471"/>
      <c r="AT20" s="472"/>
      <c r="AU20" s="473">
        <f>COUNTA(B25:B34)</f>
        <v>0</v>
      </c>
      <c r="AV20" s="474"/>
      <c r="AX20" s="177" t="str">
        <f t="shared" si="1"/>
        <v/>
      </c>
    </row>
    <row r="21" spans="2:56" ht="16.5" customHeight="1">
      <c r="AR21" s="501" t="s">
        <v>631</v>
      </c>
      <c r="AS21" s="502"/>
      <c r="AT21" s="503"/>
      <c r="AU21" s="504">
        <f>COUNTA(AT25:AV34)</f>
        <v>0</v>
      </c>
      <c r="AV21" s="505"/>
      <c r="AX21" s="177" t="str">
        <f t="shared" si="1"/>
        <v/>
      </c>
    </row>
    <row r="22" spans="2:56" ht="16.5" customHeight="1" thickBot="1">
      <c r="AR22" s="506" t="s">
        <v>632</v>
      </c>
      <c r="AS22" s="507"/>
      <c r="AT22" s="508"/>
      <c r="AU22" s="509">
        <f>AU20-AU21</f>
        <v>0</v>
      </c>
      <c r="AV22" s="510"/>
      <c r="AX22" s="177" t="str">
        <f t="shared" si="1"/>
        <v/>
      </c>
    </row>
    <row r="23" spans="2:56" ht="16.5" customHeight="1" thickBot="1">
      <c r="B23" s="511" t="str">
        <f>E4&amp;" "&amp;E6&amp;" "&amp;E5&amp;IF(P5=""," ","("&amp;P5&amp;")")&amp;P6&amp;" 指摘事項一覧"</f>
        <v>スポット対応  ソフトウェア開発文書 承認レビュー 指摘事項一覧</v>
      </c>
      <c r="C23" s="511"/>
      <c r="D23" s="511"/>
      <c r="E23" s="511"/>
      <c r="F23" s="511"/>
      <c r="G23" s="511"/>
      <c r="H23" s="511"/>
      <c r="I23" s="511"/>
      <c r="J23" s="511"/>
      <c r="K23" s="511"/>
      <c r="L23" s="511"/>
      <c r="M23" s="511"/>
      <c r="N23" s="511"/>
      <c r="O23" s="511"/>
      <c r="P23" s="511"/>
      <c r="Q23" s="511"/>
      <c r="R23" s="511"/>
      <c r="S23" s="511"/>
      <c r="T23" s="511"/>
      <c r="U23" s="511"/>
      <c r="V23" s="511"/>
      <c r="W23" s="511"/>
      <c r="X23" s="511"/>
      <c r="Y23" s="511"/>
      <c r="Z23" s="511"/>
      <c r="AA23" s="511"/>
      <c r="AB23" s="511"/>
      <c r="AC23" s="511"/>
      <c r="AD23" s="511"/>
      <c r="AE23" s="511"/>
      <c r="AF23" s="511"/>
      <c r="AG23" s="511"/>
      <c r="AH23" s="511"/>
      <c r="AI23" s="511"/>
      <c r="AJ23" s="511"/>
      <c r="AK23" s="511"/>
      <c r="AL23" s="511"/>
      <c r="AM23" s="511"/>
      <c r="AN23" s="511"/>
      <c r="AO23" s="511"/>
      <c r="AP23" s="511"/>
      <c r="AQ23" s="511"/>
      <c r="AR23" s="511"/>
      <c r="AS23" s="511"/>
      <c r="AT23" s="511"/>
      <c r="AU23" s="511"/>
      <c r="AV23" s="511"/>
      <c r="AX23" s="177" t="str">
        <f t="shared" si="1"/>
        <v/>
      </c>
    </row>
    <row r="24" spans="2:56" ht="16.5" customHeight="1">
      <c r="B24" s="220" t="s">
        <v>73</v>
      </c>
      <c r="C24" s="512" t="s">
        <v>634</v>
      </c>
      <c r="D24" s="448"/>
      <c r="E24" s="449"/>
      <c r="F24" s="513" t="s">
        <v>635</v>
      </c>
      <c r="G24" s="513"/>
      <c r="H24" s="513"/>
      <c r="I24" s="513"/>
      <c r="J24" s="513"/>
      <c r="K24" s="513"/>
      <c r="L24" s="512" t="s">
        <v>636</v>
      </c>
      <c r="M24" s="448"/>
      <c r="N24" s="448"/>
      <c r="O24" s="448"/>
      <c r="P24" s="448"/>
      <c r="Q24" s="448"/>
      <c r="R24" s="448"/>
      <c r="S24" s="448"/>
      <c r="T24" s="448"/>
      <c r="U24" s="448"/>
      <c r="V24" s="448"/>
      <c r="W24" s="512" t="s">
        <v>536</v>
      </c>
      <c r="X24" s="448"/>
      <c r="Y24" s="448"/>
      <c r="Z24" s="513" t="s">
        <v>637</v>
      </c>
      <c r="AA24" s="513"/>
      <c r="AB24" s="513"/>
      <c r="AC24" s="513" t="s">
        <v>540</v>
      </c>
      <c r="AD24" s="513"/>
      <c r="AE24" s="514"/>
      <c r="AF24" s="447" t="s">
        <v>638</v>
      </c>
      <c r="AG24" s="448"/>
      <c r="AH24" s="448"/>
      <c r="AI24" s="448"/>
      <c r="AJ24" s="448"/>
      <c r="AK24" s="448"/>
      <c r="AL24" s="448"/>
      <c r="AM24" s="448"/>
      <c r="AN24" s="448"/>
      <c r="AO24" s="448"/>
      <c r="AP24" s="449"/>
      <c r="AQ24" s="448" t="s">
        <v>29</v>
      </c>
      <c r="AR24" s="448"/>
      <c r="AS24" s="449"/>
      <c r="AT24" s="513" t="s">
        <v>546</v>
      </c>
      <c r="AU24" s="513"/>
      <c r="AV24" s="514"/>
      <c r="AX24" s="177" t="str">
        <f t="shared" si="1"/>
        <v/>
      </c>
    </row>
    <row r="25" spans="2:56" ht="33" customHeight="1">
      <c r="B25" s="184"/>
      <c r="C25" s="515"/>
      <c r="D25" s="516"/>
      <c r="E25" s="516"/>
      <c r="F25" s="517"/>
      <c r="G25" s="516"/>
      <c r="H25" s="516"/>
      <c r="I25" s="516"/>
      <c r="J25" s="516"/>
      <c r="K25" s="518"/>
      <c r="L25" s="519"/>
      <c r="M25" s="520"/>
      <c r="N25" s="520"/>
      <c r="O25" s="520"/>
      <c r="P25" s="520"/>
      <c r="Q25" s="520"/>
      <c r="R25" s="520"/>
      <c r="S25" s="520"/>
      <c r="T25" s="520"/>
      <c r="U25" s="520"/>
      <c r="V25" s="521"/>
      <c r="W25" s="517"/>
      <c r="X25" s="516"/>
      <c r="Y25" s="516"/>
      <c r="Z25" s="522"/>
      <c r="AA25" s="522"/>
      <c r="AB25" s="522"/>
      <c r="AC25" s="523"/>
      <c r="AD25" s="523"/>
      <c r="AE25" s="524"/>
      <c r="AF25" s="525"/>
      <c r="AG25" s="520"/>
      <c r="AH25" s="520"/>
      <c r="AI25" s="520"/>
      <c r="AJ25" s="520"/>
      <c r="AK25" s="520"/>
      <c r="AL25" s="520"/>
      <c r="AM25" s="520"/>
      <c r="AN25" s="520"/>
      <c r="AO25" s="520"/>
      <c r="AP25" s="521"/>
      <c r="AQ25" s="516"/>
      <c r="AR25" s="516"/>
      <c r="AS25" s="518"/>
      <c r="AT25" s="526"/>
      <c r="AU25" s="526"/>
      <c r="AV25" s="527"/>
      <c r="AX25" s="177" t="str">
        <f t="shared" si="1"/>
        <v/>
      </c>
    </row>
    <row r="26" spans="2:56" ht="58.5" customHeight="1">
      <c r="B26" s="184"/>
      <c r="C26" s="515"/>
      <c r="D26" s="516"/>
      <c r="E26" s="516"/>
      <c r="F26" s="517"/>
      <c r="G26" s="516"/>
      <c r="H26" s="516"/>
      <c r="I26" s="516"/>
      <c r="J26" s="516"/>
      <c r="K26" s="518"/>
      <c r="L26" s="519"/>
      <c r="M26" s="520"/>
      <c r="N26" s="520"/>
      <c r="O26" s="520"/>
      <c r="P26" s="520"/>
      <c r="Q26" s="520"/>
      <c r="R26" s="520"/>
      <c r="S26" s="520"/>
      <c r="T26" s="520"/>
      <c r="U26" s="520"/>
      <c r="V26" s="521"/>
      <c r="W26" s="517"/>
      <c r="X26" s="516"/>
      <c r="Y26" s="516"/>
      <c r="Z26" s="522"/>
      <c r="AA26" s="522"/>
      <c r="AB26" s="522"/>
      <c r="AC26" s="523"/>
      <c r="AD26" s="523"/>
      <c r="AE26" s="524"/>
      <c r="AF26" s="528"/>
      <c r="AG26" s="520"/>
      <c r="AH26" s="520"/>
      <c r="AI26" s="520"/>
      <c r="AJ26" s="520"/>
      <c r="AK26" s="520"/>
      <c r="AL26" s="520"/>
      <c r="AM26" s="520"/>
      <c r="AN26" s="520"/>
      <c r="AO26" s="520"/>
      <c r="AP26" s="521"/>
      <c r="AQ26" s="516"/>
      <c r="AR26" s="516"/>
      <c r="AS26" s="518"/>
      <c r="AT26" s="526"/>
      <c r="AU26" s="526"/>
      <c r="AV26" s="527"/>
      <c r="AX26" s="177" t="str">
        <f t="shared" si="1"/>
        <v/>
      </c>
    </row>
    <row r="27" spans="2:56" ht="57.75" customHeight="1">
      <c r="B27" s="184"/>
      <c r="C27" s="515"/>
      <c r="D27" s="516"/>
      <c r="E27" s="516"/>
      <c r="F27" s="517"/>
      <c r="G27" s="516"/>
      <c r="H27" s="516"/>
      <c r="I27" s="516"/>
      <c r="J27" s="516"/>
      <c r="K27" s="518"/>
      <c r="L27" s="519"/>
      <c r="M27" s="520"/>
      <c r="N27" s="520"/>
      <c r="O27" s="520"/>
      <c r="P27" s="520"/>
      <c r="Q27" s="520"/>
      <c r="R27" s="520"/>
      <c r="S27" s="520"/>
      <c r="T27" s="520"/>
      <c r="U27" s="520"/>
      <c r="V27" s="521"/>
      <c r="W27" s="517"/>
      <c r="X27" s="516"/>
      <c r="Y27" s="516"/>
      <c r="Z27" s="522"/>
      <c r="AA27" s="522"/>
      <c r="AB27" s="522"/>
      <c r="AC27" s="523"/>
      <c r="AD27" s="523"/>
      <c r="AE27" s="524"/>
      <c r="AF27" s="525"/>
      <c r="AG27" s="520"/>
      <c r="AH27" s="520"/>
      <c r="AI27" s="520"/>
      <c r="AJ27" s="520"/>
      <c r="AK27" s="520"/>
      <c r="AL27" s="520"/>
      <c r="AM27" s="520"/>
      <c r="AN27" s="520"/>
      <c r="AO27" s="520"/>
      <c r="AP27" s="521"/>
      <c r="AQ27" s="516"/>
      <c r="AR27" s="516"/>
      <c r="AS27" s="518"/>
      <c r="AT27" s="526"/>
      <c r="AU27" s="526"/>
      <c r="AV27" s="527"/>
      <c r="AX27" s="177" t="str">
        <f t="shared" si="1"/>
        <v/>
      </c>
    </row>
    <row r="28" spans="2:56" ht="33" customHeight="1">
      <c r="B28" s="184"/>
      <c r="C28" s="515"/>
      <c r="D28" s="516"/>
      <c r="E28" s="516"/>
      <c r="F28" s="517"/>
      <c r="G28" s="516"/>
      <c r="H28" s="516"/>
      <c r="I28" s="516"/>
      <c r="J28" s="516"/>
      <c r="K28" s="518"/>
      <c r="L28" s="519"/>
      <c r="M28" s="520"/>
      <c r="N28" s="520"/>
      <c r="O28" s="520"/>
      <c r="P28" s="520"/>
      <c r="Q28" s="520"/>
      <c r="R28" s="520"/>
      <c r="S28" s="520"/>
      <c r="T28" s="520"/>
      <c r="U28" s="520"/>
      <c r="V28" s="521"/>
      <c r="W28" s="517"/>
      <c r="X28" s="516"/>
      <c r="Y28" s="516"/>
      <c r="Z28" s="522"/>
      <c r="AA28" s="522"/>
      <c r="AB28" s="522"/>
      <c r="AC28" s="523"/>
      <c r="AD28" s="523"/>
      <c r="AE28" s="524"/>
      <c r="AF28" s="525"/>
      <c r="AG28" s="520"/>
      <c r="AH28" s="520"/>
      <c r="AI28" s="520"/>
      <c r="AJ28" s="520"/>
      <c r="AK28" s="520"/>
      <c r="AL28" s="520"/>
      <c r="AM28" s="520"/>
      <c r="AN28" s="520"/>
      <c r="AO28" s="520"/>
      <c r="AP28" s="521"/>
      <c r="AQ28" s="516"/>
      <c r="AR28" s="516"/>
      <c r="AS28" s="518"/>
      <c r="AT28" s="526"/>
      <c r="AU28" s="526"/>
      <c r="AV28" s="527"/>
      <c r="AX28" s="177" t="str">
        <f t="shared" si="1"/>
        <v/>
      </c>
    </row>
    <row r="29" spans="2:56" ht="33" customHeight="1">
      <c r="B29" s="184"/>
      <c r="C29" s="515"/>
      <c r="D29" s="516"/>
      <c r="E29" s="516"/>
      <c r="F29" s="517"/>
      <c r="G29" s="516"/>
      <c r="H29" s="516"/>
      <c r="I29" s="516"/>
      <c r="J29" s="516"/>
      <c r="K29" s="518"/>
      <c r="L29" s="519"/>
      <c r="M29" s="520"/>
      <c r="N29" s="520"/>
      <c r="O29" s="520"/>
      <c r="P29" s="520"/>
      <c r="Q29" s="520"/>
      <c r="R29" s="520"/>
      <c r="S29" s="520"/>
      <c r="T29" s="520"/>
      <c r="U29" s="520"/>
      <c r="V29" s="521"/>
      <c r="W29" s="517"/>
      <c r="X29" s="516"/>
      <c r="Y29" s="516"/>
      <c r="Z29" s="522"/>
      <c r="AA29" s="522"/>
      <c r="AB29" s="522"/>
      <c r="AC29" s="523"/>
      <c r="AD29" s="523"/>
      <c r="AE29" s="524"/>
      <c r="AF29" s="525"/>
      <c r="AG29" s="520"/>
      <c r="AH29" s="520"/>
      <c r="AI29" s="520"/>
      <c r="AJ29" s="520"/>
      <c r="AK29" s="520"/>
      <c r="AL29" s="520"/>
      <c r="AM29" s="520"/>
      <c r="AN29" s="520"/>
      <c r="AO29" s="520"/>
      <c r="AP29" s="521"/>
      <c r="AQ29" s="516"/>
      <c r="AR29" s="516"/>
      <c r="AS29" s="518"/>
      <c r="AT29" s="526"/>
      <c r="AU29" s="526"/>
      <c r="AV29" s="527"/>
      <c r="AX29" s="177" t="str">
        <f>IF(ISBLANK(AL16), "", AL16)</f>
        <v/>
      </c>
    </row>
    <row r="30" spans="2:56" ht="33" customHeight="1">
      <c r="B30" s="184"/>
      <c r="C30" s="515"/>
      <c r="D30" s="516"/>
      <c r="E30" s="516"/>
      <c r="F30" s="517"/>
      <c r="G30" s="516"/>
      <c r="H30" s="516"/>
      <c r="I30" s="516"/>
      <c r="J30" s="516"/>
      <c r="K30" s="518"/>
      <c r="L30" s="519"/>
      <c r="M30" s="520"/>
      <c r="N30" s="520"/>
      <c r="O30" s="520"/>
      <c r="P30" s="520"/>
      <c r="Q30" s="520"/>
      <c r="R30" s="520"/>
      <c r="S30" s="520"/>
      <c r="T30" s="520"/>
      <c r="U30" s="520"/>
      <c r="V30" s="521"/>
      <c r="W30" s="517"/>
      <c r="X30" s="516"/>
      <c r="Y30" s="516"/>
      <c r="Z30" s="522"/>
      <c r="AA30" s="522"/>
      <c r="AB30" s="522"/>
      <c r="AC30" s="523"/>
      <c r="AD30" s="523"/>
      <c r="AE30" s="524"/>
      <c r="AF30" s="525"/>
      <c r="AG30" s="520"/>
      <c r="AH30" s="520"/>
      <c r="AI30" s="520"/>
      <c r="AJ30" s="520"/>
      <c r="AK30" s="520"/>
      <c r="AL30" s="520"/>
      <c r="AM30" s="520"/>
      <c r="AN30" s="520"/>
      <c r="AO30" s="520"/>
      <c r="AP30" s="521"/>
      <c r="AQ30" s="516"/>
      <c r="AR30" s="516"/>
      <c r="AS30" s="518"/>
      <c r="AT30" s="526"/>
      <c r="AU30" s="526"/>
      <c r="AV30" s="527"/>
    </row>
    <row r="31" spans="2:56" ht="33" customHeight="1">
      <c r="B31" s="184"/>
      <c r="C31" s="515"/>
      <c r="D31" s="516"/>
      <c r="E31" s="516"/>
      <c r="F31" s="517"/>
      <c r="G31" s="516"/>
      <c r="H31" s="516"/>
      <c r="I31" s="516"/>
      <c r="J31" s="516"/>
      <c r="K31" s="518"/>
      <c r="L31" s="519"/>
      <c r="M31" s="520"/>
      <c r="N31" s="520"/>
      <c r="O31" s="520"/>
      <c r="P31" s="520"/>
      <c r="Q31" s="520"/>
      <c r="R31" s="520"/>
      <c r="S31" s="520"/>
      <c r="T31" s="520"/>
      <c r="U31" s="520"/>
      <c r="V31" s="521"/>
      <c r="W31" s="517"/>
      <c r="X31" s="516"/>
      <c r="Y31" s="516"/>
      <c r="Z31" s="522"/>
      <c r="AA31" s="522"/>
      <c r="AB31" s="522"/>
      <c r="AC31" s="523"/>
      <c r="AD31" s="523"/>
      <c r="AE31" s="524"/>
      <c r="AF31" s="525"/>
      <c r="AG31" s="520"/>
      <c r="AH31" s="520"/>
      <c r="AI31" s="520"/>
      <c r="AJ31" s="520"/>
      <c r="AK31" s="520"/>
      <c r="AL31" s="520"/>
      <c r="AM31" s="520"/>
      <c r="AN31" s="520"/>
      <c r="AO31" s="520"/>
      <c r="AP31" s="521"/>
      <c r="AQ31" s="516"/>
      <c r="AR31" s="516"/>
      <c r="AS31" s="518"/>
      <c r="AT31" s="526"/>
      <c r="AU31" s="526"/>
      <c r="AV31" s="527"/>
      <c r="AX31" s="177" t="s">
        <v>639</v>
      </c>
    </row>
    <row r="32" spans="2:56" ht="33" customHeight="1">
      <c r="B32" s="184"/>
      <c r="C32" s="515"/>
      <c r="D32" s="516"/>
      <c r="E32" s="516"/>
      <c r="F32" s="517"/>
      <c r="G32" s="516"/>
      <c r="H32" s="516"/>
      <c r="I32" s="516"/>
      <c r="J32" s="516"/>
      <c r="K32" s="518"/>
      <c r="L32" s="519"/>
      <c r="M32" s="520"/>
      <c r="N32" s="520"/>
      <c r="O32" s="520"/>
      <c r="P32" s="520"/>
      <c r="Q32" s="520"/>
      <c r="R32" s="520"/>
      <c r="S32" s="520"/>
      <c r="T32" s="520"/>
      <c r="U32" s="520"/>
      <c r="V32" s="521"/>
      <c r="W32" s="517"/>
      <c r="X32" s="516"/>
      <c r="Y32" s="516"/>
      <c r="Z32" s="522"/>
      <c r="AA32" s="522"/>
      <c r="AB32" s="522"/>
      <c r="AC32" s="523"/>
      <c r="AD32" s="523"/>
      <c r="AE32" s="524"/>
      <c r="AF32" s="525"/>
      <c r="AG32" s="520"/>
      <c r="AH32" s="520"/>
      <c r="AI32" s="520"/>
      <c r="AJ32" s="520"/>
      <c r="AK32" s="520"/>
      <c r="AL32" s="520"/>
      <c r="AM32" s="520"/>
      <c r="AN32" s="520"/>
      <c r="AO32" s="520"/>
      <c r="AP32" s="521"/>
      <c r="AQ32" s="516"/>
      <c r="AR32" s="516"/>
      <c r="AS32" s="518"/>
      <c r="AT32" s="526"/>
      <c r="AU32" s="526"/>
      <c r="AV32" s="527"/>
    </row>
    <row r="33" spans="2:48" ht="33" customHeight="1">
      <c r="B33" s="184"/>
      <c r="C33" s="515"/>
      <c r="D33" s="516"/>
      <c r="E33" s="516"/>
      <c r="F33" s="517"/>
      <c r="G33" s="516"/>
      <c r="H33" s="516"/>
      <c r="I33" s="516"/>
      <c r="J33" s="516"/>
      <c r="K33" s="518"/>
      <c r="L33" s="519"/>
      <c r="M33" s="520"/>
      <c r="N33" s="520"/>
      <c r="O33" s="520"/>
      <c r="P33" s="520"/>
      <c r="Q33" s="520"/>
      <c r="R33" s="520"/>
      <c r="S33" s="520"/>
      <c r="T33" s="520"/>
      <c r="U33" s="520"/>
      <c r="V33" s="521"/>
      <c r="W33" s="517"/>
      <c r="X33" s="516"/>
      <c r="Y33" s="516"/>
      <c r="Z33" s="522"/>
      <c r="AA33" s="522"/>
      <c r="AB33" s="522"/>
      <c r="AC33" s="523"/>
      <c r="AD33" s="523"/>
      <c r="AE33" s="524"/>
      <c r="AF33" s="525"/>
      <c r="AG33" s="520"/>
      <c r="AH33" s="520"/>
      <c r="AI33" s="520"/>
      <c r="AJ33" s="520"/>
      <c r="AK33" s="520"/>
      <c r="AL33" s="520"/>
      <c r="AM33" s="520"/>
      <c r="AN33" s="520"/>
      <c r="AO33" s="520"/>
      <c r="AP33" s="521"/>
      <c r="AQ33" s="516"/>
      <c r="AR33" s="516"/>
      <c r="AS33" s="518"/>
      <c r="AT33" s="526"/>
      <c r="AU33" s="526"/>
      <c r="AV33" s="527"/>
    </row>
    <row r="34" spans="2:48" ht="33" customHeight="1" thickBot="1">
      <c r="B34" s="185"/>
      <c r="C34" s="533"/>
      <c r="D34" s="529"/>
      <c r="E34" s="530"/>
      <c r="F34" s="533"/>
      <c r="G34" s="529"/>
      <c r="H34" s="529"/>
      <c r="I34" s="529"/>
      <c r="J34" s="529"/>
      <c r="K34" s="530"/>
      <c r="L34" s="534"/>
      <c r="M34" s="535"/>
      <c r="N34" s="535"/>
      <c r="O34" s="535"/>
      <c r="P34" s="535"/>
      <c r="Q34" s="535"/>
      <c r="R34" s="535"/>
      <c r="S34" s="535"/>
      <c r="T34" s="535"/>
      <c r="U34" s="535"/>
      <c r="V34" s="535"/>
      <c r="W34" s="533"/>
      <c r="X34" s="529"/>
      <c r="Y34" s="529"/>
      <c r="Z34" s="536"/>
      <c r="AA34" s="536"/>
      <c r="AB34" s="536"/>
      <c r="AC34" s="537"/>
      <c r="AD34" s="537"/>
      <c r="AE34" s="538"/>
      <c r="AF34" s="539"/>
      <c r="AG34" s="535"/>
      <c r="AH34" s="535"/>
      <c r="AI34" s="535"/>
      <c r="AJ34" s="535"/>
      <c r="AK34" s="535"/>
      <c r="AL34" s="535"/>
      <c r="AM34" s="535"/>
      <c r="AN34" s="535"/>
      <c r="AO34" s="535"/>
      <c r="AP34" s="540"/>
      <c r="AQ34" s="529"/>
      <c r="AR34" s="529"/>
      <c r="AS34" s="530"/>
      <c r="AT34" s="531"/>
      <c r="AU34" s="531"/>
      <c r="AV34" s="532"/>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4"/>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74" customWidth="1"/>
    <col min="2" max="3" width="4.5" style="174" customWidth="1"/>
    <col min="4" max="4" width="4.5" style="178" customWidth="1"/>
    <col min="5" max="48" width="4.5" style="174" customWidth="1"/>
    <col min="49" max="49" width="4.5" style="176" customWidth="1"/>
    <col min="50" max="51" width="4.5" style="177" customWidth="1"/>
    <col min="52" max="53" width="4.5" style="176" customWidth="1"/>
    <col min="54" max="256" width="4.5" style="174" customWidth="1"/>
    <col min="257" max="16384" width="4.5" style="174"/>
  </cols>
  <sheetData>
    <row r="1" spans="2:56" ht="16.5" customHeight="1">
      <c r="B1" s="376" t="s">
        <v>612</v>
      </c>
      <c r="C1" s="376"/>
      <c r="D1" s="376"/>
      <c r="E1" s="376"/>
      <c r="F1" s="376"/>
      <c r="G1" s="376"/>
      <c r="H1" s="376"/>
      <c r="I1" s="376"/>
      <c r="J1" s="376"/>
      <c r="K1" s="376"/>
      <c r="L1" s="376"/>
      <c r="M1" s="376"/>
      <c r="N1" s="376"/>
      <c r="AE1" s="175"/>
      <c r="AF1" s="370"/>
      <c r="AG1" s="370"/>
      <c r="AH1" s="372"/>
      <c r="AI1" s="372"/>
      <c r="AJ1" s="372"/>
      <c r="AK1" s="175"/>
      <c r="AL1" s="370"/>
      <c r="AM1" s="370"/>
      <c r="AN1" s="372"/>
      <c r="AO1" s="372"/>
      <c r="AP1" s="372"/>
      <c r="AQ1" s="175"/>
      <c r="AR1" s="377" t="s">
        <v>516</v>
      </c>
      <c r="AS1" s="377"/>
      <c r="AT1" s="369"/>
      <c r="AU1" s="369"/>
      <c r="AV1" s="369"/>
      <c r="AX1" s="177" t="s">
        <v>613</v>
      </c>
    </row>
    <row r="2" spans="2:56" ht="16.5" customHeight="1">
      <c r="B2" s="376"/>
      <c r="C2" s="376"/>
      <c r="D2" s="376"/>
      <c r="E2" s="376"/>
      <c r="F2" s="376"/>
      <c r="G2" s="376"/>
      <c r="H2" s="376"/>
      <c r="I2" s="376"/>
      <c r="J2" s="376"/>
      <c r="K2" s="376"/>
      <c r="L2" s="376"/>
      <c r="M2" s="376"/>
      <c r="N2" s="376"/>
      <c r="AE2" s="175"/>
      <c r="AF2" s="370"/>
      <c r="AG2" s="370"/>
      <c r="AH2" s="371"/>
      <c r="AI2" s="372"/>
      <c r="AJ2" s="372"/>
      <c r="AK2" s="175"/>
      <c r="AL2" s="370"/>
      <c r="AM2" s="370"/>
      <c r="AN2" s="371"/>
      <c r="AO2" s="372"/>
      <c r="AP2" s="372"/>
      <c r="AQ2" s="175"/>
      <c r="AR2" s="373" t="s">
        <v>614</v>
      </c>
      <c r="AS2" s="373"/>
      <c r="AT2" s="374"/>
      <c r="AU2" s="375"/>
      <c r="AV2" s="375"/>
      <c r="AX2" s="177" t="s">
        <v>615</v>
      </c>
    </row>
    <row r="3" spans="2:56" ht="16.5" customHeight="1" thickBot="1">
      <c r="AJ3" s="179"/>
      <c r="AK3" s="179"/>
      <c r="AL3" s="180"/>
      <c r="AM3" s="179"/>
      <c r="AN3" s="179"/>
    </row>
    <row r="4" spans="2:56" ht="16.5" customHeight="1" thickBot="1">
      <c r="B4" s="404" t="s">
        <v>499</v>
      </c>
      <c r="C4" s="405"/>
      <c r="D4" s="405"/>
      <c r="E4" s="406"/>
      <c r="F4" s="407"/>
      <c r="G4" s="407"/>
      <c r="H4" s="407"/>
      <c r="I4" s="407"/>
      <c r="J4" s="407"/>
      <c r="K4" s="407"/>
      <c r="L4" s="408"/>
      <c r="M4" s="409"/>
      <c r="N4" s="410"/>
      <c r="O4" s="411"/>
      <c r="P4" s="412"/>
      <c r="Q4" s="412"/>
      <c r="R4" s="412"/>
      <c r="S4" s="181"/>
      <c r="Y4" s="413" t="s">
        <v>616</v>
      </c>
      <c r="Z4" s="414"/>
      <c r="AA4" s="403" t="s">
        <v>25</v>
      </c>
      <c r="AB4" s="401"/>
      <c r="AC4" s="401"/>
      <c r="AD4" s="401" t="s">
        <v>617</v>
      </c>
      <c r="AE4" s="401"/>
      <c r="AF4" s="401" t="s">
        <v>618</v>
      </c>
      <c r="AG4" s="401"/>
      <c r="AH4" s="401"/>
      <c r="AI4" s="378" t="s">
        <v>619</v>
      </c>
      <c r="AJ4" s="379"/>
      <c r="AK4" s="402"/>
      <c r="AL4" s="403" t="s">
        <v>25</v>
      </c>
      <c r="AM4" s="401"/>
      <c r="AN4" s="401"/>
      <c r="AO4" s="401" t="s">
        <v>617</v>
      </c>
      <c r="AP4" s="401"/>
      <c r="AQ4" s="401" t="s">
        <v>618</v>
      </c>
      <c r="AR4" s="401"/>
      <c r="AS4" s="401"/>
      <c r="AT4" s="378" t="s">
        <v>619</v>
      </c>
      <c r="AU4" s="379"/>
      <c r="AV4" s="380"/>
      <c r="AW4" s="174"/>
      <c r="AX4" s="177" t="s">
        <v>620</v>
      </c>
      <c r="BA4" s="176" t="str">
        <f>IF(ISBLANK(AA8), "", AA8)</f>
        <v/>
      </c>
      <c r="BB4" s="176"/>
      <c r="BC4" s="176"/>
      <c r="BD4" s="176"/>
    </row>
    <row r="5" spans="2:56" ht="16.5" customHeight="1">
      <c r="B5" s="381" t="s">
        <v>621</v>
      </c>
      <c r="C5" s="382"/>
      <c r="D5" s="382"/>
      <c r="E5" s="383" t="s">
        <v>622</v>
      </c>
      <c r="F5" s="384"/>
      <c r="G5" s="384"/>
      <c r="H5" s="384"/>
      <c r="I5" s="384"/>
      <c r="J5" s="384"/>
      <c r="K5" s="384"/>
      <c r="L5" s="385"/>
      <c r="M5" s="386" t="s">
        <v>623</v>
      </c>
      <c r="N5" s="387"/>
      <c r="O5" s="388"/>
      <c r="P5" s="389"/>
      <c r="Q5" s="390"/>
      <c r="R5" s="390"/>
      <c r="S5" s="390"/>
      <c r="T5" s="390"/>
      <c r="U5" s="390"/>
      <c r="V5" s="390"/>
      <c r="W5" s="391"/>
      <c r="Y5" s="415"/>
      <c r="Z5" s="416"/>
      <c r="AA5" s="392"/>
      <c r="AB5" s="393"/>
      <c r="AC5" s="394"/>
      <c r="AD5" s="395"/>
      <c r="AE5" s="395"/>
      <c r="AF5" s="395"/>
      <c r="AG5" s="395"/>
      <c r="AH5" s="395"/>
      <c r="AI5" s="396"/>
      <c r="AJ5" s="396"/>
      <c r="AK5" s="397"/>
      <c r="AL5" s="398"/>
      <c r="AM5" s="399"/>
      <c r="AN5" s="400"/>
      <c r="AO5" s="395"/>
      <c r="AP5" s="395"/>
      <c r="AQ5" s="395"/>
      <c r="AR5" s="395"/>
      <c r="AS5" s="395"/>
      <c r="AT5" s="422"/>
      <c r="AU5" s="396"/>
      <c r="AV5" s="423"/>
      <c r="AW5" s="174"/>
      <c r="AX5" s="177" t="str">
        <f>IF(ISBLANK(AA5), "", AA5)</f>
        <v/>
      </c>
      <c r="BA5" s="176" t="str">
        <f>IF(ISBLANK(AA9), "", AA9)</f>
        <v/>
      </c>
      <c r="BB5" s="176"/>
      <c r="BC5" s="176"/>
      <c r="BD5" s="176"/>
    </row>
    <row r="6" spans="2:56" ht="16.5" customHeight="1" thickBot="1">
      <c r="B6" s="424" t="s">
        <v>624</v>
      </c>
      <c r="C6" s="425"/>
      <c r="D6" s="426"/>
      <c r="E6" s="427"/>
      <c r="F6" s="428"/>
      <c r="G6" s="428"/>
      <c r="H6" s="428"/>
      <c r="I6" s="428"/>
      <c r="J6" s="428"/>
      <c r="K6" s="428"/>
      <c r="L6" s="429"/>
      <c r="M6" s="430" t="s">
        <v>508</v>
      </c>
      <c r="N6" s="431"/>
      <c r="O6" s="432"/>
      <c r="P6" s="433" t="s">
        <v>561</v>
      </c>
      <c r="Q6" s="434"/>
      <c r="R6" s="434"/>
      <c r="S6" s="434"/>
      <c r="T6" s="434"/>
      <c r="U6" s="434"/>
      <c r="V6" s="434"/>
      <c r="W6" s="435"/>
      <c r="Y6" s="415"/>
      <c r="Z6" s="416"/>
      <c r="AA6" s="419"/>
      <c r="AB6" s="420"/>
      <c r="AC6" s="421"/>
      <c r="AD6" s="395"/>
      <c r="AE6" s="395"/>
      <c r="AF6" s="436"/>
      <c r="AG6" s="436"/>
      <c r="AH6" s="436"/>
      <c r="AI6" s="437"/>
      <c r="AJ6" s="437"/>
      <c r="AK6" s="438"/>
      <c r="AL6" s="439"/>
      <c r="AM6" s="440"/>
      <c r="AN6" s="441"/>
      <c r="AO6" s="436"/>
      <c r="AP6" s="436"/>
      <c r="AQ6" s="436"/>
      <c r="AR6" s="436"/>
      <c r="AS6" s="436"/>
      <c r="AT6" s="437"/>
      <c r="AU6" s="437"/>
      <c r="AV6" s="442"/>
      <c r="AW6" s="174"/>
      <c r="AX6" s="177" t="str">
        <f t="shared" ref="AX6:AX17" si="0">IF(ISBLANK(AA6), "", AA6)</f>
        <v/>
      </c>
      <c r="BA6" s="176" t="str">
        <f>IF(ISBLANK(AA10), "", AA10)</f>
        <v/>
      </c>
      <c r="BB6" s="176"/>
      <c r="BC6" s="176"/>
      <c r="BD6" s="176"/>
    </row>
    <row r="7" spans="2:56" ht="16.5" customHeight="1" thickBot="1">
      <c r="Y7" s="415"/>
      <c r="Z7" s="416"/>
      <c r="AA7" s="419"/>
      <c r="AB7" s="420"/>
      <c r="AC7" s="421"/>
      <c r="AD7" s="395"/>
      <c r="AE7" s="395"/>
      <c r="AF7" s="443"/>
      <c r="AG7" s="444"/>
      <c r="AH7" s="445"/>
      <c r="AI7" s="446"/>
      <c r="AJ7" s="437"/>
      <c r="AK7" s="438"/>
      <c r="AL7" s="439"/>
      <c r="AM7" s="440"/>
      <c r="AN7" s="441"/>
      <c r="AO7" s="436"/>
      <c r="AP7" s="436"/>
      <c r="AQ7" s="436"/>
      <c r="AR7" s="436"/>
      <c r="AS7" s="436"/>
      <c r="AT7" s="437"/>
      <c r="AU7" s="437"/>
      <c r="AV7" s="442"/>
      <c r="AW7" s="174"/>
      <c r="AX7" s="177" t="str">
        <f t="shared" si="0"/>
        <v/>
      </c>
      <c r="BA7" s="176" t="str">
        <f>IF(ISBLANK(AL5), "", AL5)</f>
        <v/>
      </c>
      <c r="BB7" s="176"/>
      <c r="BC7" s="176"/>
      <c r="BD7" s="176"/>
    </row>
    <row r="8" spans="2:56" ht="16.5" customHeight="1" thickBot="1">
      <c r="B8" s="447" t="s">
        <v>510</v>
      </c>
      <c r="C8" s="448"/>
      <c r="D8" s="449"/>
      <c r="E8" s="450"/>
      <c r="F8" s="450"/>
      <c r="G8" s="450"/>
      <c r="H8" s="182" t="s">
        <v>625</v>
      </c>
      <c r="I8" s="450"/>
      <c r="J8" s="450"/>
      <c r="K8" s="451"/>
      <c r="Y8" s="415"/>
      <c r="Z8" s="416"/>
      <c r="AA8" s="419"/>
      <c r="AB8" s="420"/>
      <c r="AC8" s="421"/>
      <c r="AD8" s="395"/>
      <c r="AE8" s="395"/>
      <c r="AF8" s="436"/>
      <c r="AG8" s="436"/>
      <c r="AH8" s="436"/>
      <c r="AI8" s="446"/>
      <c r="AJ8" s="437"/>
      <c r="AK8" s="438"/>
      <c r="AL8" s="439"/>
      <c r="AM8" s="440"/>
      <c r="AN8" s="441"/>
      <c r="AO8" s="436"/>
      <c r="AP8" s="436"/>
      <c r="AQ8" s="436"/>
      <c r="AR8" s="436"/>
      <c r="AS8" s="436"/>
      <c r="AT8" s="437"/>
      <c r="AU8" s="437"/>
      <c r="AV8" s="442"/>
      <c r="AW8" s="174"/>
      <c r="AX8" s="177" t="str">
        <f t="shared" si="0"/>
        <v/>
      </c>
      <c r="BA8" s="176" t="str">
        <f>IF(ISBLANK(AL6), "", AL6)</f>
        <v/>
      </c>
      <c r="BB8" s="176"/>
      <c r="BC8" s="176"/>
      <c r="BD8" s="176"/>
    </row>
    <row r="9" spans="2:56" ht="16.5" customHeight="1">
      <c r="B9" s="487" t="s">
        <v>626</v>
      </c>
      <c r="C9" s="488"/>
      <c r="D9" s="489"/>
      <c r="E9" s="492"/>
      <c r="F9" s="493"/>
      <c r="G9" s="493"/>
      <c r="H9" s="493"/>
      <c r="I9" s="493"/>
      <c r="J9" s="493"/>
      <c r="K9" s="493"/>
      <c r="L9" s="494"/>
      <c r="M9" s="494"/>
      <c r="N9" s="494"/>
      <c r="O9" s="494"/>
      <c r="P9" s="494"/>
      <c r="Q9" s="494"/>
      <c r="R9" s="494"/>
      <c r="S9" s="494"/>
      <c r="T9" s="494"/>
      <c r="U9" s="494"/>
      <c r="V9" s="494"/>
      <c r="W9" s="495"/>
      <c r="Y9" s="415"/>
      <c r="Z9" s="416"/>
      <c r="AA9" s="419"/>
      <c r="AB9" s="420"/>
      <c r="AC9" s="421"/>
      <c r="AD9" s="395"/>
      <c r="AE9" s="395"/>
      <c r="AF9" s="436"/>
      <c r="AG9" s="436"/>
      <c r="AH9" s="436"/>
      <c r="AI9" s="437"/>
      <c r="AJ9" s="437"/>
      <c r="AK9" s="438"/>
      <c r="AL9" s="439"/>
      <c r="AM9" s="440"/>
      <c r="AN9" s="441"/>
      <c r="AO9" s="436"/>
      <c r="AP9" s="436"/>
      <c r="AQ9" s="436"/>
      <c r="AR9" s="436"/>
      <c r="AS9" s="436"/>
      <c r="AT9" s="437"/>
      <c r="AU9" s="437"/>
      <c r="AV9" s="442"/>
      <c r="AW9" s="174"/>
      <c r="AX9" s="177" t="str">
        <f t="shared" si="0"/>
        <v/>
      </c>
      <c r="BA9" s="176" t="str">
        <f>IF(ISBLANK(AL7), "", AL7)</f>
        <v/>
      </c>
      <c r="BB9" s="176"/>
      <c r="BC9" s="176"/>
      <c r="BD9" s="176"/>
    </row>
    <row r="10" spans="2:56" ht="16.5" customHeight="1">
      <c r="B10" s="415"/>
      <c r="C10" s="490"/>
      <c r="D10" s="416"/>
      <c r="E10" s="496"/>
      <c r="F10" s="493"/>
      <c r="G10" s="493"/>
      <c r="H10" s="493"/>
      <c r="I10" s="493"/>
      <c r="J10" s="493"/>
      <c r="K10" s="493"/>
      <c r="L10" s="493"/>
      <c r="M10" s="493"/>
      <c r="N10" s="493"/>
      <c r="O10" s="493"/>
      <c r="P10" s="493"/>
      <c r="Q10" s="493"/>
      <c r="R10" s="493"/>
      <c r="S10" s="493"/>
      <c r="T10" s="493"/>
      <c r="U10" s="493"/>
      <c r="V10" s="493"/>
      <c r="W10" s="497"/>
      <c r="Y10" s="415"/>
      <c r="Z10" s="416"/>
      <c r="AA10" s="419"/>
      <c r="AB10" s="420"/>
      <c r="AC10" s="421"/>
      <c r="AD10" s="395"/>
      <c r="AE10" s="395"/>
      <c r="AF10" s="436"/>
      <c r="AG10" s="436"/>
      <c r="AH10" s="436"/>
      <c r="AI10" s="437"/>
      <c r="AJ10" s="437"/>
      <c r="AK10" s="438"/>
      <c r="AL10" s="439"/>
      <c r="AM10" s="440"/>
      <c r="AN10" s="441"/>
      <c r="AO10" s="436"/>
      <c r="AP10" s="436"/>
      <c r="AQ10" s="436"/>
      <c r="AR10" s="436"/>
      <c r="AS10" s="436"/>
      <c r="AT10" s="437"/>
      <c r="AU10" s="437"/>
      <c r="AV10" s="442"/>
      <c r="AW10" s="174"/>
      <c r="AX10" s="177" t="str">
        <f t="shared" si="0"/>
        <v/>
      </c>
      <c r="BA10" s="176" t="str">
        <f>IF(ISBLANK(AL8), "", AL8)</f>
        <v/>
      </c>
      <c r="BB10" s="176"/>
      <c r="BC10" s="176"/>
      <c r="BD10" s="176"/>
    </row>
    <row r="11" spans="2:56" ht="16.5" customHeight="1">
      <c r="B11" s="415"/>
      <c r="C11" s="490"/>
      <c r="D11" s="416"/>
      <c r="E11" s="496"/>
      <c r="F11" s="493"/>
      <c r="G11" s="493"/>
      <c r="H11" s="493"/>
      <c r="I11" s="493"/>
      <c r="J11" s="493"/>
      <c r="K11" s="493"/>
      <c r="L11" s="493"/>
      <c r="M11" s="493"/>
      <c r="N11" s="493"/>
      <c r="O11" s="493"/>
      <c r="P11" s="493"/>
      <c r="Q11" s="493"/>
      <c r="R11" s="493"/>
      <c r="S11" s="493"/>
      <c r="T11" s="493"/>
      <c r="U11" s="493"/>
      <c r="V11" s="493"/>
      <c r="W11" s="497"/>
      <c r="Y11" s="415"/>
      <c r="Z11" s="416"/>
      <c r="AA11" s="419"/>
      <c r="AB11" s="420"/>
      <c r="AC11" s="421"/>
      <c r="AD11" s="395"/>
      <c r="AE11" s="395"/>
      <c r="AF11" s="436"/>
      <c r="AG11" s="436"/>
      <c r="AH11" s="436"/>
      <c r="AI11" s="437"/>
      <c r="AJ11" s="437"/>
      <c r="AK11" s="438"/>
      <c r="AL11" s="439"/>
      <c r="AM11" s="440"/>
      <c r="AN11" s="441"/>
      <c r="AO11" s="436"/>
      <c r="AP11" s="436"/>
      <c r="AQ11" s="436"/>
      <c r="AR11" s="436"/>
      <c r="AS11" s="436"/>
      <c r="AT11" s="437"/>
      <c r="AU11" s="437"/>
      <c r="AV11" s="442"/>
      <c r="AW11" s="174"/>
      <c r="AX11" s="177" t="str">
        <f t="shared" si="0"/>
        <v/>
      </c>
    </row>
    <row r="12" spans="2:56" ht="16.5" customHeight="1">
      <c r="B12" s="415"/>
      <c r="C12" s="490"/>
      <c r="D12" s="416"/>
      <c r="E12" s="496"/>
      <c r="F12" s="493"/>
      <c r="G12" s="493"/>
      <c r="H12" s="493"/>
      <c r="I12" s="493"/>
      <c r="J12" s="493"/>
      <c r="K12" s="493"/>
      <c r="L12" s="493"/>
      <c r="M12" s="493"/>
      <c r="N12" s="493"/>
      <c r="O12" s="493"/>
      <c r="P12" s="493"/>
      <c r="Q12" s="493"/>
      <c r="R12" s="493"/>
      <c r="S12" s="493"/>
      <c r="T12" s="493"/>
      <c r="U12" s="493"/>
      <c r="V12" s="493"/>
      <c r="W12" s="497"/>
      <c r="Y12" s="415"/>
      <c r="Z12" s="416"/>
      <c r="AA12" s="419"/>
      <c r="AB12" s="420"/>
      <c r="AC12" s="421"/>
      <c r="AD12" s="395"/>
      <c r="AE12" s="395"/>
      <c r="AF12" s="436"/>
      <c r="AG12" s="436"/>
      <c r="AH12" s="436"/>
      <c r="AI12" s="437"/>
      <c r="AJ12" s="437"/>
      <c r="AK12" s="438"/>
      <c r="AL12" s="439"/>
      <c r="AM12" s="440"/>
      <c r="AN12" s="441"/>
      <c r="AO12" s="436"/>
      <c r="AP12" s="436"/>
      <c r="AQ12" s="436"/>
      <c r="AR12" s="436"/>
      <c r="AS12" s="436"/>
      <c r="AT12" s="437"/>
      <c r="AU12" s="437"/>
      <c r="AV12" s="442"/>
      <c r="AW12" s="174"/>
      <c r="AX12" s="177" t="str">
        <f t="shared" si="0"/>
        <v/>
      </c>
    </row>
    <row r="13" spans="2:56" ht="16.5" customHeight="1">
      <c r="B13" s="415"/>
      <c r="C13" s="490"/>
      <c r="D13" s="416"/>
      <c r="E13" s="496"/>
      <c r="F13" s="493"/>
      <c r="G13" s="493"/>
      <c r="H13" s="493"/>
      <c r="I13" s="493"/>
      <c r="J13" s="493"/>
      <c r="K13" s="493"/>
      <c r="L13" s="493"/>
      <c r="M13" s="493"/>
      <c r="N13" s="493"/>
      <c r="O13" s="493"/>
      <c r="P13" s="493"/>
      <c r="Q13" s="493"/>
      <c r="R13" s="493"/>
      <c r="S13" s="493"/>
      <c r="T13" s="493"/>
      <c r="U13" s="493"/>
      <c r="V13" s="493"/>
      <c r="W13" s="497"/>
      <c r="Y13" s="415"/>
      <c r="Z13" s="416"/>
      <c r="AA13" s="419"/>
      <c r="AB13" s="420"/>
      <c r="AC13" s="421"/>
      <c r="AD13" s="395"/>
      <c r="AE13" s="395"/>
      <c r="AF13" s="436"/>
      <c r="AG13" s="436"/>
      <c r="AH13" s="436"/>
      <c r="AI13" s="437"/>
      <c r="AJ13" s="437"/>
      <c r="AK13" s="438"/>
      <c r="AL13" s="439"/>
      <c r="AM13" s="440"/>
      <c r="AN13" s="441"/>
      <c r="AO13" s="436"/>
      <c r="AP13" s="436"/>
      <c r="AQ13" s="436"/>
      <c r="AR13" s="436"/>
      <c r="AS13" s="436"/>
      <c r="AT13" s="437"/>
      <c r="AU13" s="437"/>
      <c r="AV13" s="442"/>
      <c r="AW13" s="174"/>
      <c r="AX13" s="177" t="str">
        <f t="shared" si="0"/>
        <v/>
      </c>
      <c r="BA13" s="176" t="str">
        <f>IF(ISBLANK(AT5), "", AT5)</f>
        <v/>
      </c>
      <c r="BB13" s="176"/>
      <c r="BC13" s="176"/>
      <c r="BD13" s="176"/>
    </row>
    <row r="14" spans="2:56" ht="16.5" customHeight="1">
      <c r="B14" s="415"/>
      <c r="C14" s="490"/>
      <c r="D14" s="416"/>
      <c r="E14" s="496"/>
      <c r="F14" s="493"/>
      <c r="G14" s="493"/>
      <c r="H14" s="493"/>
      <c r="I14" s="493"/>
      <c r="J14" s="493"/>
      <c r="K14" s="493"/>
      <c r="L14" s="493"/>
      <c r="M14" s="493"/>
      <c r="N14" s="493"/>
      <c r="O14" s="493"/>
      <c r="P14" s="493"/>
      <c r="Q14" s="493"/>
      <c r="R14" s="493"/>
      <c r="S14" s="493"/>
      <c r="T14" s="493"/>
      <c r="U14" s="493"/>
      <c r="V14" s="493"/>
      <c r="W14" s="497"/>
      <c r="Y14" s="415"/>
      <c r="Z14" s="416"/>
      <c r="AA14" s="419"/>
      <c r="AB14" s="420"/>
      <c r="AC14" s="421"/>
      <c r="AD14" s="395"/>
      <c r="AE14" s="395"/>
      <c r="AF14" s="436"/>
      <c r="AG14" s="436"/>
      <c r="AH14" s="436"/>
      <c r="AI14" s="437"/>
      <c r="AJ14" s="437"/>
      <c r="AK14" s="438"/>
      <c r="AL14" s="439"/>
      <c r="AM14" s="440"/>
      <c r="AN14" s="441"/>
      <c r="AO14" s="436"/>
      <c r="AP14" s="436"/>
      <c r="AQ14" s="436"/>
      <c r="AR14" s="436"/>
      <c r="AS14" s="436"/>
      <c r="AT14" s="437"/>
      <c r="AU14" s="437"/>
      <c r="AV14" s="442"/>
      <c r="AW14" s="174"/>
      <c r="AX14" s="177" t="str">
        <f t="shared" si="0"/>
        <v/>
      </c>
      <c r="BA14" s="176" t="str">
        <f>IF(ISBLANK(AT6), "", AT6)</f>
        <v/>
      </c>
      <c r="BB14" s="176"/>
      <c r="BC14" s="176"/>
      <c r="BD14" s="176"/>
    </row>
    <row r="15" spans="2:56" ht="16.5" customHeight="1">
      <c r="B15" s="415"/>
      <c r="C15" s="490"/>
      <c r="D15" s="416"/>
      <c r="E15" s="496"/>
      <c r="F15" s="493"/>
      <c r="G15" s="493"/>
      <c r="H15" s="493"/>
      <c r="I15" s="493"/>
      <c r="J15" s="493"/>
      <c r="K15" s="493"/>
      <c r="L15" s="493"/>
      <c r="M15" s="493"/>
      <c r="N15" s="493"/>
      <c r="O15" s="493"/>
      <c r="P15" s="493"/>
      <c r="Q15" s="493"/>
      <c r="R15" s="493"/>
      <c r="S15" s="493"/>
      <c r="T15" s="493"/>
      <c r="U15" s="493"/>
      <c r="V15" s="493"/>
      <c r="W15" s="497"/>
      <c r="Y15" s="415"/>
      <c r="Z15" s="416"/>
      <c r="AA15" s="419"/>
      <c r="AB15" s="420"/>
      <c r="AC15" s="421"/>
      <c r="AD15" s="395"/>
      <c r="AE15" s="395"/>
      <c r="AF15" s="436"/>
      <c r="AG15" s="436"/>
      <c r="AH15" s="436"/>
      <c r="AI15" s="437"/>
      <c r="AJ15" s="437"/>
      <c r="AK15" s="438"/>
      <c r="AL15" s="439"/>
      <c r="AM15" s="440"/>
      <c r="AN15" s="441"/>
      <c r="AO15" s="436"/>
      <c r="AP15" s="436"/>
      <c r="AQ15" s="436"/>
      <c r="AR15" s="436"/>
      <c r="AS15" s="436"/>
      <c r="AT15" s="437"/>
      <c r="AU15" s="437"/>
      <c r="AV15" s="442"/>
      <c r="AW15" s="174"/>
      <c r="AX15" s="177" t="str">
        <f t="shared" si="0"/>
        <v/>
      </c>
      <c r="BA15" s="176" t="str">
        <f>IF(ISBLANK(AT7), "", AT7)</f>
        <v/>
      </c>
      <c r="BB15" s="176"/>
      <c r="BC15" s="176"/>
      <c r="BD15" s="176"/>
    </row>
    <row r="16" spans="2:56" ht="16.5" customHeight="1">
      <c r="B16" s="415"/>
      <c r="C16" s="490"/>
      <c r="D16" s="416"/>
      <c r="E16" s="496"/>
      <c r="F16" s="493"/>
      <c r="G16" s="493"/>
      <c r="H16" s="493"/>
      <c r="I16" s="493"/>
      <c r="J16" s="493"/>
      <c r="K16" s="493"/>
      <c r="L16" s="493"/>
      <c r="M16" s="493"/>
      <c r="N16" s="493"/>
      <c r="O16" s="493"/>
      <c r="P16" s="493"/>
      <c r="Q16" s="493"/>
      <c r="R16" s="493"/>
      <c r="S16" s="493"/>
      <c r="T16" s="493"/>
      <c r="U16" s="493"/>
      <c r="V16" s="493"/>
      <c r="W16" s="497"/>
      <c r="Y16" s="415"/>
      <c r="Z16" s="416"/>
      <c r="AA16" s="419"/>
      <c r="AB16" s="420"/>
      <c r="AC16" s="421"/>
      <c r="AD16" s="395"/>
      <c r="AE16" s="395"/>
      <c r="AF16" s="436"/>
      <c r="AG16" s="436"/>
      <c r="AH16" s="436"/>
      <c r="AI16" s="437"/>
      <c r="AJ16" s="437"/>
      <c r="AK16" s="438"/>
      <c r="AL16" s="439"/>
      <c r="AM16" s="440"/>
      <c r="AN16" s="441"/>
      <c r="AO16" s="436"/>
      <c r="AP16" s="436"/>
      <c r="AQ16" s="436"/>
      <c r="AR16" s="436"/>
      <c r="AS16" s="436"/>
      <c r="AT16" s="437"/>
      <c r="AU16" s="437"/>
      <c r="AV16" s="442"/>
      <c r="AW16" s="174"/>
      <c r="AX16" s="177" t="str">
        <f t="shared" si="0"/>
        <v/>
      </c>
      <c r="BA16" s="176" t="str">
        <f>IF(ISBLANK(AT8), "", AT8)</f>
        <v/>
      </c>
      <c r="BB16" s="176"/>
      <c r="BC16" s="176"/>
      <c r="BD16" s="176"/>
    </row>
    <row r="17" spans="2:56" ht="16.5" customHeight="1" thickBot="1">
      <c r="B17" s="417"/>
      <c r="C17" s="491"/>
      <c r="D17" s="418"/>
      <c r="E17" s="498"/>
      <c r="F17" s="499"/>
      <c r="G17" s="499"/>
      <c r="H17" s="499"/>
      <c r="I17" s="499"/>
      <c r="J17" s="499"/>
      <c r="K17" s="499"/>
      <c r="L17" s="499"/>
      <c r="M17" s="499"/>
      <c r="N17" s="499"/>
      <c r="O17" s="499"/>
      <c r="P17" s="499"/>
      <c r="Q17" s="499"/>
      <c r="R17" s="499"/>
      <c r="S17" s="499"/>
      <c r="T17" s="499"/>
      <c r="U17" s="499"/>
      <c r="V17" s="499"/>
      <c r="W17" s="500"/>
      <c r="Y17" s="417"/>
      <c r="Z17" s="418"/>
      <c r="AA17" s="475"/>
      <c r="AB17" s="476"/>
      <c r="AC17" s="477"/>
      <c r="AD17" s="478"/>
      <c r="AE17" s="478"/>
      <c r="AF17" s="479"/>
      <c r="AG17" s="479"/>
      <c r="AH17" s="479"/>
      <c r="AI17" s="480"/>
      <c r="AJ17" s="481"/>
      <c r="AK17" s="482"/>
      <c r="AL17" s="483"/>
      <c r="AM17" s="484"/>
      <c r="AN17" s="485"/>
      <c r="AO17" s="479"/>
      <c r="AP17" s="479"/>
      <c r="AQ17" s="479"/>
      <c r="AR17" s="479"/>
      <c r="AS17" s="479"/>
      <c r="AT17" s="481"/>
      <c r="AU17" s="481"/>
      <c r="AV17" s="486"/>
      <c r="AW17" s="174"/>
      <c r="AX17" s="177" t="str">
        <f t="shared" si="0"/>
        <v/>
      </c>
      <c r="BB17" s="176"/>
      <c r="BC17" s="176"/>
      <c r="BD17" s="176"/>
    </row>
    <row r="18" spans="2:56" ht="16.5" customHeight="1" thickBot="1">
      <c r="AX18" s="177" t="str">
        <f>IF(ISBLANK(AL5), "", AL5)</f>
        <v/>
      </c>
    </row>
    <row r="19" spans="2:56" ht="16.5" customHeight="1" thickBot="1">
      <c r="B19" s="452" t="s">
        <v>514</v>
      </c>
      <c r="C19" s="453"/>
      <c r="D19" s="453"/>
      <c r="E19" s="456"/>
      <c r="F19" s="457"/>
      <c r="G19" s="457"/>
      <c r="H19" s="457"/>
      <c r="I19" s="457"/>
      <c r="J19" s="457"/>
      <c r="K19" s="457"/>
      <c r="L19" s="457"/>
      <c r="M19" s="457"/>
      <c r="N19" s="457"/>
      <c r="O19" s="457"/>
      <c r="P19" s="457"/>
      <c r="Q19" s="457"/>
      <c r="R19" s="457"/>
      <c r="S19" s="457"/>
      <c r="T19" s="457"/>
      <c r="U19" s="457"/>
      <c r="V19" s="457"/>
      <c r="W19" s="458"/>
      <c r="Y19" s="462" t="s">
        <v>627</v>
      </c>
      <c r="Z19" s="463"/>
      <c r="AA19" s="383" t="s">
        <v>628</v>
      </c>
      <c r="AB19" s="384"/>
      <c r="AC19" s="384"/>
      <c r="AD19" s="384"/>
      <c r="AE19" s="384"/>
      <c r="AF19" s="384"/>
      <c r="AG19" s="384"/>
      <c r="AH19" s="384"/>
      <c r="AI19" s="384"/>
      <c r="AJ19" s="384"/>
      <c r="AK19" s="384"/>
      <c r="AL19" s="384"/>
      <c r="AM19" s="384"/>
      <c r="AN19" s="384"/>
      <c r="AO19" s="384"/>
      <c r="AP19" s="385"/>
      <c r="AR19" s="467" t="s">
        <v>629</v>
      </c>
      <c r="AS19" s="468"/>
      <c r="AT19" s="468"/>
      <c r="AU19" s="468"/>
      <c r="AV19" s="469"/>
      <c r="AX19" s="177" t="str">
        <f t="shared" ref="AX19:AX28" si="1">IF(ISBLANK(AL6), "", AL6)</f>
        <v/>
      </c>
    </row>
    <row r="20" spans="2:56" ht="16.5" customHeight="1" thickTop="1" thickBot="1">
      <c r="B20" s="454"/>
      <c r="C20" s="455"/>
      <c r="D20" s="455"/>
      <c r="E20" s="459"/>
      <c r="F20" s="460"/>
      <c r="G20" s="460"/>
      <c r="H20" s="460"/>
      <c r="I20" s="460"/>
      <c r="J20" s="460"/>
      <c r="K20" s="460"/>
      <c r="L20" s="460"/>
      <c r="M20" s="460"/>
      <c r="N20" s="460"/>
      <c r="O20" s="460"/>
      <c r="P20" s="460"/>
      <c r="Q20" s="460"/>
      <c r="R20" s="460"/>
      <c r="S20" s="460"/>
      <c r="T20" s="460"/>
      <c r="U20" s="460"/>
      <c r="V20" s="460"/>
      <c r="W20" s="461"/>
      <c r="Y20" s="464"/>
      <c r="Z20" s="465"/>
      <c r="AA20" s="466"/>
      <c r="AB20" s="434"/>
      <c r="AC20" s="434"/>
      <c r="AD20" s="434"/>
      <c r="AE20" s="434"/>
      <c r="AF20" s="434"/>
      <c r="AG20" s="434"/>
      <c r="AH20" s="434"/>
      <c r="AI20" s="434"/>
      <c r="AJ20" s="434"/>
      <c r="AK20" s="434"/>
      <c r="AL20" s="434"/>
      <c r="AM20" s="434"/>
      <c r="AN20" s="434"/>
      <c r="AO20" s="434"/>
      <c r="AP20" s="435"/>
      <c r="AR20" s="470" t="s">
        <v>630</v>
      </c>
      <c r="AS20" s="471"/>
      <c r="AT20" s="472"/>
      <c r="AU20" s="473">
        <f>COUNTA(B25:B34)</f>
        <v>0</v>
      </c>
      <c r="AV20" s="474"/>
      <c r="AX20" s="177" t="str">
        <f t="shared" si="1"/>
        <v/>
      </c>
    </row>
    <row r="21" spans="2:56" ht="16.5" customHeight="1">
      <c r="AR21" s="501" t="s">
        <v>631</v>
      </c>
      <c r="AS21" s="502"/>
      <c r="AT21" s="503"/>
      <c r="AU21" s="504">
        <f>COUNTA(AT25:AV34)</f>
        <v>0</v>
      </c>
      <c r="AV21" s="505"/>
      <c r="AX21" s="177" t="str">
        <f t="shared" si="1"/>
        <v/>
      </c>
    </row>
    <row r="22" spans="2:56" ht="16.5" customHeight="1" thickBot="1">
      <c r="AR22" s="506" t="s">
        <v>632</v>
      </c>
      <c r="AS22" s="507"/>
      <c r="AT22" s="508"/>
      <c r="AU22" s="509">
        <f>AU20-AU21</f>
        <v>0</v>
      </c>
      <c r="AV22" s="510"/>
      <c r="AX22" s="177" t="str">
        <f t="shared" si="1"/>
        <v/>
      </c>
    </row>
    <row r="23" spans="2:56" ht="16.5" customHeight="1" thickBot="1">
      <c r="B23" s="511" t="str">
        <f>E4&amp;" "&amp;E6&amp;" "&amp;E5&amp;IF(P5=""," ","("&amp;P5&amp;")")&amp;P6&amp;" 指摘事項一覧"</f>
        <v xml:space="preserve">  ソフトウェア開発文書 承認レビュー 指摘事項一覧</v>
      </c>
      <c r="C23" s="511"/>
      <c r="D23" s="511"/>
      <c r="E23" s="511"/>
      <c r="F23" s="511"/>
      <c r="G23" s="511"/>
      <c r="H23" s="511"/>
      <c r="I23" s="511"/>
      <c r="J23" s="511"/>
      <c r="K23" s="511"/>
      <c r="L23" s="511"/>
      <c r="M23" s="511"/>
      <c r="N23" s="511"/>
      <c r="O23" s="511"/>
      <c r="P23" s="511"/>
      <c r="Q23" s="511"/>
      <c r="R23" s="511"/>
      <c r="S23" s="511"/>
      <c r="T23" s="511"/>
      <c r="U23" s="511"/>
      <c r="V23" s="511"/>
      <c r="W23" s="511"/>
      <c r="X23" s="511"/>
      <c r="Y23" s="511"/>
      <c r="Z23" s="511"/>
      <c r="AA23" s="511"/>
      <c r="AB23" s="511"/>
      <c r="AC23" s="511"/>
      <c r="AD23" s="511"/>
      <c r="AE23" s="511"/>
      <c r="AF23" s="511"/>
      <c r="AG23" s="511"/>
      <c r="AH23" s="511"/>
      <c r="AI23" s="511"/>
      <c r="AJ23" s="511"/>
      <c r="AK23" s="511"/>
      <c r="AL23" s="511"/>
      <c r="AM23" s="511"/>
      <c r="AN23" s="511"/>
      <c r="AO23" s="511"/>
      <c r="AP23" s="511"/>
      <c r="AQ23" s="511"/>
      <c r="AR23" s="511"/>
      <c r="AS23" s="511"/>
      <c r="AT23" s="511"/>
      <c r="AU23" s="511"/>
      <c r="AV23" s="511"/>
      <c r="AX23" s="177" t="str">
        <f t="shared" si="1"/>
        <v/>
      </c>
    </row>
    <row r="24" spans="2:56" ht="16.5" customHeight="1">
      <c r="B24" s="183" t="s">
        <v>633</v>
      </c>
      <c r="C24" s="512" t="s">
        <v>634</v>
      </c>
      <c r="D24" s="448"/>
      <c r="E24" s="449"/>
      <c r="F24" s="513" t="s">
        <v>635</v>
      </c>
      <c r="G24" s="513"/>
      <c r="H24" s="513"/>
      <c r="I24" s="513"/>
      <c r="J24" s="513"/>
      <c r="K24" s="513"/>
      <c r="L24" s="512" t="s">
        <v>636</v>
      </c>
      <c r="M24" s="448"/>
      <c r="N24" s="448"/>
      <c r="O24" s="448"/>
      <c r="P24" s="448"/>
      <c r="Q24" s="448"/>
      <c r="R24" s="448"/>
      <c r="S24" s="448"/>
      <c r="T24" s="448"/>
      <c r="U24" s="448"/>
      <c r="V24" s="448"/>
      <c r="W24" s="512" t="s">
        <v>536</v>
      </c>
      <c r="X24" s="448"/>
      <c r="Y24" s="448"/>
      <c r="Z24" s="513" t="s">
        <v>637</v>
      </c>
      <c r="AA24" s="513"/>
      <c r="AB24" s="513"/>
      <c r="AC24" s="513" t="s">
        <v>540</v>
      </c>
      <c r="AD24" s="513"/>
      <c r="AE24" s="514"/>
      <c r="AF24" s="447" t="s">
        <v>638</v>
      </c>
      <c r="AG24" s="448"/>
      <c r="AH24" s="448"/>
      <c r="AI24" s="448"/>
      <c r="AJ24" s="448"/>
      <c r="AK24" s="448"/>
      <c r="AL24" s="448"/>
      <c r="AM24" s="448"/>
      <c r="AN24" s="448"/>
      <c r="AO24" s="448"/>
      <c r="AP24" s="449"/>
      <c r="AQ24" s="448" t="s">
        <v>29</v>
      </c>
      <c r="AR24" s="448"/>
      <c r="AS24" s="449"/>
      <c r="AT24" s="513" t="s">
        <v>546</v>
      </c>
      <c r="AU24" s="513"/>
      <c r="AV24" s="514"/>
      <c r="AX24" s="177" t="str">
        <f t="shared" si="1"/>
        <v/>
      </c>
    </row>
    <row r="25" spans="2:56" ht="33" customHeight="1">
      <c r="B25" s="184"/>
      <c r="C25" s="515"/>
      <c r="D25" s="516"/>
      <c r="E25" s="516"/>
      <c r="F25" s="517"/>
      <c r="G25" s="516"/>
      <c r="H25" s="516"/>
      <c r="I25" s="516"/>
      <c r="J25" s="516"/>
      <c r="K25" s="518"/>
      <c r="L25" s="519"/>
      <c r="M25" s="520"/>
      <c r="N25" s="520"/>
      <c r="O25" s="520"/>
      <c r="P25" s="520"/>
      <c r="Q25" s="520"/>
      <c r="R25" s="520"/>
      <c r="S25" s="520"/>
      <c r="T25" s="520"/>
      <c r="U25" s="520"/>
      <c r="V25" s="521"/>
      <c r="W25" s="517"/>
      <c r="X25" s="516"/>
      <c r="Y25" s="516"/>
      <c r="Z25" s="522"/>
      <c r="AA25" s="522"/>
      <c r="AB25" s="522"/>
      <c r="AC25" s="523"/>
      <c r="AD25" s="523"/>
      <c r="AE25" s="524"/>
      <c r="AF25" s="525"/>
      <c r="AG25" s="520"/>
      <c r="AH25" s="520"/>
      <c r="AI25" s="520"/>
      <c r="AJ25" s="520"/>
      <c r="AK25" s="520"/>
      <c r="AL25" s="520"/>
      <c r="AM25" s="520"/>
      <c r="AN25" s="520"/>
      <c r="AO25" s="520"/>
      <c r="AP25" s="521"/>
      <c r="AQ25" s="516"/>
      <c r="AR25" s="516"/>
      <c r="AS25" s="518"/>
      <c r="AT25" s="526"/>
      <c r="AU25" s="526"/>
      <c r="AV25" s="527"/>
      <c r="AX25" s="177" t="str">
        <f t="shared" si="1"/>
        <v/>
      </c>
    </row>
    <row r="26" spans="2:56" ht="33" customHeight="1">
      <c r="B26" s="184"/>
      <c r="C26" s="515"/>
      <c r="D26" s="516"/>
      <c r="E26" s="516"/>
      <c r="F26" s="517"/>
      <c r="G26" s="516"/>
      <c r="H26" s="516"/>
      <c r="I26" s="516"/>
      <c r="J26" s="516"/>
      <c r="K26" s="518"/>
      <c r="L26" s="519"/>
      <c r="M26" s="520"/>
      <c r="N26" s="520"/>
      <c r="O26" s="520"/>
      <c r="P26" s="520"/>
      <c r="Q26" s="520"/>
      <c r="R26" s="520"/>
      <c r="S26" s="520"/>
      <c r="T26" s="520"/>
      <c r="U26" s="520"/>
      <c r="V26" s="521"/>
      <c r="W26" s="517"/>
      <c r="X26" s="516"/>
      <c r="Y26" s="516"/>
      <c r="Z26" s="522"/>
      <c r="AA26" s="522"/>
      <c r="AB26" s="522"/>
      <c r="AC26" s="523"/>
      <c r="AD26" s="523"/>
      <c r="AE26" s="524"/>
      <c r="AF26" s="528"/>
      <c r="AG26" s="520"/>
      <c r="AH26" s="520"/>
      <c r="AI26" s="520"/>
      <c r="AJ26" s="520"/>
      <c r="AK26" s="520"/>
      <c r="AL26" s="520"/>
      <c r="AM26" s="520"/>
      <c r="AN26" s="520"/>
      <c r="AO26" s="520"/>
      <c r="AP26" s="521"/>
      <c r="AQ26" s="516"/>
      <c r="AR26" s="516"/>
      <c r="AS26" s="518"/>
      <c r="AT26" s="526"/>
      <c r="AU26" s="526"/>
      <c r="AV26" s="527"/>
      <c r="AX26" s="177" t="str">
        <f t="shared" si="1"/>
        <v/>
      </c>
    </row>
    <row r="27" spans="2:56" ht="33" customHeight="1">
      <c r="B27" s="184"/>
      <c r="C27" s="515"/>
      <c r="D27" s="516"/>
      <c r="E27" s="516"/>
      <c r="F27" s="517"/>
      <c r="G27" s="516"/>
      <c r="H27" s="516"/>
      <c r="I27" s="516"/>
      <c r="J27" s="516"/>
      <c r="K27" s="518"/>
      <c r="L27" s="519"/>
      <c r="M27" s="520"/>
      <c r="N27" s="520"/>
      <c r="O27" s="520"/>
      <c r="P27" s="520"/>
      <c r="Q27" s="520"/>
      <c r="R27" s="520"/>
      <c r="S27" s="520"/>
      <c r="T27" s="520"/>
      <c r="U27" s="520"/>
      <c r="V27" s="521"/>
      <c r="W27" s="517"/>
      <c r="X27" s="516"/>
      <c r="Y27" s="516"/>
      <c r="Z27" s="522"/>
      <c r="AA27" s="522"/>
      <c r="AB27" s="522"/>
      <c r="AC27" s="523"/>
      <c r="AD27" s="523"/>
      <c r="AE27" s="524"/>
      <c r="AF27" s="525"/>
      <c r="AG27" s="520"/>
      <c r="AH27" s="520"/>
      <c r="AI27" s="520"/>
      <c r="AJ27" s="520"/>
      <c r="AK27" s="520"/>
      <c r="AL27" s="520"/>
      <c r="AM27" s="520"/>
      <c r="AN27" s="520"/>
      <c r="AO27" s="520"/>
      <c r="AP27" s="521"/>
      <c r="AQ27" s="516"/>
      <c r="AR27" s="516"/>
      <c r="AS27" s="518"/>
      <c r="AT27" s="526"/>
      <c r="AU27" s="526"/>
      <c r="AV27" s="527"/>
      <c r="AX27" s="177" t="str">
        <f t="shared" si="1"/>
        <v/>
      </c>
    </row>
    <row r="28" spans="2:56" ht="33" customHeight="1">
      <c r="B28" s="184"/>
      <c r="C28" s="515"/>
      <c r="D28" s="516"/>
      <c r="E28" s="516"/>
      <c r="F28" s="517"/>
      <c r="G28" s="516"/>
      <c r="H28" s="516"/>
      <c r="I28" s="516"/>
      <c r="J28" s="516"/>
      <c r="K28" s="518"/>
      <c r="L28" s="519"/>
      <c r="M28" s="520"/>
      <c r="N28" s="520"/>
      <c r="O28" s="520"/>
      <c r="P28" s="520"/>
      <c r="Q28" s="520"/>
      <c r="R28" s="520"/>
      <c r="S28" s="520"/>
      <c r="T28" s="520"/>
      <c r="U28" s="520"/>
      <c r="V28" s="521"/>
      <c r="W28" s="517"/>
      <c r="X28" s="516"/>
      <c r="Y28" s="516"/>
      <c r="Z28" s="522"/>
      <c r="AA28" s="522"/>
      <c r="AB28" s="522"/>
      <c r="AC28" s="523"/>
      <c r="AD28" s="523"/>
      <c r="AE28" s="524"/>
      <c r="AF28" s="525"/>
      <c r="AG28" s="520"/>
      <c r="AH28" s="520"/>
      <c r="AI28" s="520"/>
      <c r="AJ28" s="520"/>
      <c r="AK28" s="520"/>
      <c r="AL28" s="520"/>
      <c r="AM28" s="520"/>
      <c r="AN28" s="520"/>
      <c r="AO28" s="520"/>
      <c r="AP28" s="521"/>
      <c r="AQ28" s="516"/>
      <c r="AR28" s="516"/>
      <c r="AS28" s="518"/>
      <c r="AT28" s="526"/>
      <c r="AU28" s="526"/>
      <c r="AV28" s="527"/>
      <c r="AX28" s="177" t="str">
        <f t="shared" si="1"/>
        <v/>
      </c>
    </row>
    <row r="29" spans="2:56" ht="33" customHeight="1">
      <c r="B29" s="184"/>
      <c r="C29" s="515"/>
      <c r="D29" s="516"/>
      <c r="E29" s="516"/>
      <c r="F29" s="517"/>
      <c r="G29" s="516"/>
      <c r="H29" s="516"/>
      <c r="I29" s="516"/>
      <c r="J29" s="516"/>
      <c r="K29" s="518"/>
      <c r="L29" s="519"/>
      <c r="M29" s="520"/>
      <c r="N29" s="520"/>
      <c r="O29" s="520"/>
      <c r="P29" s="520"/>
      <c r="Q29" s="520"/>
      <c r="R29" s="520"/>
      <c r="S29" s="520"/>
      <c r="T29" s="520"/>
      <c r="U29" s="520"/>
      <c r="V29" s="521"/>
      <c r="W29" s="517"/>
      <c r="X29" s="516"/>
      <c r="Y29" s="516"/>
      <c r="Z29" s="522"/>
      <c r="AA29" s="522"/>
      <c r="AB29" s="522"/>
      <c r="AC29" s="523"/>
      <c r="AD29" s="523"/>
      <c r="AE29" s="524"/>
      <c r="AF29" s="525"/>
      <c r="AG29" s="520"/>
      <c r="AH29" s="520"/>
      <c r="AI29" s="520"/>
      <c r="AJ29" s="520"/>
      <c r="AK29" s="520"/>
      <c r="AL29" s="520"/>
      <c r="AM29" s="520"/>
      <c r="AN29" s="520"/>
      <c r="AO29" s="520"/>
      <c r="AP29" s="521"/>
      <c r="AQ29" s="516"/>
      <c r="AR29" s="516"/>
      <c r="AS29" s="518"/>
      <c r="AT29" s="526"/>
      <c r="AU29" s="526"/>
      <c r="AV29" s="527"/>
      <c r="AX29" s="177" t="str">
        <f>IF(ISBLANK(AL16), "", AL16)</f>
        <v/>
      </c>
    </row>
    <row r="30" spans="2:56" ht="33" customHeight="1">
      <c r="B30" s="184"/>
      <c r="C30" s="515"/>
      <c r="D30" s="516"/>
      <c r="E30" s="516"/>
      <c r="F30" s="517"/>
      <c r="G30" s="516"/>
      <c r="H30" s="516"/>
      <c r="I30" s="516"/>
      <c r="J30" s="516"/>
      <c r="K30" s="518"/>
      <c r="L30" s="519"/>
      <c r="M30" s="520"/>
      <c r="N30" s="520"/>
      <c r="O30" s="520"/>
      <c r="P30" s="520"/>
      <c r="Q30" s="520"/>
      <c r="R30" s="520"/>
      <c r="S30" s="520"/>
      <c r="T30" s="520"/>
      <c r="U30" s="520"/>
      <c r="V30" s="521"/>
      <c r="W30" s="517"/>
      <c r="X30" s="516"/>
      <c r="Y30" s="516"/>
      <c r="Z30" s="522"/>
      <c r="AA30" s="522"/>
      <c r="AB30" s="522"/>
      <c r="AC30" s="523"/>
      <c r="AD30" s="523"/>
      <c r="AE30" s="524"/>
      <c r="AF30" s="525"/>
      <c r="AG30" s="520"/>
      <c r="AH30" s="520"/>
      <c r="AI30" s="520"/>
      <c r="AJ30" s="520"/>
      <c r="AK30" s="520"/>
      <c r="AL30" s="520"/>
      <c r="AM30" s="520"/>
      <c r="AN30" s="520"/>
      <c r="AO30" s="520"/>
      <c r="AP30" s="521"/>
      <c r="AQ30" s="516"/>
      <c r="AR30" s="516"/>
      <c r="AS30" s="518"/>
      <c r="AT30" s="526"/>
      <c r="AU30" s="526"/>
      <c r="AV30" s="527"/>
    </row>
    <row r="31" spans="2:56" ht="33" customHeight="1">
      <c r="B31" s="184"/>
      <c r="C31" s="515"/>
      <c r="D31" s="516"/>
      <c r="E31" s="516"/>
      <c r="F31" s="517"/>
      <c r="G31" s="516"/>
      <c r="H31" s="516"/>
      <c r="I31" s="516"/>
      <c r="J31" s="516"/>
      <c r="K31" s="518"/>
      <c r="L31" s="519"/>
      <c r="M31" s="520"/>
      <c r="N31" s="520"/>
      <c r="O31" s="520"/>
      <c r="P31" s="520"/>
      <c r="Q31" s="520"/>
      <c r="R31" s="520"/>
      <c r="S31" s="520"/>
      <c r="T31" s="520"/>
      <c r="U31" s="520"/>
      <c r="V31" s="521"/>
      <c r="W31" s="517"/>
      <c r="X31" s="516"/>
      <c r="Y31" s="516"/>
      <c r="Z31" s="522"/>
      <c r="AA31" s="522"/>
      <c r="AB31" s="522"/>
      <c r="AC31" s="523"/>
      <c r="AD31" s="523"/>
      <c r="AE31" s="524"/>
      <c r="AF31" s="525"/>
      <c r="AG31" s="520"/>
      <c r="AH31" s="520"/>
      <c r="AI31" s="520"/>
      <c r="AJ31" s="520"/>
      <c r="AK31" s="520"/>
      <c r="AL31" s="520"/>
      <c r="AM31" s="520"/>
      <c r="AN31" s="520"/>
      <c r="AO31" s="520"/>
      <c r="AP31" s="521"/>
      <c r="AQ31" s="516"/>
      <c r="AR31" s="516"/>
      <c r="AS31" s="518"/>
      <c r="AT31" s="526"/>
      <c r="AU31" s="526"/>
      <c r="AV31" s="527"/>
      <c r="AX31" s="177" t="s">
        <v>639</v>
      </c>
    </row>
    <row r="32" spans="2:56" ht="33" customHeight="1">
      <c r="B32" s="184"/>
      <c r="C32" s="515"/>
      <c r="D32" s="516"/>
      <c r="E32" s="516"/>
      <c r="F32" s="517"/>
      <c r="G32" s="516"/>
      <c r="H32" s="516"/>
      <c r="I32" s="516"/>
      <c r="J32" s="516"/>
      <c r="K32" s="518"/>
      <c r="L32" s="519"/>
      <c r="M32" s="520"/>
      <c r="N32" s="520"/>
      <c r="O32" s="520"/>
      <c r="P32" s="520"/>
      <c r="Q32" s="520"/>
      <c r="R32" s="520"/>
      <c r="S32" s="520"/>
      <c r="T32" s="520"/>
      <c r="U32" s="520"/>
      <c r="V32" s="521"/>
      <c r="W32" s="517"/>
      <c r="X32" s="516"/>
      <c r="Y32" s="516"/>
      <c r="Z32" s="522"/>
      <c r="AA32" s="522"/>
      <c r="AB32" s="522"/>
      <c r="AC32" s="523"/>
      <c r="AD32" s="523"/>
      <c r="AE32" s="524"/>
      <c r="AF32" s="525"/>
      <c r="AG32" s="520"/>
      <c r="AH32" s="520"/>
      <c r="AI32" s="520"/>
      <c r="AJ32" s="520"/>
      <c r="AK32" s="520"/>
      <c r="AL32" s="520"/>
      <c r="AM32" s="520"/>
      <c r="AN32" s="520"/>
      <c r="AO32" s="520"/>
      <c r="AP32" s="521"/>
      <c r="AQ32" s="516"/>
      <c r="AR32" s="516"/>
      <c r="AS32" s="518"/>
      <c r="AT32" s="526"/>
      <c r="AU32" s="526"/>
      <c r="AV32" s="527"/>
    </row>
    <row r="33" spans="2:48" ht="33" customHeight="1">
      <c r="B33" s="184"/>
      <c r="C33" s="515"/>
      <c r="D33" s="516"/>
      <c r="E33" s="516"/>
      <c r="F33" s="517"/>
      <c r="G33" s="516"/>
      <c r="H33" s="516"/>
      <c r="I33" s="516"/>
      <c r="J33" s="516"/>
      <c r="K33" s="518"/>
      <c r="L33" s="519"/>
      <c r="M33" s="520"/>
      <c r="N33" s="520"/>
      <c r="O33" s="520"/>
      <c r="P33" s="520"/>
      <c r="Q33" s="520"/>
      <c r="R33" s="520"/>
      <c r="S33" s="520"/>
      <c r="T33" s="520"/>
      <c r="U33" s="520"/>
      <c r="V33" s="521"/>
      <c r="W33" s="517"/>
      <c r="X33" s="516"/>
      <c r="Y33" s="516"/>
      <c r="Z33" s="522"/>
      <c r="AA33" s="522"/>
      <c r="AB33" s="522"/>
      <c r="AC33" s="523"/>
      <c r="AD33" s="523"/>
      <c r="AE33" s="524"/>
      <c r="AF33" s="525"/>
      <c r="AG33" s="520"/>
      <c r="AH33" s="520"/>
      <c r="AI33" s="520"/>
      <c r="AJ33" s="520"/>
      <c r="AK33" s="520"/>
      <c r="AL33" s="520"/>
      <c r="AM33" s="520"/>
      <c r="AN33" s="520"/>
      <c r="AO33" s="520"/>
      <c r="AP33" s="521"/>
      <c r="AQ33" s="516"/>
      <c r="AR33" s="516"/>
      <c r="AS33" s="518"/>
      <c r="AT33" s="526"/>
      <c r="AU33" s="526"/>
      <c r="AV33" s="527"/>
    </row>
    <row r="34" spans="2:48" ht="33" customHeight="1" thickBot="1">
      <c r="B34" s="185"/>
      <c r="C34" s="533"/>
      <c r="D34" s="529"/>
      <c r="E34" s="530"/>
      <c r="F34" s="533"/>
      <c r="G34" s="529"/>
      <c r="H34" s="529"/>
      <c r="I34" s="529"/>
      <c r="J34" s="529"/>
      <c r="K34" s="530"/>
      <c r="L34" s="534"/>
      <c r="M34" s="535"/>
      <c r="N34" s="535"/>
      <c r="O34" s="535"/>
      <c r="P34" s="535"/>
      <c r="Q34" s="535"/>
      <c r="R34" s="535"/>
      <c r="S34" s="535"/>
      <c r="T34" s="535"/>
      <c r="U34" s="535"/>
      <c r="V34" s="535"/>
      <c r="W34" s="533"/>
      <c r="X34" s="529"/>
      <c r="Y34" s="529"/>
      <c r="Z34" s="536"/>
      <c r="AA34" s="536"/>
      <c r="AB34" s="536"/>
      <c r="AC34" s="537"/>
      <c r="AD34" s="537"/>
      <c r="AE34" s="538"/>
      <c r="AF34" s="539"/>
      <c r="AG34" s="535"/>
      <c r="AH34" s="535"/>
      <c r="AI34" s="535"/>
      <c r="AJ34" s="535"/>
      <c r="AK34" s="535"/>
      <c r="AL34" s="535"/>
      <c r="AM34" s="535"/>
      <c r="AN34" s="535"/>
      <c r="AO34" s="535"/>
      <c r="AP34" s="540"/>
      <c r="AQ34" s="529"/>
      <c r="AR34" s="529"/>
      <c r="AS34" s="530"/>
      <c r="AT34" s="531"/>
      <c r="AU34" s="531"/>
      <c r="AV34" s="532"/>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4"/>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D12" sqref="D12"/>
    </sheetView>
  </sheetViews>
  <sheetFormatPr defaultRowHeight="13.5"/>
  <cols>
    <col min="1" max="1" width="9" style="1"/>
    <col min="2" max="2" width="11.625" style="1" bestFit="1" customWidth="1"/>
    <col min="3" max="3" width="10.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14" t="s">
        <v>14</v>
      </c>
      <c r="B5" s="41">
        <v>41880</v>
      </c>
      <c r="C5" s="42" t="s">
        <v>250</v>
      </c>
      <c r="D5" s="15" t="s">
        <v>15</v>
      </c>
    </row>
    <row r="6" spans="1:9" ht="27.75" customHeight="1">
      <c r="A6" s="45" t="s">
        <v>305</v>
      </c>
      <c r="B6" s="30">
        <v>41981</v>
      </c>
      <c r="C6" s="59" t="s">
        <v>306</v>
      </c>
      <c r="D6" s="46" t="s">
        <v>307</v>
      </c>
    </row>
    <row r="7" spans="1:9" ht="27.75" customHeight="1">
      <c r="A7" s="45" t="s">
        <v>309</v>
      </c>
      <c r="B7" s="31">
        <v>42011</v>
      </c>
      <c r="C7" s="59" t="s">
        <v>306</v>
      </c>
      <c r="D7" s="46" t="s">
        <v>310</v>
      </c>
    </row>
    <row r="8" spans="1:9" ht="27.75" customHeight="1">
      <c r="A8" s="45" t="s">
        <v>325</v>
      </c>
      <c r="B8" s="31">
        <v>42755</v>
      </c>
      <c r="C8" s="59" t="s">
        <v>326</v>
      </c>
      <c r="D8" s="46" t="s">
        <v>327</v>
      </c>
    </row>
    <row r="9" spans="1:9" ht="231.75" customHeight="1">
      <c r="A9" s="45" t="s">
        <v>333</v>
      </c>
      <c r="B9" s="31">
        <v>42857</v>
      </c>
      <c r="C9" s="59" t="s">
        <v>334</v>
      </c>
      <c r="D9" s="46" t="s">
        <v>703</v>
      </c>
    </row>
    <row r="10" spans="1:9" ht="27.75" customHeight="1">
      <c r="A10" s="45" t="s">
        <v>731</v>
      </c>
      <c r="B10" s="31">
        <v>42878</v>
      </c>
      <c r="C10" s="59" t="s">
        <v>732</v>
      </c>
      <c r="D10" s="46" t="s">
        <v>733</v>
      </c>
    </row>
    <row r="11" spans="1:9" ht="71.25" customHeight="1">
      <c r="A11" s="45" t="s">
        <v>743</v>
      </c>
      <c r="B11" s="31">
        <v>42990</v>
      </c>
      <c r="C11" s="59" t="s">
        <v>744</v>
      </c>
      <c r="D11" s="46" t="s">
        <v>763</v>
      </c>
    </row>
    <row r="12" spans="1:9" ht="72.75" customHeight="1">
      <c r="A12" s="45" t="s">
        <v>784</v>
      </c>
      <c r="B12" s="31">
        <v>43033</v>
      </c>
      <c r="C12" s="59" t="s">
        <v>332</v>
      </c>
      <c r="D12" s="46" t="s">
        <v>785</v>
      </c>
    </row>
    <row r="13" spans="1:9" ht="27.75" customHeight="1">
      <c r="A13" s="16"/>
      <c r="B13" s="31"/>
      <c r="C13" s="17"/>
      <c r="D13" s="18"/>
    </row>
    <row r="14" spans="1:9" ht="27.75" customHeight="1">
      <c r="A14" s="16"/>
      <c r="B14" s="31"/>
      <c r="C14" s="17"/>
      <c r="D14" s="18"/>
    </row>
    <row r="15" spans="1:9" ht="27.75" customHeight="1">
      <c r="A15" s="16"/>
      <c r="B15" s="31"/>
      <c r="C15" s="17"/>
      <c r="D15" s="18"/>
    </row>
    <row r="16" spans="1:9" ht="27.75" customHeight="1">
      <c r="A16" s="16"/>
      <c r="B16" s="31"/>
      <c r="C16" s="17"/>
      <c r="D16" s="18"/>
    </row>
    <row r="17" spans="1:4" ht="27.75" customHeight="1">
      <c r="A17" s="16"/>
      <c r="B17" s="31"/>
      <c r="C17" s="17"/>
      <c r="D17" s="18"/>
    </row>
    <row r="18" spans="1:4" ht="27.75" customHeight="1">
      <c r="A18" s="16"/>
      <c r="B18" s="31"/>
      <c r="C18" s="17"/>
      <c r="D18" s="18"/>
    </row>
    <row r="19" spans="1:4" ht="27.75" customHeight="1">
      <c r="A19" s="16"/>
      <c r="B19" s="31"/>
      <c r="C19" s="17"/>
      <c r="D19" s="18"/>
    </row>
    <row r="20" spans="1:4" ht="27.75" customHeight="1">
      <c r="A20" s="16"/>
      <c r="B20" s="31"/>
      <c r="C20" s="17"/>
      <c r="D20" s="18"/>
    </row>
    <row r="21" spans="1:4" ht="27.75" customHeight="1">
      <c r="A21" s="16"/>
      <c r="B21" s="31"/>
      <c r="C21" s="17"/>
      <c r="D21" s="18"/>
    </row>
    <row r="22" spans="1:4" ht="27.75" customHeight="1">
      <c r="A22" s="16"/>
      <c r="B22" s="31"/>
      <c r="C22" s="17"/>
      <c r="D22" s="18"/>
    </row>
    <row r="23" spans="1:4" ht="27.75" customHeight="1">
      <c r="A23" s="16"/>
      <c r="B23" s="31"/>
      <c r="C23" s="17"/>
      <c r="D23" s="18"/>
    </row>
    <row r="24" spans="1:4" ht="27.75" customHeight="1">
      <c r="A24" s="16"/>
      <c r="B24" s="31"/>
      <c r="C24" s="17"/>
      <c r="D24" s="18"/>
    </row>
    <row r="25" spans="1:4" ht="27.75" customHeight="1">
      <c r="A25" s="16"/>
      <c r="B25" s="31"/>
      <c r="C25" s="17"/>
      <c r="D25" s="18"/>
    </row>
    <row r="26" spans="1:4" ht="27.75" customHeight="1">
      <c r="A26" s="16"/>
      <c r="B26" s="31"/>
      <c r="C26" s="17"/>
      <c r="D26" s="18"/>
    </row>
    <row r="27" spans="1:4" ht="27.75" customHeight="1" thickBot="1">
      <c r="A27" s="19"/>
      <c r="B27" s="32"/>
      <c r="C27" s="20"/>
      <c r="D27" s="21"/>
    </row>
  </sheetData>
  <phoneticPr fontId="4"/>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topLeftCell="A268" workbookViewId="0">
      <selection activeCell="E263" sqref="E263"/>
    </sheetView>
  </sheetViews>
  <sheetFormatPr defaultRowHeight="18.75"/>
  <cols>
    <col min="1" max="2" width="3.125" style="109" customWidth="1"/>
    <col min="3" max="3" width="3.125" style="110" customWidth="1"/>
    <col min="4" max="4" width="9.375" style="110" customWidth="1"/>
    <col min="5" max="5" width="21.875" style="110" customWidth="1"/>
    <col min="6" max="6" width="68.75" style="110" customWidth="1"/>
    <col min="7" max="7" width="12.5" style="110" customWidth="1"/>
    <col min="8" max="256" width="3.125" style="110" customWidth="1"/>
    <col min="257" max="16384" width="9" style="110"/>
  </cols>
  <sheetData>
    <row r="1" spans="1:3" ht="24.75">
      <c r="A1" s="108" t="s">
        <v>439</v>
      </c>
    </row>
    <row r="2" spans="1:3">
      <c r="A2" s="111"/>
      <c r="B2" s="109" t="s">
        <v>0</v>
      </c>
    </row>
    <row r="3" spans="1:3">
      <c r="A3" s="111"/>
      <c r="C3" s="110" t="s">
        <v>440</v>
      </c>
    </row>
    <row r="4" spans="1:3">
      <c r="A4" s="111"/>
    </row>
    <row r="5" spans="1:3">
      <c r="A5" s="111"/>
      <c r="B5" s="109" t="s">
        <v>441</v>
      </c>
    </row>
    <row r="6" spans="1:3">
      <c r="A6" s="111"/>
      <c r="C6" s="110" t="s">
        <v>442</v>
      </c>
    </row>
    <row r="7" spans="1:3">
      <c r="A7" s="111"/>
      <c r="C7" s="110" t="s">
        <v>443</v>
      </c>
    </row>
    <row r="8" spans="1:3">
      <c r="A8" s="111"/>
      <c r="C8" s="110" t="s">
        <v>444</v>
      </c>
    </row>
    <row r="9" spans="1:3">
      <c r="A9" s="111"/>
      <c r="C9" s="110" t="s">
        <v>445</v>
      </c>
    </row>
    <row r="10" spans="1:3">
      <c r="A10" s="111"/>
    </row>
    <row r="11" spans="1:3">
      <c r="A11" s="111"/>
      <c r="B11" s="109" t="s">
        <v>446</v>
      </c>
    </row>
    <row r="12" spans="1:3">
      <c r="A12" s="111"/>
      <c r="C12" s="110" t="s">
        <v>447</v>
      </c>
    </row>
    <row r="13" spans="1:3">
      <c r="A13" s="111"/>
      <c r="C13" s="110" t="s">
        <v>448</v>
      </c>
    </row>
    <row r="14" spans="1:3">
      <c r="A14" s="111"/>
      <c r="C14" s="110" t="s">
        <v>449</v>
      </c>
    </row>
    <row r="15" spans="1:3">
      <c r="A15" s="111"/>
      <c r="C15" s="110" t="s">
        <v>450</v>
      </c>
    </row>
    <row r="16" spans="1:3">
      <c r="A16" s="111"/>
    </row>
    <row r="17" spans="1:6">
      <c r="A17" s="111"/>
    </row>
    <row r="18" spans="1:6" s="113" customFormat="1" ht="24.75">
      <c r="A18" s="108" t="s">
        <v>160</v>
      </c>
      <c r="B18" s="112"/>
    </row>
    <row r="19" spans="1:6">
      <c r="A19" s="111"/>
      <c r="B19" s="109" t="s">
        <v>0</v>
      </c>
    </row>
    <row r="20" spans="1:6">
      <c r="A20" s="111"/>
      <c r="C20" s="110" t="s">
        <v>167</v>
      </c>
    </row>
    <row r="21" spans="1:6">
      <c r="A21" s="111"/>
      <c r="C21" s="110" t="s">
        <v>168</v>
      </c>
    </row>
    <row r="22" spans="1:6">
      <c r="A22" s="111"/>
      <c r="C22" s="110" t="s">
        <v>169</v>
      </c>
    </row>
    <row r="23" spans="1:6">
      <c r="A23" s="111"/>
      <c r="C23" s="110" t="s">
        <v>219</v>
      </c>
    </row>
    <row r="24" spans="1:6">
      <c r="A24" s="111"/>
      <c r="D24" s="110" t="s">
        <v>218</v>
      </c>
    </row>
    <row r="25" spans="1:6">
      <c r="A25" s="111"/>
      <c r="C25" s="110" t="s">
        <v>170</v>
      </c>
    </row>
    <row r="26" spans="1:6">
      <c r="A26" s="111"/>
    </row>
    <row r="27" spans="1:6">
      <c r="A27" s="111"/>
      <c r="E27" s="114" t="s">
        <v>175</v>
      </c>
      <c r="F27" s="115" t="s">
        <v>187</v>
      </c>
    </row>
    <row r="28" spans="1:6">
      <c r="A28" s="111"/>
      <c r="E28" s="114" t="s">
        <v>176</v>
      </c>
      <c r="F28" s="115" t="s">
        <v>187</v>
      </c>
    </row>
    <row r="29" spans="1:6">
      <c r="A29" s="111"/>
      <c r="E29" s="114" t="s">
        <v>177</v>
      </c>
      <c r="F29" s="115" t="s">
        <v>187</v>
      </c>
    </row>
    <row r="30" spans="1:6">
      <c r="A30" s="111"/>
      <c r="E30" s="114" t="s">
        <v>178</v>
      </c>
      <c r="F30" s="115" t="s">
        <v>187</v>
      </c>
    </row>
    <row r="31" spans="1:6" ht="37.5">
      <c r="A31" s="111"/>
      <c r="E31" s="116" t="s">
        <v>451</v>
      </c>
      <c r="F31" s="115" t="s">
        <v>187</v>
      </c>
    </row>
    <row r="32" spans="1:6">
      <c r="A32" s="111"/>
      <c r="E32" s="114" t="s">
        <v>179</v>
      </c>
      <c r="F32" s="115" t="s">
        <v>187</v>
      </c>
    </row>
    <row r="33" spans="1:6">
      <c r="A33" s="111"/>
      <c r="E33" s="114" t="s">
        <v>180</v>
      </c>
      <c r="F33" s="115" t="s">
        <v>187</v>
      </c>
    </row>
    <row r="34" spans="1:6">
      <c r="A34" s="111"/>
      <c r="E34" s="114" t="s">
        <v>181</v>
      </c>
      <c r="F34" s="115" t="s">
        <v>187</v>
      </c>
    </row>
    <row r="35" spans="1:6">
      <c r="A35" s="111"/>
      <c r="E35" s="114" t="s">
        <v>182</v>
      </c>
      <c r="F35" s="115" t="s">
        <v>188</v>
      </c>
    </row>
    <row r="36" spans="1:6">
      <c r="A36" s="111"/>
      <c r="E36" s="114" t="s">
        <v>183</v>
      </c>
      <c r="F36" s="115" t="s">
        <v>188</v>
      </c>
    </row>
    <row r="37" spans="1:6">
      <c r="A37" s="111"/>
      <c r="E37" s="114" t="s">
        <v>184</v>
      </c>
      <c r="F37" s="115" t="s">
        <v>188</v>
      </c>
    </row>
    <row r="38" spans="1:6">
      <c r="A38" s="111"/>
      <c r="E38" s="114" t="s">
        <v>185</v>
      </c>
      <c r="F38" s="115" t="s">
        <v>188</v>
      </c>
    </row>
    <row r="39" spans="1:6">
      <c r="A39" s="111"/>
      <c r="E39" s="114" t="s">
        <v>186</v>
      </c>
      <c r="F39" s="115" t="s">
        <v>188</v>
      </c>
    </row>
    <row r="40" spans="1:6">
      <c r="A40" s="111"/>
    </row>
    <row r="41" spans="1:6">
      <c r="A41" s="111"/>
      <c r="B41" s="109" t="s">
        <v>1</v>
      </c>
    </row>
    <row r="42" spans="1:6">
      <c r="A42" s="111"/>
      <c r="C42" s="110" t="s">
        <v>156</v>
      </c>
    </row>
    <row r="43" spans="1:6">
      <c r="A43" s="111"/>
    </row>
    <row r="44" spans="1:6">
      <c r="A44" s="111"/>
      <c r="B44" s="109" t="s">
        <v>118</v>
      </c>
    </row>
    <row r="45" spans="1:6">
      <c r="A45" s="111"/>
      <c r="C45" s="110" t="s">
        <v>155</v>
      </c>
    </row>
    <row r="46" spans="1:6">
      <c r="A46" s="111"/>
      <c r="C46" s="117" t="s">
        <v>154</v>
      </c>
    </row>
    <row r="47" spans="1:6">
      <c r="A47" s="111"/>
    </row>
    <row r="48" spans="1:6">
      <c r="A48" s="111"/>
      <c r="E48" s="118" t="s">
        <v>165</v>
      </c>
      <c r="F48" s="119" t="s">
        <v>166</v>
      </c>
    </row>
    <row r="49" spans="1:6">
      <c r="A49" s="111"/>
      <c r="E49" s="118" t="s">
        <v>153</v>
      </c>
      <c r="F49" s="119" t="s">
        <v>152</v>
      </c>
    </row>
    <row r="50" spans="1:6">
      <c r="A50" s="111"/>
      <c r="E50" s="118" t="s">
        <v>151</v>
      </c>
      <c r="F50" s="119" t="s">
        <v>150</v>
      </c>
    </row>
    <row r="51" spans="1:6">
      <c r="A51" s="111"/>
      <c r="E51" s="118" t="s">
        <v>149</v>
      </c>
      <c r="F51" s="119" t="s">
        <v>148</v>
      </c>
    </row>
    <row r="52" spans="1:6">
      <c r="A52" s="111"/>
      <c r="E52" s="118" t="s">
        <v>147</v>
      </c>
      <c r="F52" s="119" t="s">
        <v>146</v>
      </c>
    </row>
    <row r="53" spans="1:6">
      <c r="A53" s="111"/>
      <c r="E53" s="118" t="s">
        <v>145</v>
      </c>
      <c r="F53" s="119" t="s">
        <v>144</v>
      </c>
    </row>
    <row r="54" spans="1:6">
      <c r="A54" s="111"/>
      <c r="E54" s="118" t="s">
        <v>143</v>
      </c>
      <c r="F54" s="119" t="s">
        <v>142</v>
      </c>
    </row>
    <row r="55" spans="1:6">
      <c r="A55" s="111"/>
      <c r="E55" s="118" t="s">
        <v>141</v>
      </c>
      <c r="F55" s="119" t="s">
        <v>140</v>
      </c>
    </row>
    <row r="56" spans="1:6">
      <c r="A56" s="111"/>
      <c r="E56" s="118" t="s">
        <v>139</v>
      </c>
      <c r="F56" s="120" t="s">
        <v>138</v>
      </c>
    </row>
    <row r="57" spans="1:6">
      <c r="A57" s="111"/>
    </row>
    <row r="58" spans="1:6" s="123" customFormat="1" ht="22.5">
      <c r="A58" s="121"/>
      <c r="B58" s="122"/>
      <c r="C58" s="123" t="s">
        <v>217</v>
      </c>
    </row>
    <row r="59" spans="1:6">
      <c r="A59" s="111"/>
      <c r="D59" s="110" t="s">
        <v>0</v>
      </c>
    </row>
    <row r="60" spans="1:6">
      <c r="A60" s="111"/>
      <c r="E60" s="110" t="s">
        <v>452</v>
      </c>
    </row>
    <row r="61" spans="1:6">
      <c r="A61" s="111"/>
    </row>
    <row r="62" spans="1:6">
      <c r="A62" s="111"/>
      <c r="D62" s="110" t="s">
        <v>37</v>
      </c>
    </row>
    <row r="63" spans="1:6">
      <c r="A63" s="111"/>
      <c r="E63" s="110" t="s">
        <v>216</v>
      </c>
    </row>
    <row r="64" spans="1:6">
      <c r="A64" s="111"/>
    </row>
    <row r="65" spans="1:7">
      <c r="A65" s="111"/>
      <c r="D65" s="110" t="s">
        <v>1</v>
      </c>
    </row>
    <row r="66" spans="1:7">
      <c r="A66" s="111"/>
      <c r="E66" s="110" t="s">
        <v>215</v>
      </c>
    </row>
    <row r="67" spans="1:7">
      <c r="A67" s="111"/>
    </row>
    <row r="68" spans="1:7" ht="19.5" thickBot="1">
      <c r="A68" s="111"/>
      <c r="E68" s="124" t="s">
        <v>3</v>
      </c>
      <c r="F68" s="125" t="s">
        <v>4</v>
      </c>
      <c r="G68" s="126" t="s">
        <v>5</v>
      </c>
    </row>
    <row r="69" spans="1:7" ht="19.5" thickTop="1">
      <c r="A69" s="111"/>
      <c r="E69" s="127" t="s">
        <v>16</v>
      </c>
      <c r="F69" s="128" t="s">
        <v>17</v>
      </c>
      <c r="G69" s="129" t="s">
        <v>6</v>
      </c>
    </row>
    <row r="70" spans="1:7">
      <c r="A70" s="111"/>
      <c r="E70" s="127" t="s">
        <v>40</v>
      </c>
      <c r="F70" s="128" t="s">
        <v>46</v>
      </c>
      <c r="G70" s="129" t="s">
        <v>6</v>
      </c>
    </row>
    <row r="71" spans="1:7" ht="37.5">
      <c r="A71" s="111"/>
      <c r="E71" s="130" t="s">
        <v>36</v>
      </c>
      <c r="F71" s="131" t="s">
        <v>47</v>
      </c>
      <c r="G71" s="132" t="s">
        <v>6</v>
      </c>
    </row>
    <row r="72" spans="1:7">
      <c r="A72" s="111"/>
      <c r="E72" s="130" t="s">
        <v>32</v>
      </c>
      <c r="F72" s="133" t="s">
        <v>48</v>
      </c>
      <c r="G72" s="132" t="s">
        <v>6</v>
      </c>
    </row>
    <row r="73" spans="1:7">
      <c r="A73" s="111"/>
      <c r="E73" s="130" t="s">
        <v>9</v>
      </c>
      <c r="F73" s="133" t="s">
        <v>41</v>
      </c>
      <c r="G73" s="132" t="s">
        <v>6</v>
      </c>
    </row>
    <row r="74" spans="1:7">
      <c r="A74" s="111"/>
      <c r="E74" s="130" t="s">
        <v>31</v>
      </c>
      <c r="F74" s="133" t="s">
        <v>42</v>
      </c>
      <c r="G74" s="132" t="s">
        <v>6</v>
      </c>
    </row>
    <row r="75" spans="1:7">
      <c r="A75" s="111"/>
      <c r="E75" s="130" t="s">
        <v>50</v>
      </c>
      <c r="F75" s="131" t="s">
        <v>51</v>
      </c>
      <c r="G75" s="134" t="s">
        <v>35</v>
      </c>
    </row>
    <row r="76" spans="1:7" ht="37.5">
      <c r="A76" s="111"/>
      <c r="E76" s="130" t="s">
        <v>2</v>
      </c>
      <c r="F76" s="131" t="s">
        <v>49</v>
      </c>
      <c r="G76" s="134" t="s">
        <v>35</v>
      </c>
    </row>
    <row r="77" spans="1:7">
      <c r="A77" s="111"/>
      <c r="E77" s="130" t="s">
        <v>7</v>
      </c>
      <c r="F77" s="133" t="s">
        <v>45</v>
      </c>
      <c r="G77" s="134" t="s">
        <v>35</v>
      </c>
    </row>
    <row r="78" spans="1:7">
      <c r="A78" s="111"/>
      <c r="E78" s="130" t="s">
        <v>8</v>
      </c>
      <c r="F78" s="133" t="s">
        <v>18</v>
      </c>
      <c r="G78" s="134" t="s">
        <v>35</v>
      </c>
    </row>
    <row r="79" spans="1:7">
      <c r="A79" s="111"/>
      <c r="E79" s="130" t="s">
        <v>33</v>
      </c>
      <c r="F79" s="131" t="s">
        <v>43</v>
      </c>
      <c r="G79" s="134" t="s">
        <v>35</v>
      </c>
    </row>
    <row r="80" spans="1:7">
      <c r="A80" s="111"/>
      <c r="E80" s="130" t="s">
        <v>34</v>
      </c>
      <c r="F80" s="131" t="s">
        <v>44</v>
      </c>
      <c r="G80" s="134" t="s">
        <v>35</v>
      </c>
    </row>
    <row r="81" spans="1:7">
      <c r="A81" s="111"/>
      <c r="E81" s="130" t="s">
        <v>19</v>
      </c>
      <c r="F81" s="133" t="s">
        <v>20</v>
      </c>
      <c r="G81" s="134" t="s">
        <v>35</v>
      </c>
    </row>
    <row r="82" spans="1:7">
      <c r="A82" s="111"/>
    </row>
    <row r="83" spans="1:7">
      <c r="A83" s="111"/>
      <c r="C83" s="110" t="s">
        <v>39</v>
      </c>
    </row>
    <row r="84" spans="1:7">
      <c r="A84" s="111"/>
    </row>
    <row r="85" spans="1:7" ht="24.75">
      <c r="A85" s="135" t="s">
        <v>157</v>
      </c>
      <c r="B85" s="122"/>
    </row>
    <row r="86" spans="1:7" s="87" customFormat="1">
      <c r="A86" s="136"/>
      <c r="B86" s="137" t="s">
        <v>0</v>
      </c>
    </row>
    <row r="87" spans="1:7" s="87" customFormat="1">
      <c r="A87" s="136"/>
      <c r="B87" s="137"/>
      <c r="C87" s="87" t="s">
        <v>92</v>
      </c>
    </row>
    <row r="88" spans="1:7" s="87" customFormat="1">
      <c r="A88" s="136"/>
      <c r="B88" s="137"/>
      <c r="C88" s="87" t="s">
        <v>91</v>
      </c>
    </row>
    <row r="89" spans="1:7" s="87" customFormat="1">
      <c r="A89" s="136"/>
      <c r="B89" s="137"/>
      <c r="C89" s="87" t="s">
        <v>171</v>
      </c>
    </row>
    <row r="90" spans="1:7" s="87" customFormat="1">
      <c r="A90" s="136"/>
      <c r="B90" s="137"/>
      <c r="C90" s="87" t="s">
        <v>172</v>
      </c>
    </row>
    <row r="91" spans="1:7" s="87" customFormat="1">
      <c r="A91" s="136"/>
      <c r="B91" s="137"/>
      <c r="C91" s="87" t="s">
        <v>189</v>
      </c>
    </row>
    <row r="92" spans="1:7" s="87" customFormat="1">
      <c r="A92" s="136"/>
      <c r="B92" s="137"/>
    </row>
    <row r="93" spans="1:7" s="87" customFormat="1">
      <c r="A93" s="136"/>
      <c r="B93" s="137" t="s">
        <v>1</v>
      </c>
    </row>
    <row r="94" spans="1:7" s="87" customFormat="1">
      <c r="A94" s="136"/>
      <c r="B94" s="137"/>
      <c r="C94" s="87" t="s">
        <v>90</v>
      </c>
    </row>
    <row r="95" spans="1:7" s="87" customFormat="1">
      <c r="A95" s="136"/>
      <c r="B95" s="137"/>
    </row>
    <row r="96" spans="1:7" s="87" customFormat="1">
      <c r="A96" s="136"/>
      <c r="B96" s="137"/>
      <c r="E96" s="138" t="s">
        <v>89</v>
      </c>
      <c r="F96" s="138" t="s">
        <v>4</v>
      </c>
    </row>
    <row r="97" spans="1:6" s="87" customFormat="1">
      <c r="A97" s="136"/>
      <c r="B97" s="137"/>
      <c r="E97" s="139" t="s">
        <v>453</v>
      </c>
      <c r="F97" s="139" t="s">
        <v>88</v>
      </c>
    </row>
    <row r="98" spans="1:6" s="87" customFormat="1">
      <c r="A98" s="136"/>
      <c r="B98" s="137"/>
      <c r="E98" s="139" t="s">
        <v>16</v>
      </c>
      <c r="F98" s="139" t="s">
        <v>87</v>
      </c>
    </row>
    <row r="99" spans="1:6" s="87" customFormat="1">
      <c r="A99" s="136"/>
      <c r="B99" s="137"/>
      <c r="E99" s="139" t="s">
        <v>86</v>
      </c>
      <c r="F99" s="139" t="s">
        <v>85</v>
      </c>
    </row>
    <row r="100" spans="1:6" s="87" customFormat="1">
      <c r="A100" s="136"/>
      <c r="B100" s="137"/>
      <c r="E100" s="139" t="s">
        <v>84</v>
      </c>
      <c r="F100" s="139" t="s">
        <v>83</v>
      </c>
    </row>
    <row r="101" spans="1:6" s="87" customFormat="1">
      <c r="A101" s="136"/>
      <c r="B101" s="137"/>
      <c r="E101" s="139" t="s">
        <v>9</v>
      </c>
      <c r="F101" s="139" t="s">
        <v>82</v>
      </c>
    </row>
    <row r="102" spans="1:6" s="87" customFormat="1">
      <c r="A102" s="136"/>
      <c r="B102" s="137"/>
    </row>
    <row r="103" spans="1:6" s="87" customFormat="1">
      <c r="A103" s="136"/>
      <c r="B103" s="137"/>
      <c r="C103" s="87" t="s">
        <v>81</v>
      </c>
    </row>
    <row r="104" spans="1:6" s="87" customFormat="1">
      <c r="A104" s="136"/>
      <c r="B104" s="137"/>
      <c r="C104" s="87" t="s">
        <v>454</v>
      </c>
    </row>
    <row r="105" spans="1:6" s="87" customFormat="1">
      <c r="A105" s="136"/>
      <c r="B105" s="137"/>
      <c r="C105" s="87" t="s">
        <v>206</v>
      </c>
    </row>
    <row r="106" spans="1:6" s="87" customFormat="1">
      <c r="A106" s="136"/>
      <c r="B106" s="137"/>
      <c r="C106" s="87" t="s">
        <v>80</v>
      </c>
    </row>
    <row r="107" spans="1:6" s="87" customFormat="1">
      <c r="A107" s="136"/>
      <c r="B107" s="137"/>
      <c r="C107" s="87" t="s">
        <v>455</v>
      </c>
    </row>
    <row r="108" spans="1:6" s="87" customFormat="1">
      <c r="A108" s="136"/>
      <c r="B108" s="137"/>
      <c r="D108" s="87" t="s">
        <v>79</v>
      </c>
    </row>
    <row r="109" spans="1:6" s="87" customFormat="1">
      <c r="A109" s="136"/>
      <c r="B109" s="137"/>
      <c r="D109" s="87" t="s">
        <v>78</v>
      </c>
    </row>
    <row r="110" spans="1:6" s="87" customFormat="1">
      <c r="A110" s="136"/>
      <c r="B110" s="137"/>
      <c r="D110" s="87" t="s">
        <v>456</v>
      </c>
    </row>
    <row r="111" spans="1:6" s="87" customFormat="1">
      <c r="A111" s="136"/>
      <c r="B111" s="137"/>
      <c r="D111" s="87" t="s">
        <v>77</v>
      </c>
    </row>
    <row r="112" spans="1:6" s="87" customFormat="1">
      <c r="A112" s="136"/>
      <c r="B112" s="137"/>
      <c r="C112" s="87" t="s">
        <v>76</v>
      </c>
    </row>
    <row r="113" spans="1:4" s="87" customFormat="1">
      <c r="A113" s="136"/>
      <c r="B113" s="137"/>
    </row>
    <row r="114" spans="1:4" ht="24.75">
      <c r="A114" s="135" t="s">
        <v>158</v>
      </c>
      <c r="B114" s="122"/>
    </row>
    <row r="115" spans="1:4" s="87" customFormat="1">
      <c r="A115" s="136"/>
      <c r="B115" s="137" t="s">
        <v>0</v>
      </c>
    </row>
    <row r="116" spans="1:4" s="87" customFormat="1">
      <c r="A116" s="136"/>
      <c r="B116" s="137"/>
      <c r="C116" s="87" t="s">
        <v>173</v>
      </c>
    </row>
    <row r="117" spans="1:4" s="87" customFormat="1">
      <c r="A117" s="136"/>
      <c r="B117" s="137"/>
      <c r="C117" s="87" t="s">
        <v>116</v>
      </c>
    </row>
    <row r="118" spans="1:4" s="87" customFormat="1">
      <c r="A118" s="136"/>
      <c r="B118" s="137"/>
      <c r="C118" s="87" t="s">
        <v>115</v>
      </c>
    </row>
    <row r="119" spans="1:4" s="87" customFormat="1">
      <c r="A119" s="136"/>
      <c r="B119" s="137"/>
      <c r="D119" s="87" t="s">
        <v>457</v>
      </c>
    </row>
    <row r="120" spans="1:4" s="87" customFormat="1">
      <c r="A120" s="136"/>
      <c r="B120" s="137"/>
      <c r="D120" s="87" t="s">
        <v>458</v>
      </c>
    </row>
    <row r="121" spans="1:4" s="87" customFormat="1">
      <c r="A121" s="136"/>
      <c r="B121" s="137"/>
      <c r="D121" s="87" t="s">
        <v>114</v>
      </c>
    </row>
    <row r="122" spans="1:4" s="87" customFormat="1">
      <c r="A122" s="136"/>
      <c r="B122" s="137"/>
      <c r="C122" s="87" t="s">
        <v>174</v>
      </c>
    </row>
    <row r="123" spans="1:4" s="87" customFormat="1">
      <c r="A123" s="136"/>
      <c r="B123" s="137"/>
      <c r="C123" s="87" t="s">
        <v>190</v>
      </c>
    </row>
    <row r="124" spans="1:4" s="87" customFormat="1">
      <c r="A124" s="136"/>
      <c r="B124" s="137"/>
    </row>
    <row r="125" spans="1:4" s="87" customFormat="1">
      <c r="A125" s="136"/>
      <c r="B125" s="137" t="s">
        <v>1</v>
      </c>
    </row>
    <row r="126" spans="1:4" s="87" customFormat="1">
      <c r="A126" s="136"/>
      <c r="B126" s="137"/>
      <c r="C126" s="87" t="s">
        <v>113</v>
      </c>
    </row>
    <row r="127" spans="1:4" s="87" customFormat="1">
      <c r="A127" s="136"/>
      <c r="B127" s="137"/>
      <c r="C127" s="87" t="s">
        <v>112</v>
      </c>
    </row>
    <row r="128" spans="1:4" s="87" customFormat="1">
      <c r="A128" s="136"/>
      <c r="B128" s="137"/>
    </row>
    <row r="129" spans="1:3" s="87" customFormat="1">
      <c r="A129" s="136"/>
      <c r="B129" s="137" t="s">
        <v>111</v>
      </c>
    </row>
    <row r="130" spans="1:3" s="87" customFormat="1">
      <c r="A130" s="136"/>
      <c r="B130" s="137"/>
      <c r="C130" s="87" t="s">
        <v>163</v>
      </c>
    </row>
    <row r="131" spans="1:3" s="87" customFormat="1">
      <c r="A131" s="136"/>
      <c r="B131" s="137"/>
      <c r="C131" s="87" t="s">
        <v>110</v>
      </c>
    </row>
    <row r="132" spans="1:3" s="87" customFormat="1">
      <c r="A132" s="136"/>
      <c r="B132" s="137"/>
      <c r="C132" s="87" t="s">
        <v>109</v>
      </c>
    </row>
    <row r="133" spans="1:3" s="87" customFormat="1">
      <c r="A133" s="136"/>
      <c r="B133" s="137"/>
      <c r="C133" s="87" t="s">
        <v>108</v>
      </c>
    </row>
    <row r="134" spans="1:3" s="87" customFormat="1">
      <c r="A134" s="136"/>
      <c r="B134" s="137"/>
      <c r="C134" s="87" t="s">
        <v>107</v>
      </c>
    </row>
    <row r="135" spans="1:3" s="87" customFormat="1">
      <c r="A135" s="136"/>
      <c r="B135" s="137"/>
      <c r="C135" s="87" t="s">
        <v>106</v>
      </c>
    </row>
    <row r="136" spans="1:3">
      <c r="A136" s="111"/>
    </row>
    <row r="137" spans="1:3" ht="24.75">
      <c r="A137" s="135" t="s">
        <v>159</v>
      </c>
      <c r="B137" s="122"/>
    </row>
    <row r="138" spans="1:3" s="113" customFormat="1">
      <c r="A138" s="140"/>
      <c r="B138" s="141" t="s">
        <v>0</v>
      </c>
    </row>
    <row r="139" spans="1:3" s="113" customFormat="1">
      <c r="A139" s="140"/>
      <c r="B139" s="141"/>
      <c r="C139" s="113" t="s">
        <v>127</v>
      </c>
    </row>
    <row r="140" spans="1:3" s="113" customFormat="1">
      <c r="A140" s="140"/>
      <c r="B140" s="141"/>
      <c r="C140" s="113" t="s">
        <v>191</v>
      </c>
    </row>
    <row r="141" spans="1:3" s="87" customFormat="1">
      <c r="A141" s="136"/>
      <c r="B141" s="137"/>
      <c r="C141" s="87" t="s">
        <v>192</v>
      </c>
    </row>
    <row r="142" spans="1:3" s="113" customFormat="1">
      <c r="A142" s="140"/>
      <c r="B142" s="141"/>
    </row>
    <row r="143" spans="1:3" s="113" customFormat="1">
      <c r="A143" s="140"/>
      <c r="B143" s="141" t="s">
        <v>1</v>
      </c>
    </row>
    <row r="144" spans="1:3" s="113" customFormat="1">
      <c r="A144" s="140"/>
      <c r="B144" s="141"/>
      <c r="C144" s="113" t="s">
        <v>459</v>
      </c>
    </row>
    <row r="145" spans="1:6" s="113" customFormat="1">
      <c r="A145" s="140"/>
      <c r="B145" s="141"/>
      <c r="C145" s="113" t="s">
        <v>126</v>
      </c>
    </row>
    <row r="146" spans="1:6" s="113" customFormat="1">
      <c r="A146" s="140"/>
      <c r="B146" s="141"/>
      <c r="C146" s="113" t="s">
        <v>125</v>
      </c>
    </row>
    <row r="147" spans="1:6" s="113" customFormat="1">
      <c r="A147" s="140"/>
      <c r="B147" s="141"/>
      <c r="D147" s="113" t="s">
        <v>124</v>
      </c>
    </row>
    <row r="148" spans="1:6" s="113" customFormat="1">
      <c r="A148" s="140"/>
      <c r="B148" s="141"/>
      <c r="C148" s="113" t="s">
        <v>123</v>
      </c>
    </row>
    <row r="149" spans="1:6" s="113" customFormat="1">
      <c r="A149" s="140"/>
      <c r="B149" s="141"/>
      <c r="C149" s="113" t="s">
        <v>122</v>
      </c>
    </row>
    <row r="150" spans="1:6" s="113" customFormat="1">
      <c r="A150" s="140"/>
      <c r="B150" s="141"/>
    </row>
    <row r="151" spans="1:6" s="113" customFormat="1">
      <c r="A151" s="142"/>
      <c r="B151" s="143" t="s">
        <v>111</v>
      </c>
      <c r="C151" s="144"/>
    </row>
    <row r="152" spans="1:6" s="113" customFormat="1">
      <c r="A152" s="142"/>
      <c r="B152" s="143"/>
      <c r="C152" s="144" t="s">
        <v>164</v>
      </c>
    </row>
    <row r="153" spans="1:6" s="113" customFormat="1">
      <c r="A153" s="142"/>
      <c r="B153" s="143"/>
      <c r="C153" s="144" t="s">
        <v>121</v>
      </c>
    </row>
    <row r="154" spans="1:6" s="113" customFormat="1">
      <c r="A154" s="142"/>
      <c r="B154" s="143"/>
      <c r="C154" s="144" t="s">
        <v>120</v>
      </c>
    </row>
    <row r="155" spans="1:6" s="113" customFormat="1">
      <c r="A155" s="142"/>
      <c r="B155" s="143"/>
      <c r="C155" s="144" t="s">
        <v>119</v>
      </c>
    </row>
    <row r="156" spans="1:6" s="113" customFormat="1">
      <c r="A156" s="140"/>
      <c r="B156" s="141"/>
    </row>
    <row r="157" spans="1:6" ht="24.75">
      <c r="A157" s="135" t="s">
        <v>460</v>
      </c>
      <c r="B157" s="145"/>
      <c r="C157" s="146"/>
      <c r="D157" s="146"/>
      <c r="E157" s="146"/>
      <c r="F157" s="146"/>
    </row>
    <row r="158" spans="1:6">
      <c r="A158" s="140"/>
      <c r="B158" s="147" t="s">
        <v>0</v>
      </c>
      <c r="C158" s="148"/>
      <c r="D158" s="148"/>
      <c r="E158" s="148"/>
      <c r="F158" s="148"/>
    </row>
    <row r="159" spans="1:6">
      <c r="A159" s="140"/>
      <c r="B159" s="147"/>
      <c r="C159" s="148" t="s">
        <v>461</v>
      </c>
      <c r="D159" s="148"/>
      <c r="E159" s="148"/>
      <c r="F159" s="148"/>
    </row>
    <row r="160" spans="1:6">
      <c r="A160" s="140"/>
      <c r="B160" s="147"/>
      <c r="C160" s="148" t="s">
        <v>462</v>
      </c>
      <c r="D160" s="148"/>
      <c r="E160" s="148"/>
      <c r="F160" s="148"/>
    </row>
    <row r="161" spans="1:6">
      <c r="A161" s="136"/>
      <c r="B161" s="149"/>
      <c r="C161" s="150" t="s">
        <v>463</v>
      </c>
      <c r="D161" s="150"/>
      <c r="E161" s="150"/>
      <c r="F161" s="150"/>
    </row>
    <row r="162" spans="1:6">
      <c r="A162" s="140"/>
      <c r="B162" s="147"/>
      <c r="C162" s="148"/>
      <c r="D162" s="148"/>
      <c r="E162" s="148"/>
      <c r="F162" s="148"/>
    </row>
    <row r="163" spans="1:6">
      <c r="A163" s="140"/>
      <c r="B163" s="147" t="s">
        <v>1</v>
      </c>
      <c r="C163" s="148"/>
      <c r="D163" s="148"/>
      <c r="E163" s="148"/>
      <c r="F163" s="148"/>
    </row>
    <row r="164" spans="1:6">
      <c r="A164" s="140"/>
      <c r="B164" s="147"/>
      <c r="C164" s="148" t="s">
        <v>464</v>
      </c>
      <c r="D164" s="148"/>
      <c r="E164" s="148"/>
      <c r="F164" s="148"/>
    </row>
    <row r="165" spans="1:6">
      <c r="A165" s="140"/>
      <c r="B165" s="147"/>
      <c r="C165" s="148" t="s">
        <v>126</v>
      </c>
      <c r="D165" s="148"/>
      <c r="E165" s="148"/>
      <c r="F165" s="148"/>
    </row>
    <row r="166" spans="1:6">
      <c r="A166" s="140"/>
      <c r="B166" s="147"/>
      <c r="C166" s="148" t="s">
        <v>465</v>
      </c>
      <c r="D166" s="148"/>
      <c r="E166" s="148"/>
      <c r="F166" s="148"/>
    </row>
    <row r="167" spans="1:6">
      <c r="A167" s="140"/>
      <c r="B167" s="147"/>
      <c r="C167" s="148"/>
      <c r="D167" s="148"/>
      <c r="E167" s="151" t="s">
        <v>89</v>
      </c>
      <c r="F167" s="151" t="s">
        <v>4</v>
      </c>
    </row>
    <row r="168" spans="1:6">
      <c r="A168" s="140"/>
      <c r="B168" s="147"/>
      <c r="C168" s="148"/>
      <c r="D168" s="148"/>
      <c r="E168" s="152" t="s">
        <v>466</v>
      </c>
      <c r="F168" s="153" t="s">
        <v>467</v>
      </c>
    </row>
    <row r="169" spans="1:6">
      <c r="A169" s="140"/>
      <c r="B169" s="147"/>
      <c r="C169" s="148"/>
      <c r="D169" s="148"/>
      <c r="E169" s="152" t="s">
        <v>468</v>
      </c>
      <c r="F169" s="153" t="s">
        <v>469</v>
      </c>
    </row>
    <row r="170" spans="1:6">
      <c r="A170" s="140"/>
      <c r="B170" s="147"/>
      <c r="C170" s="148"/>
      <c r="D170" s="148"/>
      <c r="E170" s="152" t="s">
        <v>470</v>
      </c>
      <c r="F170" s="153" t="s">
        <v>471</v>
      </c>
    </row>
    <row r="171" spans="1:6">
      <c r="A171" s="140"/>
      <c r="B171" s="147"/>
      <c r="C171" s="148"/>
      <c r="D171" s="148"/>
      <c r="E171" s="152" t="s">
        <v>472</v>
      </c>
      <c r="F171" s="153" t="s">
        <v>473</v>
      </c>
    </row>
    <row r="172" spans="1:6">
      <c r="A172" s="140"/>
      <c r="B172" s="147"/>
      <c r="C172" s="148"/>
      <c r="D172" s="148"/>
      <c r="E172" s="152" t="s">
        <v>474</v>
      </c>
      <c r="F172" s="153" t="s">
        <v>475</v>
      </c>
    </row>
    <row r="173" spans="1:6">
      <c r="A173" s="140"/>
      <c r="B173" s="147"/>
      <c r="C173" s="148"/>
      <c r="D173" s="148"/>
      <c r="E173" s="152" t="s">
        <v>476</v>
      </c>
      <c r="F173" s="153" t="s">
        <v>477</v>
      </c>
    </row>
    <row r="174" spans="1:6">
      <c r="A174" s="140"/>
      <c r="B174" s="147"/>
      <c r="C174" s="148"/>
      <c r="D174" s="148"/>
      <c r="E174" s="154" t="s">
        <v>478</v>
      </c>
      <c r="F174" s="155" t="s">
        <v>479</v>
      </c>
    </row>
    <row r="175" spans="1:6">
      <c r="A175" s="140"/>
      <c r="B175" s="147"/>
      <c r="C175" s="148"/>
      <c r="D175" s="148"/>
      <c r="E175" s="156"/>
      <c r="F175" s="157" t="s">
        <v>480</v>
      </c>
    </row>
    <row r="176" spans="1:6">
      <c r="A176" s="140"/>
      <c r="B176" s="147"/>
      <c r="C176" s="148"/>
      <c r="D176" s="148"/>
      <c r="E176" s="154" t="s">
        <v>481</v>
      </c>
      <c r="F176" s="155" t="s">
        <v>482</v>
      </c>
    </row>
    <row r="177" spans="1:6">
      <c r="A177" s="140"/>
      <c r="B177" s="147"/>
      <c r="C177" s="148"/>
      <c r="D177" s="148"/>
      <c r="E177" s="156"/>
      <c r="F177" s="157" t="s">
        <v>483</v>
      </c>
    </row>
    <row r="178" spans="1:6">
      <c r="A178" s="140"/>
      <c r="B178" s="147"/>
      <c r="C178" s="148"/>
      <c r="D178" s="148"/>
      <c r="E178" s="156"/>
      <c r="F178" s="157" t="s">
        <v>484</v>
      </c>
    </row>
    <row r="179" spans="1:6">
      <c r="A179" s="140"/>
      <c r="B179" s="147"/>
      <c r="C179" s="148"/>
      <c r="D179" s="148"/>
      <c r="E179" s="158"/>
      <c r="F179" s="159" t="s">
        <v>485</v>
      </c>
    </row>
    <row r="180" spans="1:6">
      <c r="A180" s="140"/>
      <c r="B180" s="147"/>
      <c r="C180" s="148"/>
      <c r="D180" s="148"/>
      <c r="F180" s="148"/>
    </row>
    <row r="181" spans="1:6">
      <c r="A181" s="142"/>
      <c r="B181" s="160" t="s">
        <v>111</v>
      </c>
      <c r="C181" s="161"/>
      <c r="D181" s="148"/>
      <c r="E181" s="148"/>
      <c r="F181" s="148"/>
    </row>
    <row r="182" spans="1:6">
      <c r="A182" s="142"/>
      <c r="B182" s="160"/>
      <c r="C182" s="161" t="s">
        <v>486</v>
      </c>
      <c r="D182" s="148"/>
      <c r="E182" s="148"/>
      <c r="F182" s="148"/>
    </row>
    <row r="183" spans="1:6">
      <c r="A183" s="142"/>
      <c r="B183" s="160"/>
      <c r="C183" s="161" t="s">
        <v>487</v>
      </c>
      <c r="D183" s="148"/>
      <c r="E183" s="148"/>
      <c r="F183" s="148"/>
    </row>
    <row r="184" spans="1:6">
      <c r="A184" s="142"/>
      <c r="B184" s="160"/>
      <c r="C184" s="161" t="s">
        <v>488</v>
      </c>
      <c r="D184" s="148"/>
      <c r="E184" s="148"/>
      <c r="F184" s="148"/>
    </row>
    <row r="185" spans="1:6">
      <c r="A185" s="142"/>
      <c r="B185" s="160"/>
      <c r="C185" s="161"/>
      <c r="D185" s="148"/>
      <c r="E185" s="148"/>
      <c r="F185" s="148"/>
    </row>
    <row r="186" spans="1:6">
      <c r="A186" s="142"/>
      <c r="B186" s="160"/>
      <c r="C186" s="161"/>
      <c r="D186" s="148"/>
      <c r="E186" s="148"/>
      <c r="F186" s="148"/>
    </row>
    <row r="187" spans="1:6" ht="24.75">
      <c r="A187" s="135" t="s">
        <v>489</v>
      </c>
      <c r="B187" s="145"/>
      <c r="C187" s="146"/>
      <c r="D187" s="146"/>
      <c r="E187" s="146"/>
      <c r="F187" s="146"/>
    </row>
    <row r="188" spans="1:6">
      <c r="A188" s="111"/>
      <c r="B188" s="109" t="s">
        <v>490</v>
      </c>
    </row>
    <row r="189" spans="1:6">
      <c r="A189" s="111"/>
      <c r="C189" s="110" t="s">
        <v>491</v>
      </c>
    </row>
    <row r="190" spans="1:6">
      <c r="A190" s="111"/>
      <c r="C190" s="110" t="s">
        <v>492</v>
      </c>
    </row>
    <row r="191" spans="1:6">
      <c r="A191" s="111"/>
      <c r="C191" s="162" t="s">
        <v>493</v>
      </c>
    </row>
    <row r="192" spans="1:6">
      <c r="A192" s="111"/>
    </row>
    <row r="193" spans="1:6">
      <c r="A193" s="111"/>
      <c r="B193" s="109" t="s">
        <v>494</v>
      </c>
    </row>
    <row r="194" spans="1:6">
      <c r="A194" s="111"/>
      <c r="C194" s="110" t="s">
        <v>495</v>
      </c>
    </row>
    <row r="195" spans="1:6">
      <c r="A195" s="111"/>
      <c r="C195" s="110" t="s">
        <v>496</v>
      </c>
    </row>
    <row r="196" spans="1:6">
      <c r="A196" s="111"/>
      <c r="C196" s="110" t="s">
        <v>497</v>
      </c>
    </row>
    <row r="197" spans="1:6" ht="19.5" thickBot="1">
      <c r="A197" s="111"/>
      <c r="E197" s="163" t="s">
        <v>89</v>
      </c>
      <c r="F197" s="163" t="s">
        <v>498</v>
      </c>
    </row>
    <row r="198" spans="1:6" ht="19.5" thickTop="1">
      <c r="A198" s="111"/>
      <c r="E198" s="164" t="s">
        <v>499</v>
      </c>
      <c r="F198" s="164" t="s">
        <v>500</v>
      </c>
    </row>
    <row r="199" spans="1:6">
      <c r="A199" s="111"/>
      <c r="E199" s="158"/>
      <c r="F199" s="158" t="s">
        <v>501</v>
      </c>
    </row>
    <row r="200" spans="1:6">
      <c r="A200" s="111"/>
      <c r="E200" s="152" t="s">
        <v>502</v>
      </c>
      <c r="F200" s="152" t="s">
        <v>503</v>
      </c>
    </row>
    <row r="201" spans="1:6">
      <c r="A201" s="111"/>
      <c r="E201" s="152" t="s">
        <v>504</v>
      </c>
      <c r="F201" s="152" t="s">
        <v>505</v>
      </c>
    </row>
    <row r="202" spans="1:6">
      <c r="A202" s="111"/>
      <c r="E202" s="152" t="s">
        <v>506</v>
      </c>
      <c r="F202" s="152" t="s">
        <v>507</v>
      </c>
    </row>
    <row r="203" spans="1:6">
      <c r="A203" s="111"/>
      <c r="E203" s="152" t="s">
        <v>508</v>
      </c>
      <c r="F203" s="152" t="s">
        <v>509</v>
      </c>
    </row>
    <row r="204" spans="1:6">
      <c r="A204" s="111"/>
      <c r="E204" s="152" t="s">
        <v>510</v>
      </c>
      <c r="F204" s="152" t="s">
        <v>511</v>
      </c>
    </row>
    <row r="205" spans="1:6">
      <c r="A205" s="111"/>
      <c r="E205" s="152" t="s">
        <v>512</v>
      </c>
      <c r="F205" s="152" t="s">
        <v>513</v>
      </c>
    </row>
    <row r="206" spans="1:6">
      <c r="A206" s="111"/>
      <c r="E206" s="152" t="s">
        <v>514</v>
      </c>
      <c r="F206" s="152" t="s">
        <v>515</v>
      </c>
    </row>
    <row r="207" spans="1:6">
      <c r="A207" s="111"/>
      <c r="E207" s="152" t="s">
        <v>516</v>
      </c>
      <c r="F207" s="152" t="s">
        <v>517</v>
      </c>
    </row>
    <row r="208" spans="1:6">
      <c r="A208" s="111"/>
      <c r="E208" s="152" t="s">
        <v>518</v>
      </c>
      <c r="F208" s="152" t="s">
        <v>519</v>
      </c>
    </row>
    <row r="209" spans="1:7">
      <c r="A209" s="111"/>
      <c r="E209" s="152" t="s">
        <v>520</v>
      </c>
      <c r="F209" s="152" t="s">
        <v>521</v>
      </c>
    </row>
    <row r="210" spans="1:7">
      <c r="A210" s="111"/>
      <c r="E210" s="152" t="s">
        <v>522</v>
      </c>
      <c r="F210" s="152" t="s">
        <v>523</v>
      </c>
    </row>
    <row r="211" spans="1:7">
      <c r="A211" s="111"/>
      <c r="E211" s="152" t="s">
        <v>524</v>
      </c>
      <c r="F211" s="152" t="s">
        <v>525</v>
      </c>
    </row>
    <row r="212" spans="1:7">
      <c r="A212" s="111"/>
    </row>
    <row r="213" spans="1:7">
      <c r="A213" s="111"/>
      <c r="C213" s="110" t="s">
        <v>526</v>
      </c>
    </row>
    <row r="214" spans="1:7">
      <c r="A214" s="111"/>
      <c r="C214" s="110" t="s">
        <v>527</v>
      </c>
    </row>
    <row r="215" spans="1:7" ht="19.5" thickBot="1">
      <c r="A215" s="111"/>
      <c r="E215" s="163" t="s">
        <v>89</v>
      </c>
      <c r="F215" s="163" t="s">
        <v>498</v>
      </c>
    </row>
    <row r="216" spans="1:7" ht="19.5" thickTop="1">
      <c r="A216" s="111"/>
      <c r="E216" s="158" t="s">
        <v>528</v>
      </c>
      <c r="F216" s="158" t="s">
        <v>529</v>
      </c>
    </row>
    <row r="217" spans="1:7">
      <c r="A217" s="111"/>
      <c r="E217" s="152" t="s">
        <v>530</v>
      </c>
      <c r="F217" s="152" t="s">
        <v>531</v>
      </c>
    </row>
    <row r="218" spans="1:7">
      <c r="A218" s="111"/>
      <c r="E218" s="152" t="s">
        <v>532</v>
      </c>
      <c r="F218" s="152" t="s">
        <v>533</v>
      </c>
    </row>
    <row r="219" spans="1:7">
      <c r="A219" s="111"/>
      <c r="E219" s="152" t="s">
        <v>534</v>
      </c>
      <c r="F219" s="152" t="s">
        <v>535</v>
      </c>
    </row>
    <row r="220" spans="1:7">
      <c r="A220" s="111"/>
      <c r="E220" s="152" t="s">
        <v>536</v>
      </c>
      <c r="F220" s="152" t="s">
        <v>537</v>
      </c>
    </row>
    <row r="221" spans="1:7">
      <c r="A221" s="111"/>
      <c r="E221" s="152" t="s">
        <v>538</v>
      </c>
      <c r="F221" s="152" t="s">
        <v>539</v>
      </c>
    </row>
    <row r="222" spans="1:7">
      <c r="A222" s="111"/>
      <c r="E222" s="152" t="s">
        <v>540</v>
      </c>
      <c r="F222" s="152" t="s">
        <v>541</v>
      </c>
    </row>
    <row r="223" spans="1:7">
      <c r="A223" s="111"/>
      <c r="E223" s="165"/>
      <c r="F223" s="165"/>
      <c r="G223" s="165"/>
    </row>
    <row r="224" spans="1:7">
      <c r="A224" s="111"/>
      <c r="C224" s="110" t="s">
        <v>542</v>
      </c>
      <c r="E224" s="165"/>
      <c r="F224" s="165"/>
      <c r="G224" s="165"/>
    </row>
    <row r="225" spans="1:7" ht="19.5" thickBot="1">
      <c r="A225" s="111"/>
      <c r="E225" s="163" t="s">
        <v>89</v>
      </c>
      <c r="F225" s="163" t="s">
        <v>498</v>
      </c>
      <c r="G225" s="165"/>
    </row>
    <row r="226" spans="1:7" ht="19.5" thickTop="1">
      <c r="A226" s="111"/>
      <c r="E226" s="158" t="s">
        <v>543</v>
      </c>
      <c r="F226" s="158" t="s">
        <v>544</v>
      </c>
      <c r="G226" s="165"/>
    </row>
    <row r="227" spans="1:7">
      <c r="A227" s="111"/>
      <c r="E227" s="152" t="s">
        <v>29</v>
      </c>
      <c r="F227" s="152" t="s">
        <v>545</v>
      </c>
      <c r="G227" s="165"/>
    </row>
    <row r="228" spans="1:7">
      <c r="A228" s="111"/>
      <c r="E228" s="152" t="s">
        <v>546</v>
      </c>
      <c r="F228" s="152" t="s">
        <v>547</v>
      </c>
      <c r="G228" s="165"/>
    </row>
    <row r="229" spans="1:7">
      <c r="A229" s="111"/>
      <c r="E229" s="165"/>
      <c r="F229" s="165"/>
      <c r="G229" s="165"/>
    </row>
    <row r="230" spans="1:7">
      <c r="A230" s="111"/>
      <c r="C230" s="110" t="s">
        <v>548</v>
      </c>
      <c r="E230" s="165"/>
      <c r="F230" s="165"/>
      <c r="G230" s="165"/>
    </row>
    <row r="231" spans="1:7" ht="19.5" thickBot="1">
      <c r="A231" s="111"/>
      <c r="E231" s="163" t="s">
        <v>89</v>
      </c>
      <c r="F231" s="163" t="s">
        <v>498</v>
      </c>
      <c r="G231" s="165"/>
    </row>
    <row r="232" spans="1:7" ht="19.5" thickTop="1">
      <c r="A232" s="111"/>
      <c r="E232" s="152" t="s">
        <v>549</v>
      </c>
      <c r="F232" s="152" t="s">
        <v>550</v>
      </c>
      <c r="G232" s="165"/>
    </row>
    <row r="233" spans="1:7">
      <c r="A233" s="111"/>
    </row>
    <row r="234" spans="1:7">
      <c r="A234" s="111"/>
      <c r="C234" s="110" t="s">
        <v>551</v>
      </c>
    </row>
    <row r="235" spans="1:7">
      <c r="A235" s="111"/>
    </row>
    <row r="236" spans="1:7">
      <c r="A236" s="111"/>
      <c r="B236" s="109" t="s">
        <v>552</v>
      </c>
    </row>
    <row r="237" spans="1:7">
      <c r="A237" s="111"/>
      <c r="C237" s="110" t="s">
        <v>553</v>
      </c>
    </row>
    <row r="238" spans="1:7">
      <c r="A238" s="111"/>
      <c r="C238" s="162" t="s">
        <v>554</v>
      </c>
    </row>
    <row r="239" spans="1:7">
      <c r="A239" s="111"/>
    </row>
    <row r="240" spans="1:7" ht="37.5">
      <c r="A240" s="111"/>
      <c r="E240" s="166" t="s">
        <v>555</v>
      </c>
      <c r="F240" s="167" t="s">
        <v>556</v>
      </c>
    </row>
    <row r="241" spans="1:6" ht="37.5">
      <c r="A241" s="111"/>
      <c r="E241" s="166" t="s">
        <v>557</v>
      </c>
      <c r="F241" s="167" t="s">
        <v>558</v>
      </c>
    </row>
    <row r="242" spans="1:6">
      <c r="A242" s="111"/>
      <c r="E242" s="166" t="s">
        <v>559</v>
      </c>
      <c r="F242" s="152" t="s">
        <v>560</v>
      </c>
    </row>
    <row r="243" spans="1:6">
      <c r="A243" s="111"/>
      <c r="E243" s="166" t="s">
        <v>561</v>
      </c>
      <c r="F243" s="152" t="s">
        <v>562</v>
      </c>
    </row>
    <row r="244" spans="1:6">
      <c r="A244" s="111"/>
    </row>
    <row r="245" spans="1:6">
      <c r="A245" s="111"/>
      <c r="C245" s="110" t="s">
        <v>563</v>
      </c>
    </row>
    <row r="246" spans="1:6">
      <c r="A246" s="111"/>
      <c r="C246" s="162" t="s">
        <v>564</v>
      </c>
    </row>
    <row r="247" spans="1:6">
      <c r="A247" s="111"/>
    </row>
    <row r="248" spans="1:6">
      <c r="A248" s="111"/>
      <c r="E248" s="152" t="s">
        <v>565</v>
      </c>
      <c r="F248" s="152"/>
    </row>
    <row r="249" spans="1:6">
      <c r="A249" s="111"/>
      <c r="E249" s="152" t="s">
        <v>566</v>
      </c>
      <c r="F249" s="152"/>
    </row>
    <row r="250" spans="1:6">
      <c r="A250" s="111"/>
      <c r="E250" s="152" t="s">
        <v>567</v>
      </c>
      <c r="F250" s="152"/>
    </row>
    <row r="251" spans="1:6">
      <c r="A251" s="111"/>
      <c r="E251" s="152" t="s">
        <v>568</v>
      </c>
      <c r="F251" s="152"/>
    </row>
    <row r="252" spans="1:6">
      <c r="A252" s="111"/>
      <c r="E252" s="152" t="s">
        <v>569</v>
      </c>
      <c r="F252" s="152" t="s">
        <v>570</v>
      </c>
    </row>
    <row r="253" spans="1:6">
      <c r="A253" s="111"/>
      <c r="E253" s="152" t="s">
        <v>571</v>
      </c>
      <c r="F253" s="152"/>
    </row>
    <row r="254" spans="1:6">
      <c r="A254" s="111"/>
      <c r="E254" s="152" t="s">
        <v>572</v>
      </c>
      <c r="F254" s="152" t="s">
        <v>573</v>
      </c>
    </row>
    <row r="255" spans="1:6">
      <c r="A255" s="111"/>
      <c r="E255" s="152" t="s">
        <v>574</v>
      </c>
      <c r="F255" s="152" t="s">
        <v>575</v>
      </c>
    </row>
    <row r="256" spans="1:6">
      <c r="A256" s="111"/>
      <c r="E256" s="152" t="s">
        <v>576</v>
      </c>
      <c r="F256" s="152"/>
    </row>
    <row r="257" spans="1:6">
      <c r="A257" s="111"/>
      <c r="E257" s="152" t="s">
        <v>577</v>
      </c>
      <c r="F257" s="152"/>
    </row>
    <row r="258" spans="1:6">
      <c r="A258" s="111"/>
      <c r="E258" s="152" t="s">
        <v>578</v>
      </c>
      <c r="F258" s="152" t="s">
        <v>579</v>
      </c>
    </row>
    <row r="259" spans="1:6">
      <c r="A259" s="111"/>
    </row>
    <row r="260" spans="1:6">
      <c r="A260" s="111"/>
      <c r="C260" s="110" t="s">
        <v>580</v>
      </c>
    </row>
    <row r="261" spans="1:6">
      <c r="A261" s="111"/>
      <c r="C261" s="162" t="s">
        <v>581</v>
      </c>
    </row>
    <row r="262" spans="1:6">
      <c r="A262" s="111"/>
    </row>
    <row r="263" spans="1:6">
      <c r="A263" s="111"/>
      <c r="E263" s="152" t="s">
        <v>582</v>
      </c>
      <c r="F263" s="152" t="s">
        <v>583</v>
      </c>
    </row>
    <row r="264" spans="1:6">
      <c r="A264" s="111"/>
      <c r="E264" s="152" t="s">
        <v>584</v>
      </c>
      <c r="F264" s="152" t="s">
        <v>585</v>
      </c>
    </row>
    <row r="265" spans="1:6">
      <c r="A265" s="111"/>
      <c r="E265" s="152" t="s">
        <v>586</v>
      </c>
      <c r="F265" s="152" t="s">
        <v>587</v>
      </c>
    </row>
    <row r="266" spans="1:6">
      <c r="A266" s="111"/>
      <c r="E266" s="152" t="s">
        <v>588</v>
      </c>
      <c r="F266" s="152" t="s">
        <v>589</v>
      </c>
    </row>
    <row r="267" spans="1:6">
      <c r="A267" s="111"/>
      <c r="E267" s="152" t="s">
        <v>590</v>
      </c>
      <c r="F267" s="152" t="s">
        <v>591</v>
      </c>
    </row>
    <row r="268" spans="1:6">
      <c r="A268" s="111"/>
    </row>
    <row r="269" spans="1:6">
      <c r="A269" s="111"/>
      <c r="C269" s="110" t="s">
        <v>592</v>
      </c>
    </row>
    <row r="270" spans="1:6">
      <c r="A270" s="111"/>
      <c r="C270" s="162" t="s">
        <v>581</v>
      </c>
    </row>
    <row r="271" spans="1:6">
      <c r="A271" s="111"/>
    </row>
    <row r="272" spans="1:6">
      <c r="A272" s="111"/>
      <c r="E272" s="152" t="s">
        <v>593</v>
      </c>
      <c r="F272" s="152" t="s">
        <v>594</v>
      </c>
    </row>
    <row r="273" spans="1:7">
      <c r="A273" s="111"/>
      <c r="E273" s="152" t="s">
        <v>595</v>
      </c>
      <c r="F273" s="152" t="s">
        <v>596</v>
      </c>
    </row>
    <row r="274" spans="1:7">
      <c r="A274" s="111"/>
      <c r="E274" s="152" t="s">
        <v>597</v>
      </c>
      <c r="F274" s="152" t="s">
        <v>598</v>
      </c>
    </row>
    <row r="275" spans="1:7">
      <c r="A275" s="111"/>
      <c r="E275" s="152" t="s">
        <v>599</v>
      </c>
      <c r="F275" s="152" t="s">
        <v>600</v>
      </c>
    </row>
    <row r="276" spans="1:7">
      <c r="A276" s="111"/>
      <c r="E276" s="152" t="s">
        <v>601</v>
      </c>
      <c r="F276" s="152" t="s">
        <v>602</v>
      </c>
    </row>
    <row r="279" spans="1:7" s="144" customFormat="1">
      <c r="A279" s="143"/>
      <c r="B279" s="143" t="s">
        <v>10</v>
      </c>
    </row>
    <row r="280" spans="1:7" s="144" customFormat="1">
      <c r="A280" s="143"/>
      <c r="B280" s="143"/>
    </row>
    <row r="281" spans="1:7" s="144" customFormat="1">
      <c r="A281" s="143"/>
      <c r="B281" s="143"/>
      <c r="D281" s="168" t="s">
        <v>603</v>
      </c>
      <c r="E281" s="168" t="s">
        <v>11</v>
      </c>
      <c r="F281" s="169" t="s">
        <v>12</v>
      </c>
      <c r="G281" s="168" t="s">
        <v>13</v>
      </c>
    </row>
    <row r="282" spans="1:7" s="144" customFormat="1">
      <c r="A282" s="143"/>
      <c r="B282" s="143"/>
      <c r="D282" s="170" t="s">
        <v>604</v>
      </c>
      <c r="E282" s="171">
        <v>41333</v>
      </c>
      <c r="F282" s="172" t="s">
        <v>15</v>
      </c>
      <c r="G282" s="170" t="s">
        <v>605</v>
      </c>
    </row>
    <row r="283" spans="1:7" s="144" customFormat="1">
      <c r="A283" s="143"/>
      <c r="B283" s="143"/>
      <c r="D283" s="170" t="s">
        <v>606</v>
      </c>
      <c r="E283" s="171">
        <v>42564</v>
      </c>
      <c r="F283" s="172" t="s">
        <v>607</v>
      </c>
      <c r="G283" s="170" t="s">
        <v>608</v>
      </c>
    </row>
    <row r="284" spans="1:7">
      <c r="D284" s="170" t="s">
        <v>609</v>
      </c>
      <c r="E284" s="171">
        <v>42643</v>
      </c>
      <c r="F284" s="172" t="s">
        <v>610</v>
      </c>
      <c r="G284" s="170" t="s">
        <v>611</v>
      </c>
    </row>
    <row r="285" spans="1:7">
      <c r="D285" s="173"/>
    </row>
  </sheetData>
  <phoneticPr fontId="4"/>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A1:AJ18"/>
  <sheetViews>
    <sheetView showGridLines="0" zoomScale="90" zoomScaleNormal="100" workbookViewId="0">
      <selection activeCell="U8" sqref="U8:AE8"/>
    </sheetView>
  </sheetViews>
  <sheetFormatPr defaultColWidth="5" defaultRowHeight="16.5" customHeight="1"/>
  <cols>
    <col min="1" max="1" width="1.875" style="256" customWidth="1"/>
    <col min="2" max="2" width="5" style="63"/>
    <col min="3" max="3" width="27.5" style="63" bestFit="1" customWidth="1"/>
    <col min="4" max="4" width="10.375" style="63" customWidth="1"/>
    <col min="5" max="5" width="9.75" style="86" customWidth="1"/>
    <col min="6" max="6" width="12.25" style="63" bestFit="1" customWidth="1"/>
    <col min="7" max="7" width="20.125" style="63" bestFit="1" customWidth="1"/>
    <col min="8" max="8" width="7.375" style="63" bestFit="1" customWidth="1"/>
    <col min="9" max="9" width="5" style="63" customWidth="1"/>
    <col min="10" max="18" width="5" style="63"/>
    <col min="19" max="19" width="5" style="63" customWidth="1"/>
    <col min="20" max="20" width="11.125" style="63" bestFit="1" customWidth="1"/>
    <col min="21" max="31" width="5" style="63"/>
    <col min="32" max="32" width="8.375" style="63" bestFit="1" customWidth="1"/>
    <col min="33" max="33" width="9.375" style="63" customWidth="1"/>
    <col min="34" max="34" width="10.25" style="63" bestFit="1" customWidth="1"/>
    <col min="35" max="36" width="10.25" style="63" customWidth="1"/>
    <col min="37" max="16384" width="5" style="63"/>
  </cols>
  <sheetData>
    <row r="1" spans="1:36" ht="16.5" customHeight="1">
      <c r="B1" s="298" t="s">
        <v>137</v>
      </c>
      <c r="C1" s="298"/>
      <c r="D1" s="298"/>
      <c r="E1" s="298"/>
      <c r="F1" s="298"/>
      <c r="G1" s="298"/>
      <c r="H1" s="298"/>
      <c r="I1" s="298"/>
      <c r="J1" s="298"/>
      <c r="AC1" s="299" t="s">
        <v>211</v>
      </c>
      <c r="AD1" s="300"/>
      <c r="AE1" s="300"/>
      <c r="AF1" s="300"/>
      <c r="AG1" s="300"/>
      <c r="AH1" s="300"/>
      <c r="AI1" s="64" t="s">
        <v>210</v>
      </c>
      <c r="AJ1" s="65"/>
    </row>
    <row r="2" spans="1:36" ht="16.5" customHeight="1" thickBot="1">
      <c r="B2" s="298"/>
      <c r="C2" s="298"/>
      <c r="D2" s="298"/>
      <c r="E2" s="298"/>
      <c r="F2" s="298"/>
      <c r="G2" s="298"/>
      <c r="H2" s="298"/>
      <c r="I2" s="298"/>
      <c r="J2" s="298"/>
      <c r="AC2" s="301" t="s">
        <v>698</v>
      </c>
      <c r="AD2" s="302"/>
      <c r="AE2" s="302"/>
      <c r="AF2" s="302"/>
      <c r="AG2" s="302"/>
      <c r="AH2" s="302"/>
      <c r="AI2" s="303"/>
      <c r="AJ2" s="304"/>
    </row>
    <row r="3" spans="1:36" ht="8.25" customHeight="1" thickBot="1">
      <c r="B3" s="66"/>
      <c r="C3" s="66"/>
      <c r="D3" s="66"/>
      <c r="E3" s="67"/>
      <c r="F3" s="66"/>
      <c r="G3" s="66"/>
      <c r="H3" s="66"/>
      <c r="I3" s="66"/>
      <c r="J3" s="66"/>
    </row>
    <row r="4" spans="1:36" ht="16.5" customHeight="1">
      <c r="B4" s="68" t="s">
        <v>209</v>
      </c>
      <c r="C4" s="69" t="s">
        <v>136</v>
      </c>
      <c r="D4" s="69" t="s">
        <v>135</v>
      </c>
      <c r="E4" s="70" t="s">
        <v>161</v>
      </c>
      <c r="F4" s="69" t="s">
        <v>134</v>
      </c>
      <c r="G4" s="69" t="s">
        <v>133</v>
      </c>
      <c r="H4" s="64" t="s">
        <v>208</v>
      </c>
      <c r="I4" s="291" t="s">
        <v>30</v>
      </c>
      <c r="J4" s="292"/>
      <c r="K4" s="292"/>
      <c r="L4" s="292"/>
      <c r="M4" s="292"/>
      <c r="N4" s="292"/>
      <c r="O4" s="292"/>
      <c r="P4" s="292"/>
      <c r="Q4" s="292"/>
      <c r="R4" s="292"/>
      <c r="S4" s="293"/>
      <c r="T4" s="71" t="s">
        <v>132</v>
      </c>
      <c r="U4" s="296" t="s">
        <v>131</v>
      </c>
      <c r="V4" s="292"/>
      <c r="W4" s="292"/>
      <c r="X4" s="292"/>
      <c r="Y4" s="292"/>
      <c r="Z4" s="292"/>
      <c r="AA4" s="292"/>
      <c r="AB4" s="292"/>
      <c r="AC4" s="292"/>
      <c r="AD4" s="292"/>
      <c r="AE4" s="293"/>
      <c r="AF4" s="69" t="s">
        <v>130</v>
      </c>
      <c r="AG4" s="69" t="s">
        <v>207</v>
      </c>
      <c r="AH4" s="69" t="s">
        <v>129</v>
      </c>
      <c r="AI4" s="305" t="s">
        <v>128</v>
      </c>
      <c r="AJ4" s="306"/>
    </row>
    <row r="5" spans="1:36" ht="49.5" customHeight="1">
      <c r="B5" s="72">
        <v>1</v>
      </c>
      <c r="C5" s="254" t="s">
        <v>251</v>
      </c>
      <c r="D5" s="73"/>
      <c r="E5" s="74"/>
      <c r="F5" s="75" t="s">
        <v>244</v>
      </c>
      <c r="G5" s="76"/>
      <c r="H5" s="77"/>
      <c r="I5" s="288" t="s">
        <v>245</v>
      </c>
      <c r="J5" s="289"/>
      <c r="K5" s="289"/>
      <c r="L5" s="289"/>
      <c r="M5" s="289"/>
      <c r="N5" s="289"/>
      <c r="O5" s="289"/>
      <c r="P5" s="289"/>
      <c r="Q5" s="289"/>
      <c r="R5" s="289"/>
      <c r="S5" s="290"/>
      <c r="T5" s="78"/>
      <c r="U5" s="297" t="s">
        <v>246</v>
      </c>
      <c r="V5" s="289"/>
      <c r="W5" s="289"/>
      <c r="X5" s="289"/>
      <c r="Y5" s="289"/>
      <c r="Z5" s="289"/>
      <c r="AA5" s="289"/>
      <c r="AB5" s="289"/>
      <c r="AC5" s="289"/>
      <c r="AD5" s="289"/>
      <c r="AE5" s="290"/>
      <c r="AF5" s="76" t="s">
        <v>249</v>
      </c>
      <c r="AG5" s="76" t="s">
        <v>247</v>
      </c>
      <c r="AH5" s="73">
        <v>41880</v>
      </c>
      <c r="AI5" s="294" t="s">
        <v>248</v>
      </c>
      <c r="AJ5" s="295"/>
    </row>
    <row r="6" spans="1:36" ht="210.75" customHeight="1">
      <c r="B6" s="72">
        <v>2</v>
      </c>
      <c r="C6" s="76" t="s">
        <v>339</v>
      </c>
      <c r="D6" s="73">
        <v>42682</v>
      </c>
      <c r="E6" s="74">
        <v>12017</v>
      </c>
      <c r="F6" s="75" t="s">
        <v>149</v>
      </c>
      <c r="G6" s="76" t="s">
        <v>335</v>
      </c>
      <c r="H6" s="76" t="s">
        <v>336</v>
      </c>
      <c r="I6" s="288" t="s">
        <v>700</v>
      </c>
      <c r="J6" s="289"/>
      <c r="K6" s="289"/>
      <c r="L6" s="289"/>
      <c r="M6" s="289"/>
      <c r="N6" s="289"/>
      <c r="O6" s="289"/>
      <c r="P6" s="289"/>
      <c r="Q6" s="289"/>
      <c r="R6" s="289"/>
      <c r="S6" s="290"/>
      <c r="T6" s="78">
        <v>42825</v>
      </c>
      <c r="U6" s="297" t="s">
        <v>438</v>
      </c>
      <c r="V6" s="289"/>
      <c r="W6" s="289"/>
      <c r="X6" s="289"/>
      <c r="Y6" s="289"/>
      <c r="Z6" s="289"/>
      <c r="AA6" s="289"/>
      <c r="AB6" s="289"/>
      <c r="AC6" s="289"/>
      <c r="AD6" s="289"/>
      <c r="AE6" s="290"/>
      <c r="AF6" s="76" t="s">
        <v>702</v>
      </c>
      <c r="AG6" s="77" t="s">
        <v>337</v>
      </c>
      <c r="AH6" s="73">
        <v>42857</v>
      </c>
      <c r="AI6" s="294" t="s">
        <v>338</v>
      </c>
      <c r="AJ6" s="295"/>
    </row>
    <row r="7" spans="1:36" ht="49.5" customHeight="1">
      <c r="B7" s="72">
        <v>3</v>
      </c>
      <c r="C7" s="76" t="s">
        <v>339</v>
      </c>
      <c r="D7" s="73">
        <v>42944</v>
      </c>
      <c r="E7" s="270">
        <v>12385</v>
      </c>
      <c r="F7" s="75" t="s">
        <v>153</v>
      </c>
      <c r="G7" s="76" t="s">
        <v>775</v>
      </c>
      <c r="H7" s="76" t="s">
        <v>745</v>
      </c>
      <c r="I7" s="288" t="s">
        <v>746</v>
      </c>
      <c r="J7" s="289"/>
      <c r="K7" s="289"/>
      <c r="L7" s="289"/>
      <c r="M7" s="289"/>
      <c r="N7" s="289"/>
      <c r="O7" s="289"/>
      <c r="P7" s="289"/>
      <c r="Q7" s="289"/>
      <c r="R7" s="289"/>
      <c r="S7" s="290"/>
      <c r="T7" s="78">
        <v>43008</v>
      </c>
      <c r="U7" s="297" t="s">
        <v>746</v>
      </c>
      <c r="V7" s="289"/>
      <c r="W7" s="289"/>
      <c r="X7" s="289"/>
      <c r="Y7" s="289"/>
      <c r="Z7" s="289"/>
      <c r="AA7" s="289"/>
      <c r="AB7" s="289"/>
      <c r="AC7" s="289"/>
      <c r="AD7" s="289"/>
      <c r="AE7" s="290"/>
      <c r="AF7" s="76" t="s">
        <v>764</v>
      </c>
      <c r="AG7" s="76" t="s">
        <v>747</v>
      </c>
      <c r="AH7" s="73"/>
      <c r="AI7" s="294" t="s">
        <v>332</v>
      </c>
      <c r="AJ7" s="295"/>
    </row>
    <row r="8" spans="1:36" ht="121.5" customHeight="1">
      <c r="A8" s="269"/>
      <c r="B8" s="72">
        <v>4</v>
      </c>
      <c r="C8" s="76" t="s">
        <v>339</v>
      </c>
      <c r="D8" s="73">
        <v>42943</v>
      </c>
      <c r="E8" s="270">
        <v>12384</v>
      </c>
      <c r="F8" s="75" t="s">
        <v>151</v>
      </c>
      <c r="G8" s="76" t="s">
        <v>774</v>
      </c>
      <c r="H8" s="76" t="s">
        <v>766</v>
      </c>
      <c r="I8" s="288" t="s">
        <v>767</v>
      </c>
      <c r="J8" s="289"/>
      <c r="K8" s="289"/>
      <c r="L8" s="289"/>
      <c r="M8" s="289"/>
      <c r="N8" s="289"/>
      <c r="O8" s="289"/>
      <c r="P8" s="289"/>
      <c r="Q8" s="289"/>
      <c r="R8" s="289"/>
      <c r="S8" s="290"/>
      <c r="T8" s="78">
        <v>43038</v>
      </c>
      <c r="U8" s="297" t="s">
        <v>768</v>
      </c>
      <c r="V8" s="289"/>
      <c r="W8" s="289"/>
      <c r="X8" s="289"/>
      <c r="Y8" s="289"/>
      <c r="Z8" s="289"/>
      <c r="AA8" s="289"/>
      <c r="AB8" s="289"/>
      <c r="AC8" s="289"/>
      <c r="AD8" s="289"/>
      <c r="AE8" s="290"/>
      <c r="AF8" s="76">
        <v>10.88</v>
      </c>
      <c r="AG8" s="76" t="s">
        <v>774</v>
      </c>
      <c r="AH8" s="73"/>
      <c r="AI8" s="294" t="s">
        <v>332</v>
      </c>
      <c r="AJ8" s="295"/>
    </row>
    <row r="9" spans="1:36" ht="49.5" customHeight="1">
      <c r="B9" s="72"/>
      <c r="C9" s="75"/>
      <c r="D9" s="73"/>
      <c r="E9" s="79"/>
      <c r="F9" s="75"/>
      <c r="G9" s="76"/>
      <c r="H9" s="76"/>
      <c r="I9" s="288"/>
      <c r="J9" s="289"/>
      <c r="K9" s="289"/>
      <c r="L9" s="289"/>
      <c r="M9" s="289"/>
      <c r="N9" s="289"/>
      <c r="O9" s="289"/>
      <c r="P9" s="289"/>
      <c r="Q9" s="289"/>
      <c r="R9" s="289"/>
      <c r="S9" s="290"/>
      <c r="T9" s="78"/>
      <c r="U9" s="297"/>
      <c r="V9" s="289"/>
      <c r="W9" s="289"/>
      <c r="X9" s="289"/>
      <c r="Y9" s="289"/>
      <c r="Z9" s="289"/>
      <c r="AA9" s="289"/>
      <c r="AB9" s="289"/>
      <c r="AC9" s="289"/>
      <c r="AD9" s="289"/>
      <c r="AE9" s="290"/>
      <c r="AF9" s="76"/>
      <c r="AG9" s="76"/>
      <c r="AH9" s="73"/>
      <c r="AI9" s="294"/>
      <c r="AJ9" s="295"/>
    </row>
    <row r="10" spans="1:36" ht="49.5" customHeight="1">
      <c r="B10" s="72"/>
      <c r="C10" s="75"/>
      <c r="D10" s="73"/>
      <c r="E10" s="79"/>
      <c r="F10" s="75"/>
      <c r="G10" s="76"/>
      <c r="H10" s="76"/>
      <c r="I10" s="288"/>
      <c r="J10" s="289"/>
      <c r="K10" s="289"/>
      <c r="L10" s="289"/>
      <c r="M10" s="289"/>
      <c r="N10" s="289"/>
      <c r="O10" s="289"/>
      <c r="P10" s="289"/>
      <c r="Q10" s="289"/>
      <c r="R10" s="289"/>
      <c r="S10" s="290"/>
      <c r="T10" s="78"/>
      <c r="U10" s="297"/>
      <c r="V10" s="289"/>
      <c r="W10" s="289"/>
      <c r="X10" s="289"/>
      <c r="Y10" s="289"/>
      <c r="Z10" s="289"/>
      <c r="AA10" s="289"/>
      <c r="AB10" s="289"/>
      <c r="AC10" s="289"/>
      <c r="AD10" s="289"/>
      <c r="AE10" s="290"/>
      <c r="AF10" s="76"/>
      <c r="AG10" s="76"/>
      <c r="AH10" s="73"/>
      <c r="AI10" s="294"/>
      <c r="AJ10" s="295"/>
    </row>
    <row r="11" spans="1:36" ht="49.5" customHeight="1">
      <c r="B11" s="72"/>
      <c r="C11" s="75"/>
      <c r="D11" s="73"/>
      <c r="E11" s="79"/>
      <c r="F11" s="75"/>
      <c r="G11" s="76"/>
      <c r="H11" s="76"/>
      <c r="I11" s="288"/>
      <c r="J11" s="289"/>
      <c r="K11" s="289"/>
      <c r="L11" s="289"/>
      <c r="M11" s="289"/>
      <c r="N11" s="289"/>
      <c r="O11" s="289"/>
      <c r="P11" s="289"/>
      <c r="Q11" s="289"/>
      <c r="R11" s="289"/>
      <c r="S11" s="290"/>
      <c r="T11" s="78"/>
      <c r="U11" s="297"/>
      <c r="V11" s="289"/>
      <c r="W11" s="289"/>
      <c r="X11" s="289"/>
      <c r="Y11" s="289"/>
      <c r="Z11" s="289"/>
      <c r="AA11" s="289"/>
      <c r="AB11" s="289"/>
      <c r="AC11" s="289"/>
      <c r="AD11" s="289"/>
      <c r="AE11" s="290"/>
      <c r="AF11" s="76"/>
      <c r="AG11" s="76"/>
      <c r="AH11" s="73"/>
      <c r="AI11" s="294"/>
      <c r="AJ11" s="295"/>
    </row>
    <row r="12" spans="1:36" ht="49.5" customHeight="1">
      <c r="B12" s="72"/>
      <c r="C12" s="75"/>
      <c r="D12" s="73"/>
      <c r="E12" s="79"/>
      <c r="F12" s="75"/>
      <c r="G12" s="76"/>
      <c r="H12" s="76"/>
      <c r="I12" s="288"/>
      <c r="J12" s="289"/>
      <c r="K12" s="289"/>
      <c r="L12" s="289"/>
      <c r="M12" s="289"/>
      <c r="N12" s="289"/>
      <c r="O12" s="289"/>
      <c r="P12" s="289"/>
      <c r="Q12" s="289"/>
      <c r="R12" s="289"/>
      <c r="S12" s="290"/>
      <c r="T12" s="78"/>
      <c r="U12" s="297"/>
      <c r="V12" s="289"/>
      <c r="W12" s="289"/>
      <c r="X12" s="289"/>
      <c r="Y12" s="289"/>
      <c r="Z12" s="289"/>
      <c r="AA12" s="289"/>
      <c r="AB12" s="289"/>
      <c r="AC12" s="289"/>
      <c r="AD12" s="289"/>
      <c r="AE12" s="290"/>
      <c r="AF12" s="76"/>
      <c r="AG12" s="76"/>
      <c r="AH12" s="73"/>
      <c r="AI12" s="294"/>
      <c r="AJ12" s="295"/>
    </row>
    <row r="13" spans="1:36" ht="49.5" customHeight="1">
      <c r="B13" s="72"/>
      <c r="C13" s="75"/>
      <c r="D13" s="73"/>
      <c r="E13" s="79"/>
      <c r="F13" s="75"/>
      <c r="G13" s="76"/>
      <c r="H13" s="76"/>
      <c r="I13" s="288"/>
      <c r="J13" s="289"/>
      <c r="K13" s="289"/>
      <c r="L13" s="289"/>
      <c r="M13" s="289"/>
      <c r="N13" s="289"/>
      <c r="O13" s="289"/>
      <c r="P13" s="289"/>
      <c r="Q13" s="289"/>
      <c r="R13" s="289"/>
      <c r="S13" s="290"/>
      <c r="T13" s="78"/>
      <c r="U13" s="297"/>
      <c r="V13" s="289"/>
      <c r="W13" s="289"/>
      <c r="X13" s="289"/>
      <c r="Y13" s="289"/>
      <c r="Z13" s="289"/>
      <c r="AA13" s="289"/>
      <c r="AB13" s="289"/>
      <c r="AC13" s="289"/>
      <c r="AD13" s="289"/>
      <c r="AE13" s="290"/>
      <c r="AF13" s="76"/>
      <c r="AG13" s="76"/>
      <c r="AH13" s="73"/>
      <c r="AI13" s="294"/>
      <c r="AJ13" s="295"/>
    </row>
    <row r="14" spans="1:36" ht="49.5" customHeight="1">
      <c r="B14" s="72"/>
      <c r="C14" s="75"/>
      <c r="D14" s="73"/>
      <c r="E14" s="79"/>
      <c r="F14" s="75"/>
      <c r="G14" s="76"/>
      <c r="H14" s="76"/>
      <c r="I14" s="288"/>
      <c r="J14" s="289"/>
      <c r="K14" s="289"/>
      <c r="L14" s="289"/>
      <c r="M14" s="289"/>
      <c r="N14" s="289"/>
      <c r="O14" s="289"/>
      <c r="P14" s="289"/>
      <c r="Q14" s="289"/>
      <c r="R14" s="289"/>
      <c r="S14" s="290"/>
      <c r="T14" s="78"/>
      <c r="U14" s="297"/>
      <c r="V14" s="289"/>
      <c r="W14" s="289"/>
      <c r="X14" s="289"/>
      <c r="Y14" s="289"/>
      <c r="Z14" s="289"/>
      <c r="AA14" s="289"/>
      <c r="AB14" s="289"/>
      <c r="AC14" s="289"/>
      <c r="AD14" s="289"/>
      <c r="AE14" s="290"/>
      <c r="AF14" s="76"/>
      <c r="AG14" s="76"/>
      <c r="AH14" s="73"/>
      <c r="AI14" s="294"/>
      <c r="AJ14" s="295"/>
    </row>
    <row r="15" spans="1:36" ht="49.5" customHeight="1">
      <c r="B15" s="72"/>
      <c r="C15" s="75"/>
      <c r="D15" s="73"/>
      <c r="E15" s="79"/>
      <c r="F15" s="75"/>
      <c r="G15" s="76"/>
      <c r="H15" s="76"/>
      <c r="I15" s="288"/>
      <c r="J15" s="289"/>
      <c r="K15" s="289"/>
      <c r="L15" s="289"/>
      <c r="M15" s="289"/>
      <c r="N15" s="289"/>
      <c r="O15" s="289"/>
      <c r="P15" s="289"/>
      <c r="Q15" s="289"/>
      <c r="R15" s="289"/>
      <c r="S15" s="290"/>
      <c r="T15" s="78"/>
      <c r="U15" s="297"/>
      <c r="V15" s="289"/>
      <c r="W15" s="289"/>
      <c r="X15" s="289"/>
      <c r="Y15" s="289"/>
      <c r="Z15" s="289"/>
      <c r="AA15" s="289"/>
      <c r="AB15" s="289"/>
      <c r="AC15" s="289"/>
      <c r="AD15" s="289"/>
      <c r="AE15" s="290"/>
      <c r="AF15" s="76"/>
      <c r="AG15" s="76"/>
      <c r="AH15" s="73"/>
      <c r="AI15" s="294"/>
      <c r="AJ15" s="295"/>
    </row>
    <row r="16" spans="1:36" ht="49.5" customHeight="1">
      <c r="B16" s="72"/>
      <c r="C16" s="75"/>
      <c r="D16" s="73"/>
      <c r="E16" s="79"/>
      <c r="F16" s="75"/>
      <c r="G16" s="76"/>
      <c r="H16" s="76"/>
      <c r="I16" s="288"/>
      <c r="J16" s="289"/>
      <c r="K16" s="289"/>
      <c r="L16" s="289"/>
      <c r="M16" s="289"/>
      <c r="N16" s="289"/>
      <c r="O16" s="289"/>
      <c r="P16" s="289"/>
      <c r="Q16" s="289"/>
      <c r="R16" s="289"/>
      <c r="S16" s="290"/>
      <c r="T16" s="78"/>
      <c r="U16" s="297"/>
      <c r="V16" s="289"/>
      <c r="W16" s="289"/>
      <c r="X16" s="289"/>
      <c r="Y16" s="289"/>
      <c r="Z16" s="289"/>
      <c r="AA16" s="289"/>
      <c r="AB16" s="289"/>
      <c r="AC16" s="289"/>
      <c r="AD16" s="289"/>
      <c r="AE16" s="290"/>
      <c r="AF16" s="76"/>
      <c r="AG16" s="76"/>
      <c r="AH16" s="73"/>
      <c r="AI16" s="294"/>
      <c r="AJ16" s="295"/>
    </row>
    <row r="17" spans="2:36" ht="49.5" customHeight="1">
      <c r="B17" s="72"/>
      <c r="C17" s="75"/>
      <c r="D17" s="73"/>
      <c r="E17" s="79"/>
      <c r="F17" s="75"/>
      <c r="G17" s="76"/>
      <c r="H17" s="76"/>
      <c r="I17" s="288"/>
      <c r="J17" s="289"/>
      <c r="K17" s="289"/>
      <c r="L17" s="289"/>
      <c r="M17" s="289"/>
      <c r="N17" s="289"/>
      <c r="O17" s="289"/>
      <c r="P17" s="289"/>
      <c r="Q17" s="289"/>
      <c r="R17" s="289"/>
      <c r="S17" s="290"/>
      <c r="T17" s="78"/>
      <c r="U17" s="297"/>
      <c r="V17" s="289"/>
      <c r="W17" s="289"/>
      <c r="X17" s="289"/>
      <c r="Y17" s="289"/>
      <c r="Z17" s="289"/>
      <c r="AA17" s="289"/>
      <c r="AB17" s="289"/>
      <c r="AC17" s="289"/>
      <c r="AD17" s="289"/>
      <c r="AE17" s="290"/>
      <c r="AF17" s="76"/>
      <c r="AG17" s="76"/>
      <c r="AH17" s="73"/>
      <c r="AI17" s="294"/>
      <c r="AJ17" s="295"/>
    </row>
    <row r="18" spans="2:36" ht="49.5" customHeight="1" thickBot="1">
      <c r="B18" s="80"/>
      <c r="C18" s="81"/>
      <c r="D18" s="82"/>
      <c r="E18" s="83"/>
      <c r="F18" s="81"/>
      <c r="G18" s="84"/>
      <c r="H18" s="84"/>
      <c r="I18" s="311"/>
      <c r="J18" s="309"/>
      <c r="K18" s="309"/>
      <c r="L18" s="309"/>
      <c r="M18" s="309"/>
      <c r="N18" s="309"/>
      <c r="O18" s="309"/>
      <c r="P18" s="309"/>
      <c r="Q18" s="309"/>
      <c r="R18" s="309"/>
      <c r="S18" s="310"/>
      <c r="T18" s="85"/>
      <c r="U18" s="308"/>
      <c r="V18" s="309"/>
      <c r="W18" s="309"/>
      <c r="X18" s="309"/>
      <c r="Y18" s="309"/>
      <c r="Z18" s="309"/>
      <c r="AA18" s="309"/>
      <c r="AB18" s="309"/>
      <c r="AC18" s="309"/>
      <c r="AD18" s="309"/>
      <c r="AE18" s="310"/>
      <c r="AF18" s="84"/>
      <c r="AG18" s="84"/>
      <c r="AH18" s="82"/>
      <c r="AI18" s="303"/>
      <c r="AJ18" s="307"/>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4"/>
  <dataValidations count="2">
    <dataValidation type="list" allowBlank="1" showInputMessage="1" showErrorMessage="1" sqref="F5 F7:F18">
      <formula1>発生要因</formula1>
    </dataValidation>
    <dataValidation type="list" allowBlank="1" showInputMessage="1" showErrorMessage="1" sqref="F6">
      <formula1>発生要因</formula1>
    </dataValidation>
  </dataValidations>
  <hyperlinks>
    <hyperlink ref="E6" r:id="rId1" display="http://preon.mr.ipc.pioneer.co.jp/bugzilla/show_bug.cgi?id=12017"/>
    <hyperlink ref="E7" r:id="rId2" display="http://preon.mr.ipc.pioneer.co.jp/bugzilla/show_bug.cgi?id=12385"/>
    <hyperlink ref="E8" r:id="rId3" display="12384"/>
  </hyperlinks>
  <pageMargins left="0.75" right="0.75" top="1" bottom="1" header="0.51200000000000001" footer="0.51200000000000001"/>
  <pageSetup paperSize="9" orientation="landscape" r:id="rId4"/>
  <headerFooter alignWithMargins="0">
    <oddHeader>&amp;L[&amp;F]&amp;C&amp;A&amp;R&amp;P/&amp;N</oddHeader>
  </headerFooter>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E69"/>
  <sheetViews>
    <sheetView showGridLines="0" topLeftCell="A58" zoomScaleNormal="100" workbookViewId="0">
      <selection activeCell="AT6" sqref="AT6"/>
    </sheetView>
  </sheetViews>
  <sheetFormatPr defaultColWidth="2.5" defaultRowHeight="16.5" customHeight="1"/>
  <cols>
    <col min="1" max="1" width="2.5" style="99" customWidth="1"/>
    <col min="2" max="2" width="2.5" style="87" customWidth="1"/>
    <col min="3" max="16384" width="2.5" style="88"/>
  </cols>
  <sheetData>
    <row r="1" spans="1:83" ht="28.5" customHeight="1">
      <c r="A1" s="255" t="s">
        <v>67</v>
      </c>
    </row>
    <row r="2" spans="1:83" ht="21" customHeight="1">
      <c r="B2" s="89" t="s">
        <v>66</v>
      </c>
    </row>
    <row r="3" spans="1:83" ht="16.5" customHeight="1">
      <c r="B3" s="89"/>
      <c r="C3" s="88" t="s">
        <v>303</v>
      </c>
    </row>
    <row r="4" spans="1:83" s="93" customFormat="1" ht="16.5" customHeight="1">
      <c r="A4" s="271"/>
      <c r="B4" s="90"/>
      <c r="C4" s="91" t="s">
        <v>758</v>
      </c>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row>
    <row r="5" spans="1:83" s="93" customFormat="1" ht="16.5" customHeight="1">
      <c r="A5" s="271"/>
      <c r="B5" s="90"/>
      <c r="C5" s="91" t="s">
        <v>342</v>
      </c>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row>
    <row r="6" spans="1:83" ht="16.5" customHeight="1">
      <c r="B6" s="89"/>
    </row>
    <row r="7" spans="1:83" ht="21" customHeight="1">
      <c r="B7" s="89" t="s">
        <v>65</v>
      </c>
    </row>
    <row r="8" spans="1:83" ht="16.5" customHeight="1">
      <c r="B8" s="89"/>
      <c r="C8" s="88" t="s">
        <v>64</v>
      </c>
    </row>
    <row r="9" spans="1:83" ht="16.5" customHeight="1">
      <c r="B9" s="89"/>
    </row>
    <row r="10" spans="1:83" ht="16.5" customHeight="1">
      <c r="B10" s="89"/>
      <c r="D10" s="320" t="s">
        <v>63</v>
      </c>
      <c r="E10" s="320"/>
      <c r="F10" s="320"/>
      <c r="G10" s="320"/>
      <c r="H10" s="320"/>
      <c r="I10" s="320"/>
      <c r="J10" s="320"/>
      <c r="K10" s="321" t="s">
        <v>38</v>
      </c>
      <c r="L10" s="321"/>
      <c r="M10" s="321"/>
      <c r="N10" s="321"/>
      <c r="O10" s="321"/>
      <c r="P10" s="321"/>
      <c r="Q10" s="321"/>
      <c r="R10" s="321"/>
      <c r="S10" s="321"/>
      <c r="T10" s="321"/>
      <c r="U10" s="321"/>
      <c r="V10" s="321"/>
      <c r="W10" s="321"/>
      <c r="X10" s="321"/>
      <c r="Y10" s="321"/>
      <c r="Z10" s="321"/>
      <c r="AA10" s="321"/>
      <c r="AB10" s="321"/>
      <c r="AC10" s="321"/>
      <c r="AD10" s="321"/>
      <c r="AE10" s="321"/>
    </row>
    <row r="11" spans="1:83" ht="33" customHeight="1">
      <c r="B11" s="89"/>
      <c r="D11" s="322" t="s">
        <v>340</v>
      </c>
      <c r="E11" s="322"/>
      <c r="F11" s="322"/>
      <c r="G11" s="322"/>
      <c r="H11" s="322"/>
      <c r="I11" s="322"/>
      <c r="J11" s="322"/>
      <c r="K11" s="323" t="s">
        <v>341</v>
      </c>
      <c r="L11" s="324"/>
      <c r="M11" s="324"/>
      <c r="N11" s="324"/>
      <c r="O11" s="324"/>
      <c r="P11" s="324"/>
      <c r="Q11" s="324"/>
      <c r="R11" s="324"/>
      <c r="S11" s="324"/>
      <c r="T11" s="324"/>
      <c r="U11" s="324"/>
      <c r="V11" s="324"/>
      <c r="W11" s="324"/>
      <c r="X11" s="324"/>
      <c r="Y11" s="324"/>
      <c r="Z11" s="324"/>
      <c r="AA11" s="324"/>
      <c r="AB11" s="324"/>
      <c r="AC11" s="324"/>
      <c r="AD11" s="324"/>
      <c r="AE11" s="324"/>
    </row>
    <row r="12" spans="1:83" ht="16.5" customHeight="1">
      <c r="B12" s="89"/>
      <c r="D12" s="96"/>
      <c r="E12" s="96"/>
      <c r="F12" s="96"/>
      <c r="G12" s="96"/>
      <c r="H12" s="96"/>
      <c r="I12" s="96"/>
      <c r="J12" s="97"/>
      <c r="K12" s="98"/>
      <c r="L12" s="98"/>
      <c r="M12" s="98"/>
      <c r="N12" s="98"/>
      <c r="O12" s="98"/>
      <c r="P12" s="98"/>
      <c r="Q12" s="98"/>
      <c r="R12" s="98"/>
      <c r="S12" s="98"/>
      <c r="T12" s="98"/>
      <c r="U12" s="98"/>
      <c r="V12" s="98"/>
      <c r="W12" s="98"/>
      <c r="X12" s="98"/>
      <c r="Y12" s="98"/>
      <c r="Z12" s="98"/>
      <c r="AA12" s="98"/>
      <c r="AB12" s="98"/>
      <c r="AC12" s="98"/>
      <c r="AD12" s="98"/>
      <c r="AE12" s="98"/>
    </row>
    <row r="13" spans="1:83" ht="21" customHeight="1">
      <c r="B13" s="89" t="s">
        <v>344</v>
      </c>
      <c r="D13" s="96"/>
      <c r="E13" s="96"/>
      <c r="F13" s="96"/>
      <c r="G13" s="96"/>
      <c r="H13" s="96"/>
      <c r="I13" s="96"/>
      <c r="J13" s="97"/>
      <c r="K13" s="98"/>
      <c r="L13" s="98"/>
      <c r="M13" s="98"/>
      <c r="N13" s="98"/>
      <c r="O13" s="98"/>
      <c r="P13" s="98"/>
      <c r="Q13" s="98"/>
      <c r="R13" s="98"/>
      <c r="S13" s="98"/>
      <c r="T13" s="98"/>
      <c r="U13" s="98"/>
      <c r="V13" s="98"/>
      <c r="W13" s="98"/>
      <c r="X13" s="98"/>
      <c r="Y13" s="98"/>
      <c r="Z13" s="98"/>
      <c r="AA13" s="98"/>
      <c r="AB13" s="98"/>
      <c r="AC13" s="98"/>
      <c r="AD13" s="98"/>
      <c r="AE13" s="98"/>
    </row>
    <row r="14" spans="1:83" ht="16.5" customHeight="1">
      <c r="B14" s="89"/>
      <c r="C14" s="88" t="s">
        <v>345</v>
      </c>
      <c r="D14" s="96"/>
      <c r="E14" s="96"/>
      <c r="F14" s="96"/>
      <c r="G14" s="96"/>
      <c r="H14" s="96"/>
      <c r="I14" s="96"/>
      <c r="J14" s="97"/>
      <c r="K14" s="98"/>
      <c r="L14" s="98"/>
      <c r="M14" s="98"/>
      <c r="N14" s="98"/>
      <c r="O14" s="98"/>
      <c r="P14" s="98"/>
      <c r="Q14" s="98"/>
      <c r="R14" s="98"/>
      <c r="S14" s="98"/>
      <c r="T14" s="98"/>
      <c r="U14" s="98"/>
      <c r="V14" s="98"/>
      <c r="W14" s="98"/>
      <c r="X14" s="98"/>
      <c r="Y14" s="98"/>
      <c r="Z14" s="98"/>
      <c r="AA14" s="98"/>
      <c r="AB14" s="98"/>
      <c r="AC14" s="98"/>
      <c r="AD14" s="98"/>
      <c r="AE14" s="98"/>
    </row>
    <row r="15" spans="1:83" ht="16.5" customHeight="1">
      <c r="B15" s="89"/>
      <c r="D15" s="96"/>
      <c r="E15" s="96"/>
      <c r="F15" s="96"/>
      <c r="G15" s="96"/>
      <c r="H15" s="96"/>
      <c r="I15" s="96"/>
      <c r="J15" s="97"/>
      <c r="K15" s="98"/>
      <c r="L15" s="98"/>
      <c r="M15" s="98"/>
      <c r="N15" s="98"/>
      <c r="O15" s="98"/>
      <c r="P15" s="98"/>
      <c r="Q15" s="98"/>
      <c r="R15" s="98"/>
      <c r="S15" s="98"/>
      <c r="T15" s="98"/>
      <c r="U15" s="98"/>
      <c r="V15" s="98"/>
      <c r="W15" s="98"/>
      <c r="X15" s="98"/>
      <c r="Y15" s="98"/>
      <c r="Z15" s="98"/>
      <c r="AA15" s="98"/>
      <c r="AB15" s="98"/>
      <c r="AC15" s="98"/>
      <c r="AD15" s="98"/>
      <c r="AE15" s="98"/>
    </row>
    <row r="16" spans="1:83" ht="16.5" customHeight="1">
      <c r="B16" s="89"/>
      <c r="AC16" s="98"/>
      <c r="AD16" s="98"/>
      <c r="AE16" s="98"/>
    </row>
    <row r="17" spans="2:31" ht="16.5" customHeight="1">
      <c r="B17" s="89"/>
      <c r="AC17" s="98"/>
      <c r="AD17" s="98"/>
      <c r="AE17" s="98"/>
    </row>
    <row r="18" spans="2:31" ht="16.5" customHeight="1">
      <c r="B18" s="89"/>
      <c r="AC18" s="98"/>
      <c r="AD18" s="98"/>
      <c r="AE18" s="98"/>
    </row>
    <row r="19" spans="2:31" ht="16.5" customHeight="1">
      <c r="B19" s="89"/>
      <c r="AC19" s="98"/>
      <c r="AD19" s="98"/>
      <c r="AE19" s="98"/>
    </row>
    <row r="20" spans="2:31" ht="16.5" customHeight="1">
      <c r="B20" s="89"/>
      <c r="AC20" s="98"/>
      <c r="AD20" s="98"/>
      <c r="AE20" s="98"/>
    </row>
    <row r="21" spans="2:31" ht="16.5" customHeight="1">
      <c r="B21" s="89"/>
      <c r="AC21" s="98"/>
      <c r="AD21" s="98"/>
      <c r="AE21" s="98"/>
    </row>
    <row r="22" spans="2:31" ht="16.5" customHeight="1">
      <c r="B22" s="89"/>
      <c r="AC22" s="98"/>
      <c r="AD22" s="98"/>
      <c r="AE22" s="98"/>
    </row>
    <row r="23" spans="2:31" ht="16.5" customHeight="1">
      <c r="B23" s="89"/>
      <c r="AC23" s="98"/>
      <c r="AD23" s="98"/>
      <c r="AE23" s="98"/>
    </row>
    <row r="24" spans="2:31" ht="16.5" customHeight="1">
      <c r="B24" s="89"/>
      <c r="AC24" s="98"/>
      <c r="AD24" s="98"/>
      <c r="AE24" s="98"/>
    </row>
    <row r="26" spans="2:31" ht="21" customHeight="1">
      <c r="B26" s="88"/>
    </row>
    <row r="27" spans="2:31" ht="21" customHeight="1">
      <c r="B27" s="88"/>
    </row>
    <row r="28" spans="2:31" ht="21" customHeight="1">
      <c r="B28" s="88"/>
    </row>
    <row r="29" spans="2:31" ht="21" customHeight="1">
      <c r="B29" s="89" t="s">
        <v>62</v>
      </c>
    </row>
    <row r="31" spans="2:31" ht="16.5" customHeight="1">
      <c r="D31" s="88" t="s">
        <v>212</v>
      </c>
    </row>
    <row r="32" spans="2:31" ht="16.5" customHeight="1">
      <c r="D32" s="312" t="s">
        <v>213</v>
      </c>
      <c r="E32" s="312"/>
      <c r="F32" s="312"/>
      <c r="G32" s="312"/>
      <c r="H32" s="312"/>
      <c r="I32" s="312"/>
      <c r="J32" s="313" t="s">
        <v>355</v>
      </c>
      <c r="K32" s="314"/>
      <c r="L32" s="314"/>
      <c r="M32" s="314"/>
      <c r="N32" s="314"/>
      <c r="O32" s="314"/>
      <c r="P32" s="314"/>
      <c r="Q32" s="314"/>
      <c r="R32" s="314"/>
      <c r="S32" s="314"/>
      <c r="T32" s="314"/>
      <c r="U32" s="314"/>
      <c r="V32" s="314"/>
      <c r="W32" s="314"/>
      <c r="X32" s="314"/>
      <c r="Y32" s="314"/>
      <c r="Z32" s="314"/>
      <c r="AA32" s="315"/>
    </row>
    <row r="33" spans="2:27" ht="16.5" customHeight="1">
      <c r="D33" s="312" t="s">
        <v>61</v>
      </c>
      <c r="E33" s="312"/>
      <c r="F33" s="312"/>
      <c r="G33" s="312"/>
      <c r="H33" s="312"/>
      <c r="I33" s="312"/>
      <c r="J33" s="319" t="s">
        <v>225</v>
      </c>
      <c r="K33" s="319"/>
      <c r="L33" s="319"/>
      <c r="M33" s="319"/>
      <c r="N33" s="319"/>
      <c r="O33" s="319"/>
      <c r="P33" s="319"/>
      <c r="Q33" s="319"/>
      <c r="R33" s="319"/>
      <c r="S33" s="319"/>
      <c r="T33" s="319"/>
      <c r="U33" s="319"/>
      <c r="V33" s="319"/>
      <c r="W33" s="319"/>
      <c r="X33" s="319"/>
      <c r="Y33" s="319"/>
      <c r="Z33" s="319"/>
      <c r="AA33" s="319"/>
    </row>
    <row r="34" spans="2:27" ht="16.5" customHeight="1">
      <c r="D34" s="312" t="s">
        <v>60</v>
      </c>
      <c r="E34" s="312"/>
      <c r="F34" s="312"/>
      <c r="G34" s="312"/>
      <c r="H34" s="312"/>
      <c r="I34" s="312"/>
      <c r="J34" s="313" t="s">
        <v>226</v>
      </c>
      <c r="K34" s="314"/>
      <c r="L34" s="314"/>
      <c r="M34" s="314"/>
      <c r="N34" s="314"/>
      <c r="O34" s="314"/>
      <c r="P34" s="314"/>
      <c r="Q34" s="314"/>
      <c r="R34" s="314"/>
      <c r="S34" s="314"/>
      <c r="T34" s="314"/>
      <c r="U34" s="314"/>
      <c r="V34" s="314"/>
      <c r="W34" s="314"/>
      <c r="X34" s="314"/>
      <c r="Y34" s="314"/>
      <c r="Z34" s="314"/>
      <c r="AA34" s="315"/>
    </row>
    <row r="35" spans="2:27" ht="16.5" customHeight="1">
      <c r="D35" s="312" t="s">
        <v>346</v>
      </c>
      <c r="E35" s="312"/>
      <c r="F35" s="312"/>
      <c r="G35" s="312"/>
      <c r="H35" s="312"/>
      <c r="I35" s="312"/>
      <c r="J35" s="313" t="s">
        <v>347</v>
      </c>
      <c r="K35" s="314"/>
      <c r="L35" s="314"/>
      <c r="M35" s="314"/>
      <c r="N35" s="314"/>
      <c r="O35" s="314"/>
      <c r="P35" s="314"/>
      <c r="Q35" s="314"/>
      <c r="R35" s="314"/>
      <c r="S35" s="314"/>
      <c r="T35" s="314"/>
      <c r="U35" s="314"/>
      <c r="V35" s="314"/>
      <c r="W35" s="314"/>
      <c r="X35" s="314"/>
      <c r="Y35" s="314"/>
      <c r="Z35" s="314"/>
      <c r="AA35" s="315"/>
    </row>
    <row r="36" spans="2:27" ht="16.5" customHeight="1">
      <c r="D36" s="312" t="s">
        <v>19</v>
      </c>
      <c r="E36" s="312"/>
      <c r="F36" s="312"/>
      <c r="G36" s="312"/>
      <c r="H36" s="312"/>
      <c r="I36" s="312"/>
      <c r="J36" s="313" t="s">
        <v>214</v>
      </c>
      <c r="K36" s="314"/>
      <c r="L36" s="314"/>
      <c r="M36" s="314"/>
      <c r="N36" s="314"/>
      <c r="O36" s="314"/>
      <c r="P36" s="314"/>
      <c r="Q36" s="314"/>
      <c r="R36" s="314"/>
      <c r="S36" s="314"/>
      <c r="T36" s="314"/>
      <c r="U36" s="314"/>
      <c r="V36" s="314"/>
      <c r="W36" s="314"/>
      <c r="X36" s="314"/>
      <c r="Y36" s="314"/>
      <c r="Z36" s="314"/>
      <c r="AA36" s="315"/>
    </row>
    <row r="38" spans="2:27" ht="21" customHeight="1">
      <c r="B38" s="89" t="s">
        <v>59</v>
      </c>
    </row>
    <row r="39" spans="2:27" ht="16.5" customHeight="1">
      <c r="B39" s="89"/>
      <c r="C39" s="88" t="s">
        <v>58</v>
      </c>
    </row>
    <row r="41" spans="2:27" ht="16.5" customHeight="1">
      <c r="D41" s="312" t="s">
        <v>57</v>
      </c>
      <c r="E41" s="312"/>
      <c r="F41" s="312"/>
      <c r="G41" s="312"/>
      <c r="H41" s="312"/>
      <c r="I41" s="312"/>
      <c r="J41" s="313" t="s">
        <v>227</v>
      </c>
      <c r="K41" s="314"/>
      <c r="L41" s="314"/>
      <c r="M41" s="314"/>
      <c r="N41" s="314"/>
      <c r="O41" s="314"/>
      <c r="P41" s="314"/>
      <c r="Q41" s="314"/>
      <c r="R41" s="314"/>
      <c r="S41" s="314"/>
      <c r="T41" s="314"/>
      <c r="U41" s="314"/>
      <c r="V41" s="314"/>
      <c r="W41" s="314"/>
      <c r="X41" s="314"/>
      <c r="Y41" s="314"/>
      <c r="Z41" s="314"/>
      <c r="AA41" s="315"/>
    </row>
    <row r="42" spans="2:27" ht="16.5" customHeight="1">
      <c r="D42" s="312" t="s">
        <v>56</v>
      </c>
      <c r="E42" s="312"/>
      <c r="F42" s="312"/>
      <c r="G42" s="312"/>
      <c r="H42" s="312"/>
      <c r="I42" s="312"/>
      <c r="J42" s="313" t="s">
        <v>228</v>
      </c>
      <c r="K42" s="314"/>
      <c r="L42" s="314"/>
      <c r="M42" s="314"/>
      <c r="N42" s="314"/>
      <c r="O42" s="314"/>
      <c r="P42" s="314"/>
      <c r="Q42" s="314"/>
      <c r="R42" s="314"/>
      <c r="S42" s="314"/>
      <c r="T42" s="314"/>
      <c r="U42" s="314"/>
      <c r="V42" s="314"/>
      <c r="W42" s="314"/>
      <c r="X42" s="314"/>
      <c r="Y42" s="314"/>
      <c r="Z42" s="314"/>
      <c r="AA42" s="315"/>
    </row>
    <row r="43" spans="2:27" ht="16.5" customHeight="1">
      <c r="D43" s="312" t="s">
        <v>55</v>
      </c>
      <c r="E43" s="312"/>
      <c r="F43" s="312"/>
      <c r="G43" s="312"/>
      <c r="H43" s="312"/>
      <c r="I43" s="312"/>
      <c r="J43" s="313" t="s">
        <v>229</v>
      </c>
      <c r="K43" s="314"/>
      <c r="L43" s="314"/>
      <c r="M43" s="314"/>
      <c r="N43" s="314"/>
      <c r="O43" s="314"/>
      <c r="P43" s="314"/>
      <c r="Q43" s="314"/>
      <c r="R43" s="314"/>
      <c r="S43" s="314"/>
      <c r="T43" s="314"/>
      <c r="U43" s="314"/>
      <c r="V43" s="314"/>
      <c r="W43" s="314"/>
      <c r="X43" s="314"/>
      <c r="Y43" s="314"/>
      <c r="Z43" s="314"/>
      <c r="AA43" s="315"/>
    </row>
    <row r="44" spans="2:27" ht="16.5" customHeight="1">
      <c r="D44" s="312" t="s">
        <v>54</v>
      </c>
      <c r="E44" s="312"/>
      <c r="F44" s="312"/>
      <c r="G44" s="312"/>
      <c r="H44" s="312"/>
      <c r="I44" s="312"/>
      <c r="J44" s="313" t="s">
        <v>230</v>
      </c>
      <c r="K44" s="314"/>
      <c r="L44" s="314"/>
      <c r="M44" s="314"/>
      <c r="N44" s="314"/>
      <c r="O44" s="314"/>
      <c r="P44" s="314"/>
      <c r="Q44" s="314"/>
      <c r="R44" s="314"/>
      <c r="S44" s="314"/>
      <c r="T44" s="314"/>
      <c r="U44" s="314"/>
      <c r="V44" s="314"/>
      <c r="W44" s="314"/>
      <c r="X44" s="314"/>
      <c r="Y44" s="314"/>
      <c r="Z44" s="314"/>
      <c r="AA44" s="315"/>
    </row>
    <row r="45" spans="2:27" ht="16.5" customHeight="1">
      <c r="D45" s="312" t="s">
        <v>19</v>
      </c>
      <c r="E45" s="312"/>
      <c r="F45" s="312"/>
      <c r="G45" s="312"/>
      <c r="H45" s="312"/>
      <c r="I45" s="312"/>
      <c r="J45" s="313"/>
      <c r="K45" s="314"/>
      <c r="L45" s="314"/>
      <c r="M45" s="314"/>
      <c r="N45" s="314"/>
      <c r="O45" s="314"/>
      <c r="P45" s="314"/>
      <c r="Q45" s="314"/>
      <c r="R45" s="314"/>
      <c r="S45" s="314"/>
      <c r="T45" s="314"/>
      <c r="U45" s="314"/>
      <c r="V45" s="314"/>
      <c r="W45" s="314"/>
      <c r="X45" s="314"/>
      <c r="Y45" s="314"/>
      <c r="Z45" s="314"/>
      <c r="AA45" s="315"/>
    </row>
    <row r="46" spans="2:27" ht="16.5" customHeight="1">
      <c r="D46" s="312"/>
      <c r="E46" s="312"/>
      <c r="F46" s="312"/>
      <c r="G46" s="312"/>
      <c r="H46" s="312"/>
      <c r="I46" s="312"/>
      <c r="J46" s="313"/>
      <c r="K46" s="314"/>
      <c r="L46" s="314"/>
      <c r="M46" s="314"/>
      <c r="N46" s="314"/>
      <c r="O46" s="314"/>
      <c r="P46" s="314"/>
      <c r="Q46" s="314"/>
      <c r="R46" s="314"/>
      <c r="S46" s="314"/>
      <c r="T46" s="314"/>
      <c r="U46" s="314"/>
      <c r="V46" s="314"/>
      <c r="W46" s="314"/>
      <c r="X46" s="314"/>
      <c r="Y46" s="314"/>
      <c r="Z46" s="314"/>
      <c r="AA46" s="315"/>
    </row>
    <row r="48" spans="2:27" ht="21" customHeight="1">
      <c r="B48" s="89" t="s">
        <v>193</v>
      </c>
    </row>
    <row r="49" spans="2:27" ht="134.25" customHeight="1">
      <c r="D49" s="325" t="s">
        <v>220</v>
      </c>
      <c r="E49" s="325"/>
      <c r="F49" s="325"/>
      <c r="G49" s="325"/>
      <c r="H49" s="325"/>
      <c r="I49" s="325"/>
      <c r="J49" s="331" t="s">
        <v>349</v>
      </c>
      <c r="K49" s="332"/>
      <c r="L49" s="332"/>
      <c r="M49" s="332"/>
      <c r="N49" s="332"/>
      <c r="O49" s="332"/>
      <c r="P49" s="332"/>
      <c r="Q49" s="332"/>
      <c r="R49" s="332"/>
      <c r="S49" s="332"/>
      <c r="T49" s="332"/>
      <c r="U49" s="332"/>
      <c r="V49" s="332"/>
      <c r="W49" s="332"/>
      <c r="X49" s="332"/>
      <c r="Y49" s="332"/>
      <c r="Z49" s="332"/>
      <c r="AA49" s="333"/>
    </row>
    <row r="50" spans="2:27" ht="15.75" customHeight="1">
      <c r="D50" s="325" t="s">
        <v>19</v>
      </c>
      <c r="E50" s="325"/>
      <c r="F50" s="325"/>
      <c r="G50" s="325"/>
      <c r="H50" s="325"/>
      <c r="I50" s="325"/>
      <c r="J50" s="328" t="s">
        <v>348</v>
      </c>
      <c r="K50" s="329"/>
      <c r="L50" s="329"/>
      <c r="M50" s="329"/>
      <c r="N50" s="329"/>
      <c r="O50" s="329"/>
      <c r="P50" s="329"/>
      <c r="Q50" s="329"/>
      <c r="R50" s="329"/>
      <c r="S50" s="329"/>
      <c r="T50" s="329"/>
      <c r="U50" s="329"/>
      <c r="V50" s="329"/>
      <c r="W50" s="329"/>
      <c r="X50" s="329"/>
      <c r="Y50" s="329"/>
      <c r="Z50" s="329"/>
      <c r="AA50" s="330"/>
    </row>
    <row r="51" spans="2:27" ht="16.5" customHeight="1">
      <c r="D51" s="325"/>
      <c r="E51" s="325"/>
      <c r="F51" s="325"/>
      <c r="G51" s="325"/>
      <c r="H51" s="325"/>
      <c r="I51" s="325"/>
      <c r="J51" s="326"/>
      <c r="K51" s="327"/>
      <c r="L51" s="327"/>
      <c r="M51" s="327"/>
      <c r="N51" s="327"/>
      <c r="O51" s="327"/>
      <c r="P51" s="327"/>
      <c r="Q51" s="327"/>
      <c r="R51" s="327"/>
      <c r="S51" s="327"/>
      <c r="T51" s="327"/>
      <c r="U51" s="327"/>
      <c r="V51" s="327"/>
      <c r="W51" s="327"/>
      <c r="X51" s="327"/>
      <c r="Y51" s="327"/>
      <c r="Z51" s="327"/>
      <c r="AA51" s="327"/>
    </row>
    <row r="53" spans="2:27" ht="21" customHeight="1">
      <c r="B53" s="89" t="s">
        <v>194</v>
      </c>
    </row>
    <row r="54" spans="2:27" ht="16.5" customHeight="1">
      <c r="B54" s="89"/>
      <c r="C54" s="88" t="s">
        <v>195</v>
      </c>
    </row>
    <row r="55" spans="2:27" ht="16.5" customHeight="1">
      <c r="B55" s="89"/>
    </row>
    <row r="56" spans="2:27" ht="16.5" customHeight="1">
      <c r="D56" s="312" t="s">
        <v>196</v>
      </c>
      <c r="E56" s="312"/>
      <c r="F56" s="312"/>
      <c r="G56" s="312"/>
      <c r="H56" s="312"/>
      <c r="I56" s="312"/>
      <c r="J56" s="316" t="s">
        <v>701</v>
      </c>
      <c r="K56" s="317"/>
      <c r="L56" s="317"/>
      <c r="M56" s="317"/>
      <c r="N56" s="317"/>
      <c r="O56" s="317"/>
      <c r="P56" s="317"/>
      <c r="Q56" s="317"/>
      <c r="R56" s="317"/>
      <c r="S56" s="317"/>
      <c r="T56" s="317"/>
      <c r="U56" s="317"/>
      <c r="V56" s="317"/>
      <c r="W56" s="317"/>
      <c r="X56" s="317"/>
      <c r="Y56" s="317"/>
      <c r="Z56" s="317"/>
      <c r="AA56" s="318"/>
    </row>
    <row r="58" spans="2:27" ht="21" customHeight="1">
      <c r="B58" s="89" t="s">
        <v>199</v>
      </c>
    </row>
    <row r="59" spans="2:27" ht="16.5" customHeight="1">
      <c r="C59" s="88" t="s">
        <v>200</v>
      </c>
    </row>
    <row r="61" spans="2:27" ht="16.5" customHeight="1">
      <c r="D61" s="312" t="s">
        <v>197</v>
      </c>
      <c r="E61" s="312"/>
      <c r="F61" s="312"/>
      <c r="G61" s="312"/>
      <c r="H61" s="312"/>
      <c r="I61" s="312"/>
      <c r="J61" s="313" t="s">
        <v>350</v>
      </c>
      <c r="K61" s="314"/>
      <c r="L61" s="314"/>
      <c r="M61" s="314"/>
      <c r="N61" s="314"/>
      <c r="O61" s="314"/>
      <c r="P61" s="314"/>
      <c r="Q61" s="314"/>
      <c r="R61" s="314"/>
      <c r="S61" s="314"/>
      <c r="T61" s="314"/>
      <c r="U61" s="314"/>
      <c r="V61" s="314"/>
      <c r="W61" s="314"/>
      <c r="X61" s="314"/>
      <c r="Y61" s="314"/>
      <c r="Z61" s="314"/>
      <c r="AA61" s="315"/>
    </row>
    <row r="62" spans="2:27" ht="16.5" customHeight="1">
      <c r="D62" s="312" t="s">
        <v>198</v>
      </c>
      <c r="E62" s="312"/>
      <c r="F62" s="312"/>
      <c r="G62" s="312"/>
      <c r="H62" s="312"/>
      <c r="I62" s="312"/>
      <c r="J62" s="313" t="s">
        <v>647</v>
      </c>
      <c r="K62" s="314"/>
      <c r="L62" s="314"/>
      <c r="M62" s="314"/>
      <c r="N62" s="314"/>
      <c r="O62" s="314"/>
      <c r="P62" s="314"/>
      <c r="Q62" s="314"/>
      <c r="R62" s="314"/>
      <c r="S62" s="314"/>
      <c r="T62" s="314"/>
      <c r="U62" s="314"/>
      <c r="V62" s="314"/>
      <c r="W62" s="314"/>
      <c r="X62" s="314"/>
      <c r="Y62" s="314"/>
      <c r="Z62" s="314"/>
      <c r="AA62" s="315"/>
    </row>
    <row r="64" spans="2:27" ht="21" customHeight="1">
      <c r="B64" s="89" t="s">
        <v>201</v>
      </c>
    </row>
    <row r="66" spans="4:27" ht="16.5" customHeight="1">
      <c r="D66" s="312" t="s">
        <v>202</v>
      </c>
      <c r="E66" s="312"/>
      <c r="F66" s="312"/>
      <c r="G66" s="312"/>
      <c r="H66" s="312"/>
      <c r="I66" s="312"/>
      <c r="J66" s="313" t="s">
        <v>351</v>
      </c>
      <c r="K66" s="314"/>
      <c r="L66" s="314"/>
      <c r="M66" s="314"/>
      <c r="N66" s="314"/>
      <c r="O66" s="314"/>
      <c r="P66" s="314"/>
      <c r="Q66" s="314"/>
      <c r="R66" s="314"/>
      <c r="S66" s="314"/>
      <c r="T66" s="314"/>
      <c r="U66" s="314"/>
      <c r="V66" s="314"/>
      <c r="W66" s="314"/>
      <c r="X66" s="314"/>
      <c r="Y66" s="314"/>
      <c r="Z66" s="314"/>
      <c r="AA66" s="315"/>
    </row>
    <row r="67" spans="4:27" ht="16.5" customHeight="1">
      <c r="D67" s="312" t="s">
        <v>203</v>
      </c>
      <c r="E67" s="312"/>
      <c r="F67" s="312"/>
      <c r="G67" s="312"/>
      <c r="H67" s="312"/>
      <c r="I67" s="312"/>
      <c r="J67" s="313" t="s">
        <v>352</v>
      </c>
      <c r="K67" s="314"/>
      <c r="L67" s="314"/>
      <c r="M67" s="314"/>
      <c r="N67" s="314"/>
      <c r="O67" s="314"/>
      <c r="P67" s="314"/>
      <c r="Q67" s="314"/>
      <c r="R67" s="314"/>
      <c r="S67" s="314"/>
      <c r="T67" s="314"/>
      <c r="U67" s="314"/>
      <c r="V67" s="314"/>
      <c r="W67" s="314"/>
      <c r="X67" s="314"/>
      <c r="Y67" s="314"/>
      <c r="Z67" s="314"/>
      <c r="AA67" s="315"/>
    </row>
    <row r="68" spans="4:27" ht="16.5" customHeight="1">
      <c r="D68" s="312" t="s">
        <v>204</v>
      </c>
      <c r="E68" s="312"/>
      <c r="F68" s="312"/>
      <c r="G68" s="312"/>
      <c r="H68" s="312"/>
      <c r="I68" s="312"/>
      <c r="J68" s="313" t="s">
        <v>353</v>
      </c>
      <c r="K68" s="314"/>
      <c r="L68" s="314"/>
      <c r="M68" s="314"/>
      <c r="N68" s="314"/>
      <c r="O68" s="314"/>
      <c r="P68" s="314"/>
      <c r="Q68" s="314"/>
      <c r="R68" s="314"/>
      <c r="S68" s="314"/>
      <c r="T68" s="314"/>
      <c r="U68" s="314"/>
      <c r="V68" s="314"/>
      <c r="W68" s="314"/>
      <c r="X68" s="314"/>
      <c r="Y68" s="314"/>
      <c r="Z68" s="314"/>
      <c r="AA68" s="315"/>
    </row>
    <row r="69" spans="4:27" ht="16.5" customHeight="1">
      <c r="D69" s="312" t="s">
        <v>205</v>
      </c>
      <c r="E69" s="312"/>
      <c r="F69" s="312"/>
      <c r="G69" s="312"/>
      <c r="H69" s="312"/>
      <c r="I69" s="312"/>
      <c r="J69" s="313" t="s">
        <v>354</v>
      </c>
      <c r="K69" s="314"/>
      <c r="L69" s="314"/>
      <c r="M69" s="314"/>
      <c r="N69" s="314"/>
      <c r="O69" s="314"/>
      <c r="P69" s="314"/>
      <c r="Q69" s="314"/>
      <c r="R69" s="314"/>
      <c r="S69" s="314"/>
      <c r="T69" s="314"/>
      <c r="U69" s="314"/>
      <c r="V69" s="314"/>
      <c r="W69" s="314"/>
      <c r="X69" s="314"/>
      <c r="Y69" s="314"/>
      <c r="Z69" s="314"/>
      <c r="AA69" s="315"/>
    </row>
  </sheetData>
  <mergeCells count="46">
    <mergeCell ref="D10:J10"/>
    <mergeCell ref="K10:AE10"/>
    <mergeCell ref="D11:J11"/>
    <mergeCell ref="K11:AE11"/>
    <mergeCell ref="D51:I51"/>
    <mergeCell ref="J51:AA51"/>
    <mergeCell ref="J50:AA50"/>
    <mergeCell ref="D34:I34"/>
    <mergeCell ref="J34:AA34"/>
    <mergeCell ref="D49:I49"/>
    <mergeCell ref="J49:AA49"/>
    <mergeCell ref="D50:I50"/>
    <mergeCell ref="D41:I41"/>
    <mergeCell ref="J41:AA41"/>
    <mergeCell ref="D35:I35"/>
    <mergeCell ref="J35:AA35"/>
    <mergeCell ref="D32:I32"/>
    <mergeCell ref="J32:AA32"/>
    <mergeCell ref="D33:I33"/>
    <mergeCell ref="J33:AA33"/>
    <mergeCell ref="D42:I42"/>
    <mergeCell ref="J42:AA42"/>
    <mergeCell ref="D36:I36"/>
    <mergeCell ref="J36:AA36"/>
    <mergeCell ref="J44:AA44"/>
    <mergeCell ref="J43:AA43"/>
    <mergeCell ref="D46:I46"/>
    <mergeCell ref="J46:AA46"/>
    <mergeCell ref="D45:I45"/>
    <mergeCell ref="J45:AA45"/>
    <mergeCell ref="D43:I43"/>
    <mergeCell ref="D44:I44"/>
    <mergeCell ref="D56:I56"/>
    <mergeCell ref="J56:AA56"/>
    <mergeCell ref="D61:I61"/>
    <mergeCell ref="J61:AA61"/>
    <mergeCell ref="D62:I62"/>
    <mergeCell ref="J62:AA62"/>
    <mergeCell ref="D69:I69"/>
    <mergeCell ref="J69:AA69"/>
    <mergeCell ref="D66:I66"/>
    <mergeCell ref="J66:AA66"/>
    <mergeCell ref="D67:I67"/>
    <mergeCell ref="J67:AA67"/>
    <mergeCell ref="D68:I68"/>
    <mergeCell ref="J68:AA68"/>
  </mergeCells>
  <phoneticPr fontId="4"/>
  <hyperlinks>
    <hyperlink ref="K11" r:id="rId1"/>
    <hyperlink ref="J56" r:id="rId2"/>
    <hyperlink ref="J56:AA56" r:id="rId3" display="\\win\tdc\Tools\SiNDY-u\road\CreateDistancePost"/>
  </hyperlinks>
  <pageMargins left="0.75" right="0.75" top="1" bottom="1" header="0.51200000000000001" footer="0.51200000000000001"/>
  <pageSetup paperSize="9" scale="69" orientation="portrait" verticalDpi="0"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7"/>
  <sheetViews>
    <sheetView showGridLines="0" workbookViewId="0"/>
  </sheetViews>
  <sheetFormatPr defaultColWidth="2.5" defaultRowHeight="16.5" customHeight="1"/>
  <cols>
    <col min="1" max="1" width="2.5" style="37" customWidth="1"/>
    <col min="2" max="2" width="2.5" style="36" customWidth="1"/>
    <col min="3" max="16384" width="2.5" style="33"/>
  </cols>
  <sheetData>
    <row r="1" spans="1:4" ht="16.5" customHeight="1">
      <c r="A1" s="39" t="s">
        <v>231</v>
      </c>
      <c r="B1" s="35"/>
    </row>
    <row r="2" spans="1:4" ht="16.5" customHeight="1">
      <c r="A2" s="39"/>
      <c r="B2" s="35" t="s">
        <v>37</v>
      </c>
    </row>
    <row r="3" spans="1:4" ht="16.5" customHeight="1">
      <c r="A3" s="39"/>
      <c r="B3" s="35"/>
      <c r="C3" s="33" t="s">
        <v>252</v>
      </c>
    </row>
    <row r="4" spans="1:4" ht="16.5" customHeight="1">
      <c r="A4" s="39"/>
      <c r="B4" s="35"/>
    </row>
    <row r="5" spans="1:4" ht="16.5" customHeight="1">
      <c r="A5" s="39"/>
      <c r="B5" s="35"/>
    </row>
    <row r="6" spans="1:4" ht="16.5" customHeight="1">
      <c r="A6" s="39"/>
      <c r="B6" s="35"/>
    </row>
    <row r="7" spans="1:4" ht="16.5" customHeight="1">
      <c r="A7" s="39"/>
      <c r="B7" s="35" t="s">
        <v>221</v>
      </c>
    </row>
    <row r="8" spans="1:4" ht="16.5" customHeight="1">
      <c r="A8" s="39"/>
      <c r="B8" s="35"/>
      <c r="C8" s="40" t="s">
        <v>222</v>
      </c>
    </row>
    <row r="9" spans="1:4" ht="16.5" customHeight="1">
      <c r="A9" s="39"/>
      <c r="B9" s="35"/>
      <c r="D9" s="33" t="s">
        <v>223</v>
      </c>
    </row>
    <row r="10" spans="1:4" ht="16.5" customHeight="1">
      <c r="A10" s="39"/>
      <c r="B10" s="35"/>
      <c r="D10" s="33" t="s">
        <v>253</v>
      </c>
    </row>
    <row r="11" spans="1:4" ht="16.5" customHeight="1">
      <c r="A11" s="39"/>
      <c r="B11" s="35"/>
      <c r="D11" s="33" t="s">
        <v>224</v>
      </c>
    </row>
    <row r="12" spans="1:4" ht="16.5" customHeight="1">
      <c r="A12" s="39"/>
      <c r="B12" s="35"/>
      <c r="D12" s="33" t="s">
        <v>254</v>
      </c>
    </row>
    <row r="13" spans="1:4" ht="16.5" customHeight="1">
      <c r="A13" s="39"/>
      <c r="B13" s="35"/>
      <c r="D13" s="33" t="s">
        <v>255</v>
      </c>
    </row>
    <row r="14" spans="1:4" ht="16.5" customHeight="1">
      <c r="A14" s="39"/>
      <c r="B14" s="35"/>
      <c r="D14" s="33" t="s">
        <v>256</v>
      </c>
    </row>
    <row r="15" spans="1:4" ht="16.5" customHeight="1">
      <c r="A15" s="39"/>
      <c r="B15" s="35"/>
      <c r="D15" s="33" t="s">
        <v>304</v>
      </c>
    </row>
    <row r="16" spans="1:4" ht="16.5" customHeight="1">
      <c r="A16" s="39"/>
      <c r="B16" s="35"/>
    </row>
    <row r="17" spans="1:3" ht="16.5" customHeight="1">
      <c r="A17" s="39"/>
      <c r="B17" s="35"/>
      <c r="C17" s="38" t="s">
        <v>68</v>
      </c>
    </row>
  </sheetData>
  <phoneticPr fontId="4"/>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O218"/>
  <sheetViews>
    <sheetView showGridLines="0" zoomScaleNormal="100" workbookViewId="0">
      <selection activeCell="G25" sqref="G25"/>
    </sheetView>
  </sheetViews>
  <sheetFormatPr defaultColWidth="2.5" defaultRowHeight="16.5" customHeight="1"/>
  <cols>
    <col min="1" max="1" width="2.5" style="257" customWidth="1"/>
    <col min="2" max="2" width="4.25" style="36" customWidth="1"/>
    <col min="3" max="3" width="12.75" style="33" customWidth="1"/>
    <col min="4" max="4" width="8" style="33" customWidth="1"/>
    <col min="5" max="36" width="10.375" style="33" customWidth="1"/>
    <col min="37" max="16384" width="2.5" style="33"/>
  </cols>
  <sheetData>
    <row r="1" spans="1:11" ht="16.5" customHeight="1">
      <c r="A1" s="94" t="s">
        <v>69</v>
      </c>
      <c r="B1" s="35"/>
    </row>
    <row r="2" spans="1:11" ht="16.5" customHeight="1">
      <c r="A2" s="94"/>
      <c r="B2" s="35" t="s">
        <v>0</v>
      </c>
    </row>
    <row r="3" spans="1:11" ht="16.5" customHeight="1">
      <c r="A3" s="94"/>
      <c r="B3" s="35"/>
      <c r="C3" s="33" t="s">
        <v>302</v>
      </c>
    </row>
    <row r="4" spans="1:11" ht="16.5" customHeight="1">
      <c r="A4" s="94"/>
      <c r="B4" s="35"/>
    </row>
    <row r="5" spans="1:11" ht="16.5" customHeight="1">
      <c r="A5" s="94"/>
      <c r="B5" s="35" t="s">
        <v>232</v>
      </c>
    </row>
    <row r="6" spans="1:11" ht="16.5" customHeight="1">
      <c r="A6" s="94"/>
      <c r="B6" s="43"/>
    </row>
    <row r="7" spans="1:11" ht="16.5" customHeight="1">
      <c r="A7" s="94"/>
      <c r="B7" s="43"/>
      <c r="C7" s="33" t="s">
        <v>233</v>
      </c>
    </row>
    <row r="8" spans="1:11" ht="16.5" customHeight="1">
      <c r="A8" s="94"/>
      <c r="B8" s="43"/>
      <c r="C8" s="33" t="s">
        <v>343</v>
      </c>
    </row>
    <row r="9" spans="1:11" ht="16.5" customHeight="1">
      <c r="A9" s="94"/>
      <c r="B9" s="43"/>
    </row>
    <row r="10" spans="1:11" ht="16.5" customHeight="1">
      <c r="B10" s="43"/>
      <c r="C10" s="57" t="s">
        <v>234</v>
      </c>
      <c r="D10" s="336" t="s">
        <v>235</v>
      </c>
      <c r="E10" s="336"/>
      <c r="F10" s="336"/>
      <c r="G10" s="336"/>
      <c r="H10" s="57" t="s">
        <v>238</v>
      </c>
      <c r="I10" s="338" t="s">
        <v>236</v>
      </c>
      <c r="J10" s="338"/>
      <c r="K10" s="338"/>
    </row>
    <row r="11" spans="1:11" ht="16.5" customHeight="1">
      <c r="C11" s="58" t="s">
        <v>257</v>
      </c>
      <c r="D11" s="334" t="s">
        <v>264</v>
      </c>
      <c r="E11" s="334"/>
      <c r="F11" s="334"/>
      <c r="G11" s="334"/>
      <c r="H11" s="58" t="s">
        <v>237</v>
      </c>
      <c r="I11" s="339" t="s">
        <v>369</v>
      </c>
      <c r="J11" s="339"/>
      <c r="K11" s="339"/>
    </row>
    <row r="12" spans="1:11" ht="16.5" customHeight="1">
      <c r="C12" s="58" t="s">
        <v>258</v>
      </c>
      <c r="D12" s="337" t="s">
        <v>265</v>
      </c>
      <c r="E12" s="337"/>
      <c r="F12" s="337"/>
      <c r="G12" s="337"/>
      <c r="H12" s="58" t="s">
        <v>237</v>
      </c>
      <c r="I12" s="334" t="s">
        <v>270</v>
      </c>
      <c r="J12" s="334"/>
      <c r="K12" s="334"/>
    </row>
    <row r="13" spans="1:11" ht="16.5" customHeight="1">
      <c r="C13" s="58" t="s">
        <v>259</v>
      </c>
      <c r="D13" s="334" t="s">
        <v>276</v>
      </c>
      <c r="E13" s="334"/>
      <c r="F13" s="334"/>
      <c r="G13" s="334"/>
      <c r="H13" s="58" t="s">
        <v>237</v>
      </c>
      <c r="I13" s="335">
        <v>10</v>
      </c>
      <c r="J13" s="335"/>
      <c r="K13" s="335"/>
    </row>
    <row r="14" spans="1:11" ht="16.5" customHeight="1">
      <c r="A14" s="95"/>
      <c r="C14" s="58" t="s">
        <v>260</v>
      </c>
      <c r="D14" s="337" t="s">
        <v>329</v>
      </c>
      <c r="E14" s="337"/>
      <c r="F14" s="337"/>
      <c r="G14" s="337"/>
      <c r="H14" s="58" t="s">
        <v>237</v>
      </c>
      <c r="I14" s="334" t="s">
        <v>330</v>
      </c>
      <c r="J14" s="334"/>
      <c r="K14" s="334"/>
    </row>
    <row r="15" spans="1:11" ht="16.5" customHeight="1">
      <c r="C15" s="58" t="s">
        <v>261</v>
      </c>
      <c r="D15" s="334" t="s">
        <v>266</v>
      </c>
      <c r="E15" s="334"/>
      <c r="F15" s="334"/>
      <c r="G15" s="334"/>
      <c r="H15" s="58" t="s">
        <v>237</v>
      </c>
      <c r="I15" s="334" t="s">
        <v>331</v>
      </c>
      <c r="J15" s="334"/>
      <c r="K15" s="334"/>
    </row>
    <row r="16" spans="1:11" ht="16.5" customHeight="1">
      <c r="C16" s="58" t="s">
        <v>262</v>
      </c>
      <c r="D16" s="334" t="s">
        <v>267</v>
      </c>
      <c r="E16" s="334"/>
      <c r="F16" s="334"/>
      <c r="G16" s="334"/>
      <c r="H16" s="58" t="s">
        <v>237</v>
      </c>
      <c r="I16" s="334" t="s">
        <v>269</v>
      </c>
      <c r="J16" s="334"/>
      <c r="K16" s="334"/>
    </row>
    <row r="17" spans="1:41" ht="16.5" customHeight="1">
      <c r="C17" s="58" t="s">
        <v>263</v>
      </c>
      <c r="D17" s="334" t="s">
        <v>268</v>
      </c>
      <c r="E17" s="334"/>
      <c r="F17" s="334"/>
      <c r="G17" s="334"/>
      <c r="H17" s="58" t="s">
        <v>237</v>
      </c>
      <c r="I17" s="335">
        <v>8</v>
      </c>
      <c r="J17" s="335"/>
      <c r="K17" s="335"/>
    </row>
    <row r="18" spans="1:41" ht="16.5" customHeight="1">
      <c r="C18" s="188"/>
      <c r="D18" s="189"/>
      <c r="E18" s="189"/>
      <c r="F18" s="189"/>
      <c r="G18" s="189"/>
      <c r="H18" s="188"/>
      <c r="I18" s="190"/>
      <c r="J18" s="190"/>
      <c r="K18" s="190"/>
    </row>
    <row r="19" spans="1:41" ht="16.5" customHeight="1">
      <c r="B19" s="35" t="s">
        <v>284</v>
      </c>
      <c r="C19" s="188"/>
      <c r="D19" s="189"/>
      <c r="E19" s="189"/>
      <c r="F19" s="189"/>
      <c r="G19" s="189"/>
      <c r="H19" s="188"/>
      <c r="I19" s="190"/>
      <c r="J19" s="190"/>
      <c r="K19" s="190"/>
    </row>
    <row r="20" spans="1:41" ht="16.5" customHeight="1">
      <c r="A20" s="258"/>
      <c r="B20" s="35"/>
      <c r="C20" s="188" t="s">
        <v>694</v>
      </c>
      <c r="D20" s="189"/>
      <c r="E20" s="189"/>
      <c r="F20" s="189"/>
      <c r="G20" s="189"/>
      <c r="H20" s="188"/>
      <c r="I20" s="190"/>
      <c r="J20" s="190"/>
      <c r="K20" s="190"/>
    </row>
    <row r="21" spans="1:41" ht="16.5" customHeight="1">
      <c r="A21" s="258"/>
      <c r="B21" s="35"/>
      <c r="C21" s="188" t="s">
        <v>690</v>
      </c>
      <c r="D21" s="189"/>
      <c r="E21" s="189"/>
      <c r="F21" s="189"/>
      <c r="G21" s="189"/>
      <c r="H21" s="188"/>
      <c r="I21" s="190"/>
      <c r="J21" s="190"/>
      <c r="K21" s="190"/>
    </row>
    <row r="22" spans="1:41" ht="16.5" customHeight="1">
      <c r="A22" s="272"/>
      <c r="B22" s="35"/>
      <c r="C22" s="188" t="s">
        <v>769</v>
      </c>
      <c r="D22" s="189"/>
      <c r="E22" s="189"/>
      <c r="F22" s="189"/>
      <c r="G22" s="189"/>
      <c r="H22" s="188"/>
      <c r="I22" s="190"/>
      <c r="J22" s="190"/>
      <c r="K22" s="190"/>
    </row>
    <row r="23" spans="1:41" ht="16.5" customHeight="1">
      <c r="A23" s="258"/>
      <c r="C23" s="33" t="s">
        <v>692</v>
      </c>
    </row>
    <row r="24" spans="1:41" ht="16.5" customHeight="1">
      <c r="A24" s="258"/>
      <c r="C24" s="44" t="s">
        <v>693</v>
      </c>
    </row>
    <row r="25" spans="1:41" ht="16.5" customHeight="1">
      <c r="A25" s="258"/>
      <c r="B25" s="33"/>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row>
    <row r="26" spans="1:41" s="47" customFormat="1" ht="24.75" customHeight="1">
      <c r="A26" s="258"/>
      <c r="C26" s="48" t="s">
        <v>648</v>
      </c>
    </row>
    <row r="27" spans="1:41" s="49" customFormat="1" ht="13.5">
      <c r="A27" s="258"/>
      <c r="C27" s="49" t="s">
        <v>695</v>
      </c>
    </row>
    <row r="28" spans="1:41" s="49" customFormat="1" ht="13.5">
      <c r="A28" s="258"/>
      <c r="C28" s="49" t="s">
        <v>696</v>
      </c>
    </row>
    <row r="29" spans="1:41" s="49" customFormat="1" ht="13.5">
      <c r="A29" s="258"/>
    </row>
    <row r="30" spans="1:41" s="49" customFormat="1" ht="13.5">
      <c r="A30" s="258"/>
      <c r="C30" s="102" t="s">
        <v>368</v>
      </c>
    </row>
    <row r="31" spans="1:41" s="49" customFormat="1" ht="13.5">
      <c r="A31" s="258"/>
    </row>
    <row r="32" spans="1:41" s="49" customFormat="1" ht="13.5">
      <c r="A32" s="258"/>
    </row>
    <row r="33" spans="1:9" s="49" customFormat="1" ht="13.5">
      <c r="A33" s="258"/>
    </row>
    <row r="34" spans="1:9" s="49" customFormat="1" ht="13.5">
      <c r="A34" s="258"/>
    </row>
    <row r="35" spans="1:9" s="49" customFormat="1" ht="13.5">
      <c r="A35" s="258"/>
    </row>
    <row r="36" spans="1:9" s="49" customFormat="1" ht="13.5">
      <c r="A36" s="258"/>
    </row>
    <row r="37" spans="1:9" s="49" customFormat="1" ht="13.5">
      <c r="A37" s="258"/>
    </row>
    <row r="38" spans="1:9" s="49" customFormat="1" ht="13.5">
      <c r="A38" s="258"/>
    </row>
    <row r="39" spans="1:9" s="49" customFormat="1" ht="13.5">
      <c r="A39" s="258"/>
    </row>
    <row r="40" spans="1:9" s="49" customFormat="1" ht="13.5">
      <c r="A40" s="258"/>
    </row>
    <row r="41" spans="1:9" s="49" customFormat="1" ht="13.5">
      <c r="A41" s="258"/>
    </row>
    <row r="42" spans="1:9" s="49" customFormat="1" ht="13.5">
      <c r="A42" s="258"/>
    </row>
    <row r="43" spans="1:9" s="49" customFormat="1" ht="13.5">
      <c r="A43" s="258"/>
    </row>
    <row r="44" spans="1:9" s="49" customFormat="1" ht="13.5">
      <c r="A44" s="258"/>
    </row>
    <row r="45" spans="1:9" s="49" customFormat="1" ht="13.5">
      <c r="A45" s="258"/>
    </row>
    <row r="46" spans="1:9" s="49" customFormat="1" ht="13.5">
      <c r="A46" s="259"/>
    </row>
    <row r="47" spans="1:9" s="49" customFormat="1" ht="13.5">
      <c r="A47" s="258"/>
      <c r="C47" s="103" t="s">
        <v>646</v>
      </c>
    </row>
    <row r="48" spans="1:9" s="49" customFormat="1" ht="24.75" customHeight="1">
      <c r="A48" s="258"/>
      <c r="C48" s="104" t="s">
        <v>358</v>
      </c>
      <c r="I48" s="49" t="s">
        <v>685</v>
      </c>
    </row>
    <row r="49" spans="1:4" s="49" customFormat="1" ht="13.5">
      <c r="A49" s="258"/>
      <c r="C49" s="49" t="s">
        <v>645</v>
      </c>
    </row>
    <row r="50" spans="1:4" s="49" customFormat="1" ht="13.5">
      <c r="A50" s="258"/>
      <c r="C50" s="49" t="s">
        <v>360</v>
      </c>
    </row>
    <row r="51" spans="1:4" s="49" customFormat="1" ht="13.5">
      <c r="A51" s="258"/>
      <c r="C51" s="49" t="s">
        <v>271</v>
      </c>
    </row>
    <row r="52" spans="1:4" s="49" customFormat="1" ht="13.5">
      <c r="A52" s="258"/>
    </row>
    <row r="53" spans="1:4" s="49" customFormat="1" ht="13.5">
      <c r="A53" s="258"/>
      <c r="C53" s="50" t="s">
        <v>279</v>
      </c>
      <c r="D53" s="49" t="s">
        <v>365</v>
      </c>
    </row>
    <row r="54" spans="1:4" s="49" customFormat="1" ht="13.5">
      <c r="A54" s="258"/>
      <c r="D54" s="49" t="s">
        <v>356</v>
      </c>
    </row>
    <row r="55" spans="1:4" s="49" customFormat="1" ht="13.5">
      <c r="A55" s="258"/>
      <c r="D55" s="49" t="s">
        <v>361</v>
      </c>
    </row>
    <row r="56" spans="1:4" s="49" customFormat="1" ht="13.5">
      <c r="A56" s="258"/>
      <c r="D56" s="49" t="s">
        <v>357</v>
      </c>
    </row>
    <row r="57" spans="1:4" s="49" customFormat="1" ht="13.5">
      <c r="A57" s="258"/>
      <c r="D57" s="51" t="s">
        <v>362</v>
      </c>
    </row>
    <row r="58" spans="1:4" s="49" customFormat="1" ht="13.5">
      <c r="A58" s="258"/>
    </row>
    <row r="59" spans="1:4" s="47" customFormat="1" ht="13.5">
      <c r="A59" s="260"/>
      <c r="B59" s="48"/>
      <c r="C59" s="48"/>
      <c r="D59" s="51"/>
    </row>
    <row r="60" spans="1:4" s="47" customFormat="1" ht="13.5">
      <c r="A60" s="260"/>
      <c r="B60" s="48"/>
      <c r="C60" s="48" t="s">
        <v>359</v>
      </c>
      <c r="D60" s="51"/>
    </row>
    <row r="61" spans="1:4" s="47" customFormat="1" ht="13.5">
      <c r="A61" s="260"/>
      <c r="B61" s="48"/>
      <c r="C61" s="48"/>
      <c r="D61" s="51"/>
    </row>
    <row r="62" spans="1:4" s="47" customFormat="1" ht="13.5">
      <c r="A62" s="260"/>
      <c r="B62" s="48"/>
      <c r="C62" s="48"/>
      <c r="D62" s="51"/>
    </row>
    <row r="63" spans="1:4" s="47" customFormat="1" ht="13.5">
      <c r="A63" s="260"/>
      <c r="B63" s="48"/>
      <c r="C63" s="48"/>
      <c r="D63" s="51"/>
    </row>
    <row r="64" spans="1:4" s="47" customFormat="1" ht="13.5">
      <c r="A64" s="260"/>
      <c r="B64" s="48"/>
      <c r="C64" s="48"/>
      <c r="D64" s="51"/>
    </row>
    <row r="65" spans="1:8" s="47" customFormat="1" ht="13.5">
      <c r="A65" s="260"/>
      <c r="B65" s="48"/>
      <c r="C65" s="48"/>
      <c r="D65" s="51"/>
    </row>
    <row r="66" spans="1:8" s="47" customFormat="1" ht="13.5">
      <c r="A66" s="260"/>
      <c r="B66" s="48"/>
      <c r="C66" s="48"/>
      <c r="D66" s="51"/>
    </row>
    <row r="67" spans="1:8" s="47" customFormat="1" ht="13.5">
      <c r="A67" s="260"/>
      <c r="B67" s="48"/>
      <c r="C67" s="48"/>
      <c r="D67" s="51"/>
    </row>
    <row r="68" spans="1:8" s="47" customFormat="1" ht="13.5">
      <c r="A68" s="260"/>
      <c r="B68" s="48"/>
      <c r="C68" s="48"/>
      <c r="D68" s="51"/>
    </row>
    <row r="69" spans="1:8" s="47" customFormat="1" ht="13.5">
      <c r="A69" s="260"/>
      <c r="B69" s="48"/>
      <c r="C69" s="48"/>
      <c r="D69" s="51"/>
    </row>
    <row r="70" spans="1:8" s="47" customFormat="1" ht="13.5">
      <c r="A70" s="260"/>
      <c r="B70" s="48"/>
      <c r="C70" s="48"/>
      <c r="D70" s="51"/>
    </row>
    <row r="71" spans="1:8" s="47" customFormat="1" ht="13.5">
      <c r="A71" s="260"/>
      <c r="B71" s="48"/>
      <c r="C71" s="48"/>
    </row>
    <row r="72" spans="1:8" s="47" customFormat="1" ht="13.5">
      <c r="A72" s="260"/>
      <c r="B72" s="48"/>
      <c r="C72" s="48"/>
    </row>
    <row r="73" spans="1:8" s="47" customFormat="1" ht="13.5">
      <c r="A73" s="260"/>
      <c r="B73" s="48"/>
      <c r="C73" s="48"/>
    </row>
    <row r="74" spans="1:8" s="47" customFormat="1" ht="13.5">
      <c r="A74" s="260"/>
      <c r="B74" s="48"/>
      <c r="C74" s="48"/>
    </row>
    <row r="75" spans="1:8" s="47" customFormat="1" ht="24.75" customHeight="1">
      <c r="A75" s="260"/>
      <c r="B75" s="48"/>
      <c r="C75" s="48" t="s">
        <v>649</v>
      </c>
    </row>
    <row r="76" spans="1:8" s="47" customFormat="1" ht="13.5">
      <c r="A76" s="260"/>
      <c r="B76" s="48"/>
      <c r="C76" s="100" t="s">
        <v>684</v>
      </c>
      <c r="D76" s="49"/>
      <c r="E76" s="49"/>
      <c r="F76" s="49"/>
      <c r="G76" s="49"/>
      <c r="H76" s="49"/>
    </row>
    <row r="77" spans="1:8" s="47" customFormat="1" ht="13.5">
      <c r="A77" s="260"/>
      <c r="B77" s="48"/>
      <c r="D77" s="49"/>
      <c r="E77" s="49"/>
      <c r="F77" s="49"/>
      <c r="G77" s="49"/>
      <c r="H77" s="49"/>
    </row>
    <row r="78" spans="1:8" s="49" customFormat="1" ht="24.75" customHeight="1">
      <c r="A78" s="258"/>
      <c r="C78" s="104" t="s">
        <v>358</v>
      </c>
    </row>
    <row r="79" spans="1:8" s="47" customFormat="1" ht="13.5">
      <c r="A79" s="260"/>
      <c r="B79" s="48"/>
      <c r="C79" s="49" t="s">
        <v>650</v>
      </c>
      <c r="D79" s="49"/>
      <c r="E79" s="49"/>
      <c r="F79" s="49"/>
      <c r="G79" s="49"/>
      <c r="H79" s="49"/>
    </row>
    <row r="80" spans="1:8" s="47" customFormat="1" ht="13.5">
      <c r="A80" s="260"/>
      <c r="B80" s="48"/>
      <c r="C80" s="49" t="s">
        <v>651</v>
      </c>
      <c r="D80" s="49"/>
      <c r="E80" s="49"/>
      <c r="F80" s="49"/>
      <c r="G80" s="49"/>
      <c r="H80" s="49"/>
    </row>
    <row r="81" spans="1:8" s="47" customFormat="1" ht="13.5">
      <c r="A81" s="260"/>
      <c r="B81" s="48"/>
      <c r="C81" s="49" t="s">
        <v>271</v>
      </c>
      <c r="D81" s="49"/>
      <c r="E81" s="49"/>
      <c r="F81" s="49"/>
      <c r="G81" s="49"/>
      <c r="H81" s="49"/>
    </row>
    <row r="82" spans="1:8" s="47" customFormat="1" ht="13.5">
      <c r="A82" s="260"/>
      <c r="B82" s="48"/>
      <c r="C82" s="49" t="s">
        <v>652</v>
      </c>
      <c r="D82" s="49"/>
      <c r="E82" s="49"/>
      <c r="F82" s="49"/>
      <c r="G82" s="49"/>
      <c r="H82" s="49"/>
    </row>
    <row r="83" spans="1:8" s="47" customFormat="1" ht="13.5">
      <c r="A83" s="260"/>
      <c r="B83" s="48"/>
      <c r="C83" s="49"/>
      <c r="D83" s="49"/>
      <c r="E83" s="49"/>
      <c r="F83" s="49"/>
      <c r="G83" s="49"/>
      <c r="H83" s="49"/>
    </row>
    <row r="84" spans="1:8" s="47" customFormat="1" ht="13.5">
      <c r="A84" s="260"/>
      <c r="B84" s="48"/>
      <c r="C84" s="50" t="s">
        <v>279</v>
      </c>
      <c r="D84" s="49" t="s">
        <v>272</v>
      </c>
      <c r="E84" s="49"/>
      <c r="F84" s="49"/>
      <c r="G84" s="49"/>
      <c r="H84" s="49"/>
    </row>
    <row r="85" spans="1:8" s="47" customFormat="1" ht="13.5">
      <c r="A85" s="260"/>
      <c r="B85" s="48"/>
      <c r="C85" s="49"/>
      <c r="D85" s="49" t="s">
        <v>653</v>
      </c>
      <c r="E85" s="49"/>
      <c r="F85" s="49"/>
      <c r="G85" s="49"/>
      <c r="H85" s="49"/>
    </row>
    <row r="86" spans="1:8" s="47" customFormat="1" ht="13.5">
      <c r="A86" s="260"/>
      <c r="B86" s="48"/>
      <c r="C86" s="49"/>
      <c r="D86" s="49" t="s">
        <v>361</v>
      </c>
      <c r="E86" s="49"/>
      <c r="F86" s="49"/>
      <c r="G86" s="49"/>
      <c r="H86" s="49"/>
    </row>
    <row r="87" spans="1:8" s="47" customFormat="1" ht="13.5">
      <c r="A87" s="260"/>
      <c r="B87" s="48"/>
      <c r="C87" s="49"/>
      <c r="D87" s="49" t="s">
        <v>363</v>
      </c>
      <c r="E87" s="49"/>
      <c r="F87" s="49"/>
      <c r="G87" s="49" t="s">
        <v>273</v>
      </c>
      <c r="H87" s="49"/>
    </row>
    <row r="88" spans="1:8" s="47" customFormat="1" ht="13.5">
      <c r="A88" s="260"/>
      <c r="B88" s="48"/>
      <c r="C88" s="48"/>
      <c r="D88" s="51" t="s">
        <v>654</v>
      </c>
    </row>
    <row r="89" spans="1:8" s="47" customFormat="1" ht="13.5">
      <c r="A89" s="260"/>
      <c r="B89" s="48"/>
      <c r="C89" s="49"/>
      <c r="D89" s="49"/>
      <c r="E89" s="49"/>
      <c r="F89" s="49"/>
      <c r="G89" s="49"/>
      <c r="H89" s="49"/>
    </row>
    <row r="90" spans="1:8" s="47" customFormat="1" ht="13.5">
      <c r="A90" s="260"/>
      <c r="B90" s="48"/>
      <c r="C90" s="48" t="s">
        <v>359</v>
      </c>
      <c r="D90" s="49"/>
      <c r="E90" s="49"/>
      <c r="F90" s="49"/>
      <c r="G90" s="49"/>
      <c r="H90" s="49"/>
    </row>
    <row r="91" spans="1:8" s="47" customFormat="1" ht="13.5">
      <c r="A91" s="260"/>
      <c r="B91" s="48"/>
      <c r="C91" s="48"/>
      <c r="D91" s="51"/>
    </row>
    <row r="92" spans="1:8" s="47" customFormat="1" ht="13.5">
      <c r="A92" s="260"/>
      <c r="B92" s="48"/>
      <c r="C92" s="48"/>
      <c r="D92" s="51"/>
    </row>
    <row r="93" spans="1:8" s="47" customFormat="1" ht="13.5">
      <c r="A93" s="260"/>
      <c r="B93" s="48"/>
      <c r="C93" s="48"/>
      <c r="D93" s="51"/>
    </row>
    <row r="94" spans="1:8" s="47" customFormat="1" ht="13.5">
      <c r="A94" s="260"/>
      <c r="B94" s="48"/>
      <c r="C94" s="48"/>
      <c r="D94" s="51"/>
    </row>
    <row r="95" spans="1:8" s="47" customFormat="1" ht="13.5">
      <c r="A95" s="260"/>
      <c r="B95" s="48"/>
      <c r="C95" s="48"/>
      <c r="D95" s="51"/>
    </row>
    <row r="96" spans="1:8" s="47" customFormat="1" ht="13.5">
      <c r="A96" s="260"/>
      <c r="B96" s="48"/>
      <c r="C96" s="48"/>
      <c r="D96" s="51"/>
    </row>
    <row r="97" spans="1:10" s="47" customFormat="1" ht="13.5">
      <c r="A97" s="260"/>
      <c r="B97" s="48"/>
      <c r="C97" s="48"/>
      <c r="D97" s="51"/>
    </row>
    <row r="98" spans="1:10" s="47" customFormat="1" ht="13.5">
      <c r="A98" s="260"/>
      <c r="B98" s="48"/>
      <c r="C98" s="48"/>
      <c r="D98" s="51"/>
    </row>
    <row r="99" spans="1:10" s="47" customFormat="1" ht="13.5">
      <c r="A99" s="260"/>
      <c r="B99" s="48"/>
      <c r="C99" s="48"/>
      <c r="D99" s="51"/>
    </row>
    <row r="100" spans="1:10" s="47" customFormat="1" ht="13.5">
      <c r="A100" s="260"/>
      <c r="B100" s="48"/>
      <c r="C100" s="48"/>
      <c r="D100" s="51"/>
    </row>
    <row r="101" spans="1:10" s="47" customFormat="1" ht="13.5">
      <c r="A101" s="260"/>
      <c r="B101" s="48"/>
      <c r="C101" s="48"/>
    </row>
    <row r="102" spans="1:10" s="47" customFormat="1" ht="13.5">
      <c r="A102" s="260"/>
      <c r="B102" s="48"/>
      <c r="C102" s="48"/>
    </row>
    <row r="103" spans="1:10" s="47" customFormat="1" ht="13.5">
      <c r="A103" s="260"/>
      <c r="B103" s="48"/>
      <c r="C103" s="48"/>
    </row>
    <row r="104" spans="1:10" s="47" customFormat="1" ht="13.5">
      <c r="A104" s="260"/>
      <c r="B104" s="48"/>
      <c r="C104" s="48"/>
    </row>
    <row r="105" spans="1:10" s="47" customFormat="1" ht="13.5">
      <c r="A105" s="260"/>
      <c r="B105" s="48"/>
      <c r="C105" s="100"/>
    </row>
    <row r="106" spans="1:10" s="47" customFormat="1" ht="24.75" customHeight="1">
      <c r="A106" s="260"/>
      <c r="B106" s="48"/>
      <c r="C106" s="48" t="s">
        <v>655</v>
      </c>
    </row>
    <row r="107" spans="1:10" s="47" customFormat="1" ht="13.5">
      <c r="A107" s="261"/>
      <c r="B107" s="48"/>
      <c r="C107" s="52" t="s">
        <v>367</v>
      </c>
      <c r="J107" s="53"/>
    </row>
    <row r="108" spans="1:10" s="49" customFormat="1" ht="13.5">
      <c r="A108" s="258"/>
      <c r="C108" s="49" t="s">
        <v>274</v>
      </c>
    </row>
    <row r="109" spans="1:10" s="49" customFormat="1" ht="13.5">
      <c r="A109" s="258"/>
    </row>
    <row r="110" spans="1:10" s="49" customFormat="1" ht="13.5">
      <c r="A110" s="258"/>
      <c r="C110" s="102" t="s">
        <v>366</v>
      </c>
    </row>
    <row r="111" spans="1:10" s="49" customFormat="1" ht="13.5">
      <c r="A111" s="258"/>
      <c r="C111" s="54" t="s">
        <v>275</v>
      </c>
      <c r="D111" s="54" t="s">
        <v>276</v>
      </c>
    </row>
    <row r="112" spans="1:10" s="49" customFormat="1" ht="13.5">
      <c r="A112" s="258"/>
      <c r="C112" s="55" t="s">
        <v>280</v>
      </c>
      <c r="D112" s="55" t="s">
        <v>281</v>
      </c>
    </row>
    <row r="113" spans="1:4" s="49" customFormat="1" ht="13.5">
      <c r="A113" s="258"/>
      <c r="C113" s="55" t="s">
        <v>281</v>
      </c>
      <c r="D113" s="55" t="s">
        <v>282</v>
      </c>
    </row>
    <row r="114" spans="1:4" s="49" customFormat="1" ht="13.5">
      <c r="A114" s="258"/>
      <c r="C114" s="55" t="s">
        <v>282</v>
      </c>
      <c r="D114" s="55" t="s">
        <v>283</v>
      </c>
    </row>
    <row r="115" spans="1:4" s="49" customFormat="1" ht="13.5">
      <c r="A115" s="258"/>
      <c r="C115" s="101" t="s">
        <v>364</v>
      </c>
      <c r="D115" s="56"/>
    </row>
    <row r="116" spans="1:4" s="49" customFormat="1" ht="13.5">
      <c r="A116" s="258"/>
    </row>
    <row r="117" spans="1:4" s="49" customFormat="1" ht="13.5">
      <c r="A117" s="258"/>
      <c r="C117" s="49" t="s">
        <v>378</v>
      </c>
    </row>
    <row r="118" spans="1:4" s="49" customFormat="1" ht="13.5">
      <c r="A118" s="258"/>
      <c r="C118" s="49" t="s">
        <v>277</v>
      </c>
    </row>
    <row r="119" spans="1:4" s="49" customFormat="1" ht="13.5">
      <c r="A119" s="258"/>
    </row>
    <row r="120" spans="1:4" s="49" customFormat="1" ht="13.5">
      <c r="A120" s="258"/>
      <c r="C120" s="49" t="s">
        <v>278</v>
      </c>
    </row>
    <row r="121" spans="1:4" s="47" customFormat="1" ht="13.5">
      <c r="A121" s="260"/>
      <c r="B121" s="48"/>
      <c r="C121" s="49" t="s">
        <v>308</v>
      </c>
    </row>
    <row r="122" spans="1:4" s="47" customFormat="1" ht="13.5">
      <c r="A122" s="260"/>
      <c r="B122" s="48"/>
      <c r="C122" s="48"/>
    </row>
    <row r="123" spans="1:4" s="47" customFormat="1" ht="13.5">
      <c r="A123" s="260"/>
      <c r="B123" s="48"/>
      <c r="C123" s="48"/>
    </row>
    <row r="124" spans="1:4" s="47" customFormat="1" ht="13.5">
      <c r="A124" s="260"/>
      <c r="B124" s="48"/>
      <c r="C124" s="48"/>
    </row>
    <row r="125" spans="1:4" s="47" customFormat="1" ht="13.5">
      <c r="A125" s="260"/>
      <c r="B125" s="48"/>
      <c r="C125" s="48"/>
    </row>
    <row r="126" spans="1:4" s="47" customFormat="1" ht="13.5">
      <c r="A126" s="260"/>
      <c r="B126" s="48"/>
      <c r="C126" s="48"/>
    </row>
    <row r="127" spans="1:4" s="47" customFormat="1" ht="13.5">
      <c r="A127" s="260"/>
      <c r="B127" s="48"/>
      <c r="C127" s="48"/>
    </row>
    <row r="128" spans="1:4" s="47" customFormat="1" ht="13.5">
      <c r="A128" s="260"/>
      <c r="B128" s="48"/>
      <c r="C128" s="48"/>
    </row>
    <row r="129" spans="1:3" s="47" customFormat="1" ht="13.5">
      <c r="A129" s="260"/>
      <c r="B129" s="48"/>
      <c r="C129" s="48"/>
    </row>
    <row r="130" spans="1:3" s="47" customFormat="1" ht="13.5">
      <c r="A130" s="260"/>
      <c r="B130" s="48"/>
      <c r="C130" s="48"/>
    </row>
    <row r="131" spans="1:3" s="47" customFormat="1" ht="13.5">
      <c r="A131" s="260"/>
      <c r="B131" s="48"/>
      <c r="C131" s="48"/>
    </row>
    <row r="132" spans="1:3" s="47" customFormat="1" ht="13.5">
      <c r="A132" s="260"/>
      <c r="B132" s="48"/>
      <c r="C132" s="48"/>
    </row>
    <row r="133" spans="1:3" s="47" customFormat="1" ht="13.5">
      <c r="A133" s="260"/>
      <c r="B133" s="48"/>
      <c r="C133" s="48"/>
    </row>
    <row r="134" spans="1:3" s="47" customFormat="1" ht="13.5">
      <c r="A134" s="260"/>
      <c r="B134" s="48"/>
      <c r="C134" s="48"/>
    </row>
    <row r="135" spans="1:3" s="47" customFormat="1" ht="24.75" customHeight="1">
      <c r="A135" s="260"/>
      <c r="B135" s="48"/>
      <c r="C135" s="48" t="s">
        <v>656</v>
      </c>
    </row>
    <row r="136" spans="1:3" s="47" customFormat="1" ht="13.5" customHeight="1">
      <c r="A136" s="260"/>
      <c r="B136" s="48"/>
      <c r="C136" s="100" t="s">
        <v>697</v>
      </c>
    </row>
    <row r="137" spans="1:3" s="47" customFormat="1" ht="13.5">
      <c r="A137" s="260"/>
      <c r="B137" s="48"/>
      <c r="C137" s="100" t="s">
        <v>689</v>
      </c>
    </row>
    <row r="138" spans="1:3" s="47" customFormat="1" ht="13.5">
      <c r="A138" s="260"/>
      <c r="B138" s="48"/>
      <c r="C138" s="100"/>
    </row>
    <row r="139" spans="1:3" s="47" customFormat="1" ht="13.5">
      <c r="A139" s="260"/>
      <c r="B139" s="48"/>
      <c r="C139" s="48" t="s">
        <v>370</v>
      </c>
    </row>
    <row r="140" spans="1:3" s="47" customFormat="1" ht="13.5">
      <c r="A140" s="260"/>
      <c r="B140" s="48"/>
      <c r="C140" s="100"/>
    </row>
    <row r="141" spans="1:3" s="47" customFormat="1" ht="13.5">
      <c r="A141" s="260"/>
      <c r="B141" s="48"/>
      <c r="C141" s="52"/>
    </row>
    <row r="142" spans="1:3" s="47" customFormat="1" ht="13.5">
      <c r="A142" s="260"/>
      <c r="B142" s="48"/>
      <c r="C142" s="52"/>
    </row>
    <row r="143" spans="1:3" s="47" customFormat="1" ht="13.5">
      <c r="A143" s="260"/>
      <c r="B143" s="48"/>
      <c r="C143" s="52" t="s">
        <v>687</v>
      </c>
    </row>
    <row r="144" spans="1:3" s="47" customFormat="1" ht="13.5">
      <c r="A144" s="260"/>
      <c r="B144" s="48"/>
      <c r="C144" s="48"/>
    </row>
    <row r="145" spans="1:3" s="47" customFormat="1" ht="13.5">
      <c r="A145" s="260"/>
      <c r="B145" s="48"/>
      <c r="C145" s="48"/>
    </row>
    <row r="146" spans="1:3" s="47" customFormat="1" ht="13.5">
      <c r="A146" s="260"/>
      <c r="B146" s="48"/>
      <c r="C146" s="48"/>
    </row>
    <row r="147" spans="1:3" s="47" customFormat="1" ht="13.5">
      <c r="A147" s="260"/>
      <c r="B147" s="48"/>
      <c r="C147" s="48"/>
    </row>
    <row r="148" spans="1:3" s="47" customFormat="1" ht="13.5">
      <c r="A148" s="260"/>
      <c r="B148" s="48"/>
      <c r="C148" s="48"/>
    </row>
    <row r="149" spans="1:3" s="47" customFormat="1" ht="13.5">
      <c r="A149" s="260"/>
      <c r="B149" s="48"/>
      <c r="C149" s="48"/>
    </row>
    <row r="150" spans="1:3" s="47" customFormat="1" ht="13.5">
      <c r="A150" s="260"/>
      <c r="B150" s="48"/>
      <c r="C150" s="48"/>
    </row>
    <row r="151" spans="1:3" s="47" customFormat="1" ht="13.5">
      <c r="A151" s="260"/>
      <c r="B151" s="48"/>
      <c r="C151" s="48"/>
    </row>
    <row r="152" spans="1:3" s="47" customFormat="1" ht="13.5">
      <c r="A152" s="260"/>
      <c r="B152" s="48"/>
      <c r="C152" s="48"/>
    </row>
    <row r="153" spans="1:3" s="47" customFormat="1" ht="13.5">
      <c r="A153" s="260"/>
      <c r="B153" s="48"/>
      <c r="C153" s="48"/>
    </row>
    <row r="154" spans="1:3" s="47" customFormat="1" ht="13.5">
      <c r="A154" s="260"/>
      <c r="B154" s="48"/>
      <c r="C154" s="48"/>
    </row>
    <row r="155" spans="1:3" s="47" customFormat="1" ht="13.5">
      <c r="A155" s="260"/>
      <c r="B155" s="48"/>
      <c r="C155" s="48"/>
    </row>
    <row r="156" spans="1:3" s="47" customFormat="1" ht="13.5">
      <c r="A156" s="260"/>
      <c r="B156" s="48"/>
      <c r="C156" s="48"/>
    </row>
    <row r="157" spans="1:3" s="47" customFormat="1" ht="13.5">
      <c r="A157" s="260"/>
      <c r="B157" s="48"/>
      <c r="C157" s="48"/>
    </row>
    <row r="158" spans="1:3" s="47" customFormat="1" ht="13.5">
      <c r="A158" s="260"/>
      <c r="B158" s="48"/>
      <c r="C158" s="52"/>
    </row>
    <row r="159" spans="1:3" s="47" customFormat="1" ht="13.5">
      <c r="A159" s="260"/>
      <c r="B159" s="48"/>
      <c r="C159" s="52" t="s">
        <v>688</v>
      </c>
    </row>
    <row r="160" spans="1:3" s="47" customFormat="1" ht="13.5">
      <c r="A160" s="260"/>
      <c r="B160" s="48"/>
      <c r="C160" s="48"/>
    </row>
    <row r="161" spans="1:3" s="47" customFormat="1" ht="13.5">
      <c r="A161" s="260"/>
      <c r="B161" s="48"/>
      <c r="C161" s="48"/>
    </row>
    <row r="162" spans="1:3" s="47" customFormat="1" ht="13.5">
      <c r="A162" s="260"/>
      <c r="B162" s="48"/>
      <c r="C162" s="48"/>
    </row>
    <row r="163" spans="1:3" s="47" customFormat="1" ht="13.5">
      <c r="A163" s="260"/>
      <c r="B163" s="48"/>
      <c r="C163" s="48"/>
    </row>
    <row r="164" spans="1:3" s="47" customFormat="1" ht="13.5">
      <c r="A164" s="260"/>
      <c r="B164" s="48"/>
      <c r="C164" s="48"/>
    </row>
    <row r="165" spans="1:3" s="47" customFormat="1" ht="13.5">
      <c r="A165" s="260"/>
      <c r="B165" s="48"/>
      <c r="C165" s="48"/>
    </row>
    <row r="166" spans="1:3" s="47" customFormat="1" ht="13.5">
      <c r="A166" s="260"/>
      <c r="B166" s="48"/>
      <c r="C166" s="48"/>
    </row>
    <row r="167" spans="1:3" s="47" customFormat="1" ht="13.5">
      <c r="A167" s="260"/>
      <c r="B167" s="48"/>
      <c r="C167" s="48"/>
    </row>
    <row r="168" spans="1:3" s="47" customFormat="1" ht="13.5">
      <c r="A168" s="260"/>
      <c r="B168" s="48"/>
      <c r="C168" s="48"/>
    </row>
    <row r="169" spans="1:3" s="47" customFormat="1" ht="13.5">
      <c r="A169" s="260"/>
      <c r="B169" s="48"/>
      <c r="C169" s="48"/>
    </row>
    <row r="170" spans="1:3" s="47" customFormat="1" ht="13.5">
      <c r="A170" s="260"/>
      <c r="B170" s="48"/>
      <c r="C170" s="48"/>
    </row>
    <row r="171" spans="1:3" s="47" customFormat="1" ht="13.5">
      <c r="A171" s="260"/>
      <c r="B171" s="48"/>
      <c r="C171" s="48"/>
    </row>
    <row r="172" spans="1:3" s="47" customFormat="1" ht="13.5">
      <c r="A172" s="260"/>
      <c r="B172" s="48"/>
      <c r="C172" s="48"/>
    </row>
    <row r="173" spans="1:3" s="47" customFormat="1" ht="13.5">
      <c r="A173" s="260"/>
      <c r="B173" s="48"/>
      <c r="C173" s="48"/>
    </row>
    <row r="174" spans="1:3" s="47" customFormat="1" ht="13.5">
      <c r="A174" s="260"/>
      <c r="B174" s="48"/>
      <c r="C174" s="48"/>
    </row>
    <row r="175" spans="1:3" ht="16.5" customHeight="1">
      <c r="A175" s="260"/>
    </row>
    <row r="176" spans="1:3" ht="16.5" customHeight="1">
      <c r="A176" s="260"/>
      <c r="C176" s="106" t="s">
        <v>686</v>
      </c>
    </row>
    <row r="177" spans="1:22" ht="16.5" customHeight="1">
      <c r="A177" s="260"/>
      <c r="C177" s="107" t="s">
        <v>374</v>
      </c>
    </row>
    <row r="178" spans="1:22" ht="16.5" customHeight="1">
      <c r="A178" s="260"/>
      <c r="C178" s="49" t="s">
        <v>375</v>
      </c>
    </row>
    <row r="179" spans="1:22" ht="16.5" customHeight="1">
      <c r="A179" s="260"/>
      <c r="C179" s="49" t="s">
        <v>361</v>
      </c>
    </row>
    <row r="180" spans="1:22" ht="16.5" customHeight="1">
      <c r="A180" s="260"/>
      <c r="C180" s="49" t="s">
        <v>377</v>
      </c>
    </row>
    <row r="181" spans="1:22" ht="16.5" customHeight="1">
      <c r="A181" s="260"/>
      <c r="C181" s="51" t="s">
        <v>376</v>
      </c>
    </row>
    <row r="182" spans="1:22" ht="16.5" customHeight="1">
      <c r="A182" s="260"/>
      <c r="C182" s="51"/>
    </row>
    <row r="183" spans="1:22" ht="16.5" customHeight="1">
      <c r="A183" s="260"/>
      <c r="C183" s="105" t="s">
        <v>373</v>
      </c>
    </row>
    <row r="184" spans="1:22" ht="16.5" customHeight="1">
      <c r="A184" s="260"/>
      <c r="B184" s="48"/>
      <c r="C184" s="48"/>
      <c r="D184" s="47"/>
      <c r="E184" s="47"/>
      <c r="F184" s="47"/>
      <c r="G184" s="47"/>
      <c r="H184" s="47"/>
      <c r="I184" s="47"/>
      <c r="J184" s="47"/>
      <c r="K184" s="47"/>
      <c r="L184" s="47"/>
      <c r="M184" s="47"/>
      <c r="N184" s="47"/>
      <c r="O184" s="47"/>
      <c r="P184" s="47"/>
      <c r="Q184" s="47"/>
      <c r="R184" s="47"/>
      <c r="S184" s="47"/>
      <c r="T184" s="47"/>
      <c r="U184" s="47"/>
      <c r="V184" s="47"/>
    </row>
    <row r="185" spans="1:22" ht="16.5" customHeight="1">
      <c r="A185" s="260"/>
      <c r="B185" s="48"/>
      <c r="C185" s="48"/>
      <c r="D185" s="47"/>
      <c r="E185" s="47"/>
      <c r="F185" s="47"/>
      <c r="G185" s="47"/>
      <c r="H185" s="47"/>
      <c r="I185" s="47"/>
      <c r="J185" s="47"/>
      <c r="K185" s="47"/>
      <c r="L185" s="47"/>
      <c r="M185" s="47"/>
      <c r="N185" s="47"/>
      <c r="O185" s="47"/>
      <c r="P185" s="47"/>
      <c r="Q185" s="47"/>
      <c r="R185" s="47"/>
      <c r="S185" s="47"/>
      <c r="T185" s="47"/>
      <c r="U185" s="47"/>
      <c r="V185" s="47"/>
    </row>
    <row r="186" spans="1:22" ht="16.5" customHeight="1">
      <c r="B186" s="48"/>
      <c r="C186" s="48"/>
      <c r="D186" s="47"/>
      <c r="E186" s="47"/>
      <c r="F186" s="47"/>
      <c r="G186" s="47"/>
      <c r="H186" s="47"/>
      <c r="I186" s="47"/>
      <c r="J186" s="47"/>
      <c r="K186" s="47"/>
      <c r="L186" s="47"/>
      <c r="M186" s="47"/>
      <c r="N186" s="47"/>
      <c r="O186" s="47"/>
      <c r="P186" s="47"/>
      <c r="Q186" s="47"/>
      <c r="R186" s="47"/>
      <c r="S186" s="47"/>
      <c r="T186" s="47"/>
      <c r="U186" s="47"/>
      <c r="V186" s="47"/>
    </row>
    <row r="187" spans="1:22" ht="16.5" customHeight="1">
      <c r="B187" s="48"/>
      <c r="C187" s="48"/>
      <c r="D187" s="47"/>
      <c r="E187" s="47"/>
      <c r="F187" s="47"/>
      <c r="G187" s="47"/>
      <c r="H187" s="47"/>
      <c r="I187" s="47"/>
      <c r="J187" s="47"/>
      <c r="K187" s="47"/>
      <c r="L187" s="47"/>
      <c r="M187" s="47"/>
      <c r="N187" s="47"/>
      <c r="O187" s="47"/>
      <c r="P187" s="47"/>
      <c r="Q187" s="47"/>
      <c r="R187" s="47"/>
      <c r="S187" s="47"/>
      <c r="T187" s="47"/>
      <c r="U187" s="47"/>
      <c r="V187" s="47"/>
    </row>
    <row r="188" spans="1:22" ht="16.5" customHeight="1">
      <c r="B188" s="48"/>
      <c r="C188" s="48"/>
      <c r="D188" s="47"/>
      <c r="E188" s="47"/>
      <c r="F188" s="47"/>
      <c r="G188" s="47"/>
      <c r="H188" s="47"/>
      <c r="I188" s="47"/>
      <c r="J188" s="47"/>
      <c r="K188" s="47"/>
      <c r="L188" s="47"/>
      <c r="M188" s="47"/>
      <c r="N188" s="47"/>
      <c r="O188" s="47"/>
      <c r="P188" s="47"/>
      <c r="Q188" s="47"/>
      <c r="R188" s="47"/>
      <c r="S188" s="47"/>
      <c r="T188" s="47"/>
      <c r="U188" s="47"/>
      <c r="V188" s="47"/>
    </row>
    <row r="189" spans="1:22" ht="16.5" customHeight="1">
      <c r="B189" s="48"/>
      <c r="C189" s="48"/>
      <c r="D189" s="47"/>
      <c r="E189" s="47"/>
      <c r="F189" s="47"/>
      <c r="G189" s="47"/>
      <c r="H189" s="47"/>
      <c r="I189" s="47"/>
      <c r="J189" s="47"/>
      <c r="K189" s="47"/>
      <c r="L189" s="47"/>
      <c r="M189" s="47"/>
      <c r="N189" s="47"/>
      <c r="O189" s="47"/>
      <c r="P189" s="47"/>
      <c r="Q189" s="47"/>
      <c r="R189" s="47"/>
      <c r="S189" s="47"/>
      <c r="T189" s="47"/>
      <c r="U189" s="47"/>
      <c r="V189" s="47"/>
    </row>
    <row r="190" spans="1:22" ht="16.5" customHeight="1">
      <c r="B190" s="48"/>
      <c r="C190" s="48"/>
      <c r="D190" s="47"/>
      <c r="E190" s="47"/>
      <c r="F190" s="47"/>
      <c r="G190" s="47"/>
      <c r="H190" s="47"/>
      <c r="I190" s="47"/>
      <c r="J190" s="47"/>
      <c r="K190" s="47"/>
      <c r="L190" s="47"/>
      <c r="M190" s="47"/>
      <c r="N190" s="47"/>
      <c r="O190" s="47"/>
      <c r="P190" s="47"/>
      <c r="Q190" s="47"/>
      <c r="R190" s="47"/>
      <c r="S190" s="47"/>
      <c r="T190" s="47"/>
      <c r="U190" s="47"/>
      <c r="V190" s="47"/>
    </row>
    <row r="191" spans="1:22" ht="16.5" customHeight="1">
      <c r="B191" s="48"/>
      <c r="C191" s="48"/>
      <c r="D191" s="47"/>
      <c r="E191" s="47"/>
      <c r="F191" s="47"/>
      <c r="G191" s="47"/>
      <c r="H191" s="47"/>
      <c r="I191" s="47"/>
      <c r="J191" s="47"/>
      <c r="K191" s="47"/>
      <c r="L191" s="47"/>
      <c r="M191" s="47"/>
      <c r="N191" s="47"/>
      <c r="O191" s="47"/>
      <c r="P191" s="47"/>
      <c r="Q191" s="47"/>
      <c r="R191" s="47"/>
      <c r="S191" s="47"/>
      <c r="T191" s="47"/>
      <c r="U191" s="47"/>
      <c r="V191" s="47"/>
    </row>
    <row r="192" spans="1:22" ht="16.5" customHeight="1">
      <c r="B192" s="48"/>
      <c r="C192" s="48"/>
      <c r="D192" s="47"/>
      <c r="E192" s="47"/>
      <c r="F192" s="47"/>
      <c r="G192" s="47"/>
      <c r="H192" s="47"/>
      <c r="I192" s="47"/>
      <c r="J192" s="47"/>
      <c r="K192" s="47"/>
      <c r="L192" s="47"/>
      <c r="M192" s="47"/>
      <c r="N192" s="47"/>
      <c r="O192" s="47"/>
      <c r="P192" s="47"/>
      <c r="Q192" s="47"/>
      <c r="R192" s="47"/>
      <c r="S192" s="47"/>
      <c r="T192" s="47"/>
      <c r="U192" s="47"/>
      <c r="V192" s="47"/>
    </row>
    <row r="193" spans="1:22" ht="16.5" customHeight="1">
      <c r="B193" s="48"/>
      <c r="C193" s="48"/>
      <c r="D193" s="47"/>
      <c r="E193" s="47"/>
      <c r="F193" s="47"/>
      <c r="G193" s="47"/>
      <c r="H193" s="47"/>
      <c r="I193" s="47"/>
      <c r="J193" s="47"/>
      <c r="K193" s="47"/>
      <c r="L193" s="47"/>
      <c r="M193" s="47"/>
      <c r="N193" s="47"/>
      <c r="O193" s="47"/>
      <c r="P193" s="47"/>
      <c r="Q193" s="47"/>
      <c r="R193" s="47"/>
      <c r="S193" s="47"/>
      <c r="T193" s="47"/>
      <c r="U193" s="47"/>
      <c r="V193" s="47"/>
    </row>
    <row r="194" spans="1:22" ht="16.5" customHeight="1">
      <c r="B194" s="48"/>
      <c r="C194" s="48"/>
      <c r="D194" s="47"/>
      <c r="E194" s="47"/>
      <c r="F194" s="47"/>
      <c r="G194" s="47"/>
      <c r="H194" s="47"/>
      <c r="I194" s="47"/>
      <c r="J194" s="47"/>
      <c r="K194" s="47"/>
      <c r="L194" s="47"/>
      <c r="M194" s="47"/>
      <c r="N194" s="47"/>
      <c r="O194" s="47"/>
      <c r="P194" s="47"/>
      <c r="Q194" s="47"/>
      <c r="R194" s="47"/>
      <c r="S194" s="47"/>
      <c r="T194" s="47"/>
      <c r="U194" s="47"/>
      <c r="V194" s="47"/>
    </row>
    <row r="195" spans="1:22" ht="16.5" customHeight="1">
      <c r="B195" s="48"/>
      <c r="C195" s="48"/>
      <c r="D195" s="47"/>
      <c r="E195" s="47"/>
      <c r="F195" s="47"/>
      <c r="G195" s="47"/>
      <c r="H195" s="47"/>
      <c r="I195" s="47"/>
      <c r="J195" s="47"/>
      <c r="K195" s="47"/>
      <c r="L195" s="47"/>
      <c r="M195" s="47"/>
      <c r="N195" s="47"/>
      <c r="O195" s="47"/>
      <c r="P195" s="47"/>
      <c r="Q195" s="47"/>
      <c r="R195" s="47"/>
      <c r="S195" s="47"/>
      <c r="T195" s="47"/>
      <c r="U195" s="47"/>
      <c r="V195" s="47"/>
    </row>
    <row r="196" spans="1:22" ht="16.5" customHeight="1">
      <c r="B196" s="48"/>
      <c r="C196" s="48"/>
      <c r="D196" s="47"/>
      <c r="E196" s="47"/>
      <c r="F196" s="47"/>
      <c r="G196" s="47"/>
      <c r="H196" s="47"/>
      <c r="I196" s="47"/>
      <c r="J196" s="47"/>
      <c r="K196" s="47"/>
      <c r="L196" s="47"/>
      <c r="M196" s="47"/>
      <c r="N196" s="47"/>
      <c r="O196" s="47"/>
      <c r="P196" s="47"/>
      <c r="Q196" s="47"/>
      <c r="R196" s="47"/>
      <c r="S196" s="47"/>
      <c r="T196" s="47"/>
      <c r="U196" s="47"/>
      <c r="V196" s="47"/>
    </row>
    <row r="198" spans="1:22" s="47" customFormat="1" ht="13.5">
      <c r="A198" s="260"/>
      <c r="B198" s="48"/>
      <c r="C198" s="100"/>
    </row>
    <row r="199" spans="1:22" s="47" customFormat="1" ht="24.75" customHeight="1">
      <c r="A199" s="260"/>
      <c r="B199" s="48"/>
      <c r="C199" s="48" t="s">
        <v>657</v>
      </c>
    </row>
    <row r="200" spans="1:22" s="47" customFormat="1" ht="13.5">
      <c r="A200" s="260"/>
      <c r="B200" s="48"/>
      <c r="C200" s="100" t="s">
        <v>371</v>
      </c>
    </row>
    <row r="201" spans="1:22" s="47" customFormat="1" ht="13.5">
      <c r="A201" s="260"/>
      <c r="B201" s="48"/>
      <c r="C201" s="100" t="s">
        <v>691</v>
      </c>
    </row>
    <row r="203" spans="1:22" ht="16.5" customHeight="1">
      <c r="A203" s="262"/>
      <c r="B203" s="48"/>
      <c r="C203" s="48" t="s">
        <v>372</v>
      </c>
      <c r="D203" s="47"/>
      <c r="E203" s="47"/>
      <c r="F203" s="47"/>
      <c r="G203" s="47"/>
      <c r="H203" s="47"/>
      <c r="I203" s="47"/>
      <c r="J203" s="47"/>
      <c r="K203" s="47"/>
      <c r="L203" s="47"/>
      <c r="M203" s="47"/>
      <c r="N203" s="47"/>
      <c r="O203" s="47"/>
      <c r="P203" s="47"/>
      <c r="Q203" s="47"/>
      <c r="R203" s="47"/>
      <c r="S203" s="47"/>
      <c r="T203" s="47"/>
      <c r="U203" s="47"/>
      <c r="V203" s="47"/>
    </row>
    <row r="204" spans="1:22" ht="16.5" customHeight="1">
      <c r="A204" s="262"/>
      <c r="B204" s="48"/>
      <c r="C204" s="48"/>
      <c r="D204" s="47"/>
      <c r="E204" s="47"/>
      <c r="F204" s="47"/>
      <c r="G204" s="47"/>
      <c r="H204" s="47"/>
      <c r="I204" s="47"/>
      <c r="J204" s="47"/>
      <c r="K204" s="47"/>
      <c r="L204" s="47"/>
      <c r="M204" s="47"/>
      <c r="N204" s="47"/>
      <c r="O204" s="47"/>
      <c r="P204" s="47"/>
      <c r="Q204" s="47"/>
      <c r="R204" s="47"/>
      <c r="S204" s="47"/>
      <c r="T204" s="47"/>
      <c r="U204" s="47"/>
      <c r="V204" s="47"/>
    </row>
    <row r="205" spans="1:22" ht="16.5" customHeight="1">
      <c r="A205" s="262"/>
      <c r="B205" s="48"/>
      <c r="C205" s="48"/>
      <c r="D205" s="47"/>
      <c r="E205" s="47"/>
      <c r="F205" s="47"/>
      <c r="G205" s="47"/>
      <c r="H205" s="47"/>
      <c r="I205" s="47"/>
      <c r="J205" s="47"/>
      <c r="K205" s="47"/>
      <c r="L205" s="47"/>
      <c r="M205" s="47"/>
      <c r="N205" s="47"/>
      <c r="O205" s="47"/>
      <c r="P205" s="47"/>
      <c r="Q205" s="47"/>
      <c r="R205" s="47"/>
      <c r="S205" s="47"/>
      <c r="T205" s="47"/>
      <c r="U205" s="47"/>
      <c r="V205" s="47"/>
    </row>
    <row r="206" spans="1:22" ht="16.5" customHeight="1">
      <c r="A206" s="262"/>
      <c r="B206" s="48"/>
      <c r="C206" s="48"/>
      <c r="D206" s="47"/>
      <c r="E206" s="47"/>
      <c r="F206" s="47"/>
      <c r="G206" s="47"/>
      <c r="H206" s="47"/>
      <c r="I206" s="47"/>
      <c r="J206" s="47"/>
      <c r="K206" s="47"/>
      <c r="L206" s="47"/>
      <c r="M206" s="47"/>
      <c r="N206" s="47"/>
      <c r="O206" s="47"/>
      <c r="P206" s="47"/>
      <c r="Q206" s="47"/>
      <c r="R206" s="47"/>
      <c r="S206" s="47"/>
      <c r="T206" s="47"/>
      <c r="U206" s="47"/>
      <c r="V206" s="47"/>
    </row>
    <row r="207" spans="1:22" ht="16.5" customHeight="1">
      <c r="A207" s="262"/>
      <c r="B207" s="48"/>
      <c r="C207" s="48"/>
      <c r="D207" s="47"/>
      <c r="E207" s="47"/>
      <c r="F207" s="47"/>
      <c r="G207" s="47"/>
      <c r="H207" s="47"/>
      <c r="I207" s="47"/>
      <c r="J207" s="47"/>
      <c r="K207" s="47"/>
      <c r="L207" s="47"/>
      <c r="M207" s="47"/>
      <c r="N207" s="47"/>
      <c r="O207" s="47"/>
      <c r="P207" s="47"/>
      <c r="Q207" s="47"/>
      <c r="R207" s="47"/>
      <c r="S207" s="47"/>
      <c r="T207" s="47"/>
      <c r="U207" s="47"/>
      <c r="V207" s="47"/>
    </row>
    <row r="208" spans="1:22" ht="16.5" customHeight="1">
      <c r="A208" s="262"/>
      <c r="B208" s="48"/>
      <c r="C208" s="48"/>
      <c r="D208" s="47"/>
      <c r="E208" s="47"/>
      <c r="F208" s="47"/>
      <c r="G208" s="47"/>
      <c r="H208" s="47"/>
      <c r="I208" s="47"/>
      <c r="J208" s="47"/>
      <c r="K208" s="47"/>
      <c r="L208" s="47"/>
      <c r="M208" s="47"/>
      <c r="N208" s="47"/>
      <c r="O208" s="47"/>
      <c r="P208" s="47"/>
      <c r="Q208" s="47"/>
      <c r="R208" s="47"/>
      <c r="S208" s="47"/>
      <c r="T208" s="47"/>
      <c r="U208" s="47"/>
      <c r="V208" s="47"/>
    </row>
    <row r="209" spans="1:22" ht="16.5" customHeight="1">
      <c r="A209" s="262"/>
      <c r="B209" s="48"/>
      <c r="C209" s="48"/>
      <c r="D209" s="47"/>
      <c r="E209" s="47"/>
      <c r="F209" s="47"/>
      <c r="G209" s="47"/>
      <c r="H209" s="47"/>
      <c r="I209" s="47"/>
      <c r="J209" s="47"/>
      <c r="K209" s="47"/>
      <c r="L209" s="47"/>
      <c r="M209" s="47"/>
      <c r="N209" s="47"/>
      <c r="O209" s="47"/>
      <c r="P209" s="47"/>
      <c r="Q209" s="47"/>
      <c r="R209" s="47"/>
      <c r="S209" s="47"/>
      <c r="T209" s="47"/>
      <c r="U209" s="47"/>
      <c r="V209" s="47"/>
    </row>
    <row r="210" spans="1:22" ht="16.5" customHeight="1">
      <c r="A210" s="262"/>
      <c r="B210" s="48"/>
      <c r="C210" s="48"/>
      <c r="D210" s="47"/>
      <c r="E210" s="47"/>
      <c r="F210" s="47"/>
      <c r="G210" s="47"/>
      <c r="H210" s="47"/>
      <c r="I210" s="47"/>
      <c r="J210" s="47"/>
      <c r="K210" s="47"/>
      <c r="L210" s="47"/>
      <c r="M210" s="47"/>
      <c r="N210" s="47"/>
      <c r="O210" s="47"/>
      <c r="P210" s="47"/>
      <c r="Q210" s="47"/>
      <c r="R210" s="47"/>
      <c r="S210" s="47"/>
      <c r="T210" s="47"/>
      <c r="U210" s="47"/>
      <c r="V210" s="47"/>
    </row>
    <row r="211" spans="1:22" ht="16.5" customHeight="1">
      <c r="A211" s="262"/>
      <c r="B211" s="48"/>
      <c r="C211" s="48"/>
      <c r="D211" s="47"/>
      <c r="E211" s="47"/>
      <c r="F211" s="47"/>
      <c r="G211" s="47"/>
      <c r="H211" s="47"/>
      <c r="I211" s="47"/>
      <c r="J211" s="47"/>
      <c r="K211" s="47"/>
      <c r="L211" s="47"/>
      <c r="M211" s="47"/>
      <c r="N211" s="47"/>
      <c r="O211" s="47"/>
      <c r="P211" s="47"/>
      <c r="Q211" s="47"/>
      <c r="R211" s="47"/>
      <c r="S211" s="47"/>
      <c r="T211" s="47"/>
      <c r="U211" s="47"/>
      <c r="V211" s="47"/>
    </row>
    <row r="212" spans="1:22" ht="16.5" customHeight="1">
      <c r="A212" s="262"/>
      <c r="B212" s="48"/>
      <c r="C212" s="48"/>
      <c r="D212" s="47"/>
      <c r="E212" s="47"/>
      <c r="F212" s="47"/>
      <c r="G212" s="47"/>
      <c r="H212" s="47"/>
      <c r="I212" s="47"/>
      <c r="J212" s="47"/>
      <c r="K212" s="47"/>
      <c r="L212" s="47"/>
      <c r="M212" s="47"/>
      <c r="N212" s="47"/>
      <c r="O212" s="47"/>
      <c r="P212" s="47"/>
      <c r="Q212" s="47"/>
      <c r="R212" s="47"/>
      <c r="S212" s="47"/>
      <c r="T212" s="47"/>
      <c r="U212" s="47"/>
      <c r="V212" s="47"/>
    </row>
    <row r="213" spans="1:22" ht="16.5" customHeight="1">
      <c r="A213" s="262"/>
      <c r="B213" s="48"/>
      <c r="C213" s="48"/>
      <c r="D213" s="47"/>
      <c r="E213" s="47"/>
      <c r="F213" s="47"/>
      <c r="G213" s="47"/>
      <c r="H213" s="47"/>
      <c r="I213" s="47"/>
      <c r="J213" s="47"/>
      <c r="K213" s="47"/>
      <c r="L213" s="47"/>
      <c r="M213" s="47"/>
      <c r="N213" s="47"/>
      <c r="O213" s="47"/>
      <c r="P213" s="47"/>
      <c r="Q213" s="47"/>
      <c r="R213" s="47"/>
      <c r="S213" s="47"/>
      <c r="T213" s="47"/>
      <c r="U213" s="47"/>
      <c r="V213" s="47"/>
    </row>
    <row r="214" spans="1:22" ht="16.5" customHeight="1">
      <c r="A214" s="262"/>
      <c r="B214" s="48"/>
      <c r="C214" s="48"/>
      <c r="D214" s="47"/>
      <c r="E214" s="47"/>
      <c r="F214" s="47"/>
      <c r="G214" s="47"/>
      <c r="H214" s="47"/>
      <c r="I214" s="47"/>
      <c r="J214" s="47"/>
      <c r="K214" s="47"/>
      <c r="L214" s="47"/>
      <c r="M214" s="47"/>
      <c r="N214" s="47"/>
      <c r="O214" s="47"/>
      <c r="P214" s="47"/>
      <c r="Q214" s="47"/>
      <c r="R214" s="47"/>
      <c r="S214" s="47"/>
      <c r="T214" s="47"/>
      <c r="U214" s="47"/>
      <c r="V214" s="47"/>
    </row>
    <row r="215" spans="1:22" ht="16.5" customHeight="1">
      <c r="A215" s="262"/>
      <c r="B215" s="48"/>
      <c r="C215" s="48"/>
      <c r="D215" s="47"/>
      <c r="E215" s="47"/>
      <c r="F215" s="47"/>
      <c r="G215" s="47"/>
      <c r="H215" s="47"/>
      <c r="I215" s="47"/>
      <c r="J215" s="47"/>
      <c r="K215" s="47"/>
      <c r="L215" s="47"/>
      <c r="M215" s="47"/>
      <c r="N215" s="47"/>
      <c r="O215" s="47"/>
      <c r="P215" s="47"/>
      <c r="Q215" s="47"/>
      <c r="R215" s="47"/>
      <c r="S215" s="47"/>
      <c r="T215" s="47"/>
      <c r="U215" s="47"/>
      <c r="V215" s="47"/>
    </row>
    <row r="216" spans="1:22" ht="16.5" customHeight="1">
      <c r="A216" s="262"/>
      <c r="B216" s="48"/>
      <c r="C216" s="48"/>
      <c r="D216" s="47"/>
      <c r="E216" s="47"/>
      <c r="F216" s="47"/>
      <c r="G216" s="47"/>
      <c r="H216" s="47"/>
      <c r="I216" s="47"/>
      <c r="J216" s="47"/>
      <c r="K216" s="47"/>
      <c r="L216" s="47"/>
      <c r="M216" s="47"/>
      <c r="N216" s="47"/>
      <c r="O216" s="47"/>
      <c r="P216" s="47"/>
      <c r="Q216" s="47"/>
      <c r="R216" s="47"/>
      <c r="S216" s="47"/>
      <c r="T216" s="47"/>
      <c r="U216" s="47"/>
      <c r="V216" s="47"/>
    </row>
    <row r="217" spans="1:22" ht="16.5" customHeight="1">
      <c r="A217" s="262"/>
      <c r="B217" s="48"/>
      <c r="C217" s="48"/>
      <c r="D217" s="47"/>
      <c r="E217" s="47"/>
      <c r="F217" s="47"/>
      <c r="G217" s="47"/>
      <c r="H217" s="47"/>
      <c r="I217" s="47"/>
      <c r="J217" s="47"/>
      <c r="K217" s="47"/>
      <c r="L217" s="47"/>
      <c r="M217" s="47"/>
      <c r="N217" s="47"/>
      <c r="O217" s="47"/>
      <c r="P217" s="47"/>
      <c r="Q217" s="47"/>
      <c r="R217" s="47"/>
      <c r="S217" s="47"/>
      <c r="T217" s="47"/>
      <c r="U217" s="47"/>
      <c r="V217" s="47"/>
    </row>
    <row r="218" spans="1:22" ht="16.5" customHeight="1">
      <c r="B218" s="33"/>
    </row>
  </sheetData>
  <mergeCells count="16">
    <mergeCell ref="I16:K16"/>
    <mergeCell ref="I17:K17"/>
    <mergeCell ref="D10:G10"/>
    <mergeCell ref="D11:G11"/>
    <mergeCell ref="D12:G12"/>
    <mergeCell ref="D13:G13"/>
    <mergeCell ref="D14:G14"/>
    <mergeCell ref="D15:G15"/>
    <mergeCell ref="D16:G16"/>
    <mergeCell ref="D17:G17"/>
    <mergeCell ref="I10:K10"/>
    <mergeCell ref="I11:K11"/>
    <mergeCell ref="I12:K12"/>
    <mergeCell ref="I13:K13"/>
    <mergeCell ref="I14:K14"/>
    <mergeCell ref="I15:K15"/>
  </mergeCells>
  <phoneticPr fontId="4"/>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190"/>
  <sheetViews>
    <sheetView topLeftCell="A52" zoomScale="70" zoomScaleNormal="70" workbookViewId="0">
      <selection activeCell="AC191" sqref="AC191"/>
    </sheetView>
  </sheetViews>
  <sheetFormatPr defaultColWidth="2.5" defaultRowHeight="18.75"/>
  <cols>
    <col min="1" max="2" width="3.125" style="137" customWidth="1"/>
    <col min="3" max="256" width="3.125" style="87" customWidth="1"/>
    <col min="257" max="16384" width="2.5" style="87"/>
  </cols>
  <sheetData>
    <row r="1" spans="1:3" ht="22.5">
      <c r="A1" s="186" t="s">
        <v>641</v>
      </c>
      <c r="B1" s="90"/>
    </row>
    <row r="2" spans="1:3">
      <c r="A2" s="187"/>
      <c r="B2" s="90" t="s">
        <v>311</v>
      </c>
      <c r="C2" s="137" t="s">
        <v>642</v>
      </c>
    </row>
    <row r="3" spans="1:3">
      <c r="A3" s="187"/>
      <c r="B3" s="90"/>
    </row>
    <row r="4" spans="1:3">
      <c r="A4" s="187"/>
      <c r="B4" s="90"/>
    </row>
    <row r="5" spans="1:3">
      <c r="A5" s="187"/>
      <c r="B5" s="90"/>
    </row>
    <row r="6" spans="1:3">
      <c r="A6" s="187"/>
      <c r="B6" s="90"/>
    </row>
    <row r="7" spans="1:3">
      <c r="A7" s="187"/>
      <c r="B7" s="90"/>
    </row>
    <row r="8" spans="1:3">
      <c r="A8" s="187"/>
      <c r="B8" s="90"/>
    </row>
    <row r="9" spans="1:3">
      <c r="A9" s="187"/>
      <c r="B9" s="90"/>
    </row>
    <row r="10" spans="1:3">
      <c r="A10" s="187"/>
      <c r="B10" s="90"/>
    </row>
    <row r="11" spans="1:3">
      <c r="A11" s="187"/>
      <c r="B11" s="90"/>
    </row>
    <row r="12" spans="1:3">
      <c r="A12" s="187"/>
      <c r="B12" s="90"/>
    </row>
    <row r="13" spans="1:3">
      <c r="A13" s="187"/>
      <c r="B13" s="90"/>
    </row>
    <row r="14" spans="1:3">
      <c r="A14" s="187"/>
      <c r="B14" s="90"/>
    </row>
    <row r="15" spans="1:3">
      <c r="A15" s="187"/>
      <c r="B15" s="90"/>
    </row>
    <row r="16" spans="1:3">
      <c r="A16" s="187"/>
      <c r="B16" s="90"/>
    </row>
    <row r="17" spans="1:3">
      <c r="A17" s="187"/>
      <c r="B17" s="90"/>
    </row>
    <row r="28" spans="1:3">
      <c r="B28" s="90" t="s">
        <v>311</v>
      </c>
      <c r="C28" s="137" t="s">
        <v>644</v>
      </c>
    </row>
    <row r="29" spans="1:3">
      <c r="B29" s="90"/>
      <c r="C29" s="137"/>
    </row>
    <row r="30" spans="1:3">
      <c r="B30" s="90"/>
      <c r="C30" s="137"/>
    </row>
    <row r="31" spans="1:3">
      <c r="B31" s="90"/>
      <c r="C31" s="137"/>
    </row>
    <row r="32" spans="1:3">
      <c r="B32" s="90"/>
      <c r="C32" s="137"/>
    </row>
    <row r="73" spans="1:1">
      <c r="A73" s="273"/>
    </row>
    <row r="74" spans="1:1">
      <c r="A74" s="273"/>
    </row>
    <row r="75" spans="1:1">
      <c r="A75" s="273"/>
    </row>
    <row r="76" spans="1:1">
      <c r="A76" s="273"/>
    </row>
    <row r="77" spans="1:1">
      <c r="A77" s="273"/>
    </row>
    <row r="78" spans="1:1">
      <c r="A78" s="273"/>
    </row>
    <row r="177" spans="1:3">
      <c r="A177" s="273"/>
    </row>
    <row r="178" spans="1:3">
      <c r="A178" s="273"/>
    </row>
    <row r="179" spans="1:3">
      <c r="A179" s="273"/>
    </row>
    <row r="180" spans="1:3">
      <c r="A180" s="273"/>
    </row>
    <row r="181" spans="1:3">
      <c r="A181" s="273"/>
    </row>
    <row r="182" spans="1:3">
      <c r="A182" s="273"/>
    </row>
    <row r="183" spans="1:3">
      <c r="A183" s="273"/>
    </row>
    <row r="184" spans="1:3">
      <c r="A184" s="273"/>
    </row>
    <row r="186" spans="1:3">
      <c r="B186" s="137" t="s">
        <v>311</v>
      </c>
      <c r="C186" s="137" t="s">
        <v>643</v>
      </c>
    </row>
    <row r="187" spans="1:3">
      <c r="C187" s="137"/>
    </row>
    <row r="188" spans="1:3">
      <c r="C188" s="137"/>
    </row>
    <row r="189" spans="1:3">
      <c r="C189" s="137"/>
    </row>
    <row r="190" spans="1:3">
      <c r="C190" s="137"/>
    </row>
  </sheetData>
  <phoneticPr fontId="4"/>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X21"/>
  <sheetViews>
    <sheetView showGridLines="0" topLeftCell="A13" zoomScaleNormal="100" workbookViewId="0">
      <selection activeCell="BQ18" sqref="BQ18:BT18"/>
    </sheetView>
  </sheetViews>
  <sheetFormatPr defaultColWidth="2.5" defaultRowHeight="16.5" customHeight="1"/>
  <cols>
    <col min="1" max="1" width="2.5" style="263" customWidth="1"/>
    <col min="2" max="2" width="2.5" style="34" customWidth="1"/>
    <col min="3" max="16384" width="2.5" style="33"/>
  </cols>
  <sheetData>
    <row r="1" spans="1:76" ht="16.5" customHeight="1">
      <c r="A1" s="94" t="s">
        <v>75</v>
      </c>
    </row>
    <row r="2" spans="1:76" ht="16.5" customHeight="1">
      <c r="A2" s="94"/>
      <c r="B2" s="35" t="s">
        <v>0</v>
      </c>
    </row>
    <row r="3" spans="1:76" ht="16.5" customHeight="1">
      <c r="A3" s="94"/>
      <c r="C3" s="33" t="s">
        <v>301</v>
      </c>
    </row>
    <row r="4" spans="1:76" ht="16.5" customHeight="1">
      <c r="A4" s="94"/>
    </row>
    <row r="5" spans="1:76" ht="16.5" customHeight="1">
      <c r="B5" s="35" t="s">
        <v>74</v>
      </c>
    </row>
    <row r="6" spans="1:76" ht="16.5" customHeight="1">
      <c r="BM6" s="345" t="s">
        <v>379</v>
      </c>
      <c r="BN6" s="345"/>
      <c r="BO6" s="345"/>
      <c r="BP6" s="345"/>
      <c r="BQ6" s="345"/>
      <c r="BR6" s="345"/>
      <c r="BS6" s="345"/>
      <c r="BT6" s="345"/>
      <c r="BU6" s="345"/>
      <c r="BV6" s="345"/>
      <c r="BW6" s="345"/>
      <c r="BX6" s="345"/>
    </row>
    <row r="7" spans="1:76" ht="16.5" customHeight="1">
      <c r="C7" s="351" t="s">
        <v>73</v>
      </c>
      <c r="D7" s="351"/>
      <c r="E7" s="345" t="s">
        <v>383</v>
      </c>
      <c r="F7" s="345"/>
      <c r="G7" s="345"/>
      <c r="H7" s="345"/>
      <c r="I7" s="346" t="s">
        <v>72</v>
      </c>
      <c r="J7" s="347"/>
      <c r="K7" s="347"/>
      <c r="L7" s="347"/>
      <c r="M7" s="347"/>
      <c r="N7" s="347"/>
      <c r="O7" s="347"/>
      <c r="P7" s="347"/>
      <c r="Q7" s="347"/>
      <c r="R7" s="347"/>
      <c r="S7" s="347"/>
      <c r="T7" s="347"/>
      <c r="U7" s="347"/>
      <c r="V7" s="347"/>
      <c r="W7" s="347"/>
      <c r="X7" s="348"/>
      <c r="Y7" s="351" t="s">
        <v>71</v>
      </c>
      <c r="Z7" s="351"/>
      <c r="AA7" s="351"/>
      <c r="AB7" s="351"/>
      <c r="AC7" s="351"/>
      <c r="AD7" s="351"/>
      <c r="AE7" s="351"/>
      <c r="AF7" s="351"/>
      <c r="AG7" s="351"/>
      <c r="AH7" s="351"/>
      <c r="AI7" s="351"/>
      <c r="AJ7" s="351"/>
      <c r="AK7" s="351"/>
      <c r="AL7" s="351"/>
      <c r="AM7" s="351"/>
      <c r="AN7" s="351"/>
      <c r="AO7" s="351"/>
      <c r="AP7" s="351"/>
      <c r="AQ7" s="351"/>
      <c r="AR7" s="351"/>
      <c r="AS7" s="351" t="s">
        <v>70</v>
      </c>
      <c r="AT7" s="351"/>
      <c r="AU7" s="351"/>
      <c r="AV7" s="351"/>
      <c r="AW7" s="351"/>
      <c r="AX7" s="351"/>
      <c r="AY7" s="351"/>
      <c r="AZ7" s="351"/>
      <c r="BA7" s="351"/>
      <c r="BB7" s="351"/>
      <c r="BC7" s="351"/>
      <c r="BD7" s="351"/>
      <c r="BE7" s="351"/>
      <c r="BF7" s="351"/>
      <c r="BG7" s="351"/>
      <c r="BH7" s="351"/>
      <c r="BI7" s="351"/>
      <c r="BJ7" s="351"/>
      <c r="BK7" s="351"/>
      <c r="BL7" s="351"/>
      <c r="BM7" s="345" t="s">
        <v>380</v>
      </c>
      <c r="BN7" s="345"/>
      <c r="BO7" s="345"/>
      <c r="BP7" s="345"/>
      <c r="BQ7" s="345" t="s">
        <v>381</v>
      </c>
      <c r="BR7" s="345"/>
      <c r="BS7" s="345"/>
      <c r="BT7" s="345"/>
      <c r="BU7" s="345" t="s">
        <v>382</v>
      </c>
      <c r="BV7" s="345"/>
      <c r="BW7" s="345"/>
      <c r="BX7" s="345"/>
    </row>
    <row r="8" spans="1:76" ht="63" customHeight="1">
      <c r="C8" s="350">
        <v>1</v>
      </c>
      <c r="D8" s="350"/>
      <c r="E8" s="340" t="s">
        <v>384</v>
      </c>
      <c r="F8" s="341"/>
      <c r="G8" s="341"/>
      <c r="H8" s="342"/>
      <c r="I8" s="340" t="s">
        <v>385</v>
      </c>
      <c r="J8" s="341"/>
      <c r="K8" s="341"/>
      <c r="L8" s="341"/>
      <c r="M8" s="341"/>
      <c r="N8" s="341"/>
      <c r="O8" s="341"/>
      <c r="P8" s="341"/>
      <c r="Q8" s="341"/>
      <c r="R8" s="341"/>
      <c r="S8" s="341"/>
      <c r="T8" s="341"/>
      <c r="U8" s="341"/>
      <c r="V8" s="341"/>
      <c r="W8" s="341"/>
      <c r="X8" s="342"/>
      <c r="Y8" s="349" t="s">
        <v>396</v>
      </c>
      <c r="Z8" s="349"/>
      <c r="AA8" s="349"/>
      <c r="AB8" s="349"/>
      <c r="AC8" s="349"/>
      <c r="AD8" s="349"/>
      <c r="AE8" s="349"/>
      <c r="AF8" s="349"/>
      <c r="AG8" s="349"/>
      <c r="AH8" s="349"/>
      <c r="AI8" s="349"/>
      <c r="AJ8" s="349"/>
      <c r="AK8" s="349"/>
      <c r="AL8" s="349"/>
      <c r="AM8" s="349"/>
      <c r="AN8" s="349"/>
      <c r="AO8" s="349"/>
      <c r="AP8" s="349"/>
      <c r="AQ8" s="349"/>
      <c r="AR8" s="349"/>
      <c r="AS8" s="349" t="s">
        <v>395</v>
      </c>
      <c r="AT8" s="349"/>
      <c r="AU8" s="349"/>
      <c r="AV8" s="349"/>
      <c r="AW8" s="349"/>
      <c r="AX8" s="349"/>
      <c r="AY8" s="349"/>
      <c r="AZ8" s="349"/>
      <c r="BA8" s="349"/>
      <c r="BB8" s="349"/>
      <c r="BC8" s="349"/>
      <c r="BD8" s="349"/>
      <c r="BE8" s="349"/>
      <c r="BF8" s="349"/>
      <c r="BG8" s="349"/>
      <c r="BH8" s="349"/>
      <c r="BI8" s="349"/>
      <c r="BJ8" s="349"/>
      <c r="BK8" s="349"/>
      <c r="BL8" s="349"/>
      <c r="BM8" s="343" t="s">
        <v>389</v>
      </c>
      <c r="BN8" s="343"/>
      <c r="BO8" s="343"/>
      <c r="BP8" s="343"/>
      <c r="BQ8" s="344" t="s">
        <v>397</v>
      </c>
      <c r="BR8" s="343"/>
      <c r="BS8" s="343"/>
      <c r="BT8" s="343"/>
      <c r="BU8" s="344" t="s">
        <v>397</v>
      </c>
      <c r="BV8" s="343"/>
      <c r="BW8" s="343"/>
      <c r="BX8" s="343"/>
    </row>
    <row r="9" spans="1:76" ht="63" customHeight="1">
      <c r="C9" s="350">
        <v>2</v>
      </c>
      <c r="D9" s="350"/>
      <c r="E9" s="340" t="s">
        <v>384</v>
      </c>
      <c r="F9" s="341"/>
      <c r="G9" s="341"/>
      <c r="H9" s="342"/>
      <c r="I9" s="340" t="s">
        <v>386</v>
      </c>
      <c r="J9" s="341"/>
      <c r="K9" s="341"/>
      <c r="L9" s="341"/>
      <c r="M9" s="341"/>
      <c r="N9" s="341"/>
      <c r="O9" s="341"/>
      <c r="P9" s="341"/>
      <c r="Q9" s="341"/>
      <c r="R9" s="341"/>
      <c r="S9" s="341"/>
      <c r="T9" s="341"/>
      <c r="U9" s="341"/>
      <c r="V9" s="341"/>
      <c r="W9" s="341"/>
      <c r="X9" s="342"/>
      <c r="Y9" s="349" t="s">
        <v>398</v>
      </c>
      <c r="Z9" s="349"/>
      <c r="AA9" s="349"/>
      <c r="AB9" s="349"/>
      <c r="AC9" s="349"/>
      <c r="AD9" s="349"/>
      <c r="AE9" s="349"/>
      <c r="AF9" s="349"/>
      <c r="AG9" s="349"/>
      <c r="AH9" s="349"/>
      <c r="AI9" s="349"/>
      <c r="AJ9" s="349"/>
      <c r="AK9" s="349"/>
      <c r="AL9" s="349"/>
      <c r="AM9" s="349"/>
      <c r="AN9" s="349"/>
      <c r="AO9" s="349"/>
      <c r="AP9" s="349"/>
      <c r="AQ9" s="349"/>
      <c r="AR9" s="349"/>
      <c r="AS9" s="349" t="s">
        <v>399</v>
      </c>
      <c r="AT9" s="349"/>
      <c r="AU9" s="349"/>
      <c r="AV9" s="349"/>
      <c r="AW9" s="349"/>
      <c r="AX9" s="349"/>
      <c r="AY9" s="349"/>
      <c r="AZ9" s="349"/>
      <c r="BA9" s="349"/>
      <c r="BB9" s="349"/>
      <c r="BC9" s="349"/>
      <c r="BD9" s="349"/>
      <c r="BE9" s="349"/>
      <c r="BF9" s="349"/>
      <c r="BG9" s="349"/>
      <c r="BH9" s="349"/>
      <c r="BI9" s="349"/>
      <c r="BJ9" s="349"/>
      <c r="BK9" s="349"/>
      <c r="BL9" s="349"/>
      <c r="BM9" s="343" t="s">
        <v>389</v>
      </c>
      <c r="BN9" s="343"/>
      <c r="BO9" s="343"/>
      <c r="BP9" s="343"/>
      <c r="BQ9" s="344" t="s">
        <v>397</v>
      </c>
      <c r="BR9" s="343"/>
      <c r="BS9" s="343"/>
      <c r="BT9" s="343"/>
      <c r="BU9" s="344" t="s">
        <v>397</v>
      </c>
      <c r="BV9" s="343"/>
      <c r="BW9" s="343"/>
      <c r="BX9" s="343"/>
    </row>
    <row r="10" spans="1:76" ht="63" customHeight="1">
      <c r="C10" s="350">
        <v>3</v>
      </c>
      <c r="D10" s="350"/>
      <c r="E10" s="340" t="s">
        <v>384</v>
      </c>
      <c r="F10" s="341"/>
      <c r="G10" s="341"/>
      <c r="H10" s="342"/>
      <c r="I10" s="340" t="s">
        <v>387</v>
      </c>
      <c r="J10" s="341"/>
      <c r="K10" s="341"/>
      <c r="L10" s="341"/>
      <c r="M10" s="341"/>
      <c r="N10" s="341"/>
      <c r="O10" s="341"/>
      <c r="P10" s="341"/>
      <c r="Q10" s="341"/>
      <c r="R10" s="341"/>
      <c r="S10" s="341"/>
      <c r="T10" s="341"/>
      <c r="U10" s="341"/>
      <c r="V10" s="341"/>
      <c r="W10" s="341"/>
      <c r="X10" s="342"/>
      <c r="Y10" s="349" t="s">
        <v>401</v>
      </c>
      <c r="Z10" s="349"/>
      <c r="AA10" s="349"/>
      <c r="AB10" s="349"/>
      <c r="AC10" s="349"/>
      <c r="AD10" s="349"/>
      <c r="AE10" s="349"/>
      <c r="AF10" s="349"/>
      <c r="AG10" s="349"/>
      <c r="AH10" s="349"/>
      <c r="AI10" s="349"/>
      <c r="AJ10" s="349"/>
      <c r="AK10" s="349"/>
      <c r="AL10" s="349"/>
      <c r="AM10" s="349"/>
      <c r="AN10" s="349"/>
      <c r="AO10" s="349"/>
      <c r="AP10" s="349"/>
      <c r="AQ10" s="349"/>
      <c r="AR10" s="349"/>
      <c r="AS10" s="349" t="s">
        <v>404</v>
      </c>
      <c r="AT10" s="349"/>
      <c r="AU10" s="349"/>
      <c r="AV10" s="349"/>
      <c r="AW10" s="349"/>
      <c r="AX10" s="349"/>
      <c r="AY10" s="349"/>
      <c r="AZ10" s="349"/>
      <c r="BA10" s="349"/>
      <c r="BB10" s="349"/>
      <c r="BC10" s="349"/>
      <c r="BD10" s="349"/>
      <c r="BE10" s="349"/>
      <c r="BF10" s="349"/>
      <c r="BG10" s="349"/>
      <c r="BH10" s="349"/>
      <c r="BI10" s="349"/>
      <c r="BJ10" s="349"/>
      <c r="BK10" s="349"/>
      <c r="BL10" s="349"/>
      <c r="BM10" s="343" t="s">
        <v>389</v>
      </c>
      <c r="BN10" s="343"/>
      <c r="BO10" s="343"/>
      <c r="BP10" s="343"/>
      <c r="BQ10" s="344" t="s">
        <v>397</v>
      </c>
      <c r="BR10" s="343"/>
      <c r="BS10" s="343"/>
      <c r="BT10" s="343"/>
      <c r="BU10" s="344" t="s">
        <v>397</v>
      </c>
      <c r="BV10" s="343"/>
      <c r="BW10" s="343"/>
      <c r="BX10" s="343"/>
    </row>
    <row r="11" spans="1:76" ht="63" customHeight="1">
      <c r="C11" s="350">
        <v>4</v>
      </c>
      <c r="D11" s="350"/>
      <c r="E11" s="340" t="s">
        <v>384</v>
      </c>
      <c r="F11" s="341"/>
      <c r="G11" s="341"/>
      <c r="H11" s="342"/>
      <c r="I11" s="340" t="s">
        <v>388</v>
      </c>
      <c r="J11" s="341"/>
      <c r="K11" s="341"/>
      <c r="L11" s="341"/>
      <c r="M11" s="341"/>
      <c r="N11" s="341"/>
      <c r="O11" s="341"/>
      <c r="P11" s="341"/>
      <c r="Q11" s="341"/>
      <c r="R11" s="341"/>
      <c r="S11" s="341"/>
      <c r="T11" s="341"/>
      <c r="U11" s="341"/>
      <c r="V11" s="341"/>
      <c r="W11" s="341"/>
      <c r="X11" s="342"/>
      <c r="Y11" s="349" t="s">
        <v>400</v>
      </c>
      <c r="Z11" s="349"/>
      <c r="AA11" s="349"/>
      <c r="AB11" s="349"/>
      <c r="AC11" s="349"/>
      <c r="AD11" s="349"/>
      <c r="AE11" s="349"/>
      <c r="AF11" s="349"/>
      <c r="AG11" s="349"/>
      <c r="AH11" s="349"/>
      <c r="AI11" s="349"/>
      <c r="AJ11" s="349"/>
      <c r="AK11" s="349"/>
      <c r="AL11" s="349"/>
      <c r="AM11" s="349"/>
      <c r="AN11" s="349"/>
      <c r="AO11" s="349"/>
      <c r="AP11" s="349"/>
      <c r="AQ11" s="349"/>
      <c r="AR11" s="349"/>
      <c r="AS11" s="349" t="s">
        <v>403</v>
      </c>
      <c r="AT11" s="349"/>
      <c r="AU11" s="349"/>
      <c r="AV11" s="349"/>
      <c r="AW11" s="349"/>
      <c r="AX11" s="349"/>
      <c r="AY11" s="349"/>
      <c r="AZ11" s="349"/>
      <c r="BA11" s="349"/>
      <c r="BB11" s="349"/>
      <c r="BC11" s="349"/>
      <c r="BD11" s="349"/>
      <c r="BE11" s="349"/>
      <c r="BF11" s="349"/>
      <c r="BG11" s="349"/>
      <c r="BH11" s="349"/>
      <c r="BI11" s="349"/>
      <c r="BJ11" s="349"/>
      <c r="BK11" s="349"/>
      <c r="BL11" s="349"/>
      <c r="BM11" s="343" t="s">
        <v>389</v>
      </c>
      <c r="BN11" s="343"/>
      <c r="BO11" s="343"/>
      <c r="BP11" s="343"/>
      <c r="BQ11" s="344" t="s">
        <v>397</v>
      </c>
      <c r="BR11" s="343"/>
      <c r="BS11" s="343"/>
      <c r="BT11" s="343"/>
      <c r="BU11" s="344" t="s">
        <v>397</v>
      </c>
      <c r="BV11" s="343"/>
      <c r="BW11" s="343"/>
      <c r="BX11" s="343"/>
    </row>
    <row r="12" spans="1:76" ht="72.75" customHeight="1">
      <c r="C12" s="350">
        <v>5</v>
      </c>
      <c r="D12" s="350"/>
      <c r="E12" s="340" t="s">
        <v>384</v>
      </c>
      <c r="F12" s="341"/>
      <c r="G12" s="341"/>
      <c r="H12" s="342"/>
      <c r="I12" s="340" t="s">
        <v>391</v>
      </c>
      <c r="J12" s="341"/>
      <c r="K12" s="341"/>
      <c r="L12" s="341"/>
      <c r="M12" s="341"/>
      <c r="N12" s="341"/>
      <c r="O12" s="341"/>
      <c r="P12" s="341"/>
      <c r="Q12" s="341"/>
      <c r="R12" s="341"/>
      <c r="S12" s="341"/>
      <c r="T12" s="341"/>
      <c r="U12" s="341"/>
      <c r="V12" s="341"/>
      <c r="W12" s="341"/>
      <c r="X12" s="342"/>
      <c r="Y12" s="349" t="s">
        <v>402</v>
      </c>
      <c r="Z12" s="349"/>
      <c r="AA12" s="349"/>
      <c r="AB12" s="349"/>
      <c r="AC12" s="349"/>
      <c r="AD12" s="349"/>
      <c r="AE12" s="349"/>
      <c r="AF12" s="349"/>
      <c r="AG12" s="349"/>
      <c r="AH12" s="349"/>
      <c r="AI12" s="349"/>
      <c r="AJ12" s="349"/>
      <c r="AK12" s="349"/>
      <c r="AL12" s="349"/>
      <c r="AM12" s="349"/>
      <c r="AN12" s="349"/>
      <c r="AO12" s="349"/>
      <c r="AP12" s="349"/>
      <c r="AQ12" s="349"/>
      <c r="AR12" s="349"/>
      <c r="AS12" s="349" t="s">
        <v>405</v>
      </c>
      <c r="AT12" s="349"/>
      <c r="AU12" s="349"/>
      <c r="AV12" s="349"/>
      <c r="AW12" s="349"/>
      <c r="AX12" s="349"/>
      <c r="AY12" s="349"/>
      <c r="AZ12" s="349"/>
      <c r="BA12" s="349"/>
      <c r="BB12" s="349"/>
      <c r="BC12" s="349"/>
      <c r="BD12" s="349"/>
      <c r="BE12" s="349"/>
      <c r="BF12" s="349"/>
      <c r="BG12" s="349"/>
      <c r="BH12" s="349"/>
      <c r="BI12" s="349"/>
      <c r="BJ12" s="349"/>
      <c r="BK12" s="349"/>
      <c r="BL12" s="349"/>
      <c r="BM12" s="343" t="s">
        <v>389</v>
      </c>
      <c r="BN12" s="343"/>
      <c r="BO12" s="343"/>
      <c r="BP12" s="343"/>
      <c r="BQ12" s="344" t="s">
        <v>397</v>
      </c>
      <c r="BR12" s="343"/>
      <c r="BS12" s="343"/>
      <c r="BT12" s="343"/>
      <c r="BU12" s="344" t="s">
        <v>397</v>
      </c>
      <c r="BV12" s="343"/>
      <c r="BW12" s="343"/>
      <c r="BX12" s="343"/>
    </row>
    <row r="13" spans="1:76" ht="95.25" customHeight="1">
      <c r="C13" s="350">
        <v>6</v>
      </c>
      <c r="D13" s="350"/>
      <c r="E13" s="340" t="s">
        <v>384</v>
      </c>
      <c r="F13" s="341"/>
      <c r="G13" s="341"/>
      <c r="H13" s="342"/>
      <c r="I13" s="340" t="s">
        <v>392</v>
      </c>
      <c r="J13" s="341"/>
      <c r="K13" s="341"/>
      <c r="L13" s="341"/>
      <c r="M13" s="341"/>
      <c r="N13" s="341"/>
      <c r="O13" s="341"/>
      <c r="P13" s="341"/>
      <c r="Q13" s="341"/>
      <c r="R13" s="341"/>
      <c r="S13" s="341"/>
      <c r="T13" s="341"/>
      <c r="U13" s="341"/>
      <c r="V13" s="341"/>
      <c r="W13" s="341"/>
      <c r="X13" s="342"/>
      <c r="Y13" s="349" t="s">
        <v>413</v>
      </c>
      <c r="Z13" s="349"/>
      <c r="AA13" s="349"/>
      <c r="AB13" s="349"/>
      <c r="AC13" s="349"/>
      <c r="AD13" s="349"/>
      <c r="AE13" s="349"/>
      <c r="AF13" s="349"/>
      <c r="AG13" s="349"/>
      <c r="AH13" s="349"/>
      <c r="AI13" s="349"/>
      <c r="AJ13" s="349"/>
      <c r="AK13" s="349"/>
      <c r="AL13" s="349"/>
      <c r="AM13" s="349"/>
      <c r="AN13" s="349"/>
      <c r="AO13" s="349"/>
      <c r="AP13" s="349"/>
      <c r="AQ13" s="349"/>
      <c r="AR13" s="349"/>
      <c r="AS13" s="349" t="s">
        <v>415</v>
      </c>
      <c r="AT13" s="349"/>
      <c r="AU13" s="349"/>
      <c r="AV13" s="349"/>
      <c r="AW13" s="349"/>
      <c r="AX13" s="349"/>
      <c r="AY13" s="349"/>
      <c r="AZ13" s="349"/>
      <c r="BA13" s="349"/>
      <c r="BB13" s="349"/>
      <c r="BC13" s="349"/>
      <c r="BD13" s="349"/>
      <c r="BE13" s="349"/>
      <c r="BF13" s="349"/>
      <c r="BG13" s="349"/>
      <c r="BH13" s="349"/>
      <c r="BI13" s="349"/>
      <c r="BJ13" s="349"/>
      <c r="BK13" s="349"/>
      <c r="BL13" s="349"/>
      <c r="BM13" s="343" t="s">
        <v>389</v>
      </c>
      <c r="BN13" s="343"/>
      <c r="BO13" s="343"/>
      <c r="BP13" s="343"/>
      <c r="BQ13" s="344" t="s">
        <v>397</v>
      </c>
      <c r="BR13" s="343"/>
      <c r="BS13" s="343"/>
      <c r="BT13" s="343"/>
      <c r="BU13" s="344" t="s">
        <v>397</v>
      </c>
      <c r="BV13" s="343"/>
      <c r="BW13" s="343"/>
      <c r="BX13" s="343"/>
    </row>
    <row r="14" spans="1:76" ht="63" customHeight="1">
      <c r="C14" s="350">
        <v>7</v>
      </c>
      <c r="D14" s="350"/>
      <c r="E14" s="340" t="s">
        <v>384</v>
      </c>
      <c r="F14" s="341"/>
      <c r="G14" s="341"/>
      <c r="H14" s="342"/>
      <c r="I14" s="340" t="s">
        <v>390</v>
      </c>
      <c r="J14" s="341"/>
      <c r="K14" s="341"/>
      <c r="L14" s="341"/>
      <c r="M14" s="341"/>
      <c r="N14" s="341"/>
      <c r="O14" s="341"/>
      <c r="P14" s="341"/>
      <c r="Q14" s="341"/>
      <c r="R14" s="341"/>
      <c r="S14" s="341"/>
      <c r="T14" s="341"/>
      <c r="U14" s="341"/>
      <c r="V14" s="341"/>
      <c r="W14" s="341"/>
      <c r="X14" s="342"/>
      <c r="Y14" s="349" t="s">
        <v>406</v>
      </c>
      <c r="Z14" s="349"/>
      <c r="AA14" s="349"/>
      <c r="AB14" s="349"/>
      <c r="AC14" s="349"/>
      <c r="AD14" s="349"/>
      <c r="AE14" s="349"/>
      <c r="AF14" s="349"/>
      <c r="AG14" s="349"/>
      <c r="AH14" s="349"/>
      <c r="AI14" s="349"/>
      <c r="AJ14" s="349"/>
      <c r="AK14" s="349"/>
      <c r="AL14" s="349"/>
      <c r="AM14" s="349"/>
      <c r="AN14" s="349"/>
      <c r="AO14" s="349"/>
      <c r="AP14" s="349"/>
      <c r="AQ14" s="349"/>
      <c r="AR14" s="349"/>
      <c r="AS14" s="349" t="s">
        <v>409</v>
      </c>
      <c r="AT14" s="349"/>
      <c r="AU14" s="349"/>
      <c r="AV14" s="349"/>
      <c r="AW14" s="349"/>
      <c r="AX14" s="349"/>
      <c r="AY14" s="349"/>
      <c r="AZ14" s="349"/>
      <c r="BA14" s="349"/>
      <c r="BB14" s="349"/>
      <c r="BC14" s="349"/>
      <c r="BD14" s="349"/>
      <c r="BE14" s="349"/>
      <c r="BF14" s="349"/>
      <c r="BG14" s="349"/>
      <c r="BH14" s="349"/>
      <c r="BI14" s="349"/>
      <c r="BJ14" s="349"/>
      <c r="BK14" s="349"/>
      <c r="BL14" s="349"/>
      <c r="BM14" s="343" t="s">
        <v>389</v>
      </c>
      <c r="BN14" s="343"/>
      <c r="BO14" s="343"/>
      <c r="BP14" s="343"/>
      <c r="BQ14" s="344" t="s">
        <v>397</v>
      </c>
      <c r="BR14" s="343"/>
      <c r="BS14" s="343"/>
      <c r="BT14" s="343"/>
      <c r="BU14" s="344" t="s">
        <v>397</v>
      </c>
      <c r="BV14" s="343"/>
      <c r="BW14" s="343"/>
      <c r="BX14" s="343"/>
    </row>
    <row r="15" spans="1:76" ht="63" customHeight="1">
      <c r="C15" s="350">
        <v>8</v>
      </c>
      <c r="D15" s="350"/>
      <c r="E15" s="340" t="s">
        <v>384</v>
      </c>
      <c r="F15" s="341"/>
      <c r="G15" s="341"/>
      <c r="H15" s="342"/>
      <c r="I15" s="340" t="s">
        <v>393</v>
      </c>
      <c r="J15" s="341"/>
      <c r="K15" s="341"/>
      <c r="L15" s="341"/>
      <c r="M15" s="341"/>
      <c r="N15" s="341"/>
      <c r="O15" s="341"/>
      <c r="P15" s="341"/>
      <c r="Q15" s="341"/>
      <c r="R15" s="341"/>
      <c r="S15" s="341"/>
      <c r="T15" s="341"/>
      <c r="U15" s="341"/>
      <c r="V15" s="341"/>
      <c r="W15" s="341"/>
      <c r="X15" s="342"/>
      <c r="Y15" s="349" t="s">
        <v>407</v>
      </c>
      <c r="Z15" s="349"/>
      <c r="AA15" s="349"/>
      <c r="AB15" s="349"/>
      <c r="AC15" s="349"/>
      <c r="AD15" s="349"/>
      <c r="AE15" s="349"/>
      <c r="AF15" s="349"/>
      <c r="AG15" s="349"/>
      <c r="AH15" s="349"/>
      <c r="AI15" s="349"/>
      <c r="AJ15" s="349"/>
      <c r="AK15" s="349"/>
      <c r="AL15" s="349"/>
      <c r="AM15" s="349"/>
      <c r="AN15" s="349"/>
      <c r="AO15" s="349"/>
      <c r="AP15" s="349"/>
      <c r="AQ15" s="349"/>
      <c r="AR15" s="349"/>
      <c r="AS15" s="349" t="s">
        <v>408</v>
      </c>
      <c r="AT15" s="349"/>
      <c r="AU15" s="349"/>
      <c r="AV15" s="349"/>
      <c r="AW15" s="349"/>
      <c r="AX15" s="349"/>
      <c r="AY15" s="349"/>
      <c r="AZ15" s="349"/>
      <c r="BA15" s="349"/>
      <c r="BB15" s="349"/>
      <c r="BC15" s="349"/>
      <c r="BD15" s="349"/>
      <c r="BE15" s="349"/>
      <c r="BF15" s="349"/>
      <c r="BG15" s="349"/>
      <c r="BH15" s="349"/>
      <c r="BI15" s="349"/>
      <c r="BJ15" s="349"/>
      <c r="BK15" s="349"/>
      <c r="BL15" s="349"/>
      <c r="BM15" s="343" t="s">
        <v>389</v>
      </c>
      <c r="BN15" s="343"/>
      <c r="BO15" s="343"/>
      <c r="BP15" s="343"/>
      <c r="BQ15" s="344" t="s">
        <v>397</v>
      </c>
      <c r="BR15" s="343"/>
      <c r="BS15" s="343"/>
      <c r="BT15" s="343"/>
      <c r="BU15" s="344" t="s">
        <v>397</v>
      </c>
      <c r="BV15" s="343"/>
      <c r="BW15" s="343"/>
      <c r="BX15" s="343"/>
    </row>
    <row r="16" spans="1:76" ht="63" customHeight="1">
      <c r="C16" s="350">
        <v>9</v>
      </c>
      <c r="D16" s="350"/>
      <c r="E16" s="340" t="s">
        <v>384</v>
      </c>
      <c r="F16" s="341"/>
      <c r="G16" s="341"/>
      <c r="H16" s="342"/>
      <c r="I16" s="340" t="s">
        <v>748</v>
      </c>
      <c r="J16" s="341"/>
      <c r="K16" s="341"/>
      <c r="L16" s="341"/>
      <c r="M16" s="341"/>
      <c r="N16" s="341"/>
      <c r="O16" s="341"/>
      <c r="P16" s="341"/>
      <c r="Q16" s="341"/>
      <c r="R16" s="341"/>
      <c r="S16" s="341"/>
      <c r="T16" s="341"/>
      <c r="U16" s="341"/>
      <c r="V16" s="341"/>
      <c r="W16" s="341"/>
      <c r="X16" s="342"/>
      <c r="Y16" s="349" t="s">
        <v>410</v>
      </c>
      <c r="Z16" s="349"/>
      <c r="AA16" s="349"/>
      <c r="AB16" s="349"/>
      <c r="AC16" s="349"/>
      <c r="AD16" s="349"/>
      <c r="AE16" s="349"/>
      <c r="AF16" s="349"/>
      <c r="AG16" s="349"/>
      <c r="AH16" s="349"/>
      <c r="AI16" s="349"/>
      <c r="AJ16" s="349"/>
      <c r="AK16" s="349"/>
      <c r="AL16" s="349"/>
      <c r="AM16" s="349"/>
      <c r="AN16" s="349"/>
      <c r="AO16" s="349"/>
      <c r="AP16" s="349"/>
      <c r="AQ16" s="349"/>
      <c r="AR16" s="349"/>
      <c r="AS16" s="349" t="s">
        <v>411</v>
      </c>
      <c r="AT16" s="349"/>
      <c r="AU16" s="349"/>
      <c r="AV16" s="349"/>
      <c r="AW16" s="349"/>
      <c r="AX16" s="349"/>
      <c r="AY16" s="349"/>
      <c r="AZ16" s="349"/>
      <c r="BA16" s="349"/>
      <c r="BB16" s="349"/>
      <c r="BC16" s="349"/>
      <c r="BD16" s="349"/>
      <c r="BE16" s="349"/>
      <c r="BF16" s="349"/>
      <c r="BG16" s="349"/>
      <c r="BH16" s="349"/>
      <c r="BI16" s="349"/>
      <c r="BJ16" s="349"/>
      <c r="BK16" s="349"/>
      <c r="BL16" s="349"/>
      <c r="BM16" s="343" t="s">
        <v>389</v>
      </c>
      <c r="BN16" s="343"/>
      <c r="BO16" s="343"/>
      <c r="BP16" s="343"/>
      <c r="BQ16" s="344" t="s">
        <v>397</v>
      </c>
      <c r="BR16" s="343"/>
      <c r="BS16" s="343"/>
      <c r="BT16" s="343"/>
      <c r="BU16" s="344" t="s">
        <v>397</v>
      </c>
      <c r="BV16" s="343"/>
      <c r="BW16" s="343"/>
      <c r="BX16" s="343"/>
    </row>
    <row r="17" spans="1:76" ht="109.5" customHeight="1">
      <c r="C17" s="350">
        <v>10</v>
      </c>
      <c r="D17" s="350"/>
      <c r="E17" s="340" t="s">
        <v>384</v>
      </c>
      <c r="F17" s="341"/>
      <c r="G17" s="341"/>
      <c r="H17" s="342"/>
      <c r="I17" s="340" t="s">
        <v>394</v>
      </c>
      <c r="J17" s="341"/>
      <c r="K17" s="341"/>
      <c r="L17" s="341"/>
      <c r="M17" s="341"/>
      <c r="N17" s="341"/>
      <c r="O17" s="341"/>
      <c r="P17" s="341"/>
      <c r="Q17" s="341"/>
      <c r="R17" s="341"/>
      <c r="S17" s="341"/>
      <c r="T17" s="341"/>
      <c r="U17" s="341"/>
      <c r="V17" s="341"/>
      <c r="W17" s="341"/>
      <c r="X17" s="342"/>
      <c r="Y17" s="349" t="s">
        <v>412</v>
      </c>
      <c r="Z17" s="349"/>
      <c r="AA17" s="349"/>
      <c r="AB17" s="349"/>
      <c r="AC17" s="349"/>
      <c r="AD17" s="349"/>
      <c r="AE17" s="349"/>
      <c r="AF17" s="349"/>
      <c r="AG17" s="349"/>
      <c r="AH17" s="349"/>
      <c r="AI17" s="349"/>
      <c r="AJ17" s="349"/>
      <c r="AK17" s="349"/>
      <c r="AL17" s="349"/>
      <c r="AM17" s="349"/>
      <c r="AN17" s="349"/>
      <c r="AO17" s="349"/>
      <c r="AP17" s="349"/>
      <c r="AQ17" s="349"/>
      <c r="AR17" s="349"/>
      <c r="AS17" s="349" t="s">
        <v>414</v>
      </c>
      <c r="AT17" s="349"/>
      <c r="AU17" s="349"/>
      <c r="AV17" s="349"/>
      <c r="AW17" s="349"/>
      <c r="AX17" s="349"/>
      <c r="AY17" s="349"/>
      <c r="AZ17" s="349"/>
      <c r="BA17" s="349"/>
      <c r="BB17" s="349"/>
      <c r="BC17" s="349"/>
      <c r="BD17" s="349"/>
      <c r="BE17" s="349"/>
      <c r="BF17" s="349"/>
      <c r="BG17" s="349"/>
      <c r="BH17" s="349"/>
      <c r="BI17" s="349"/>
      <c r="BJ17" s="349"/>
      <c r="BK17" s="349"/>
      <c r="BL17" s="349"/>
      <c r="BM17" s="343" t="s">
        <v>389</v>
      </c>
      <c r="BN17" s="343"/>
      <c r="BO17" s="343"/>
      <c r="BP17" s="343"/>
      <c r="BQ17" s="344" t="s">
        <v>397</v>
      </c>
      <c r="BR17" s="343"/>
      <c r="BS17" s="343"/>
      <c r="BT17" s="343"/>
      <c r="BU17" s="344" t="s">
        <v>397</v>
      </c>
      <c r="BV17" s="343"/>
      <c r="BW17" s="343"/>
      <c r="BX17" s="343"/>
    </row>
    <row r="18" spans="1:76" ht="63" customHeight="1">
      <c r="A18" s="268"/>
      <c r="C18" s="350">
        <v>11</v>
      </c>
      <c r="D18" s="350"/>
      <c r="E18" s="340" t="s">
        <v>770</v>
      </c>
      <c r="F18" s="341"/>
      <c r="G18" s="341"/>
      <c r="H18" s="342"/>
      <c r="I18" s="340" t="s">
        <v>771</v>
      </c>
      <c r="J18" s="341"/>
      <c r="K18" s="341"/>
      <c r="L18" s="341"/>
      <c r="M18" s="341"/>
      <c r="N18" s="341"/>
      <c r="O18" s="341"/>
      <c r="P18" s="341"/>
      <c r="Q18" s="341"/>
      <c r="R18" s="341"/>
      <c r="S18" s="341"/>
      <c r="T18" s="341"/>
      <c r="U18" s="341"/>
      <c r="V18" s="341"/>
      <c r="W18" s="341"/>
      <c r="X18" s="342"/>
      <c r="Y18" s="349" t="s">
        <v>772</v>
      </c>
      <c r="Z18" s="349"/>
      <c r="AA18" s="349"/>
      <c r="AB18" s="349"/>
      <c r="AC18" s="349"/>
      <c r="AD18" s="349"/>
      <c r="AE18" s="349"/>
      <c r="AF18" s="349"/>
      <c r="AG18" s="349"/>
      <c r="AH18" s="349"/>
      <c r="AI18" s="349"/>
      <c r="AJ18" s="349"/>
      <c r="AK18" s="349"/>
      <c r="AL18" s="349"/>
      <c r="AM18" s="349"/>
      <c r="AN18" s="349"/>
      <c r="AO18" s="349"/>
      <c r="AP18" s="349"/>
      <c r="AQ18" s="349"/>
      <c r="AR18" s="349"/>
      <c r="AS18" s="349" t="s">
        <v>773</v>
      </c>
      <c r="AT18" s="349"/>
      <c r="AU18" s="349"/>
      <c r="AV18" s="349"/>
      <c r="AW18" s="349"/>
      <c r="AX18" s="349"/>
      <c r="AY18" s="349"/>
      <c r="AZ18" s="349"/>
      <c r="BA18" s="349"/>
      <c r="BB18" s="349"/>
      <c r="BC18" s="349"/>
      <c r="BD18" s="349"/>
      <c r="BE18" s="349"/>
      <c r="BF18" s="349"/>
      <c r="BG18" s="349"/>
      <c r="BH18" s="349"/>
      <c r="BI18" s="349"/>
      <c r="BJ18" s="349"/>
      <c r="BK18" s="349"/>
      <c r="BL18" s="349"/>
      <c r="BM18" s="343" t="s">
        <v>237</v>
      </c>
      <c r="BN18" s="343"/>
      <c r="BO18" s="343"/>
      <c r="BP18" s="343"/>
      <c r="BQ18" s="344" t="s">
        <v>397</v>
      </c>
      <c r="BR18" s="343"/>
      <c r="BS18" s="343"/>
      <c r="BT18" s="343"/>
      <c r="BU18" s="344" t="s">
        <v>397</v>
      </c>
      <c r="BV18" s="343"/>
      <c r="BW18" s="343"/>
      <c r="BX18" s="343"/>
    </row>
    <row r="19" spans="1:76" ht="63" customHeight="1">
      <c r="C19" s="350">
        <v>12</v>
      </c>
      <c r="D19" s="350"/>
      <c r="E19" s="340"/>
      <c r="F19" s="341"/>
      <c r="G19" s="341"/>
      <c r="H19" s="342"/>
      <c r="I19" s="340"/>
      <c r="J19" s="341"/>
      <c r="K19" s="341"/>
      <c r="L19" s="341"/>
      <c r="M19" s="341"/>
      <c r="N19" s="341"/>
      <c r="O19" s="341"/>
      <c r="P19" s="341"/>
      <c r="Q19" s="341"/>
      <c r="R19" s="341"/>
      <c r="S19" s="341"/>
      <c r="T19" s="341"/>
      <c r="U19" s="341"/>
      <c r="V19" s="341"/>
      <c r="W19" s="341"/>
      <c r="X19" s="342"/>
      <c r="Y19" s="349"/>
      <c r="Z19" s="349"/>
      <c r="AA19" s="349"/>
      <c r="AB19" s="349"/>
      <c r="AC19" s="349"/>
      <c r="AD19" s="349"/>
      <c r="AE19" s="349"/>
      <c r="AF19" s="349"/>
      <c r="AG19" s="349"/>
      <c r="AH19" s="349"/>
      <c r="AI19" s="349"/>
      <c r="AJ19" s="349"/>
      <c r="AK19" s="349"/>
      <c r="AL19" s="349"/>
      <c r="AM19" s="349"/>
      <c r="AN19" s="349"/>
      <c r="AO19" s="349"/>
      <c r="AP19" s="349"/>
      <c r="AQ19" s="349"/>
      <c r="AR19" s="349"/>
      <c r="AS19" s="349"/>
      <c r="AT19" s="349"/>
      <c r="AU19" s="349"/>
      <c r="AV19" s="349"/>
      <c r="AW19" s="349"/>
      <c r="AX19" s="349"/>
      <c r="AY19" s="349"/>
      <c r="AZ19" s="349"/>
      <c r="BA19" s="349"/>
      <c r="BB19" s="349"/>
      <c r="BC19" s="349"/>
      <c r="BD19" s="349"/>
      <c r="BE19" s="349"/>
      <c r="BF19" s="349"/>
      <c r="BG19" s="349"/>
      <c r="BH19" s="349"/>
      <c r="BI19" s="349"/>
      <c r="BJ19" s="349"/>
      <c r="BK19" s="349"/>
      <c r="BL19" s="349"/>
      <c r="BM19" s="343"/>
      <c r="BN19" s="343"/>
      <c r="BO19" s="343"/>
      <c r="BP19" s="343"/>
      <c r="BQ19" s="344"/>
      <c r="BR19" s="343"/>
      <c r="BS19" s="343"/>
      <c r="BT19" s="343"/>
      <c r="BU19" s="344"/>
      <c r="BV19" s="343"/>
      <c r="BW19" s="343"/>
      <c r="BX19" s="343"/>
    </row>
    <row r="20" spans="1:76" ht="63" customHeight="1">
      <c r="C20" s="350">
        <v>13</v>
      </c>
      <c r="D20" s="350"/>
      <c r="E20" s="340"/>
      <c r="F20" s="341"/>
      <c r="G20" s="341"/>
      <c r="H20" s="342"/>
      <c r="I20" s="340"/>
      <c r="J20" s="341"/>
      <c r="K20" s="341"/>
      <c r="L20" s="341"/>
      <c r="M20" s="341"/>
      <c r="N20" s="341"/>
      <c r="O20" s="341"/>
      <c r="P20" s="341"/>
      <c r="Q20" s="341"/>
      <c r="R20" s="341"/>
      <c r="S20" s="341"/>
      <c r="T20" s="341"/>
      <c r="U20" s="341"/>
      <c r="V20" s="341"/>
      <c r="W20" s="341"/>
      <c r="X20" s="342"/>
      <c r="Y20" s="349"/>
      <c r="Z20" s="349"/>
      <c r="AA20" s="349"/>
      <c r="AB20" s="349"/>
      <c r="AC20" s="349"/>
      <c r="AD20" s="349"/>
      <c r="AE20" s="349"/>
      <c r="AF20" s="349"/>
      <c r="AG20" s="349"/>
      <c r="AH20" s="349"/>
      <c r="AI20" s="349"/>
      <c r="AJ20" s="349"/>
      <c r="AK20" s="349"/>
      <c r="AL20" s="349"/>
      <c r="AM20" s="349"/>
      <c r="AN20" s="349"/>
      <c r="AO20" s="349"/>
      <c r="AP20" s="349"/>
      <c r="AQ20" s="349"/>
      <c r="AR20" s="349"/>
      <c r="AS20" s="349"/>
      <c r="AT20" s="349"/>
      <c r="AU20" s="349"/>
      <c r="AV20" s="349"/>
      <c r="AW20" s="349"/>
      <c r="AX20" s="349"/>
      <c r="AY20" s="349"/>
      <c r="AZ20" s="349"/>
      <c r="BA20" s="349"/>
      <c r="BB20" s="349"/>
      <c r="BC20" s="349"/>
      <c r="BD20" s="349"/>
      <c r="BE20" s="349"/>
      <c r="BF20" s="349"/>
      <c r="BG20" s="349"/>
      <c r="BH20" s="349"/>
      <c r="BI20" s="349"/>
      <c r="BJ20" s="349"/>
      <c r="BK20" s="349"/>
      <c r="BL20" s="349"/>
      <c r="BM20" s="343"/>
      <c r="BN20" s="343"/>
      <c r="BO20" s="343"/>
      <c r="BP20" s="343"/>
      <c r="BQ20" s="344"/>
      <c r="BR20" s="343"/>
      <c r="BS20" s="343"/>
      <c r="BT20" s="343"/>
      <c r="BU20" s="344"/>
      <c r="BV20" s="343"/>
      <c r="BW20" s="343"/>
      <c r="BX20" s="343"/>
    </row>
    <row r="21" spans="1:76" ht="63" customHeight="1">
      <c r="C21" s="350">
        <v>14</v>
      </c>
      <c r="D21" s="350"/>
      <c r="E21" s="340"/>
      <c r="F21" s="341"/>
      <c r="G21" s="341"/>
      <c r="H21" s="342"/>
      <c r="I21" s="340"/>
      <c r="J21" s="341"/>
      <c r="K21" s="341"/>
      <c r="L21" s="341"/>
      <c r="M21" s="341"/>
      <c r="N21" s="341"/>
      <c r="O21" s="341"/>
      <c r="P21" s="341"/>
      <c r="Q21" s="341"/>
      <c r="R21" s="341"/>
      <c r="S21" s="341"/>
      <c r="T21" s="341"/>
      <c r="U21" s="341"/>
      <c r="V21" s="341"/>
      <c r="W21" s="341"/>
      <c r="X21" s="342"/>
      <c r="Y21" s="349"/>
      <c r="Z21" s="349"/>
      <c r="AA21" s="349"/>
      <c r="AB21" s="349"/>
      <c r="AC21" s="349"/>
      <c r="AD21" s="349"/>
      <c r="AE21" s="349"/>
      <c r="AF21" s="349"/>
      <c r="AG21" s="349"/>
      <c r="AH21" s="349"/>
      <c r="AI21" s="349"/>
      <c r="AJ21" s="349"/>
      <c r="AK21" s="349"/>
      <c r="AL21" s="349"/>
      <c r="AM21" s="349"/>
      <c r="AN21" s="349"/>
      <c r="AO21" s="349"/>
      <c r="AP21" s="349"/>
      <c r="AQ21" s="349"/>
      <c r="AR21" s="349"/>
      <c r="AS21" s="349"/>
      <c r="AT21" s="349"/>
      <c r="AU21" s="349"/>
      <c r="AV21" s="349"/>
      <c r="AW21" s="349"/>
      <c r="AX21" s="349"/>
      <c r="AY21" s="349"/>
      <c r="AZ21" s="349"/>
      <c r="BA21" s="349"/>
      <c r="BB21" s="349"/>
      <c r="BC21" s="349"/>
      <c r="BD21" s="349"/>
      <c r="BE21" s="349"/>
      <c r="BF21" s="349"/>
      <c r="BG21" s="349"/>
      <c r="BH21" s="349"/>
      <c r="BI21" s="349"/>
      <c r="BJ21" s="349"/>
      <c r="BK21" s="349"/>
      <c r="BL21" s="349"/>
      <c r="BM21" s="343"/>
      <c r="BN21" s="343"/>
      <c r="BO21" s="343"/>
      <c r="BP21" s="343"/>
      <c r="BQ21" s="344"/>
      <c r="BR21" s="343"/>
      <c r="BS21" s="343"/>
      <c r="BT21" s="343"/>
      <c r="BU21" s="344"/>
      <c r="BV21" s="343"/>
      <c r="BW21" s="343"/>
      <c r="BX21" s="343"/>
    </row>
  </sheetData>
  <mergeCells count="121">
    <mergeCell ref="BM7:BP7"/>
    <mergeCell ref="BQ7:BT7"/>
    <mergeCell ref="BU7:BX7"/>
    <mergeCell ref="BM6:BX6"/>
    <mergeCell ref="C9:D9"/>
    <mergeCell ref="Y9:AR9"/>
    <mergeCell ref="AS9:BL9"/>
    <mergeCell ref="C7:D7"/>
    <mergeCell ref="Y7:AR7"/>
    <mergeCell ref="AS7:BL7"/>
    <mergeCell ref="C8:D8"/>
    <mergeCell ref="Y8:AR8"/>
    <mergeCell ref="AS8:BL8"/>
    <mergeCell ref="BM10:BP10"/>
    <mergeCell ref="BQ10:BT10"/>
    <mergeCell ref="BU10:BX10"/>
    <mergeCell ref="BM11:BP11"/>
    <mergeCell ref="BQ11:BT11"/>
    <mergeCell ref="BU11:BX11"/>
    <mergeCell ref="BM8:BP8"/>
    <mergeCell ref="BQ8:BT8"/>
    <mergeCell ref="BU8:BX8"/>
    <mergeCell ref="BM9:BP9"/>
    <mergeCell ref="BQ9:BT9"/>
    <mergeCell ref="BU9:BX9"/>
    <mergeCell ref="BM14:BP14"/>
    <mergeCell ref="BQ14:BT14"/>
    <mergeCell ref="BU14:BX14"/>
    <mergeCell ref="BM15:BP15"/>
    <mergeCell ref="BQ15:BT15"/>
    <mergeCell ref="BU15:BX15"/>
    <mergeCell ref="BM12:BP12"/>
    <mergeCell ref="BQ12:BT12"/>
    <mergeCell ref="BU12:BX12"/>
    <mergeCell ref="BM13:BP13"/>
    <mergeCell ref="BQ13:BT13"/>
    <mergeCell ref="BU13:BX13"/>
    <mergeCell ref="BM18:BP18"/>
    <mergeCell ref="BQ18:BT18"/>
    <mergeCell ref="BU18:BX18"/>
    <mergeCell ref="BM19:BP19"/>
    <mergeCell ref="BQ19:BT19"/>
    <mergeCell ref="BU19:BX19"/>
    <mergeCell ref="BM16:BP16"/>
    <mergeCell ref="BQ16:BT16"/>
    <mergeCell ref="BU16:BX16"/>
    <mergeCell ref="BM17:BP17"/>
    <mergeCell ref="BQ17:BT17"/>
    <mergeCell ref="BU17:BX17"/>
    <mergeCell ref="C19:D19"/>
    <mergeCell ref="C20:D20"/>
    <mergeCell ref="C21:D21"/>
    <mergeCell ref="I18:X18"/>
    <mergeCell ref="I19:X19"/>
    <mergeCell ref="Y21:AR21"/>
    <mergeCell ref="AS10:BL10"/>
    <mergeCell ref="AS11:BL11"/>
    <mergeCell ref="AS12:BL12"/>
    <mergeCell ref="AS13:BL13"/>
    <mergeCell ref="AS14:BL14"/>
    <mergeCell ref="AS15:BL15"/>
    <mergeCell ref="AS16:BL16"/>
    <mergeCell ref="AS17:BL17"/>
    <mergeCell ref="AS18:BL18"/>
    <mergeCell ref="AS19:BL19"/>
    <mergeCell ref="AS20:BL20"/>
    <mergeCell ref="AS21:BL21"/>
    <mergeCell ref="Y10:AR10"/>
    <mergeCell ref="Y11:AR11"/>
    <mergeCell ref="Y12:AR12"/>
    <mergeCell ref="Y13:AR13"/>
    <mergeCell ref="Y14:AR14"/>
    <mergeCell ref="Y15:AR15"/>
    <mergeCell ref="C10:D10"/>
    <mergeCell ref="C11:D11"/>
    <mergeCell ref="C12:D12"/>
    <mergeCell ref="C13:D13"/>
    <mergeCell ref="C14:D14"/>
    <mergeCell ref="C15:D15"/>
    <mergeCell ref="C16:D16"/>
    <mergeCell ref="C17:D17"/>
    <mergeCell ref="C18:D18"/>
    <mergeCell ref="BM21:BP21"/>
    <mergeCell ref="BQ21:BT21"/>
    <mergeCell ref="BU21:BX21"/>
    <mergeCell ref="E7:H7"/>
    <mergeCell ref="I7:X7"/>
    <mergeCell ref="E8:H8"/>
    <mergeCell ref="I8:X8"/>
    <mergeCell ref="I9:X9"/>
    <mergeCell ref="I10:X10"/>
    <mergeCell ref="I11:X11"/>
    <mergeCell ref="I12:X12"/>
    <mergeCell ref="I13:X13"/>
    <mergeCell ref="I14:X14"/>
    <mergeCell ref="I15:X15"/>
    <mergeCell ref="I16:X16"/>
    <mergeCell ref="I17:X17"/>
    <mergeCell ref="BM20:BP20"/>
    <mergeCell ref="BQ20:BT20"/>
    <mergeCell ref="BU20:BX20"/>
    <mergeCell ref="Y16:AR16"/>
    <mergeCell ref="Y17:AR17"/>
    <mergeCell ref="Y18:AR18"/>
    <mergeCell ref="Y19:AR19"/>
    <mergeCell ref="Y20:AR20"/>
    <mergeCell ref="I20:X20"/>
    <mergeCell ref="I21:X21"/>
    <mergeCell ref="E9:H9"/>
    <mergeCell ref="E10:H10"/>
    <mergeCell ref="E11:H11"/>
    <mergeCell ref="E12:H12"/>
    <mergeCell ref="E13:H13"/>
    <mergeCell ref="E14:H14"/>
    <mergeCell ref="E15:H15"/>
    <mergeCell ref="E16:H16"/>
    <mergeCell ref="E17:H17"/>
    <mergeCell ref="E18:H18"/>
    <mergeCell ref="E19:H19"/>
    <mergeCell ref="E20:H20"/>
    <mergeCell ref="E21:H21"/>
  </mergeCells>
  <phoneticPr fontId="4"/>
  <pageMargins left="0.75" right="0.75" top="1" bottom="1" header="0.51200000000000001" footer="0.51200000000000001"/>
  <pageSetup paperSize="9" orientation="landscape" verticalDpi="30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15</vt:i4>
      </vt:variant>
      <vt:variant>
        <vt:lpstr>名前付き一覧</vt:lpstr>
      </vt:variant>
      <vt:variant>
        <vt:i4>12</vt:i4>
      </vt:variant>
    </vt:vector>
  </HeadingPairs>
  <TitlesOfParts>
    <vt:vector size="27" baseType="lpstr">
      <vt:lpstr>表紙</vt:lpstr>
      <vt:lpstr>改版履歴</vt:lpstr>
      <vt:lpstr>ガイドライン</vt:lpstr>
      <vt:lpstr>仕様変更管理表</vt:lpstr>
      <vt:lpstr>概要</vt:lpstr>
      <vt:lpstr>要件定義</vt:lpstr>
      <vt:lpstr>機能仕様</vt:lpstr>
      <vt:lpstr>処理フロー</vt:lpstr>
      <vt:lpstr>メッセージ一覧</vt:lpstr>
      <vt:lpstr>データ仕様</vt:lpstr>
      <vt:lpstr>(参考)距離標ポイントデータ整備基準</vt:lpstr>
      <vt:lpstr>検証記録</vt:lpstr>
      <vt:lpstr>QAシート</vt:lpstr>
      <vt:lpstr>DRシート_H版</vt:lpstr>
      <vt:lpstr>DRシート(コピー用)</vt:lpstr>
      <vt:lpstr>'DRシート(コピー用)'!DR種別</vt:lpstr>
      <vt:lpstr>DRシート_H版!DR種別</vt:lpstr>
      <vt:lpstr>DR種別</vt:lpstr>
      <vt:lpstr>'DRシート(コピー用)'!指摘事由</vt:lpstr>
      <vt:lpstr>DRシート_H版!指摘事由</vt:lpstr>
      <vt:lpstr>指摘事由</vt:lpstr>
      <vt:lpstr>対象成果物</vt:lpstr>
      <vt:lpstr>ガイドライン!発生要因</vt:lpstr>
      <vt:lpstr>発生要因</vt:lpstr>
      <vt:lpstr>'DRシート(コピー用)'!役割</vt:lpstr>
      <vt:lpstr>DRシート_H版!役割</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sindy_dev</cp:lastModifiedBy>
  <cp:lastPrinted>2012-08-22T07:53:56Z</cp:lastPrinted>
  <dcterms:created xsi:type="dcterms:W3CDTF">2009-02-06T06:31:58Z</dcterms:created>
  <dcterms:modified xsi:type="dcterms:W3CDTF">2017-10-27T09:24:01Z</dcterms:modified>
</cp:coreProperties>
</file>