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05_Project\23期\グローバルPJ\資料\建物・階数紐付け\"/>
    </mc:Choice>
  </mc:AlternateContent>
  <bookViews>
    <workbookView xWindow="-15" yWindow="435" windowWidth="19230" windowHeight="5685" tabRatio="733" activeTab="11"/>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 name="QAシート" sheetId="21" r:id="rId11"/>
    <sheet name="DRシート_B版" sheetId="23" r:id="rId12"/>
    <sheet name="DRシート(コピー用)" sheetId="22" r:id="rId13"/>
  </sheets>
  <definedNames>
    <definedName name="_xlnm._FilterDatabase" localSheetId="3" hidden="1">仕様変更管理表!$C$4:$AJ$4</definedName>
    <definedName name="DR種別" localSheetId="12">ガイドライン!$E$240:$E$243</definedName>
    <definedName name="DR種別" localSheetId="11">ガイドライン!$E$240:$E$243</definedName>
    <definedName name="指摘事由" localSheetId="12">ガイドライン!$E$272:$E$276</definedName>
    <definedName name="指摘事由" localSheetId="11">ガイドライン!$E$272:$E$276</definedName>
    <definedName name="発生要因">ガイドライン!$E$48:$E$56</definedName>
    <definedName name="役割" localSheetId="12">ガイドライン!$E$263:$E$267</definedName>
    <definedName name="役割" localSheetId="11">ガイドライン!$E$263:$E$267</definedName>
  </definedNames>
  <calcPr calcId="171027"/>
</workbook>
</file>

<file path=xl/calcChain.xml><?xml version="1.0" encoding="utf-8"?>
<calcChain xmlns="http://schemas.openxmlformats.org/spreadsheetml/2006/main">
  <c r="AX29" i="23" l="1"/>
  <c r="AX28" i="23"/>
  <c r="AX27" i="23"/>
  <c r="AX26" i="23"/>
  <c r="AX25" i="23"/>
  <c r="AX24" i="23"/>
  <c r="AX23" i="23"/>
  <c r="B23" i="23"/>
  <c r="AX22" i="23"/>
  <c r="AX21" i="23"/>
  <c r="AU21" i="23"/>
  <c r="AX20" i="23"/>
  <c r="AU20" i="23"/>
  <c r="AX19" i="23"/>
  <c r="AX18" i="23"/>
  <c r="AX17" i="23"/>
  <c r="BA16" i="23"/>
  <c r="AX16" i="23"/>
  <c r="BA15" i="23"/>
  <c r="AX15" i="23"/>
  <c r="BA14" i="23"/>
  <c r="AX14" i="23"/>
  <c r="BA13" i="23"/>
  <c r="AX13" i="23"/>
  <c r="AX12" i="23"/>
  <c r="AX11" i="23"/>
  <c r="BA10" i="23"/>
  <c r="AX10" i="23"/>
  <c r="BA9" i="23"/>
  <c r="AX9" i="23"/>
  <c r="BA8" i="23"/>
  <c r="AX8" i="23"/>
  <c r="BA7" i="23"/>
  <c r="AX7" i="23"/>
  <c r="BA6" i="23"/>
  <c r="AX6" i="23"/>
  <c r="BA5" i="23"/>
  <c r="AX5" i="23"/>
  <c r="BA4" i="23"/>
  <c r="AU22" i="23" l="1"/>
  <c r="AX29" i="22"/>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47"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<sst xmlns="http://schemas.openxmlformats.org/spreadsheetml/2006/main" count="872" uniqueCount="672">
  <si>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</si>
  <si>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</si>
  <si>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</si>
  <si>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</si>
  <si>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</si>
  <si>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</si>
  <si>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</si>
  <si>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</si>
  <si>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</si>
  <si>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</si>
  <si>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</si>
  <si>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</si>
  <si>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</si>
  <si>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</si>
  <si>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</si>
  <si>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</si>
  <si>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</si>
  <si>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</si>
  <si>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</si>
  <si>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</si>
  <si>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</si>
  <si>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</si>
  <si>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</si>
  <si>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</si>
  <si>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</si>
  <si>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</si>
  <si>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</si>
  <si>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</si>
  <si>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</si>
  <si>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</si>
  <si>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</si>
  <si>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</si>
  <si>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</si>
  <si>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</si>
  <si>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</si>
  <si>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</si>
  <si>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</si>
  <si>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</si>
  <si>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</si>
  <si>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</si>
  <si>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</si>
  <si>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</si>
  <si>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</si>
  <si>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</si>
  <si>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</si>
  <si>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</si>
  <si>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</si>
  <si>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</si>
  <si>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</si>
  <si>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</si>
  <si>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</si>
  <si>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</si>
  <si>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</si>
  <si>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</si>
  <si>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</si>
  <si>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WEBブラウザ</t>
    <phoneticPr fontId="3"/>
  </si>
  <si>
    <t>必須コンポーネント</t>
    <rPh sb="0" eb="2">
      <t>ヒッス</t>
    </rPh>
    <phoneticPr fontId="3"/>
  </si>
  <si>
    <t>フレームワーク</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</si>
  <si>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</si>
  <si>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</si>
  <si>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</si>
  <si>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</si>
  <si>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</si>
  <si>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</si>
  <si>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</si>
  <si>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</si>
  <si>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</si>
  <si>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</si>
  <si>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</si>
  <si>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</si>
  <si>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</si>
  <si>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</si>
  <si>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</si>
  <si>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</si>
  <si>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</si>
  <si>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</si>
  <si>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</si>
  <si>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</si>
  <si>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</si>
  <si>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</si>
  <si>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</si>
  <si>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</si>
  <si>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</si>
  <si>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</si>
  <si>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</si>
  <si>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</si>
  <si>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</si>
  <si>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</si>
  <si>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</si>
  <si>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</si>
  <si>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</si>
  <si>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</si>
  <si>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</si>
  <si>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</si>
  <si>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</si>
  <si>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</si>
  <si>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</si>
  <si>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</si>
  <si>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</si>
  <si>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</si>
  <si>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</si>
  <si>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</si>
  <si>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</si>
  <si>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</si>
  <si>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</si>
  <si>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</si>
  <si>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</si>
  <si>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</si>
  <si>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</si>
  <si>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</si>
  <si>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</si>
  <si>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</si>
  <si>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</si>
  <si>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</si>
  <si>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</si>
  <si>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</si>
  <si>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</si>
  <si>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</si>
  <si>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</si>
  <si>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</si>
  <si>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</si>
  <si>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</si>
  <si>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</si>
  <si>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</si>
  <si>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</si>
  <si>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</si>
  <si>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</si>
  <si>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</si>
  <si>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</si>
  <si>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</si>
  <si>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</si>
  <si>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</si>
  <si>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</si>
  <si>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</si>
  <si>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</si>
  <si>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</si>
  <si>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</si>
  <si>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</si>
  <si>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</si>
  <si>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</si>
  <si>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</si>
  <si>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</si>
  <si>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</si>
  <si>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</si>
  <si>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</si>
  <si>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</si>
  <si>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</si>
  <si>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</si>
  <si>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</si>
  <si>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</si>
  <si>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</si>
  <si>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</si>
  <si>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</si>
  <si>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</si>
  <si>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</si>
  <si>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</si>
  <si>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</si>
  <si>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</si>
  <si>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</si>
  <si>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</si>
  <si>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</si>
  <si>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</si>
  <si>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</si>
  <si>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</si>
  <si>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</si>
  <si>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</si>
  <si>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</si>
  <si>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</si>
  <si>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</si>
  <si>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</si>
  <si>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</si>
  <si>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</si>
  <si>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</si>
  <si>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</si>
  <si>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</si>
  <si>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</si>
  <si>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</si>
  <si>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</si>
  <si>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</si>
  <si>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</si>
  <si>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</si>
  <si>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</si>
  <si>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</si>
  <si>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</si>
  <si>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</si>
  <si>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</si>
  <si>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</si>
  <si>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</si>
  <si>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</si>
  <si>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</si>
  <si>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</si>
  <si>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</si>
  <si>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</si>
  <si>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</si>
  <si>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</si>
  <si>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</si>
  <si>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</si>
  <si>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</si>
  <si>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</si>
  <si>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</si>
  <si>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</si>
  <si>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</si>
  <si>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</si>
  <si>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</si>
  <si>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</si>
  <si>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</si>
  <si>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</si>
  <si>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</si>
  <si>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</si>
  <si>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</si>
  <si>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</si>
  <si>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</si>
  <si>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</si>
  <si>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</si>
  <si>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</si>
  <si>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</si>
  <si>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</si>
  <si>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</si>
  <si>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</si>
  <si>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</si>
  <si>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</si>
  <si>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</si>
  <si>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</si>
  <si>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</si>
  <si>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</si>
  <si>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</si>
  <si>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</si>
  <si>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C++</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</si>
  <si>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</si>
  <si>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</si>
  <si>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</si>
  <si>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</si>
  <si>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</si>
  <si>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</si>
  <si>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</si>
  <si>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</si>
  <si>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</si>
  <si>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</si>
  <si>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</si>
  <si>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</si>
  <si>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</si>
  <si>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</si>
  <si>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</si>
  <si>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</si>
  <si>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</si>
  <si>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</si>
  <si>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</si>
  <si>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</si>
  <si>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</si>
  <si>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</si>
  <si>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</si>
  <si>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</si>
  <si>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</si>
  <si>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</si>
  <si>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</si>
  <si>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</si>
  <si>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</si>
  <si>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</si>
  <si>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</si>
  <si>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</si>
  <si>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</si>
  <si>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</si>
  <si>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</si>
  <si>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</si>
  <si>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</si>
  <si>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</si>
  <si>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</si>
  <si>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</si>
  <si>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</si>
  <si>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</si>
  <si>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</si>
  <si>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</si>
  <si>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</si>
  <si>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</si>
  <si>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</si>
  <si>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</si>
  <si>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</si>
  <si>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</si>
  <si>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</si>
  <si>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</si>
  <si>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</si>
  <si>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</si>
  <si>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</si>
  <si>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</si>
  <si>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</si>
  <si>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</si>
  <si>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</si>
  <si>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</si>
  <si>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</si>
  <si>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</si>
  <si>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</si>
  <si>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</si>
  <si>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</si>
  <si>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</si>
  <si>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</si>
  <si>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</si>
  <si>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</si>
  <si>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</si>
  <si>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</si>
  <si>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</si>
  <si>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</si>
  <si>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</si>
  <si>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</si>
  <si>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</si>
  <si>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</si>
  <si>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</si>
  <si>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</si>
  <si>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</si>
  <si>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</si>
  <si>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</si>
  <si>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</si>
  <si>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</si>
  <si>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</si>
  <si>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</si>
  <si>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</si>
  <si>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</si>
  <si>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</si>
  <si>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</si>
  <si>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</si>
  <si>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</si>
  <si>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</si>
  <si>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</si>
  <si>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</si>
  <si>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</si>
  <si>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</si>
  <si>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</si>
  <si>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</si>
  <si>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</si>
  <si>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</si>
  <si>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</si>
  <si>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</si>
  <si>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</si>
  <si>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</si>
  <si>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</si>
  <si>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</si>
  <si>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</si>
  <si>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</si>
  <si>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</si>
  <si>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</si>
  <si>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</si>
  <si>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</si>
  <si>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</si>
  <si>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</si>
  <si>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</si>
  <si>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</si>
  <si>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</si>
  <si>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</si>
  <si>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</si>
  <si>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</si>
  <si>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</si>
  <si>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</si>
  <si>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</si>
  <si>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</si>
  <si>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</si>
  <si>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</si>
  <si>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</si>
  <si>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</si>
  <si>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</si>
  <si>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</si>
  <si>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</si>
  <si>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</si>
  <si>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</si>
  <si>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</si>
  <si>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</si>
  <si>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</si>
  <si>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</si>
  <si>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</si>
  <si>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</si>
  <si>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</si>
  <si>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</si>
  <si>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</si>
  <si>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</si>
  <si>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</si>
  <si>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</si>
  <si>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</si>
  <si>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</si>
  <si>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</si>
  <si>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</si>
  <si>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</si>
  <si>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</si>
  <si>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</si>
  <si>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</si>
  <si>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</si>
  <si>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</si>
  <si>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</si>
  <si>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</si>
  <si>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</si>
  <si>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</si>
  <si>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</si>
  <si>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</si>
  <si>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</si>
  <si>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</si>
  <si>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</si>
  <si>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</si>
  <si>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</si>
  <si>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</si>
  <si>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</si>
  <si>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</si>
  <si>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</si>
  <si>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</si>
  <si>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</si>
  <si>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</si>
  <si>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</si>
  <si>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</si>
  <si>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</si>
  <si>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</si>
  <si>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</si>
  <si>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</si>
  <si>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</si>
  <si>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</si>
  <si>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</si>
  <si>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</si>
  <si>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</si>
  <si>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</si>
  <si>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</si>
  <si>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</si>
  <si>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</si>
  <si>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</si>
  <si>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</si>
  <si>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</si>
  <si>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</si>
  <si>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</si>
  <si>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</si>
  <si>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</si>
  <si>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</si>
  <si>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</si>
  <si>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</si>
  <si>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</si>
  <si>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</si>
  <si>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</si>
  <si>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</si>
  <si>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</si>
  <si>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</si>
  <si>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</si>
  <si>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</si>
  <si>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</si>
  <si>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</si>
  <si>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</si>
  <si>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</si>
  <si>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</si>
  <si>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</si>
  <si>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</si>
  <si>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</si>
  <si>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</si>
  <si>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</si>
  <si>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</si>
  <si>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</si>
  <si>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</si>
  <si>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</si>
  <si>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</si>
  <si>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</si>
  <si>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</si>
  <si>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</si>
  <si>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</si>
  <si>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</si>
  <si>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</si>
  <si>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</si>
  <si>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</si>
  <si>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</si>
  <si>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</si>
  <si>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</si>
  <si>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</si>
  <si>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</si>
  <si>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</si>
  <si>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</si>
  <si>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</si>
  <si>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</si>
  <si>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</si>
  <si>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</si>
  <si>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</si>
  <si>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</si>
  <si>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</si>
  <si>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</si>
  <si>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技術開発本部第二技術部第四技術グループ</t>
  </si>
  <si>
    <t>小嶌 直樹</t>
    <rPh sb="0" eb="2">
      <t>コジマ</t>
    </rPh>
    <rPh sb="3" eb="5">
      <t>ナオキ</t>
    </rPh>
    <phoneticPr fontId="3"/>
  </si>
  <si>
    <t xml:space="preserve">
ツール名：BuildOid2Step</t>
    <rPh sb="4" eb="5">
      <t>メイ</t>
    </rPh>
    <phoneticPr fontId="3"/>
  </si>
  <si>
    <t>技術開発本部　第二技術G</t>
    <rPh sb="0" eb="2">
      <t>ギジュツ</t>
    </rPh>
    <rPh sb="2" eb="4">
      <t>カイハツ</t>
    </rPh>
    <rPh sb="4" eb="6">
      <t>ホンブ</t>
    </rPh>
    <rPh sb="7" eb="9">
      <t>ダイニ</t>
    </rPh>
    <rPh sb="9" eb="11">
      <t>ギジュツ</t>
    </rPh>
    <phoneticPr fontId="3"/>
  </si>
  <si>
    <t>-</t>
    <phoneticPr fontId="3"/>
  </si>
  <si>
    <t>17SPR</t>
    <phoneticPr fontId="3"/>
  </si>
  <si>
    <t>管理番号65
\\win\dfs\部門横断PJ\GlobalPJ\地図整備\SiNDY\開発計画\ASEAN関連開発リスト23期_20170202.xlsx</t>
    <rPh sb="0" eb="2">
      <t>カンリ</t>
    </rPh>
    <rPh sb="2" eb="4">
      <t>バンゴウ</t>
    </rPh>
    <phoneticPr fontId="3"/>
  </si>
  <si>
    <t>要件定義書</t>
    <rPh sb="0" eb="2">
      <t>ヨウケン</t>
    </rPh>
    <rPh sb="2" eb="4">
      <t>テイギ</t>
    </rPh>
    <rPh sb="4" eb="5">
      <t>ショ</t>
    </rPh>
    <phoneticPr fontId="3"/>
  </si>
  <si>
    <t>概要シート/インプット情報/要件定義書 参照</t>
    <rPh sb="0" eb="2">
      <t>ガイヨウ</t>
    </rPh>
    <rPh sb="11" eb="13">
      <t>ジョウホウ</t>
    </rPh>
    <rPh sb="14" eb="18">
      <t>ヨウケンテイギ</t>
    </rPh>
    <rPh sb="18" eb="19">
      <t>ショ</t>
    </rPh>
    <rPh sb="20" eb="22">
      <t>サンショウ</t>
    </rPh>
    <phoneticPr fontId="3"/>
  </si>
  <si>
    <t>\\win\tdc\Common\dev2-4G\05_Project\23期\グローバルPJ\資料\建物・階数紐付け\要件定義書（BuildOid2Step）.xlsx</t>
    <phoneticPr fontId="3"/>
  </si>
  <si>
    <t>Windows7 SP1</t>
    <phoneticPr fontId="3"/>
  </si>
  <si>
    <t>Visual Studio 2015 (Professional Edition)</t>
    <phoneticPr fontId="3"/>
  </si>
  <si>
    <t>本文書は、BuildOid2Step（以下、本ツール）の機能仕様について記したものである。</t>
    <rPh sb="0" eb="1">
      <t>ホン</t>
    </rPh>
    <rPh sb="1" eb="3">
      <t>ブンショ</t>
    </rPh>
    <rPh sb="19" eb="21">
      <t>イカ</t>
    </rPh>
    <rPh sb="22" eb="23">
      <t>ホン</t>
    </rPh>
    <rPh sb="28" eb="30">
      <t>キノウ</t>
    </rPh>
    <rPh sb="30" eb="32">
      <t>シヨウ</t>
    </rPh>
    <rPh sb="36" eb="37">
      <t>シル</t>
    </rPh>
    <phoneticPr fontId="3"/>
  </si>
  <si>
    <t>VC11 ランタイム</t>
    <phoneticPr fontId="3"/>
  </si>
  <si>
    <t>crd_cnv
boost(1.56.0)
sindy/schema
sindy/workspace
sindylib_core
sindylib_base
arctl
WinLib
ArcHelperEX
useful_headers</t>
    <phoneticPr fontId="3"/>
  </si>
  <si>
    <t>\\win\tdc\Tools\SiNDY-u\map\BuildOid2Step</t>
    <phoneticPr fontId="3"/>
  </si>
  <si>
    <t>TODO</t>
    <phoneticPr fontId="3"/>
  </si>
  <si>
    <t>SDEデータ編集後FIX用データ作成工程</t>
    <rPh sb="6" eb="8">
      <t>ヘンシュウ</t>
    </rPh>
    <rPh sb="8" eb="9">
      <t>ゴ</t>
    </rPh>
    <rPh sb="12" eb="13">
      <t>ヨウ</t>
    </rPh>
    <rPh sb="16" eb="18">
      <t>サクセイ</t>
    </rPh>
    <rPh sb="18" eb="20">
      <t>コウテイ</t>
    </rPh>
    <phoneticPr fontId="3"/>
  </si>
  <si>
    <t>使用部門は、運用フロー未定のため、現在不確定</t>
    <rPh sb="0" eb="4">
      <t>シヨウブモン</t>
    </rPh>
    <rPh sb="6" eb="8">
      <t>ウンヨウ</t>
    </rPh>
    <rPh sb="11" eb="13">
      <t>ミテイ</t>
    </rPh>
    <rPh sb="17" eb="19">
      <t>ゲンザイ</t>
    </rPh>
    <rPh sb="19" eb="22">
      <t>フカクテイ</t>
    </rPh>
    <phoneticPr fontId="3"/>
  </si>
  <si>
    <t>SiNDY-u</t>
    <phoneticPr fontId="3"/>
  </si>
  <si>
    <t>データ編集</t>
    <rPh sb="3" eb="5">
      <t>ヘンシュウ</t>
    </rPh>
    <phoneticPr fontId="3"/>
  </si>
  <si>
    <t>有り</t>
    <rPh sb="0" eb="1">
      <t>ア</t>
    </rPh>
    <phoneticPr fontId="3"/>
  </si>
  <si>
    <t>本シートはBuildOid2Step（以下、本ツール）に実装される機能の詳細について記したものである。</t>
    <rPh sb="0" eb="1">
      <t>ホン</t>
    </rPh>
    <rPh sb="19" eb="21">
      <t>イカ</t>
    </rPh>
    <rPh sb="22" eb="23">
      <t>ホン</t>
    </rPh>
    <rPh sb="28" eb="30">
      <t>ジッソウ</t>
    </rPh>
    <rPh sb="33" eb="35">
      <t>キノウ</t>
    </rPh>
    <rPh sb="36" eb="38">
      <t>ショウサイ</t>
    </rPh>
    <rPh sb="42" eb="43">
      <t>シル</t>
    </rPh>
    <phoneticPr fontId="3"/>
  </si>
  <si>
    <t>B22007</t>
    <phoneticPr fontId="3"/>
  </si>
  <si>
    <t>Win7 SP1</t>
    <phoneticPr fontId="3"/>
  </si>
  <si>
    <t>core i7
3.6GHz</t>
    <phoneticPr fontId="3"/>
  </si>
  <si>
    <t>4G</t>
    <phoneticPr fontId="3"/>
  </si>
  <si>
    <t>TestLink参照</t>
    <rPh sb="8" eb="10">
      <t>サンショウ</t>
    </rPh>
    <phoneticPr fontId="3"/>
  </si>
  <si>
    <t>各テストケース参照</t>
    <rPh sb="0" eb="1">
      <t>カク</t>
    </rPh>
    <rPh sb="7" eb="9">
      <t>サンショウ</t>
    </rPh>
    <phoneticPr fontId="3"/>
  </si>
  <si>
    <t>SiNDY-u/BuildOid2Step</t>
    <phoneticPr fontId="3"/>
  </si>
  <si>
    <t>2017/2/7</t>
    <phoneticPr fontId="3"/>
  </si>
  <si>
    <t>全項目OK</t>
    <rPh sb="0" eb="3">
      <t>ゼンコウモク</t>
    </rPh>
    <phoneticPr fontId="3"/>
  </si>
  <si>
    <t>合</t>
  </si>
  <si>
    <t>小嶌 直樹</t>
    <rPh sb="0" eb="2">
      <t>コジマ</t>
    </rPh>
    <rPh sb="3" eb="5">
      <t>ナオキ</t>
    </rPh>
    <phoneticPr fontId="3"/>
  </si>
  <si>
    <t>社員</t>
  </si>
  <si>
    <t>本ブック</t>
    <rPh sb="0" eb="1">
      <t>ホン</t>
    </rPh>
    <phoneticPr fontId="3"/>
  </si>
  <si>
    <t>ソフトウェア開発文書レビュー</t>
    <rPh sb="6" eb="10">
      <t>カイハツブンショ</t>
    </rPh>
    <phoneticPr fontId="3"/>
  </si>
  <si>
    <t>17.1.0.1</t>
    <phoneticPr fontId="3"/>
  </si>
  <si>
    <t>本シートはBuildOid2Step（以下、本ツール）で扱われるデータの仕様について記したものである。</t>
    <rPh sb="0" eb="1">
      <t>ホン</t>
    </rPh>
    <rPh sb="19" eb="21">
      <t>イカ</t>
    </rPh>
    <rPh sb="22" eb="23">
      <t>ホン</t>
    </rPh>
    <rPh sb="28" eb="29">
      <t>アツカ</t>
    </rPh>
    <rPh sb="36" eb="38">
      <t>シヨウ</t>
    </rPh>
    <rPh sb="42" eb="43">
      <t>シル</t>
    </rPh>
    <phoneticPr fontId="3"/>
  </si>
  <si>
    <t>メッシュリスト</t>
    <phoneticPr fontId="3"/>
  </si>
  <si>
    <t>実行ログファイル</t>
    <rPh sb="0" eb="2">
      <t>ジッコウ</t>
    </rPh>
    <phoneticPr fontId="3"/>
  </si>
  <si>
    <t>エラーログファイル</t>
    <phoneticPr fontId="3"/>
  </si>
  <si>
    <t>本ツールの実行ログが出力されるテキストファイル。</t>
    <phoneticPr fontId="3"/>
  </si>
  <si>
    <t>本ツールのエラーログが出力されるテキストファイル。</t>
    <phoneticPr fontId="3"/>
  </si>
  <si>
    <t>本ツールの処理範囲（3次メッシュコード）を記載する。
国内：CITYMESH(8桁)
ASEAN：TERTIARYMESH(10桁)</t>
    <rPh sb="11" eb="12">
      <t>ジ</t>
    </rPh>
    <rPh sb="27" eb="29">
      <t>コクナイ</t>
    </rPh>
    <rPh sb="40" eb="41">
      <t>ケタ</t>
    </rPh>
    <rPh sb="64" eb="65">
      <t>ケタ</t>
    </rPh>
    <phoneticPr fontId="3"/>
  </si>
  <si>
    <t>BUILDING</t>
    <phoneticPr fontId="3"/>
  </si>
  <si>
    <t>BUILDING_STEP</t>
    <phoneticPr fontId="3"/>
  </si>
  <si>
    <t>CITYMESH</t>
    <phoneticPr fontId="3"/>
  </si>
  <si>
    <t>TERTIARYMESH</t>
    <phoneticPr fontId="3"/>
  </si>
  <si>
    <t>本ツールの処理単位である3次メッシュ形状を保持するフィーチャクラス。</t>
    <rPh sb="13" eb="14">
      <t>ジ</t>
    </rPh>
    <phoneticPr fontId="3"/>
  </si>
  <si>
    <t>本ツールの処理・更新対象となるフィーチャクラス。</t>
    <rPh sb="8" eb="10">
      <t>コウシン</t>
    </rPh>
    <phoneticPr fontId="3"/>
  </si>
  <si>
    <t>本ツールの参照先となるフィーチャクラス。</t>
    <rPh sb="0" eb="1">
      <t>ホン</t>
    </rPh>
    <rPh sb="5" eb="7">
      <t>サンショウ</t>
    </rPh>
    <rPh sb="7" eb="8">
      <t>サキ</t>
    </rPh>
    <phoneticPr fontId="3"/>
  </si>
  <si>
    <t>テキスト形式</t>
    <rPh sb="4" eb="6">
      <t>ケイシキ</t>
    </rPh>
    <phoneticPr fontId="3"/>
  </si>
  <si>
    <t>出力先</t>
    <rPh sb="0" eb="3">
      <t>シュツリョクサキ</t>
    </rPh>
    <phoneticPr fontId="3"/>
  </si>
  <si>
    <t>--run_logで指定した場所</t>
    <rPh sb="10" eb="12">
      <t>シテイ</t>
    </rPh>
    <rPh sb="14" eb="16">
      <t>バショ</t>
    </rPh>
    <phoneticPr fontId="3"/>
  </si>
  <si>
    <t>文字コード</t>
    <rPh sb="0" eb="2">
      <t>モジ</t>
    </rPh>
    <phoneticPr fontId="3"/>
  </si>
  <si>
    <t>SJIS</t>
    <phoneticPr fontId="3"/>
  </si>
  <si>
    <t>改行コード</t>
    <rPh sb="0" eb="2">
      <t>カイギョウ</t>
    </rPh>
    <phoneticPr fontId="3"/>
  </si>
  <si>
    <t>CR+LF</t>
    <phoneticPr fontId="3"/>
  </si>
  <si>
    <t>下記の情報が出力される。</t>
    <rPh sb="0" eb="2">
      <t>カキ</t>
    </rPh>
    <rPh sb="3" eb="5">
      <t>ジョウホウ</t>
    </rPh>
    <rPh sb="6" eb="8">
      <t>シュツリョク</t>
    </rPh>
    <phoneticPr fontId="3"/>
  </si>
  <si>
    <t>・ツール名</t>
    <rPh sb="4" eb="5">
      <t>メイ</t>
    </rPh>
    <phoneticPr fontId="3"/>
  </si>
  <si>
    <r>
      <t>・ツールの</t>
    </r>
    <r>
      <rPr>
        <sz val="11"/>
        <rFont val="ＭＳ Ｐゴシック"/>
        <family val="3"/>
        <charset val="128"/>
      </rPr>
      <t>FILEVERSION、PRODUCTVERSION</t>
    </r>
    <phoneticPr fontId="3"/>
  </si>
  <si>
    <t>・ツール実行時のオプション引数</t>
    <rPh sb="4" eb="6">
      <t>ジッコウ</t>
    </rPh>
    <rPh sb="6" eb="7">
      <t>ジ</t>
    </rPh>
    <rPh sb="13" eb="15">
      <t>ヒキスウ</t>
    </rPh>
    <phoneticPr fontId="3"/>
  </si>
  <si>
    <t>・ツール実行開始時刻</t>
    <rPh sb="4" eb="6">
      <t>ジッコウ</t>
    </rPh>
    <rPh sb="6" eb="8">
      <t>カイシ</t>
    </rPh>
    <rPh sb="8" eb="10">
      <t>ジコク</t>
    </rPh>
    <phoneticPr fontId="3"/>
  </si>
  <si>
    <t>・ツール実行終了時刻</t>
    <rPh sb="3" eb="5">
      <t>ジッコウ</t>
    </rPh>
    <rPh sb="5" eb="7">
      <t>シュウリョウ</t>
    </rPh>
    <rPh sb="7" eb="8">
      <t>リョウ</t>
    </rPh>
    <rPh sb="8" eb="10">
      <t>ジコク</t>
    </rPh>
    <phoneticPr fontId="3"/>
  </si>
  <si>
    <t>・ツール実行実行時の情報（処理を中断するような致命的エラー情報）</t>
    <rPh sb="4" eb="6">
      <t>ジッコウ</t>
    </rPh>
    <rPh sb="6" eb="8">
      <t>ジッコウ</t>
    </rPh>
    <rPh sb="8" eb="9">
      <t>ジ</t>
    </rPh>
    <rPh sb="10" eb="12">
      <t>ジョウホウ</t>
    </rPh>
    <rPh sb="13" eb="15">
      <t>ショリ</t>
    </rPh>
    <rPh sb="16" eb="18">
      <t>チュウダン</t>
    </rPh>
    <rPh sb="23" eb="26">
      <t>チメイテキ</t>
    </rPh>
    <rPh sb="29" eb="31">
      <t>ジョウホウ</t>
    </rPh>
    <phoneticPr fontId="3"/>
  </si>
  <si>
    <t>■実行ログファイル</t>
    <phoneticPr fontId="67"/>
  </si>
  <si>
    <t>実行ログファイルのフォーマットを以下に示す。</t>
    <rPh sb="16" eb="18">
      <t>イカ</t>
    </rPh>
    <rPh sb="19" eb="20">
      <t>シメ</t>
    </rPh>
    <phoneticPr fontId="3"/>
  </si>
  <si>
    <t>■エラーログファイル</t>
    <phoneticPr fontId="67"/>
  </si>
  <si>
    <t>エラーログファイルのフォーマットを以下に示す。</t>
    <rPh sb="17" eb="19">
      <t>イカ</t>
    </rPh>
    <rPh sb="20" eb="21">
      <t>シメ</t>
    </rPh>
    <phoneticPr fontId="3"/>
  </si>
  <si>
    <t>--err_logで指定した場所</t>
    <rPh sb="10" eb="12">
      <t>シテイ</t>
    </rPh>
    <rPh sb="14" eb="16">
      <t>バショ</t>
    </rPh>
    <phoneticPr fontId="3"/>
  </si>
  <si>
    <t>・参考</t>
    <rPh sb="1" eb="3">
      <t>サンコウ</t>
    </rPh>
    <phoneticPr fontId="3"/>
  </si>
  <si>
    <t>SiNDY-u ログ形式 ガイドライン</t>
  </si>
  <si>
    <t>列数</t>
    <rPh sb="0" eb="2">
      <t>レツスウ</t>
    </rPh>
    <phoneticPr fontId="3"/>
  </si>
  <si>
    <t>カラム</t>
    <phoneticPr fontId="3"/>
  </si>
  <si>
    <t>FLAG</t>
    <phoneticPr fontId="3"/>
  </si>
  <si>
    <t>LAYER</t>
    <phoneticPr fontId="3"/>
  </si>
  <si>
    <t>OBJECTID</t>
    <phoneticPr fontId="3"/>
  </si>
  <si>
    <t>ERR_LV</t>
    <phoneticPr fontId="3"/>
  </si>
  <si>
    <t>ERR_MSG</t>
    <phoneticPr fontId="3"/>
  </si>
  <si>
    <t>MESHCODE</t>
    <phoneticPr fontId="3"/>
  </si>
  <si>
    <t>COMMENT</t>
    <phoneticPr fontId="3"/>
  </si>
  <si>
    <t>対応状況（固定値「0」）</t>
    <phoneticPr fontId="3"/>
  </si>
  <si>
    <t>レイヤ名</t>
    <rPh sb="3" eb="4">
      <t>メイ</t>
    </rPh>
    <phoneticPr fontId="3"/>
  </si>
  <si>
    <t>オブジェクトID</t>
    <phoneticPr fontId="3"/>
  </si>
  <si>
    <t>エラーメッセージ</t>
    <phoneticPr fontId="3"/>
  </si>
  <si>
    <t>メッシュコード</t>
    <phoneticPr fontId="3"/>
  </si>
  <si>
    <t>コメント</t>
    <phoneticPr fontId="3"/>
  </si>
  <si>
    <t>■メッシュリスト</t>
    <phoneticPr fontId="67"/>
  </si>
  <si>
    <t>メッシュリストのフォーマットを以下に示す。</t>
    <rPh sb="15" eb="17">
      <t>イカ</t>
    </rPh>
    <rPh sb="18" eb="19">
      <t>シメ</t>
    </rPh>
    <phoneticPr fontId="3"/>
  </si>
  <si>
    <t>--mesh_listで指定した場所</t>
    <rPh sb="12" eb="14">
      <t>シテイ</t>
    </rPh>
    <rPh sb="16" eb="18">
      <t>バショ</t>
    </rPh>
    <phoneticPr fontId="3"/>
  </si>
  <si>
    <t>1行に1メッシュコードを記載する。</t>
    <rPh sb="1" eb="2">
      <t>ギョウ</t>
    </rPh>
    <rPh sb="12" eb="14">
      <t>キサイ</t>
    </rPh>
    <phoneticPr fontId="3"/>
  </si>
  <si>
    <t>■実行ログメッセージ一覧</t>
    <rPh sb="1" eb="3">
      <t>ジッコウ</t>
    </rPh>
    <rPh sb="10" eb="12">
      <t>イチラン</t>
    </rPh>
    <phoneticPr fontId="3"/>
  </si>
  <si>
    <t>■エラーログメッセージ一覧</t>
  </si>
  <si>
    <t>エラーログファイルのオープンに失敗</t>
    <rPh sb="15" eb="17">
      <t>シッパイ</t>
    </rPh>
    <phoneticPr fontId="3"/>
  </si>
  <si>
    <t>エラーログファイルが開けなかった。</t>
    <rPh sb="10" eb="11">
      <t>ヒラ</t>
    </rPh>
    <phoneticPr fontId="3"/>
  </si>
  <si>
    <t>実行ログファイルのオープンに失敗</t>
    <phoneticPr fontId="3"/>
  </si>
  <si>
    <t>実行ログファイルが開けなかった。</t>
    <rPh sb="0" eb="2">
      <t>ジッコウ</t>
    </rPh>
    <rPh sb="9" eb="10">
      <t>ヒラ</t>
    </rPh>
    <phoneticPr fontId="3"/>
  </si>
  <si>
    <t>特になし。</t>
    <rPh sb="0" eb="1">
      <t>トク</t>
    </rPh>
    <phoneticPr fontId="3"/>
  </si>
  <si>
    <t>現在処理中のメッシュ情報を表示している。</t>
    <rPh sb="10" eb="12">
      <t>ジョウホウ</t>
    </rPh>
    <rPh sb="13" eb="15">
      <t>ヒョウジ</t>
    </rPh>
    <phoneticPr fontId="3"/>
  </si>
  <si>
    <t>形状取得が完了したメッシュ件数を表示している。</t>
    <rPh sb="0" eb="2">
      <t>ケイジョウ</t>
    </rPh>
    <rPh sb="2" eb="4">
      <t>シュトク</t>
    </rPh>
    <rPh sb="5" eb="7">
      <t>カンリョウ</t>
    </rPh>
    <rPh sb="13" eb="15">
      <t>ケンスウ</t>
    </rPh>
    <rPh sb="16" eb="18">
      <t>ヒョウジ</t>
    </rPh>
    <phoneticPr fontId="3"/>
  </si>
  <si>
    <t>開始時刻</t>
    <rPh sb="0" eb="2">
      <t>カイシ</t>
    </rPh>
    <rPh sb="2" eb="4">
      <t>ジコク</t>
    </rPh>
    <phoneticPr fontId="3"/>
  </si>
  <si>
    <t>終了時刻：正常終了</t>
    <rPh sb="0" eb="4">
      <t>シュウリョウジコク</t>
    </rPh>
    <rPh sb="5" eb="9">
      <t>セイジョウシュウリョウ</t>
    </rPh>
    <phoneticPr fontId="3"/>
  </si>
  <si>
    <t>終了時刻：異常終了</t>
    <rPh sb="5" eb="7">
      <t>イジョウ</t>
    </rPh>
    <phoneticPr fontId="3"/>
  </si>
  <si>
    <t>開発者に確認する。</t>
    <rPh sb="0" eb="3">
      <t>カイハツシャ</t>
    </rPh>
    <rPh sb="4" eb="6">
      <t>カクニン</t>
    </rPh>
    <phoneticPr fontId="3"/>
  </si>
  <si>
    <t>BUILDING_IDが存在しない</t>
    <rPh sb="12" eb="14">
      <t>ソンザイ</t>
    </rPh>
    <phoneticPr fontId="3"/>
  </si>
  <si>
    <t>処理が正常終了した。</t>
    <rPh sb="0" eb="2">
      <t>ショリ</t>
    </rPh>
    <rPh sb="3" eb="5">
      <t>セイジョウ</t>
    </rPh>
    <rPh sb="5" eb="7">
      <t>シュウリョウ</t>
    </rPh>
    <phoneticPr fontId="3"/>
  </si>
  <si>
    <t>処理が開始された。</t>
    <rPh sb="0" eb="2">
      <t>ショリ</t>
    </rPh>
    <rPh sb="3" eb="5">
      <t>カイシ</t>
    </rPh>
    <phoneticPr fontId="3"/>
  </si>
  <si>
    <t>何らかの原因で処理が異常終了した。</t>
    <rPh sb="0" eb="1">
      <t>ナン</t>
    </rPh>
    <rPh sb="4" eb="6">
      <t>ゲンイン</t>
    </rPh>
    <rPh sb="7" eb="9">
      <t>ショリ</t>
    </rPh>
    <rPh sb="10" eb="14">
      <t>イジョウシュウリョウ</t>
    </rPh>
    <phoneticPr fontId="3"/>
  </si>
  <si>
    <t>BUILDING_STEPに、BUILDING_IDフィールドが存在しない。</t>
    <rPh sb="32" eb="34">
      <t>ソンザイ</t>
    </rPh>
    <phoneticPr fontId="3"/>
  </si>
  <si>
    <t>BUILDING_STEPにBUILDING_IDフィールドを追加する。</t>
    <rPh sb="31" eb="33">
      <t>ツイカ</t>
    </rPh>
    <phoneticPr fontId="3"/>
  </si>
  <si>
    <t>メッシュリスト取得失敗</t>
    <phoneticPr fontId="3"/>
  </si>
  <si>
    <t>メッシュリストの読み込みに失敗した。</t>
    <rPh sb="8" eb="9">
      <t>ヨ</t>
    </rPh>
    <rPh sb="10" eb="11">
      <t>コ</t>
    </rPh>
    <rPh sb="13" eb="15">
      <t>シッパイ</t>
    </rPh>
    <phoneticPr fontId="3"/>
  </si>
  <si>
    <t>メッシュ桁数が不正</t>
    <rPh sb="4" eb="6">
      <t>ケタスウ</t>
    </rPh>
    <rPh sb="7" eb="9">
      <t>フセイ</t>
    </rPh>
    <phoneticPr fontId="3"/>
  </si>
  <si>
    <t>メッシュリストのメッシュコードを確認する。</t>
    <rPh sb="16" eb="18">
      <t>カクニン</t>
    </rPh>
    <phoneticPr fontId="3"/>
  </si>
  <si>
    <t>メッシュリストのパスや形式を確認する。</t>
    <rPh sb="11" eb="13">
      <t>ケイシキ</t>
    </rPh>
    <rPh sb="14" eb="16">
      <t>カクニン</t>
    </rPh>
    <phoneticPr fontId="3"/>
  </si>
  <si>
    <t>実行ログファイルのパスや形式を確認する。</t>
    <rPh sb="0" eb="2">
      <t>ジッコウ</t>
    </rPh>
    <phoneticPr fontId="3"/>
  </si>
  <si>
    <t>編集開始失敗</t>
    <phoneticPr fontId="3"/>
  </si>
  <si>
    <t>編集開始に失敗した。</t>
    <rPh sb="0" eb="2">
      <t>ヘンシュウ</t>
    </rPh>
    <rPh sb="2" eb="4">
      <t>カイシ</t>
    </rPh>
    <rPh sb="5" eb="7">
      <t>シッパイ</t>
    </rPh>
    <phoneticPr fontId="3"/>
  </si>
  <si>
    <t>編集終了失敗</t>
    <rPh sb="2" eb="4">
      <t>シュウリョウ</t>
    </rPh>
    <phoneticPr fontId="3"/>
  </si>
  <si>
    <t>編集終了に失敗した。</t>
    <rPh sb="0" eb="2">
      <t>ヘンシュウ</t>
    </rPh>
    <rPh sb="2" eb="4">
      <t>シュウリョウ</t>
    </rPh>
    <rPh sb="5" eb="7">
      <t>シッパイ</t>
    </rPh>
    <phoneticPr fontId="3"/>
  </si>
  <si>
    <t>編集破棄失敗</t>
    <phoneticPr fontId="3"/>
  </si>
  <si>
    <t>編集破棄に失敗した。</t>
    <rPh sb="0" eb="2">
      <t>ヘンシュウ</t>
    </rPh>
    <rPh sb="2" eb="4">
      <t>ハキ</t>
    </rPh>
    <rPh sb="5" eb="7">
      <t>シッパイ</t>
    </rPh>
    <phoneticPr fontId="3"/>
  </si>
  <si>
    <t>接続先がDEFAULTバージョン</t>
    <phoneticPr fontId="3"/>
  </si>
  <si>
    <t>子バージョンを切って実行する。</t>
    <rPh sb="0" eb="1">
      <t>コ</t>
    </rPh>
    <rPh sb="7" eb="8">
      <t>キ</t>
    </rPh>
    <rPh sb="10" eb="12">
      <t>ジッコウ</t>
    </rPh>
    <phoneticPr fontId="3"/>
  </si>
  <si>
    <t>処理対象SDEにDEFAULTバージョンを指定した。</t>
    <rPh sb="0" eb="2">
      <t>ショリ</t>
    </rPh>
    <rPh sb="2" eb="4">
      <t>タイショウ</t>
    </rPh>
    <rPh sb="21" eb="23">
      <t>シテイ</t>
    </rPh>
    <phoneticPr fontId="3"/>
  </si>
  <si>
    <t>メッシュ検索失敗</t>
    <rPh sb="4" eb="6">
      <t>ケンサク</t>
    </rPh>
    <rPh sb="6" eb="8">
      <t>シッパイ</t>
    </rPh>
    <phoneticPr fontId="3"/>
  </si>
  <si>
    <t>フィーチャクラスへのアクセスに失敗した。</t>
    <rPh sb="15" eb="17">
      <t>シッパイ</t>
    </rPh>
    <phoneticPr fontId="3"/>
  </si>
  <si>
    <t>[フィーチャクラス名]取得失敗</t>
    <rPh sb="9" eb="10">
      <t>メイ</t>
    </rPh>
    <phoneticPr fontId="3"/>
  </si>
  <si>
    <t>フィーチャクラスがDB内に存在するか確認する。</t>
    <rPh sb="11" eb="12">
      <t>ナイ</t>
    </rPh>
    <rPh sb="13" eb="15">
      <t>ソンザイ</t>
    </rPh>
    <rPh sb="18" eb="20">
      <t>カクニン</t>
    </rPh>
    <phoneticPr fontId="3"/>
  </si>
  <si>
    <t>メッシュリストに指定したメッシュコードがCITYMESH(8桁)かTERTIARYMESH(12桁)ではない。</t>
    <rPh sb="8" eb="10">
      <t>シテイ</t>
    </rPh>
    <rPh sb="30" eb="31">
      <t>ケタ</t>
    </rPh>
    <rPh sb="48" eb="49">
      <t>ケタ</t>
    </rPh>
    <phoneticPr fontId="3"/>
  </si>
  <si>
    <t>[DB名]接続失敗</t>
    <rPh sb="3" eb="4">
      <t>メイ</t>
    </rPh>
    <rPh sb="5" eb="7">
      <t>セツゾク</t>
    </rPh>
    <rPh sb="7" eb="9">
      <t>シッパイ</t>
    </rPh>
    <phoneticPr fontId="3"/>
  </si>
  <si>
    <t>DBの接続に失敗した。</t>
    <rPh sb="3" eb="5">
      <t>セツゾク</t>
    </rPh>
    <rPh sb="6" eb="8">
      <t>シッパイ</t>
    </rPh>
    <phoneticPr fontId="3"/>
  </si>
  <si>
    <t>指定したDBのパスや有無を確認する。</t>
    <rPh sb="0" eb="1">
      <t>シテイ</t>
    </rPh>
    <rPh sb="9" eb="11">
      <t>ウム</t>
    </rPh>
    <rPh sb="11" eb="13">
      <t>カクニン</t>
    </rPh>
    <phoneticPr fontId="3"/>
  </si>
  <si>
    <t>[フィーチャクラス名]検索失敗</t>
    <rPh sb="9" eb="10">
      <t>メイ</t>
    </rPh>
    <rPh sb="11" eb="13">
      <t>ケンサク</t>
    </rPh>
    <rPh sb="13" eb="15">
      <t>シッパイ</t>
    </rPh>
    <phoneticPr fontId="3"/>
  </si>
  <si>
    <t>フィーチャクラスの検索に失敗した。</t>
    <phoneticPr fontId="3"/>
  </si>
  <si>
    <t>フィーチャクラスの検索に失敗した。</t>
    <rPh sb="9" eb="11">
      <t>ケンサク</t>
    </rPh>
    <rPh sb="12" eb="14">
      <t>シッパイ</t>
    </rPh>
    <phoneticPr fontId="3"/>
  </si>
  <si>
    <t>ERROR</t>
    <phoneticPr fontId="3"/>
  </si>
  <si>
    <t>エラーレベル（ERROR）</t>
    <phoneticPr fontId="3"/>
  </si>
  <si>
    <t>完全包括される建物ポリゴンが見つからない</t>
    <phoneticPr fontId="3"/>
  </si>
  <si>
    <t>更新失敗</t>
    <phoneticPr fontId="3"/>
  </si>
  <si>
    <t>BUILDING_STEPのレコード更新に失敗した。</t>
    <rPh sb="18" eb="20">
      <t>コウシン</t>
    </rPh>
    <rPh sb="21" eb="23">
      <t>シッパイ</t>
    </rPh>
    <phoneticPr fontId="3"/>
  </si>
  <si>
    <t>BUILDING_STEPを完全包括するBUILDINGフィーチャが存在しない。</t>
    <rPh sb="14" eb="16">
      <t>カンゼン</t>
    </rPh>
    <rPh sb="16" eb="18">
      <t>ホウカツ</t>
    </rPh>
    <rPh sb="34" eb="36">
      <t>ソンザイ</t>
    </rPh>
    <phoneticPr fontId="3"/>
  </si>
  <si>
    <t>ログハンドルツール等で該当のBUILDING_STEPに紐づく筈のBUILDINGフィーチャを確認する。</t>
    <rPh sb="9" eb="10">
      <t>トウ</t>
    </rPh>
    <rPh sb="11" eb="13">
      <t>ガイトウ</t>
    </rPh>
    <rPh sb="28" eb="29">
      <t>ヒモ</t>
    </rPh>
    <rPh sb="31" eb="32">
      <t>ハズ</t>
    </rPh>
    <rPh sb="47" eb="49">
      <t>カクニン</t>
    </rPh>
    <phoneticPr fontId="3"/>
  </si>
  <si>
    <t>メッシュ処理中…[メッシュ] : [現在数] / [全体数]</t>
    <rPh sb="18" eb="20">
      <t>ゲンザイ</t>
    </rPh>
    <rPh sb="20" eb="21">
      <t>スウ</t>
    </rPh>
    <rPh sb="26" eb="28">
      <t>ゼンタイ</t>
    </rPh>
    <rPh sb="28" eb="29">
      <t>スウ</t>
    </rPh>
    <phoneticPr fontId="3"/>
  </si>
  <si>
    <t>メッシュ検索完了…[完了数] / [全体数]</t>
    <rPh sb="4" eb="6">
      <t>ケンサク</t>
    </rPh>
    <rPh sb="6" eb="8">
      <t>カンリョウ</t>
    </rPh>
    <rPh sb="10" eb="13">
      <t>カンリョウスウ</t>
    </rPh>
    <rPh sb="18" eb="20">
      <t>ゼンタイ</t>
    </rPh>
    <rPh sb="20" eb="21">
      <t>スウ</t>
    </rPh>
    <phoneticPr fontId="3"/>
  </si>
  <si>
    <t>エラーログファイルのパスや形式を確認する。</t>
    <rPh sb="13" eb="15">
      <t>ケイシキ</t>
    </rPh>
    <rPh sb="16" eb="18">
      <t>カクニン</t>
    </rPh>
    <phoneticPr fontId="3"/>
  </si>
  <si>
    <t>本シートはBuildOid2Step（以下、本ツール）において出力されるメッセージについて記したものである。</t>
    <rPh sb="0" eb="1">
      <t>ホン</t>
    </rPh>
    <rPh sb="19" eb="21">
      <t>イカ</t>
    </rPh>
    <rPh sb="22" eb="23">
      <t>ホン</t>
    </rPh>
    <rPh sb="31" eb="33">
      <t>シュツリョク</t>
    </rPh>
    <rPh sb="45" eb="46">
      <t>シル</t>
    </rPh>
    <phoneticPr fontId="3"/>
  </si>
  <si>
    <t>■実行方法</t>
    <rPh sb="1" eb="3">
      <t>ジッコウ</t>
    </rPh>
    <rPh sb="3" eb="5">
      <t>ホウホウ</t>
    </rPh>
    <phoneticPr fontId="3"/>
  </si>
  <si>
    <t xml:space="preserve">▼オプション詳細 </t>
    <phoneticPr fontId="3"/>
  </si>
  <si>
    <t>■処理詳細</t>
    <rPh sb="1" eb="3">
      <t>ショリ</t>
    </rPh>
    <rPh sb="3" eb="5">
      <t>ショウサイ</t>
    </rPh>
    <phoneticPr fontId="3"/>
  </si>
  <si>
    <r>
      <t xml:space="preserve">BuildOid2Step.exe </t>
    </r>
    <r>
      <rPr>
        <b/>
        <i/>
        <sz val="10"/>
        <rFont val="メイリオ"/>
        <family val="3"/>
        <charset val="128"/>
      </rPr>
      <t>--db</t>
    </r>
    <r>
      <rPr>
        <i/>
        <sz val="10"/>
        <rFont val="メイリオ"/>
        <family val="3"/>
        <charset val="128"/>
      </rPr>
      <t xml:space="preserve"> &lt;処理対象DB&gt; </t>
    </r>
    <r>
      <rPr>
        <b/>
        <i/>
        <sz val="10"/>
        <rFont val="メイリオ"/>
        <family val="3"/>
        <charset val="128"/>
      </rPr>
      <t xml:space="preserve">--mesh_db </t>
    </r>
    <r>
      <rPr>
        <i/>
        <sz val="10"/>
        <rFont val="メイリオ"/>
        <family val="3"/>
        <charset val="128"/>
      </rPr>
      <t xml:space="preserve">&lt;メッシュ参照先DB&gt; </t>
    </r>
    <r>
      <rPr>
        <b/>
        <i/>
        <sz val="10"/>
        <rFont val="メイリオ"/>
        <family val="3"/>
        <charset val="128"/>
      </rPr>
      <t>--mesh_list</t>
    </r>
    <r>
      <rPr>
        <i/>
        <sz val="10"/>
        <rFont val="メイリオ"/>
        <family val="3"/>
        <charset val="128"/>
      </rPr>
      <t xml:space="preserve"> &lt;メッシュリスト&gt; </t>
    </r>
    <r>
      <rPr>
        <b/>
        <i/>
        <sz val="10"/>
        <rFont val="メイリオ"/>
        <family val="3"/>
        <charset val="128"/>
      </rPr>
      <t>--run_log</t>
    </r>
    <r>
      <rPr>
        <i/>
        <sz val="10"/>
        <rFont val="メイリオ"/>
        <family val="3"/>
        <charset val="128"/>
      </rPr>
      <t xml:space="preserve"> &lt;実行ログファイル&gt; </t>
    </r>
    <r>
      <rPr>
        <b/>
        <i/>
        <sz val="10"/>
        <rFont val="メイリオ"/>
        <family val="3"/>
        <charset val="128"/>
      </rPr>
      <t>--err_log</t>
    </r>
    <r>
      <rPr>
        <i/>
        <sz val="10"/>
        <rFont val="メイリオ"/>
        <family val="3"/>
        <charset val="128"/>
      </rPr>
      <t xml:space="preserve"> &lt;エラーログファイル&gt; </t>
    </r>
    <r>
      <rPr>
        <b/>
        <i/>
        <sz val="10"/>
        <rFont val="メイリオ"/>
        <family val="3"/>
        <charset val="128"/>
      </rPr>
      <t>--buf_distance</t>
    </r>
    <r>
      <rPr>
        <i/>
        <sz val="10"/>
        <rFont val="メイリオ"/>
        <family val="3"/>
        <charset val="128"/>
      </rPr>
      <t xml:space="preserve"> &lt;メッシュバッファ距離&gt;</t>
    </r>
    <rPh sb="24" eb="26">
      <t>ショリ</t>
    </rPh>
    <rPh sb="26" eb="28">
      <t>タイショウ</t>
    </rPh>
    <rPh sb="47" eb="49">
      <t>サンショウ</t>
    </rPh>
    <rPh sb="49" eb="50">
      <t>サキ</t>
    </rPh>
    <rPh sb="87" eb="89">
      <t>ジッコウ</t>
    </rPh>
    <phoneticPr fontId="3"/>
  </si>
  <si>
    <t>オプション</t>
    <phoneticPr fontId="3"/>
  </si>
  <si>
    <t>必須/任意</t>
    <rPh sb="0" eb="2">
      <t>ヒッス</t>
    </rPh>
    <rPh sb="3" eb="5">
      <t>ニンイ</t>
    </rPh>
    <phoneticPr fontId="3"/>
  </si>
  <si>
    <t>指定例</t>
    <rPh sb="0" eb="3">
      <t>シテイレイ</t>
    </rPh>
    <phoneticPr fontId="3"/>
  </si>
  <si>
    <t>補足</t>
    <rPh sb="0" eb="2">
      <t>ホソク</t>
    </rPh>
    <phoneticPr fontId="3"/>
  </si>
  <si>
    <t>--db</t>
    <phoneticPr fontId="3"/>
  </si>
  <si>
    <t>処理対象DBを指定する。</t>
    <rPh sb="0" eb="2">
      <t>ショリ</t>
    </rPh>
    <rPh sb="2" eb="4">
      <t>タイショウ</t>
    </rPh>
    <rPh sb="7" eb="9">
      <t>シテイ</t>
    </rPh>
    <phoneticPr fontId="3"/>
  </si>
  <si>
    <t>PHL201701@dione(PHL2017.ETC_BLDOID2STEP)</t>
    <phoneticPr fontId="3"/>
  </si>
  <si>
    <t>FGDB/PGDBの場合はフルパスを指定</t>
    <rPh sb="10" eb="12">
      <t>バアイ</t>
    </rPh>
    <rPh sb="18" eb="20">
      <t>シテイ</t>
    </rPh>
    <phoneticPr fontId="3"/>
  </si>
  <si>
    <t>--mesh_db</t>
    <phoneticPr fontId="3"/>
  </si>
  <si>
    <t>メッシュ参照先DBを指定する。</t>
    <rPh sb="4" eb="6">
      <t>サンショウ</t>
    </rPh>
    <rPh sb="6" eb="7">
      <t>サキ</t>
    </rPh>
    <rPh sb="10" eb="12">
      <t>シテイ</t>
    </rPh>
    <phoneticPr fontId="3"/>
  </si>
  <si>
    <t>REFERENCE@dione(SDE.DEFAULT)</t>
    <phoneticPr fontId="3"/>
  </si>
  <si>
    <t>--mesh_list</t>
    <phoneticPr fontId="3"/>
  </si>
  <si>
    <t>メッシュリストを指定する。</t>
    <rPh sb="8" eb="10">
      <t>シテイ</t>
    </rPh>
    <phoneticPr fontId="3"/>
  </si>
  <si>
    <t>C:\output\meshlist.txt</t>
    <phoneticPr fontId="3"/>
  </si>
  <si>
    <t>--run_log</t>
    <phoneticPr fontId="3"/>
  </si>
  <si>
    <t>実行ログ出力先を指定する。</t>
    <rPh sb="0" eb="2">
      <t>ジッコウ</t>
    </rPh>
    <rPh sb="4" eb="6">
      <t>シュツリョク</t>
    </rPh>
    <rPh sb="6" eb="7">
      <t>サキ</t>
    </rPh>
    <rPh sb="8" eb="10">
      <t>シテイ</t>
    </rPh>
    <phoneticPr fontId="3"/>
  </si>
  <si>
    <t>C:\output\runlog.log</t>
    <phoneticPr fontId="3"/>
  </si>
  <si>
    <t>--err_log</t>
    <phoneticPr fontId="3"/>
  </si>
  <si>
    <t>エラーログ出力先を指定する。</t>
    <rPh sb="5" eb="8">
      <t>シュツリョクサキ</t>
    </rPh>
    <rPh sb="9" eb="11">
      <t>シテイ</t>
    </rPh>
    <phoneticPr fontId="3"/>
  </si>
  <si>
    <t>C:\output\errlog.log</t>
    <phoneticPr fontId="3"/>
  </si>
  <si>
    <t>--buf_distance</t>
    <phoneticPr fontId="3"/>
  </si>
  <si>
    <t>国内：CITYMESH / ASEAN：TERTIARYMESH</t>
    <phoneticPr fontId="3"/>
  </si>
  <si>
    <t>メッシュにバッファ付与する際の距離を指定する。</t>
    <phoneticPr fontId="3"/>
  </si>
  <si>
    <t>＊SDE</t>
    <phoneticPr fontId="3"/>
  </si>
  <si>
    <t>※SDE.DEFAULTの場合は処理を中止する。</t>
    <rPh sb="13" eb="15">
      <t>バアイ</t>
    </rPh>
    <rPh sb="16" eb="18">
      <t>ショリ</t>
    </rPh>
    <rPh sb="19" eb="21">
      <t>チュウシ</t>
    </rPh>
    <phoneticPr fontId="3"/>
  </si>
  <si>
    <t>※本ツールはバージョン生成を行わない。</t>
    <rPh sb="1" eb="2">
      <t>ホン</t>
    </rPh>
    <rPh sb="11" eb="13">
      <t>セイセイ</t>
    </rPh>
    <rPh sb="14" eb="15">
      <t>オコナ</t>
    </rPh>
    <phoneticPr fontId="3"/>
  </si>
  <si>
    <t>＊FGDB</t>
    <phoneticPr fontId="3"/>
  </si>
  <si>
    <t>＊PGDB</t>
    <phoneticPr fontId="3"/>
  </si>
  <si>
    <t>・処理対象DBに指定された建物ポリゴン（BUILDING）の内、メッシュリストで指定されたメッシュ内に存在するフィーチャを走査する。</t>
    <rPh sb="1" eb="3">
      <t>ショリ</t>
    </rPh>
    <rPh sb="3" eb="5">
      <t>タイショウ</t>
    </rPh>
    <rPh sb="8" eb="10">
      <t>シテイ</t>
    </rPh>
    <rPh sb="13" eb="15">
      <t>タテモノ</t>
    </rPh>
    <rPh sb="30" eb="31">
      <t>ウチ</t>
    </rPh>
    <rPh sb="40" eb="42">
      <t>シテイ</t>
    </rPh>
    <rPh sb="49" eb="50">
      <t>ナイ</t>
    </rPh>
    <rPh sb="51" eb="53">
      <t>ソンザイ</t>
    </rPh>
    <rPh sb="61" eb="63">
      <t>ソウサ</t>
    </rPh>
    <phoneticPr fontId="3"/>
  </si>
  <si>
    <t>　各フィーチャが完全内包する階数ポリゴン（BUILDING_STEP）を空間検索し、建物ポリゴンのOBJECTIDを付与する。</t>
    <rPh sb="1" eb="2">
      <t>カク</t>
    </rPh>
    <rPh sb="36" eb="40">
      <t>クウカンケンサク</t>
    </rPh>
    <rPh sb="58" eb="60">
      <t>フヨ</t>
    </rPh>
    <phoneticPr fontId="3"/>
  </si>
  <si>
    <t>→建物ポリゴンに複数の階数ポリゴンが紐づく場合は、同一のOBJECTIDを付与する。</t>
    <rPh sb="1" eb="3">
      <t>タテモノ</t>
    </rPh>
    <rPh sb="8" eb="10">
      <t>フクスウ</t>
    </rPh>
    <rPh sb="11" eb="13">
      <t>カイスウ</t>
    </rPh>
    <rPh sb="18" eb="19">
      <t>ヒモ</t>
    </rPh>
    <rPh sb="21" eb="23">
      <t>バアイ</t>
    </rPh>
    <rPh sb="25" eb="27">
      <t>ドウイツ</t>
    </rPh>
    <rPh sb="37" eb="39">
      <t>フヨ</t>
    </rPh>
    <phoneticPr fontId="3"/>
  </si>
  <si>
    <t>※実行後イメージ</t>
    <rPh sb="1" eb="3">
      <t>ジッコウ</t>
    </rPh>
    <rPh sb="3" eb="4">
      <t>ゴ</t>
    </rPh>
    <phoneticPr fontId="3"/>
  </si>
  <si>
    <t>・メッシュリストに指定されたメッシュの桁数に応じてメッシュ参照先DBへアクセスし、3次メッシュ単位で処理を行う。</t>
    <rPh sb="19" eb="21">
      <t>ケタスウ</t>
    </rPh>
    <rPh sb="22" eb="23">
      <t>オウ</t>
    </rPh>
    <rPh sb="29" eb="31">
      <t>サンショウ</t>
    </rPh>
    <rPh sb="31" eb="32">
      <t>サキ</t>
    </rPh>
    <rPh sb="42" eb="43">
      <t>ジ</t>
    </rPh>
    <rPh sb="47" eb="49">
      <t>タンイ</t>
    </rPh>
    <rPh sb="50" eb="52">
      <t>ショリ</t>
    </rPh>
    <rPh sb="53" eb="54">
      <t>オコナ</t>
    </rPh>
    <phoneticPr fontId="3"/>
  </si>
  <si>
    <t>＊国内スキーマ：CITYMESH(8桁)</t>
    <rPh sb="1" eb="3">
      <t>コクナイ</t>
    </rPh>
    <rPh sb="18" eb="19">
      <t>ケタ</t>
    </rPh>
    <phoneticPr fontId="3"/>
  </si>
  <si>
    <t>＊ASEANスキーマ：TERTIARYMESH(10桁)</t>
    <rPh sb="26" eb="27">
      <t>ケタ</t>
    </rPh>
    <phoneticPr fontId="3"/>
  </si>
  <si>
    <t>＊上記以外：処理を中断</t>
    <rPh sb="1" eb="3">
      <t>ジョウキ</t>
    </rPh>
    <rPh sb="3" eb="5">
      <t>イガイ</t>
    </rPh>
    <rPh sb="6" eb="8">
      <t>ショリ</t>
    </rPh>
    <rPh sb="9" eb="11">
      <t>チュウダン</t>
    </rPh>
    <phoneticPr fontId="3"/>
  </si>
  <si>
    <r>
      <t>　※下記の場合、建物ポリゴンのOBJECTID「</t>
    </r>
    <r>
      <rPr>
        <sz val="10"/>
        <color rgb="FF0070C0"/>
        <rFont val="メイリオ"/>
        <family val="3"/>
        <charset val="128"/>
      </rPr>
      <t>86669456</t>
    </r>
    <r>
      <rPr>
        <sz val="10"/>
        <rFont val="メイリオ"/>
        <family val="3"/>
        <charset val="128"/>
      </rPr>
      <t>」が、階数ポリゴン「</t>
    </r>
    <r>
      <rPr>
        <sz val="10"/>
        <color rgb="FFFF0000"/>
        <rFont val="メイリオ"/>
        <family val="3"/>
        <charset val="128"/>
      </rPr>
      <t>87303503</t>
    </r>
    <r>
      <rPr>
        <sz val="10"/>
        <rFont val="メイリオ"/>
        <family val="3"/>
        <charset val="128"/>
      </rPr>
      <t>」と「</t>
    </r>
    <r>
      <rPr>
        <sz val="10"/>
        <color rgb="FFFF0000"/>
        <rFont val="メイリオ"/>
        <family val="3"/>
        <charset val="128"/>
      </rPr>
      <t>87316305</t>
    </r>
    <r>
      <rPr>
        <sz val="10"/>
        <rFont val="メイリオ"/>
        <family val="3"/>
        <charset val="128"/>
      </rPr>
      <t>」のレコードにそれぞれ付与される。</t>
    </r>
    <rPh sb="2" eb="4">
      <t>カキ</t>
    </rPh>
    <rPh sb="5" eb="7">
      <t>バアイ</t>
    </rPh>
    <rPh sb="8" eb="10">
      <t>タテモノ</t>
    </rPh>
    <rPh sb="35" eb="37">
      <t>カイスウ</t>
    </rPh>
    <rPh sb="72" eb="74">
      <t>フヨ</t>
    </rPh>
    <phoneticPr fontId="3"/>
  </si>
  <si>
    <t>・国内/ASEAN両方のスキーマに対し、実行可能である。</t>
    <rPh sb="1" eb="3">
      <t>コクナイ</t>
    </rPh>
    <rPh sb="9" eb="11">
      <t>リョウホウ</t>
    </rPh>
    <rPh sb="17" eb="18">
      <t>タイ</t>
    </rPh>
    <rPh sb="20" eb="22">
      <t>ジッコウ</t>
    </rPh>
    <rPh sb="22" eb="24">
      <t>カノウ</t>
    </rPh>
    <phoneticPr fontId="3"/>
  </si>
  <si>
    <t>・処理対象DBは下記である。</t>
    <rPh sb="1" eb="3">
      <t>ショリ</t>
    </rPh>
    <rPh sb="3" eb="5">
      <t>タイショウ</t>
    </rPh>
    <rPh sb="8" eb="10">
      <t>カキ</t>
    </rPh>
    <phoneticPr fontId="3"/>
  </si>
  <si>
    <t>単位：メートル(m) / 小数点以下第一位までを指定</t>
    <phoneticPr fontId="3"/>
  </si>
  <si>
    <t>原田 翔太</t>
    <rPh sb="0" eb="2">
      <t>ハラダ</t>
    </rPh>
    <rPh sb="3" eb="5">
      <t>ショウタ</t>
    </rPh>
    <phoneticPr fontId="3"/>
  </si>
  <si>
    <t>・階数ポリゴン（BUILDING_STEP）に格納先フィールドが無い場合は、処理を中断しエラー出力する。</t>
    <rPh sb="1" eb="3">
      <t>カイスウ</t>
    </rPh>
    <rPh sb="23" eb="25">
      <t>カクノウ</t>
    </rPh>
    <rPh sb="25" eb="26">
      <t>サキ</t>
    </rPh>
    <rPh sb="32" eb="33">
      <t>ナ</t>
    </rPh>
    <rPh sb="34" eb="36">
      <t>バアイ</t>
    </rPh>
    <rPh sb="38" eb="40">
      <t>ショリ</t>
    </rPh>
    <rPh sb="41" eb="43">
      <t>チュウダン</t>
    </rPh>
    <rPh sb="47" eb="49">
      <t>シュツリョク</t>
    </rPh>
    <phoneticPr fontId="3"/>
  </si>
  <si>
    <t>ログハンドルツールで読込める形式（FREESTYLELOG形式）で出力される。</t>
    <rPh sb="10" eb="12">
      <t>ヨミコ</t>
    </rPh>
    <rPh sb="14" eb="16">
      <t>ケイシキ</t>
    </rPh>
    <rPh sb="33" eb="35">
      <t>シュツリョク</t>
    </rPh>
    <phoneticPr fontId="3"/>
  </si>
  <si>
    <t>B</t>
    <phoneticPr fontId="3"/>
  </si>
  <si>
    <t>水田 恭平</t>
    <rPh sb="0" eb="2">
      <t>ミズタ</t>
    </rPh>
    <rPh sb="3" eb="5">
      <t>キョウヘイ</t>
    </rPh>
    <phoneticPr fontId="3"/>
  </si>
  <si>
    <t>-</t>
    <phoneticPr fontId="3"/>
  </si>
  <si>
    <t xml:space="preserve">A版作成時に記載漏れがあったため、以下を変更。
【更新】
・表題
・機能仕様
・処理フロー
【追加】
・DRシート_B版
【削除】
・DRシート_A版
</t>
    <rPh sb="1" eb="2">
      <t>ハン</t>
    </rPh>
    <rPh sb="2" eb="4">
      <t>サクセイ</t>
    </rPh>
    <rPh sb="4" eb="5">
      <t>ジ</t>
    </rPh>
    <rPh sb="6" eb="8">
      <t>キサイ</t>
    </rPh>
    <rPh sb="8" eb="9">
      <t>モ</t>
    </rPh>
    <rPh sb="17" eb="19">
      <t>イカ</t>
    </rPh>
    <rPh sb="20" eb="22">
      <t>ヘンコウ</t>
    </rPh>
    <rPh sb="30" eb="32">
      <t>ヒョウダイ</t>
    </rPh>
    <rPh sb="34" eb="36">
      <t>キノウ</t>
    </rPh>
    <rPh sb="36" eb="38">
      <t>シヨウ</t>
    </rPh>
    <rPh sb="40" eb="42">
      <t>ショリ</t>
    </rPh>
    <rPh sb="47" eb="49">
      <t>ツイカ</t>
    </rPh>
    <rPh sb="59" eb="60">
      <t>ハン</t>
    </rPh>
    <rPh sb="62" eb="64">
      <t>サクジョ</t>
    </rPh>
    <rPh sb="74" eb="75">
      <t>ハン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</si>
</sst>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 numFmtId="188" formatCode="0.0_ "/>
  </numFmts>
  <fonts count="73"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10"/>
      <color rgb="FFFF0000"/>
      <name val="メイリオ"/>
      <family val="3"/>
      <charset val="128"/>
    </font>
    <font>
      <sz val="10"/>
      <name val="HGP創英角ｺﾞｼｯｸUB"/>
      <family val="3"/>
      <charset val="128"/>
    </font>
    <font>
      <sz val="6"/>
      <name val="メイリオ"/>
      <family val="3"/>
      <charset val="128"/>
    </font>
    <font>
      <sz val="10"/>
      <name val="ＭＳ Ｐゴシック"/>
      <family val="3"/>
      <charset val="128"/>
      <scheme val="minor"/>
    </font>
    <font>
      <b/>
      <sz val="10"/>
      <name val="ＭＳ Ｐゴシック"/>
      <family val="3"/>
      <charset val="128"/>
    </font>
    <font>
      <i/>
      <sz val="10"/>
      <name val="メイリオ"/>
      <family val="3"/>
      <charset val="128"/>
    </font>
    <font>
      <b/>
      <i/>
      <sz val="10"/>
      <name val="メイリオ"/>
      <family val="3"/>
      <charset val="128"/>
    </font>
    <font>
      <sz val="10"/>
      <color rgb="FF0070C0"/>
      <name val="メイリオ"/>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50"/>
        <bgColor indexed="64"/>
      </patternFill>
    </fill>
  </fills>
  <borders count="13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s>
  <cellStyleXfs count="91">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xf numFmtId="0" fontId="1" fillId="0" borderId="0"/>
  </cellStyleXfs>
  <cellXfs count="54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53" fillId="0" borderId="0" xfId="0" applyNumberFormat="1" applyFont="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0" fontId="53" fillId="27" borderId="54" xfId="0" applyFont="1" applyFill="1" applyBorder="1" applyAlignment="1">
      <alignment horizontal="center" vertical="center"/>
    </xf>
    <xf numFmtId="0" fontId="53" fillId="27" borderId="49" xfId="0" applyFont="1" applyFill="1" applyBorder="1" applyAlignment="1">
      <alignment horizontal="center" vertical="center"/>
    </xf>
    <xf numFmtId="0" fontId="53" fillId="27" borderId="50" xfId="0" applyFont="1" applyFill="1" applyBorder="1" applyAlignment="1">
      <alignment horizontal="center" vertical="center"/>
    </xf>
    <xf numFmtId="186" fontId="53" fillId="0" borderId="51" xfId="0" applyNumberFormat="1" applyFont="1" applyBorder="1">
      <alignment vertical="center"/>
    </xf>
    <xf numFmtId="186" fontId="53" fillId="0" borderId="55" xfId="0" applyNumberFormat="1" applyFont="1" applyBorder="1">
      <alignment vertical="center"/>
    </xf>
    <xf numFmtId="186" fontId="53" fillId="0" borderId="52"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3" borderId="106" xfId="0" applyNumberFormat="1" applyFont="1" applyFill="1" applyBorder="1" applyAlignment="1"/>
    <xf numFmtId="49" fontId="46" fillId="33" borderId="29" xfId="0" applyNumberFormat="1" applyFont="1" applyFill="1" applyBorder="1" applyAlignment="1"/>
    <xf numFmtId="49" fontId="46" fillId="33" borderId="30" xfId="0" applyNumberFormat="1" applyFont="1" applyFill="1" applyBorder="1" applyAlignment="1"/>
    <xf numFmtId="49" fontId="46" fillId="33"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3" borderId="113" xfId="0" applyFont="1" applyFill="1" applyBorder="1" applyAlignment="1">
      <alignment horizontal="center" vertical="center"/>
    </xf>
    <xf numFmtId="0" fontId="59" fillId="33" borderId="114" xfId="0" applyFont="1" applyFill="1" applyBorder="1" applyAlignment="1">
      <alignment horizontal="center" vertical="center"/>
    </xf>
    <xf numFmtId="49" fontId="54" fillId="32" borderId="0" xfId="0" applyNumberFormat="1" applyFont="1" applyFill="1" applyAlignment="1"/>
    <xf numFmtId="49" fontId="44" fillId="32" borderId="0" xfId="0" applyNumberFormat="1" applyFont="1" applyFill="1" applyAlignment="1"/>
    <xf numFmtId="0" fontId="46" fillId="32" borderId="0" xfId="0" applyFont="1" applyFill="1" applyAlignment="1"/>
    <xf numFmtId="0" fontId="44" fillId="32" borderId="0" xfId="0" applyFont="1" applyFill="1" applyAlignment="1"/>
    <xf numFmtId="0" fontId="46" fillId="32" borderId="0" xfId="80" applyFont="1" applyFill="1"/>
    <xf numFmtId="0" fontId="44" fillId="32" borderId="0" xfId="80" applyFont="1" applyFill="1"/>
    <xf numFmtId="0" fontId="46" fillId="32" borderId="0" xfId="0" applyFont="1" applyFill="1">
      <alignment vertical="center"/>
    </xf>
    <xf numFmtId="0" fontId="44" fillId="32" borderId="0" xfId="0" applyFont="1" applyFill="1">
      <alignment vertical="center"/>
    </xf>
    <xf numFmtId="0" fontId="59" fillId="33" borderId="61" xfId="88" applyFont="1" applyFill="1" applyBorder="1" applyAlignment="1">
      <alignment horizontal="center" vertical="center"/>
    </xf>
    <xf numFmtId="0" fontId="59" fillId="33" borderId="112" xfId="0" applyFont="1" applyFill="1" applyBorder="1" applyAlignment="1">
      <alignment horizontal="center" vertical="center"/>
    </xf>
    <xf numFmtId="0" fontId="59" fillId="33" borderId="111" xfId="0" applyFont="1" applyFill="1" applyBorder="1" applyAlignment="1">
      <alignment horizontal="center" vertical="center"/>
    </xf>
    <xf numFmtId="49" fontId="46" fillId="33" borderId="3" xfId="0" applyNumberFormat="1" applyFont="1" applyFill="1" applyBorder="1" applyAlignment="1"/>
    <xf numFmtId="0" fontId="44" fillId="32" borderId="3" xfId="0" applyFont="1" applyFill="1" applyBorder="1" applyAlignment="1"/>
    <xf numFmtId="0" fontId="44" fillId="32" borderId="108" xfId="0" applyFont="1" applyFill="1" applyBorder="1" applyAlignment="1"/>
    <xf numFmtId="0" fontId="44" fillId="32" borderId="38" xfId="0" applyFont="1" applyFill="1" applyBorder="1" applyAlignment="1"/>
    <xf numFmtId="0" fontId="44" fillId="32"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53" fillId="0" borderId="0" xfId="88" applyFont="1" applyFill="1" applyBorder="1" applyAlignment="1">
      <alignment horizontal="center"/>
    </xf>
    <xf numFmtId="0" fontId="59" fillId="33" borderId="61" xfId="88" applyFont="1" applyFill="1" applyBorder="1" applyAlignment="1">
      <alignment horizontal="center"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0" borderId="43" xfId="0" quotePrefix="1" applyFont="1" applyBorder="1" applyAlignment="1" applyProtection="1">
      <alignment horizontal="center" vertical="center" wrapText="1"/>
      <protection locked="0"/>
    </xf>
    <xf numFmtId="186" fontId="21" fillId="0" borderId="24" xfId="0" applyNumberFormat="1" applyFont="1" applyBorder="1">
      <alignment vertical="center"/>
    </xf>
    <xf numFmtId="186" fontId="21" fillId="0" borderId="39" xfId="0" applyNumberFormat="1" applyFont="1" applyBorder="1">
      <alignment vertical="center"/>
    </xf>
    <xf numFmtId="186" fontId="21" fillId="0" borderId="39" xfId="0" applyNumberFormat="1" applyFont="1" applyBorder="1" applyAlignment="1">
      <alignment vertical="center" wrapText="1"/>
    </xf>
    <xf numFmtId="186" fontId="21" fillId="0" borderId="16" xfId="0" applyNumberFormat="1" applyFont="1" applyBorder="1">
      <alignment vertical="center"/>
    </xf>
    <xf numFmtId="0" fontId="44" fillId="0" borderId="0" xfId="80" applyFont="1" applyBorder="1"/>
    <xf numFmtId="0" fontId="21" fillId="0" borderId="0" xfId="90" applyFont="1"/>
    <xf numFmtId="0" fontId="0" fillId="0" borderId="0" xfId="0" applyFont="1">
      <alignment vertical="center"/>
    </xf>
    <xf numFmtId="0" fontId="0" fillId="0" borderId="0" xfId="0" quotePrefix="1">
      <alignment vertical="center"/>
    </xf>
    <xf numFmtId="0" fontId="2" fillId="0" borderId="0" xfId="38" applyFont="1"/>
    <xf numFmtId="0" fontId="21" fillId="0" borderId="0" xfId="80" applyFont="1"/>
    <xf numFmtId="0" fontId="1" fillId="0" borderId="0" xfId="80" applyFont="1"/>
    <xf numFmtId="0" fontId="68" fillId="0" borderId="0" xfId="0" applyFont="1" applyAlignment="1"/>
    <xf numFmtId="0" fontId="69" fillId="0" borderId="0" xfId="80" applyFont="1"/>
    <xf numFmtId="0" fontId="66" fillId="0" borderId="0" xfId="38" applyFont="1"/>
    <xf numFmtId="0" fontId="70" fillId="35" borderId="0" xfId="0" applyFont="1" applyFill="1" applyAlignment="1"/>
    <xf numFmtId="0" fontId="21" fillId="35" borderId="0" xfId="80" applyFont="1" applyFill="1"/>
    <xf numFmtId="0" fontId="44" fillId="35" borderId="0" xfId="80" applyFont="1" applyFill="1"/>
    <xf numFmtId="0" fontId="59" fillId="36" borderId="43" xfId="80" applyFont="1" applyFill="1" applyBorder="1" applyAlignment="1">
      <alignment vertical="center"/>
    </xf>
    <xf numFmtId="0" fontId="59" fillId="36" borderId="2" xfId="80" applyFont="1" applyFill="1" applyBorder="1" applyAlignment="1">
      <alignment vertical="center"/>
    </xf>
    <xf numFmtId="0" fontId="59" fillId="36" borderId="16" xfId="80" applyFont="1" applyFill="1" applyBorder="1" applyAlignment="1">
      <alignment vertical="center"/>
    </xf>
    <xf numFmtId="0" fontId="53" fillId="37" borderId="43" xfId="80" quotePrefix="1" applyFont="1" applyFill="1" applyBorder="1" applyAlignment="1">
      <alignment vertical="center"/>
    </xf>
    <xf numFmtId="0" fontId="53" fillId="37" borderId="2" xfId="80" applyFont="1" applyFill="1" applyBorder="1" applyAlignment="1">
      <alignment vertical="center"/>
    </xf>
    <xf numFmtId="0" fontId="53" fillId="37" borderId="16" xfId="80" applyFont="1" applyFill="1" applyBorder="1" applyAlignment="1">
      <alignment vertical="center"/>
    </xf>
    <xf numFmtId="0" fontId="53" fillId="0" borderId="43" xfId="80" applyFont="1" applyBorder="1" applyAlignment="1">
      <alignment vertical="center"/>
    </xf>
    <xf numFmtId="0" fontId="53" fillId="0" borderId="2" xfId="80" applyFont="1" applyBorder="1" applyAlignment="1">
      <alignment vertical="center"/>
    </xf>
    <xf numFmtId="0" fontId="53" fillId="0" borderId="16" xfId="80" applyFont="1" applyBorder="1" applyAlignment="1">
      <alignment vertical="center"/>
    </xf>
    <xf numFmtId="0" fontId="53" fillId="32" borderId="2" xfId="80" applyFont="1" applyFill="1" applyBorder="1" applyAlignment="1">
      <alignment vertical="center"/>
    </xf>
    <xf numFmtId="0" fontId="53" fillId="32" borderId="16" xfId="80" applyFont="1" applyFill="1" applyBorder="1" applyAlignment="1">
      <alignment vertical="center"/>
    </xf>
    <xf numFmtId="0" fontId="0" fillId="0" borderId="41" xfId="0" quotePrefix="1" applyBorder="1" applyAlignment="1">
      <alignment horizontal="left" vertical="center"/>
    </xf>
    <xf numFmtId="0" fontId="53" fillId="32" borderId="43" xfId="80" applyFont="1" applyFill="1" applyBorder="1" applyAlignment="1">
      <alignment horizontal="left" vertical="center"/>
    </xf>
    <xf numFmtId="0" fontId="0" fillId="0" borderId="43" xfId="0" applyBorder="1" applyAlignment="1">
      <alignment vertical="center"/>
    </xf>
    <xf numFmtId="0" fontId="53" fillId="0" borderId="0" xfId="0" applyFont="1" applyAlignment="1"/>
    <xf numFmtId="0" fontId="59" fillId="0" borderId="0" xfId="0" applyFont="1" applyAlignment="1"/>
    <xf numFmtId="0" fontId="46" fillId="38" borderId="0" xfId="80" applyFont="1" applyFill="1"/>
    <xf numFmtId="0" fontId="44" fillId="38" borderId="0" xfId="80" applyFont="1" applyFill="1"/>
    <xf numFmtId="0" fontId="44" fillId="38" borderId="0" xfId="81" applyFont="1" applyFill="1"/>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4" xfId="0" quotePrefix="1"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quotePrefix="1" applyFont="1" applyBorder="1" applyAlignment="1" applyProtection="1">
      <alignment horizontal="center" vertical="center"/>
      <protection locked="0"/>
    </xf>
    <xf numFmtId="0" fontId="53" fillId="0" borderId="27" xfId="0" applyFont="1" applyBorder="1" applyAlignment="1" applyProtection="1">
      <alignment horizontal="center"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41" fillId="0" borderId="3" xfId="55" applyBorder="1" applyAlignment="1" applyProtection="1">
      <alignment vertical="center" wrapText="1"/>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vertical="top" wrapText="1"/>
    </xf>
    <xf numFmtId="0" fontId="57" fillId="0" borderId="3" xfId="55" applyFont="1" applyBorder="1" applyAlignment="1" applyProtection="1">
      <alignment vertical="top"/>
    </xf>
    <xf numFmtId="0" fontId="58" fillId="0" borderId="3" xfId="55" applyFont="1" applyBorder="1" applyAlignment="1" applyProtection="1"/>
    <xf numFmtId="0" fontId="57" fillId="0" borderId="3" xfId="80" applyFont="1" applyBorder="1"/>
    <xf numFmtId="0" fontId="41" fillId="0" borderId="43" xfId="55" applyBorder="1" applyAlignment="1" applyProtection="1"/>
    <xf numFmtId="0" fontId="65" fillId="0" borderId="43" xfId="80" applyFont="1" applyBorder="1"/>
    <xf numFmtId="188" fontId="53" fillId="32" borderId="43" xfId="80" applyNumberFormat="1" applyFont="1" applyFill="1" applyBorder="1" applyAlignment="1">
      <alignment horizontal="left" vertical="center"/>
    </xf>
    <xf numFmtId="188" fontId="53" fillId="32" borderId="2" xfId="80" applyNumberFormat="1" applyFont="1" applyFill="1" applyBorder="1" applyAlignment="1">
      <alignment horizontal="left" vertical="center"/>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43" xfId="80" quotePrefix="1" applyFont="1" applyBorder="1" applyAlignment="1">
      <alignment vertical="center" wrapText="1"/>
    </xf>
    <xf numFmtId="0" fontId="44" fillId="0" borderId="2" xfId="80" applyFont="1" applyBorder="1" applyAlignment="1">
      <alignment vertical="center" wrapText="1"/>
    </xf>
    <xf numFmtId="0" fontId="44" fillId="0" borderId="16" xfId="80" applyFont="1" applyBorder="1" applyAlignment="1">
      <alignment vertical="center" wrapText="1"/>
    </xf>
    <xf numFmtId="0" fontId="44" fillId="0" borderId="43" xfId="80" applyFont="1" applyBorder="1" applyAlignment="1">
      <alignment vertical="center" wrapText="1"/>
    </xf>
    <xf numFmtId="0" fontId="44" fillId="0" borderId="3" xfId="80" applyFont="1" applyBorder="1" applyAlignment="1">
      <alignment vertical="top"/>
    </xf>
    <xf numFmtId="0" fontId="44" fillId="27" borderId="43" xfId="80" applyFont="1" applyFill="1" applyBorder="1"/>
    <xf numFmtId="0" fontId="44" fillId="27" borderId="2" xfId="80" applyFont="1" applyFill="1" applyBorder="1"/>
    <xf numFmtId="0" fontId="44" fillId="27" borderId="16" xfId="80" applyFont="1" applyFill="1" applyBorder="1"/>
    <xf numFmtId="0" fontId="44" fillId="0" borderId="43" xfId="80" applyFont="1" applyBorder="1"/>
    <xf numFmtId="0" fontId="44" fillId="0" borderId="2" xfId="80" applyFont="1" applyBorder="1"/>
    <xf numFmtId="0" fontId="44" fillId="0" borderId="16" xfId="80" applyFont="1" applyBorder="1"/>
    <xf numFmtId="0" fontId="44" fillId="0" borderId="3" xfId="80" applyFont="1" applyBorder="1"/>
    <xf numFmtId="0" fontId="44" fillId="0" borderId="3" xfId="80" applyFont="1" applyBorder="1" applyAlignment="1">
      <alignment vertical="top" wrapText="1"/>
    </xf>
    <xf numFmtId="0" fontId="44" fillId="0" borderId="43" xfId="80" quotePrefix="1" applyFont="1" applyBorder="1"/>
    <xf numFmtId="0" fontId="41" fillId="0" borderId="0" xfId="55" applyAlignment="1" applyProtection="1">
      <alignment horizontal="center" vertical="center"/>
    </xf>
    <xf numFmtId="0" fontId="44" fillId="0" borderId="43" xfId="80" applyFont="1" applyFill="1" applyBorder="1"/>
    <xf numFmtId="0" fontId="44" fillId="0" borderId="2" xfId="80" applyFont="1" applyFill="1" applyBorder="1"/>
    <xf numFmtId="0" fontId="44" fillId="0" borderId="16" xfId="80" applyFont="1" applyFill="1" applyBorder="1"/>
    <xf numFmtId="0" fontId="44" fillId="0" borderId="3" xfId="80" applyFont="1" applyBorder="1" applyAlignment="1">
      <alignment horizontal="left"/>
    </xf>
    <xf numFmtId="0" fontId="53" fillId="27" borderId="17" xfId="0" applyFont="1" applyFill="1" applyBorder="1" applyAlignment="1">
      <alignment horizontal="center" vertical="center"/>
    </xf>
    <xf numFmtId="0" fontId="53" fillId="27" borderId="67" xfId="0" applyFont="1" applyFill="1" applyBorder="1" applyAlignment="1">
      <alignment horizontal="center" vertical="center"/>
    </xf>
    <xf numFmtId="0" fontId="53" fillId="27" borderId="4" xfId="0" applyFont="1" applyFill="1" applyBorder="1" applyAlignment="1">
      <alignment horizontal="center" vertical="center"/>
    </xf>
    <xf numFmtId="0" fontId="53" fillId="27" borderId="69" xfId="0" applyFont="1" applyFill="1" applyBorder="1" applyAlignment="1">
      <alignment horizontal="center" vertical="center"/>
    </xf>
    <xf numFmtId="0" fontId="53" fillId="27" borderId="70" xfId="0" applyFont="1" applyFill="1" applyBorder="1" applyAlignment="1">
      <alignment horizontal="center" vertical="center"/>
    </xf>
    <xf numFmtId="0" fontId="53" fillId="27" borderId="71" xfId="0" applyFont="1" applyFill="1" applyBorder="1" applyAlignment="1">
      <alignment horizontal="center" vertical="center"/>
    </xf>
    <xf numFmtId="0" fontId="53" fillId="27" borderId="72" xfId="0" applyFont="1" applyFill="1" applyBorder="1" applyAlignment="1">
      <alignment horizontal="center" vertical="center"/>
    </xf>
    <xf numFmtId="0" fontId="53" fillId="27" borderId="73" xfId="0" applyFont="1" applyFill="1" applyBorder="1" applyAlignment="1">
      <alignment horizontal="center" vertical="center"/>
    </xf>
    <xf numFmtId="49" fontId="53" fillId="0" borderId="43" xfId="0" applyNumberFormat="1" applyFont="1" applyBorder="1" applyAlignment="1">
      <alignment vertical="center" wrapText="1"/>
    </xf>
    <xf numFmtId="49" fontId="53" fillId="0" borderId="2" xfId="0" applyNumberFormat="1" applyFont="1" applyBorder="1" applyAlignment="1">
      <alignment vertical="center" wrapText="1"/>
    </xf>
    <xf numFmtId="49" fontId="53" fillId="0" borderId="16" xfId="0" applyNumberFormat="1" applyFont="1" applyBorder="1" applyAlignment="1">
      <alignment vertical="center" wrapText="1"/>
    </xf>
    <xf numFmtId="49" fontId="53" fillId="0" borderId="43" xfId="0" applyNumberFormat="1" applyFont="1" applyBorder="1" applyAlignment="1">
      <alignment horizontal="left" vertical="center" wrapText="1"/>
    </xf>
    <xf numFmtId="49" fontId="53" fillId="0" borderId="2" xfId="0" applyNumberFormat="1" applyFont="1" applyBorder="1" applyAlignment="1">
      <alignment horizontal="left" vertical="center" wrapText="1"/>
    </xf>
    <xf numFmtId="49" fontId="53" fillId="0" borderId="16" xfId="0" applyNumberFormat="1" applyFont="1" applyBorder="1" applyAlignment="1">
      <alignment horizontal="left" vertical="center" wrapText="1"/>
    </xf>
    <xf numFmtId="49" fontId="53" fillId="0" borderId="64" xfId="0" applyNumberFormat="1" applyFont="1" applyBorder="1" applyAlignment="1">
      <alignment vertical="center" wrapText="1"/>
    </xf>
    <xf numFmtId="49" fontId="53" fillId="0" borderId="65" xfId="0" applyNumberFormat="1" applyFont="1" applyBorder="1" applyAlignment="1">
      <alignment vertical="center" wrapText="1"/>
    </xf>
    <xf numFmtId="49" fontId="53" fillId="0" borderId="39" xfId="0" applyNumberFormat="1" applyFont="1" applyBorder="1" applyAlignment="1">
      <alignment vertical="center" wrapText="1"/>
    </xf>
    <xf numFmtId="49" fontId="53" fillId="0" borderId="64" xfId="0" applyNumberFormat="1" applyFont="1" applyBorder="1" applyAlignment="1">
      <alignment horizontal="left" vertical="center" wrapText="1"/>
    </xf>
    <xf numFmtId="49" fontId="53" fillId="0" borderId="65" xfId="0" applyNumberFormat="1" applyFont="1" applyBorder="1" applyAlignment="1">
      <alignment horizontal="left" vertical="center" wrapText="1"/>
    </xf>
    <xf numFmtId="49" fontId="53" fillId="0" borderId="39" xfId="0" applyNumberFormat="1" applyFont="1" applyBorder="1" applyAlignment="1">
      <alignment horizontal="left" vertical="center" wrapText="1"/>
    </xf>
    <xf numFmtId="49" fontId="53" fillId="0" borderId="3" xfId="0" applyNumberFormat="1" applyFont="1" applyBorder="1" applyAlignment="1">
      <alignment vertical="center" wrapText="1"/>
    </xf>
    <xf numFmtId="0" fontId="53" fillId="30" borderId="70" xfId="0" applyFont="1" applyFill="1" applyBorder="1" applyAlignment="1">
      <alignment horizontal="center" vertical="center"/>
    </xf>
    <xf numFmtId="0" fontId="53" fillId="30" borderId="67" xfId="0" applyFont="1" applyFill="1" applyBorder="1" applyAlignment="1">
      <alignment horizontal="center" vertical="center"/>
    </xf>
    <xf numFmtId="0" fontId="53" fillId="30" borderId="71" xfId="0" applyFont="1" applyFill="1" applyBorder="1" applyAlignment="1">
      <alignment horizontal="center" vertical="center"/>
    </xf>
    <xf numFmtId="0" fontId="53" fillId="30" borderId="69" xfId="0" applyFont="1" applyFill="1" applyBorder="1" applyAlignment="1">
      <alignment horizontal="center" vertical="center"/>
    </xf>
    <xf numFmtId="0" fontId="53" fillId="30" borderId="17" xfId="0" applyFont="1" applyFill="1" applyBorder="1" applyAlignment="1">
      <alignment horizontal="center" vertical="center"/>
    </xf>
    <xf numFmtId="0" fontId="53" fillId="30" borderId="4" xfId="0" applyFont="1" applyFill="1" applyBorder="1" applyAlignment="1">
      <alignment horizontal="center" vertical="center"/>
    </xf>
    <xf numFmtId="0" fontId="53" fillId="30" borderId="72" xfId="0" applyFont="1" applyFill="1" applyBorder="1" applyAlignment="1">
      <alignment horizontal="center" vertical="center"/>
    </xf>
    <xf numFmtId="0" fontId="53" fillId="30" borderId="73" xfId="0" applyFont="1" applyFill="1" applyBorder="1" applyAlignment="1">
      <alignment horizontal="center" vertical="center"/>
    </xf>
    <xf numFmtId="14" fontId="53" fillId="0" borderId="3" xfId="0" applyNumberFormat="1" applyFont="1" applyBorder="1" applyAlignment="1">
      <alignment horizontal="center" vertical="center"/>
    </xf>
    <xf numFmtId="14" fontId="53" fillId="0" borderId="25" xfId="0" applyNumberFormat="1" applyFont="1" applyBorder="1" applyAlignment="1">
      <alignment horizontal="center" vertical="center"/>
    </xf>
    <xf numFmtId="0" fontId="53" fillId="0" borderId="43" xfId="0" applyFont="1" applyBorder="1">
      <alignment vertical="center"/>
    </xf>
    <xf numFmtId="0" fontId="53" fillId="0" borderId="2" xfId="0" applyFont="1" applyBorder="1">
      <alignment vertical="center"/>
    </xf>
    <xf numFmtId="0" fontId="53" fillId="0" borderId="56" xfId="0" applyFont="1" applyBorder="1">
      <alignment vertical="center"/>
    </xf>
    <xf numFmtId="14" fontId="53" fillId="0" borderId="38" xfId="0" applyNumberFormat="1" applyFont="1" applyBorder="1" applyAlignment="1">
      <alignment horizontal="center" vertical="center"/>
    </xf>
    <xf numFmtId="14" fontId="53" fillId="0" borderId="75" xfId="0" applyNumberFormat="1" applyFont="1" applyBorder="1" applyAlignment="1">
      <alignment horizontal="center" vertical="center"/>
    </xf>
    <xf numFmtId="49" fontId="53" fillId="0" borderId="38" xfId="0" applyNumberFormat="1" applyFont="1" applyBorder="1" applyAlignment="1">
      <alignment horizontal="center" vertical="center"/>
    </xf>
    <xf numFmtId="49" fontId="53" fillId="0" borderId="64" xfId="0" applyNumberFormat="1" applyFont="1" applyBorder="1" applyAlignment="1">
      <alignment horizontal="center" vertical="center" wrapText="1"/>
    </xf>
    <xf numFmtId="49" fontId="53" fillId="0" borderId="65" xfId="0" applyNumberFormat="1" applyFont="1" applyBorder="1" applyAlignment="1">
      <alignment horizontal="center" vertical="center" wrapText="1"/>
    </xf>
    <xf numFmtId="49" fontId="53" fillId="0" borderId="39" xfId="0" applyNumberFormat="1" applyFont="1" applyBorder="1" applyAlignment="1">
      <alignment horizontal="center" vertical="center" wrapText="1"/>
    </xf>
    <xf numFmtId="0" fontId="53" fillId="0" borderId="64" xfId="0" applyFont="1" applyBorder="1" applyAlignment="1">
      <alignment vertical="center" wrapText="1"/>
    </xf>
    <xf numFmtId="0" fontId="53" fillId="0" borderId="65" xfId="0" applyFont="1" applyBorder="1" applyAlignment="1">
      <alignment vertical="center" wrapText="1"/>
    </xf>
    <xf numFmtId="0" fontId="53" fillId="0" borderId="55" xfId="0" applyFont="1" applyBorder="1" applyAlignment="1">
      <alignment vertical="center" wrapText="1"/>
    </xf>
    <xf numFmtId="49" fontId="53" fillId="0" borderId="3" xfId="0" applyNumberFormat="1" applyFont="1" applyBorder="1" applyAlignment="1">
      <alignment horizontal="center" vertical="center"/>
    </xf>
    <xf numFmtId="49" fontId="53" fillId="0" borderId="43" xfId="0" applyNumberFormat="1" applyFont="1" applyBorder="1" applyAlignment="1">
      <alignment horizontal="center" vertical="center" wrapText="1"/>
    </xf>
    <xf numFmtId="49" fontId="53" fillId="0" borderId="2" xfId="0" applyNumberFormat="1" applyFont="1" applyBorder="1" applyAlignment="1">
      <alignment horizontal="center" vertical="center" wrapText="1"/>
    </xf>
    <xf numFmtId="49" fontId="53" fillId="0" borderId="16" xfId="0" applyNumberFormat="1" applyFont="1" applyBorder="1" applyAlignment="1">
      <alignment horizontal="center" vertical="center" wrapText="1"/>
    </xf>
    <xf numFmtId="49" fontId="53" fillId="0" borderId="3" xfId="0" applyNumberFormat="1" applyFont="1" applyBorder="1" applyAlignment="1">
      <alignment horizontal="left" vertical="center" wrapText="1"/>
    </xf>
    <xf numFmtId="0" fontId="60" fillId="0" borderId="0" xfId="0" applyFont="1">
      <alignment vertical="center"/>
    </xf>
    <xf numFmtId="49" fontId="53" fillId="0" borderId="38" xfId="0" applyNumberFormat="1" applyFont="1" applyBorder="1" applyAlignment="1">
      <alignment vertical="center" wrapText="1"/>
    </xf>
    <xf numFmtId="49" fontId="53" fillId="0" borderId="38" xfId="0" applyNumberFormat="1" applyFont="1" applyBorder="1" applyAlignment="1">
      <alignment horizontal="left" vertical="center" wrapText="1"/>
    </xf>
    <xf numFmtId="0" fontId="53" fillId="30" borderId="66" xfId="0" applyFont="1" applyFill="1" applyBorder="1" applyAlignment="1">
      <alignment horizontal="center" vertical="center"/>
    </xf>
    <xf numFmtId="0" fontId="53" fillId="30" borderId="68" xfId="0" applyFont="1" applyFill="1" applyBorder="1" applyAlignment="1">
      <alignment horizontal="center" vertical="center"/>
    </xf>
    <xf numFmtId="0" fontId="53" fillId="27" borderId="66" xfId="0" applyFont="1" applyFill="1" applyBorder="1" applyAlignment="1">
      <alignment horizontal="center" vertical="center"/>
    </xf>
    <xf numFmtId="0" fontId="53" fillId="27" borderId="68" xfId="0" applyFont="1" applyFill="1" applyBorder="1" applyAlignment="1">
      <alignment horizontal="center" vertical="center"/>
    </xf>
    <xf numFmtId="0" fontId="53" fillId="27" borderId="74" xfId="0" applyFont="1" applyFill="1" applyBorder="1" applyAlignment="1">
      <alignment horizontal="center" vertical="center"/>
    </xf>
    <xf numFmtId="0" fontId="53" fillId="27" borderId="1" xfId="0" applyFont="1" applyFill="1" applyBorder="1" applyAlignment="1">
      <alignment horizontal="center" vertical="center"/>
    </xf>
    <xf numFmtId="0" fontId="53" fillId="27" borderId="50" xfId="0" applyFont="1" applyFill="1" applyBorder="1" applyAlignment="1">
      <alignment horizontal="center" vertical="center"/>
    </xf>
    <xf numFmtId="49" fontId="53" fillId="0" borderId="27" xfId="0" applyNumberFormat="1" applyFont="1" applyBorder="1" applyAlignment="1">
      <alignment horizontal="center" vertical="center"/>
    </xf>
    <xf numFmtId="14" fontId="53" fillId="0" borderId="27" xfId="0" applyNumberFormat="1" applyFont="1" applyBorder="1" applyAlignment="1">
      <alignment horizontal="center" vertical="center"/>
    </xf>
    <xf numFmtId="14" fontId="53" fillId="0" borderId="28" xfId="0" applyNumberFormat="1" applyFont="1" applyBorder="1" applyAlignment="1">
      <alignment horizontal="center" vertical="center"/>
    </xf>
    <xf numFmtId="49" fontId="53" fillId="0" borderId="48" xfId="0" applyNumberFormat="1" applyFont="1" applyBorder="1" applyAlignment="1">
      <alignment horizontal="left" vertical="center" wrapText="1"/>
    </xf>
    <xf numFmtId="49" fontId="53" fillId="0" borderId="27" xfId="0" applyNumberFormat="1" applyFont="1" applyBorder="1" applyAlignment="1">
      <alignment horizontal="left" vertical="center" wrapText="1"/>
    </xf>
    <xf numFmtId="49" fontId="53" fillId="0" borderId="48" xfId="0" applyNumberFormat="1" applyFont="1" applyBorder="1" applyAlignment="1">
      <alignment vertical="center" wrapText="1"/>
    </xf>
    <xf numFmtId="49" fontId="53" fillId="0" borderId="27" xfId="0" applyNumberFormat="1" applyFont="1" applyBorder="1" applyAlignment="1">
      <alignment vertical="center" wrapText="1"/>
    </xf>
    <xf numFmtId="49" fontId="53" fillId="0" borderId="44" xfId="0" applyNumberFormat="1" applyFont="1" applyBorder="1" applyAlignment="1">
      <alignment horizontal="center" vertical="center" wrapText="1"/>
    </xf>
    <xf numFmtId="49" fontId="53" fillId="0" borderId="58" xfId="0" applyNumberFormat="1" applyFont="1" applyBorder="1" applyAlignment="1">
      <alignment horizontal="center" vertical="center" wrapText="1"/>
    </xf>
    <xf numFmtId="49" fontId="53" fillId="0" borderId="48" xfId="0" applyNumberFormat="1" applyFont="1" applyBorder="1" applyAlignment="1">
      <alignment horizontal="center" vertical="center" wrapText="1"/>
    </xf>
    <xf numFmtId="0" fontId="53" fillId="0" borderId="44" xfId="0" applyFont="1" applyBorder="1">
      <alignment vertical="center"/>
    </xf>
    <xf numFmtId="0" fontId="53" fillId="0" borderId="58" xfId="0" applyFont="1" applyBorder="1">
      <alignment vertical="center"/>
    </xf>
    <xf numFmtId="0" fontId="53" fillId="0" borderId="57" xfId="0" applyFont="1" applyBorder="1">
      <alignment vertical="center"/>
    </xf>
    <xf numFmtId="49" fontId="53" fillId="0" borderId="44" xfId="0" applyNumberFormat="1" applyFont="1" applyBorder="1" applyAlignment="1">
      <alignment vertical="center" wrapText="1"/>
    </xf>
    <xf numFmtId="49" fontId="53" fillId="0" borderId="58" xfId="0" applyNumberFormat="1" applyFont="1" applyBorder="1" applyAlignment="1">
      <alignment vertical="center" wrapText="1"/>
    </xf>
    <xf numFmtId="49" fontId="53" fillId="0" borderId="44" xfId="0" applyNumberFormat="1" applyFont="1" applyBorder="1" applyAlignment="1">
      <alignment horizontal="left" vertical="center" wrapText="1"/>
    </xf>
    <xf numFmtId="49" fontId="53" fillId="0" borderId="58" xfId="0" applyNumberFormat="1" applyFont="1" applyBorder="1" applyAlignment="1">
      <alignment horizontal="left" vertical="center" wrapText="1"/>
    </xf>
    <xf numFmtId="0" fontId="48" fillId="0" borderId="4" xfId="0" applyFont="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xf numFmtId="0" fontId="59" fillId="33" borderId="82" xfId="88" applyFont="1" applyFill="1" applyBorder="1" applyAlignment="1">
      <alignment vertical="center"/>
    </xf>
    <xf numFmtId="0" fontId="59" fillId="33" borderId="60" xfId="88" applyFont="1" applyFill="1" applyBorder="1" applyAlignment="1">
      <alignment vertical="center"/>
    </xf>
    <xf numFmtId="0" fontId="59" fillId="33" borderId="59" xfId="88" applyFont="1" applyFill="1" applyBorder="1" applyAlignment="1">
      <alignment vertical="center"/>
    </xf>
    <xf numFmtId="0" fontId="59" fillId="33" borderId="42" xfId="88" applyFont="1" applyFill="1" applyBorder="1">
      <alignment vertical="center"/>
    </xf>
    <xf numFmtId="0" fontId="59" fillId="33" borderId="45" xfId="88" applyFont="1" applyFill="1" applyBorder="1">
      <alignment vertical="center"/>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9" fillId="33" borderId="66" xfId="88" applyFont="1" applyFill="1" applyBorder="1" applyAlignment="1">
      <alignment vertical="center" wrapText="1"/>
    </xf>
    <xf numFmtId="0" fontId="59" fillId="33" borderId="17" xfId="88" applyFont="1" applyFill="1" applyBorder="1" applyAlignment="1">
      <alignment vertical="center" wrapText="1"/>
    </xf>
    <xf numFmtId="0" fontId="59" fillId="33"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32" borderId="130" xfId="88" applyFont="1" applyFill="1" applyBorder="1" applyAlignment="1" applyProtection="1">
      <alignment vertical="center"/>
      <protection locked="0"/>
    </xf>
    <xf numFmtId="0" fontId="53" fillId="32" borderId="131" xfId="88" applyFont="1" applyFill="1" applyBorder="1" applyAlignment="1" applyProtection="1">
      <alignment vertical="center"/>
      <protection locked="0"/>
    </xf>
    <xf numFmtId="0" fontId="53" fillId="32" borderId="132"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9" fillId="33" borderId="81" xfId="88" applyFont="1" applyFill="1" applyBorder="1" applyAlignment="1">
      <alignment vertical="center"/>
    </xf>
    <xf numFmtId="0" fontId="59" fillId="33" borderId="47" xfId="88" applyFont="1" applyFill="1" applyBorder="1" applyAlignment="1">
      <alignment vertical="center"/>
    </xf>
    <xf numFmtId="0" fontId="59" fillId="33" borderId="80" xfId="88" applyFont="1" applyFill="1" applyBorder="1" applyAlignment="1">
      <alignment vertical="center"/>
    </xf>
    <xf numFmtId="0" fontId="59" fillId="33" borderId="54" xfId="88" applyFont="1" applyFill="1" applyBorder="1">
      <alignment vertical="center"/>
    </xf>
    <xf numFmtId="0" fontId="59" fillId="33"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3" borderId="66" xfId="88" applyFont="1" applyFill="1" applyBorder="1" applyAlignment="1">
      <alignment horizontal="center" vertical="center" wrapText="1"/>
    </xf>
    <xf numFmtId="0" fontId="59" fillId="33" borderId="67" xfId="88" applyFont="1" applyFill="1" applyBorder="1" applyAlignment="1">
      <alignment horizontal="center" vertical="center" wrapText="1"/>
    </xf>
    <xf numFmtId="0" fontId="59" fillId="33" borderId="83" xfId="88" applyFont="1" applyFill="1" applyBorder="1" applyAlignment="1">
      <alignment horizontal="center" vertical="center" wrapText="1"/>
    </xf>
    <xf numFmtId="0" fontId="59" fillId="33" borderId="40" xfId="88" applyFont="1" applyFill="1" applyBorder="1" applyAlignment="1">
      <alignment horizontal="center" vertical="center" wrapText="1"/>
    </xf>
    <xf numFmtId="0" fontId="59" fillId="33" borderId="68" xfId="88" applyFont="1" applyFill="1" applyBorder="1" applyAlignment="1">
      <alignment horizontal="center" vertical="center" wrapText="1"/>
    </xf>
    <xf numFmtId="0" fontId="59" fillId="33" borderId="69" xfId="88" applyFont="1" applyFill="1" applyBorder="1" applyAlignment="1">
      <alignment horizontal="center" vertical="center" wrapText="1"/>
    </xf>
    <xf numFmtId="0" fontId="53" fillId="32" borderId="127" xfId="88" applyFont="1" applyFill="1" applyBorder="1" applyAlignment="1" applyProtection="1">
      <alignment vertical="center"/>
      <protection locked="0"/>
    </xf>
    <xf numFmtId="0" fontId="53" fillId="32" borderId="77" xfId="88" applyFont="1" applyFill="1" applyBorder="1" applyAlignment="1" applyProtection="1">
      <alignment vertical="center"/>
      <protection locked="0"/>
    </xf>
    <xf numFmtId="0" fontId="53" fillId="32" borderId="126" xfId="88" applyFont="1" applyFill="1" applyBorder="1" applyAlignment="1" applyProtection="1">
      <alignment vertical="center"/>
      <protection locked="0"/>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3" borderId="53" xfId="88" applyFont="1" applyFill="1" applyBorder="1">
      <alignment vertical="center"/>
    </xf>
    <xf numFmtId="0" fontId="59" fillId="33" borderId="58" xfId="88" applyFont="1" applyFill="1" applyBorder="1">
      <alignment vertical="center"/>
    </xf>
    <xf numFmtId="0" fontId="59" fillId="33"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3" borderId="26" xfId="88" applyFont="1" applyFill="1" applyBorder="1">
      <alignment vertical="center"/>
    </xf>
    <xf numFmtId="0" fontId="59" fillId="33" borderId="27" xfId="88" applyFont="1" applyFill="1" applyBorder="1">
      <alignment vertical="center"/>
    </xf>
    <xf numFmtId="0" fontId="59" fillId="33" borderId="28" xfId="88" applyFont="1" applyFill="1" applyBorder="1">
      <alignment vertical="center"/>
    </xf>
    <xf numFmtId="0" fontId="53" fillId="0" borderId="68"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87" xfId="88" applyFont="1" applyFill="1" applyBorder="1" applyProtection="1">
      <alignment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14" fontId="53" fillId="0" borderId="89" xfId="88" applyNumberFormat="1" applyFont="1" applyFill="1" applyBorder="1" applyAlignment="1" applyProtection="1">
      <alignment horizontal="center"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0" fontId="59" fillId="33" borderId="61" xfId="88" applyFont="1" applyFill="1" applyBorder="1" applyAlignment="1">
      <alignment horizontal="center" vertical="center"/>
    </xf>
    <xf numFmtId="0" fontId="59" fillId="33" borderId="60" xfId="88" applyFont="1" applyFill="1" applyBorder="1" applyAlignment="1">
      <alignment horizontal="center" vertical="center"/>
    </xf>
    <xf numFmtId="0" fontId="59" fillId="33"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9" fillId="33" borderId="66" xfId="88" applyFont="1" applyFill="1" applyBorder="1" applyAlignment="1">
      <alignment horizontal="center" vertical="center"/>
    </xf>
    <xf numFmtId="0" fontId="59" fillId="33" borderId="17" xfId="88" applyFont="1" applyFill="1" applyBorder="1" applyAlignment="1">
      <alignment horizontal="center" vertical="center"/>
    </xf>
    <xf numFmtId="0" fontId="59" fillId="33" borderId="68" xfId="88" applyFont="1" applyFill="1" applyBorder="1" applyAlignment="1">
      <alignment horizontal="center" vertical="center"/>
    </xf>
    <xf numFmtId="0" fontId="59" fillId="33"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4" borderId="61" xfId="88" applyFont="1" applyFill="1" applyBorder="1" applyAlignment="1">
      <alignment vertical="center" wrapText="1"/>
    </xf>
    <xf numFmtId="0" fontId="59" fillId="34" borderId="47" xfId="88" applyFont="1" applyFill="1" applyBorder="1" applyAlignment="1">
      <alignment vertical="center" wrapText="1"/>
    </xf>
    <xf numFmtId="0" fontId="59" fillId="34" borderId="53" xfId="88" applyFont="1" applyFill="1" applyBorder="1" applyAlignment="1">
      <alignment vertical="center" wrapText="1"/>
    </xf>
    <xf numFmtId="0" fontId="59" fillId="34"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33" borderId="96" xfId="88" applyFont="1" applyFill="1" applyBorder="1">
      <alignment vertical="center"/>
    </xf>
    <xf numFmtId="0" fontId="53" fillId="33" borderId="97" xfId="88" applyFont="1" applyFill="1" applyBorder="1">
      <alignment vertical="center"/>
    </xf>
    <xf numFmtId="0" fontId="53" fillId="33" borderId="98" xfId="88" applyFont="1" applyFill="1" applyBorder="1">
      <alignment vertical="center"/>
    </xf>
    <xf numFmtId="0" fontId="53" fillId="33" borderId="99" xfId="88" applyFont="1" applyFill="1" applyBorder="1">
      <alignment vertical="center"/>
    </xf>
    <xf numFmtId="0" fontId="53" fillId="33" borderId="100" xfId="88" applyFont="1" applyFill="1" applyBorder="1">
      <alignment vertical="center"/>
    </xf>
    <xf numFmtId="0" fontId="53" fillId="33" borderId="101" xfId="88" applyFont="1" applyFill="1" applyBorder="1">
      <alignment vertical="center"/>
    </xf>
    <xf numFmtId="0" fontId="53" fillId="31" borderId="102" xfId="88" applyFont="1" applyFill="1" applyBorder="1" applyAlignment="1">
      <alignment horizontal="right" vertical="center"/>
    </xf>
    <xf numFmtId="0" fontId="53" fillId="31" borderId="103" xfId="88" applyFont="1" applyFill="1" applyBorder="1" applyAlignment="1">
      <alignment horizontal="right" vertical="center"/>
    </xf>
    <xf numFmtId="0" fontId="53" fillId="32" borderId="133" xfId="88" applyFont="1" applyFill="1" applyBorder="1" applyAlignment="1" applyProtection="1">
      <alignment vertical="center"/>
      <protection locked="0"/>
    </xf>
    <xf numFmtId="0" fontId="53" fillId="32" borderId="134" xfId="88" applyFont="1" applyFill="1" applyBorder="1" applyAlignment="1" applyProtection="1">
      <alignment vertical="center"/>
      <protection locked="0"/>
    </xf>
    <xf numFmtId="0" fontId="53" fillId="32" borderId="135" xfId="88" applyFont="1" applyFill="1" applyBorder="1" applyAlignment="1" applyProtection="1">
      <alignment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14" fontId="53" fillId="0" borderId="95" xfId="88" applyNumberFormat="1" applyFont="1" applyFill="1" applyBorder="1" applyAlignment="1" applyProtection="1">
      <alignment horizontal="center" vertical="center"/>
      <protection locked="0"/>
    </xf>
    <xf numFmtId="0" fontId="59" fillId="33" borderId="91" xfId="88" applyFont="1" applyFill="1" applyBorder="1" applyAlignment="1">
      <alignment horizontal="center" vertical="center" wrapText="1"/>
    </xf>
    <xf numFmtId="0" fontId="59" fillId="33" borderId="62" xfId="88" applyFont="1" applyFill="1" applyBorder="1" applyAlignment="1">
      <alignment horizontal="center" vertical="center" wrapText="1"/>
    </xf>
    <xf numFmtId="0" fontId="59" fillId="33" borderId="15" xfId="88" applyFont="1" applyFill="1" applyBorder="1" applyAlignment="1">
      <alignment horizontal="center" vertical="center" wrapText="1"/>
    </xf>
    <xf numFmtId="0" fontId="59" fillId="33" borderId="0" xfId="88" applyFont="1" applyFill="1" applyBorder="1" applyAlignment="1">
      <alignment horizontal="center" vertical="center" wrapText="1"/>
    </xf>
    <xf numFmtId="0" fontId="59" fillId="33" borderId="4"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33" borderId="52" xfId="88" applyFont="1" applyFill="1" applyBorder="1">
      <alignment vertical="center"/>
    </xf>
    <xf numFmtId="0" fontId="53" fillId="33" borderId="2" xfId="88" applyFont="1" applyFill="1" applyBorder="1">
      <alignment vertical="center"/>
    </xf>
    <xf numFmtId="0" fontId="53" fillId="33" borderId="16" xfId="88" applyFont="1" applyFill="1" applyBorder="1">
      <alignment vertical="center"/>
    </xf>
    <xf numFmtId="0" fontId="53" fillId="31" borderId="43" xfId="88" applyFont="1" applyFill="1" applyBorder="1">
      <alignment vertical="center"/>
    </xf>
    <xf numFmtId="0" fontId="53" fillId="31" borderId="56" xfId="88" applyFont="1" applyFill="1" applyBorder="1">
      <alignment vertical="center"/>
    </xf>
    <xf numFmtId="0" fontId="53" fillId="33" borderId="53" xfId="88" applyFont="1" applyFill="1" applyBorder="1">
      <alignment vertical="center"/>
    </xf>
    <xf numFmtId="0" fontId="53" fillId="33" borderId="58" xfId="88" applyFont="1" applyFill="1" applyBorder="1">
      <alignment vertical="center"/>
    </xf>
    <xf numFmtId="0" fontId="53" fillId="33" borderId="48" xfId="88" applyFont="1" applyFill="1" applyBorder="1">
      <alignment vertical="center"/>
    </xf>
    <xf numFmtId="0" fontId="59" fillId="31" borderId="44" xfId="88" applyFont="1" applyFill="1" applyBorder="1">
      <alignment vertical="center"/>
    </xf>
    <xf numFmtId="0" fontId="59" fillId="31" borderId="57" xfId="88" applyFont="1" applyFill="1" applyBorder="1">
      <alignment vertical="center"/>
    </xf>
    <xf numFmtId="0" fontId="59" fillId="0" borderId="0" xfId="88" applyFont="1" applyFill="1" applyBorder="1">
      <alignment vertical="center"/>
    </xf>
    <xf numFmtId="0" fontId="59" fillId="33" borderId="46" xfId="88" applyFont="1" applyFill="1" applyBorder="1" applyAlignment="1">
      <alignment horizontal="center" vertical="center"/>
    </xf>
    <xf numFmtId="0" fontId="59" fillId="33" borderId="45" xfId="88" applyFont="1" applyFill="1" applyBorder="1" applyAlignment="1">
      <alignment horizontal="center" vertical="center"/>
    </xf>
    <xf numFmtId="0" fontId="59" fillId="33" borderId="90"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52" xfId="88" quotePrefix="1" applyFont="1" applyFill="1" applyBorder="1" applyAlignment="1" applyProtection="1">
      <alignment vertical="center" wrapText="1"/>
      <protection locked="0"/>
    </xf>
  </cellXfs>
  <cellStyles count="9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 2 3" xfId="9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17</xdr:row>
      <xdr:rowOff>66675</xdr:rowOff>
    </xdr:from>
    <xdr:to>
      <xdr:col>14</xdr:col>
      <xdr:colOff>19050</xdr:colOff>
      <xdr:row>19</xdr:row>
      <xdr:rowOff>66675</xdr:rowOff>
    </xdr:to>
    <xdr:sp macro="" textlink="">
      <xdr:nvSpPr>
        <xdr:cNvPr id="4" name="フローチャート: 定義済み処理 3">
          <a:extLst>
            <a:ext uri="{FF2B5EF4-FFF2-40B4-BE49-F238E27FC236}">
              <a16:creationId xmlns:a16="http://schemas.microsoft.com/office/drawing/2014/main" id="{00000000-0008-0000-0400-000004000000}"/>
            </a:ext>
          </a:extLst>
        </xdr:cNvPr>
        <xdr:cNvSpPr/>
      </xdr:nvSpPr>
      <xdr:spPr>
        <a:xfrm>
          <a:off x="1171575" y="4333875"/>
          <a:ext cx="2181225" cy="476250"/>
        </a:xfrm>
        <a:prstGeom prst="flowChartPredefinedProcess">
          <a:avLst/>
        </a:prstGeom>
        <a:ln w="28575"/>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BuildOid2Step</a:t>
          </a:r>
        </a:p>
      </xdr:txBody>
    </xdr:sp>
    <xdr:clientData/>
  </xdr:twoCellAnchor>
  <xdr:twoCellAnchor>
    <xdr:from>
      <xdr:col>7</xdr:col>
      <xdr:colOff>0</xdr:colOff>
      <xdr:row>13</xdr:row>
      <xdr:rowOff>209550</xdr:rowOff>
    </xdr:from>
    <xdr:to>
      <xdr:col>12</xdr:col>
      <xdr:colOff>0</xdr:colOff>
      <xdr:row>15</xdr:row>
      <xdr:rowOff>209550</xdr:rowOff>
    </xdr:to>
    <xdr:sp macro="" textlink="">
      <xdr:nvSpPr>
        <xdr:cNvPr id="5" name="フローチャート: 書類 4">
          <a:extLst>
            <a:ext uri="{FF2B5EF4-FFF2-40B4-BE49-F238E27FC236}">
              <a16:creationId xmlns:a16="http://schemas.microsoft.com/office/drawing/2014/main" id="{00000000-0008-0000-0400-000005000000}"/>
            </a:ext>
          </a:extLst>
        </xdr:cNvPr>
        <xdr:cNvSpPr/>
      </xdr:nvSpPr>
      <xdr:spPr>
        <a:xfrm>
          <a:off x="1666875" y="3524250"/>
          <a:ext cx="1190625" cy="476250"/>
        </a:xfrm>
        <a:prstGeom prst="flowChartDocument">
          <a:avLst/>
        </a:prstGeom>
        <a:ln w="28575"/>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メッシュリスト</a:t>
          </a:r>
        </a:p>
      </xdr:txBody>
    </xdr:sp>
    <xdr:clientData/>
  </xdr:twoCellAnchor>
  <xdr:twoCellAnchor>
    <xdr:from>
      <xdr:col>17</xdr:col>
      <xdr:colOff>171450</xdr:colOff>
      <xdr:row>16</xdr:row>
      <xdr:rowOff>66675</xdr:rowOff>
    </xdr:from>
    <xdr:to>
      <xdr:col>21</xdr:col>
      <xdr:colOff>171450</xdr:colOff>
      <xdr:row>20</xdr:row>
      <xdr:rowOff>66675</xdr:rowOff>
    </xdr:to>
    <xdr:sp macro="" textlink="">
      <xdr:nvSpPr>
        <xdr:cNvPr id="6" name="フローチャート: 磁気ディスク 5">
          <a:extLst>
            <a:ext uri="{FF2B5EF4-FFF2-40B4-BE49-F238E27FC236}">
              <a16:creationId xmlns:a16="http://schemas.microsoft.com/office/drawing/2014/main" id="{00000000-0008-0000-0400-000006000000}"/>
            </a:ext>
          </a:extLst>
        </xdr:cNvPr>
        <xdr:cNvSpPr/>
      </xdr:nvSpPr>
      <xdr:spPr>
        <a:xfrm>
          <a:off x="4219575" y="4095750"/>
          <a:ext cx="952500" cy="952500"/>
        </a:xfrm>
        <a:prstGeom prst="flowChartMagneticDisk">
          <a:avLst/>
        </a:prstGeom>
        <a:ln w="28575"/>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SDE</a:t>
          </a:r>
          <a:endParaRPr kumimoji="1" lang="ja-JP" altLang="en-US" sz="10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22</xdr:col>
      <xdr:colOff>228600</xdr:colOff>
      <xdr:row>16</xdr:row>
      <xdr:rowOff>123824</xdr:rowOff>
    </xdr:from>
    <xdr:to>
      <xdr:col>26</xdr:col>
      <xdr:colOff>228600</xdr:colOff>
      <xdr:row>19</xdr:row>
      <xdr:rowOff>31622</xdr:rowOff>
    </xdr:to>
    <xdr:sp macro="" textlink="">
      <xdr:nvSpPr>
        <xdr:cNvPr id="7" name="四角形吹き出し 6">
          <a:extLst>
            <a:ext uri="{FF2B5EF4-FFF2-40B4-BE49-F238E27FC236}">
              <a16:creationId xmlns:a16="http://schemas.microsoft.com/office/drawing/2014/main" id="{00000000-0008-0000-0400-000007000000}"/>
            </a:ext>
          </a:extLst>
        </xdr:cNvPr>
        <xdr:cNvSpPr/>
      </xdr:nvSpPr>
      <xdr:spPr>
        <a:xfrm flipH="1">
          <a:off x="5467350" y="4152899"/>
          <a:ext cx="952500" cy="622173"/>
        </a:xfrm>
        <a:prstGeom prst="wedgeRectCallout">
          <a:avLst>
            <a:gd name="adj1" fmla="val 80875"/>
            <a:gd name="adj2" fmla="val 21465"/>
          </a:avLst>
        </a:prstGeom>
        <a:ln w="28575"/>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PGDB</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FGDB</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も可</a:t>
          </a:r>
          <a:endParaRPr kumimoji="1" lang="en-US" altLang="ja-JP" sz="10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9</xdr:col>
      <xdr:colOff>119063</xdr:colOff>
      <xdr:row>15</xdr:row>
      <xdr:rowOff>178065</xdr:rowOff>
    </xdr:from>
    <xdr:to>
      <xdr:col>9</xdr:col>
      <xdr:colOff>119063</xdr:colOff>
      <xdr:row>17</xdr:row>
      <xdr:rowOff>66675</xdr:rowOff>
    </xdr:to>
    <xdr:cxnSp macro="">
      <xdr:nvCxnSpPr>
        <xdr:cNvPr id="8" name="直線矢印コネクタ 7">
          <a:extLst>
            <a:ext uri="{FF2B5EF4-FFF2-40B4-BE49-F238E27FC236}">
              <a16:creationId xmlns:a16="http://schemas.microsoft.com/office/drawing/2014/main" id="{00000000-0008-0000-0400-000008000000}"/>
            </a:ext>
          </a:extLst>
        </xdr:cNvPr>
        <xdr:cNvCxnSpPr>
          <a:stCxn id="5" idx="2"/>
          <a:endCxn id="4" idx="0"/>
        </xdr:cNvCxnSpPr>
      </xdr:nvCxnSpPr>
      <xdr:spPr>
        <a:xfrm>
          <a:off x="2262188" y="3969015"/>
          <a:ext cx="0" cy="364860"/>
        </a:xfrm>
        <a:prstGeom prst="straightConnector1">
          <a:avLst/>
        </a:prstGeom>
        <a:ln w="28575">
          <a:tailEnd type="triangle"/>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19050</xdr:colOff>
      <xdr:row>18</xdr:row>
      <xdr:rowOff>66675</xdr:rowOff>
    </xdr:from>
    <xdr:to>
      <xdr:col>17</xdr:col>
      <xdr:colOff>171450</xdr:colOff>
      <xdr:row>18</xdr:row>
      <xdr:rowOff>66675</xdr:rowOff>
    </xdr:to>
    <xdr:cxnSp macro="">
      <xdr:nvCxnSpPr>
        <xdr:cNvPr id="11" name="直線矢印コネクタ 10">
          <a:extLst>
            <a:ext uri="{FF2B5EF4-FFF2-40B4-BE49-F238E27FC236}">
              <a16:creationId xmlns:a16="http://schemas.microsoft.com/office/drawing/2014/main" id="{00000000-0008-0000-0400-00000B000000}"/>
            </a:ext>
          </a:extLst>
        </xdr:cNvPr>
        <xdr:cNvCxnSpPr>
          <a:stCxn id="4" idx="3"/>
          <a:endCxn id="6" idx="2"/>
        </xdr:cNvCxnSpPr>
      </xdr:nvCxnSpPr>
      <xdr:spPr>
        <a:xfrm>
          <a:off x="3352800" y="4572000"/>
          <a:ext cx="866775" cy="0"/>
        </a:xfrm>
        <a:prstGeom prst="straightConnector1">
          <a:avLst/>
        </a:prstGeom>
        <a:ln w="28575">
          <a:headEnd type="triangle" w="med" len="med"/>
          <a:tailEnd type="triangle" w="med" len="med"/>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21</xdr:row>
      <xdr:rowOff>161925</xdr:rowOff>
    </xdr:from>
    <xdr:to>
      <xdr:col>9</xdr:col>
      <xdr:colOff>0</xdr:colOff>
      <xdr:row>23</xdr:row>
      <xdr:rowOff>161925</xdr:rowOff>
    </xdr:to>
    <xdr:sp macro="" textlink="">
      <xdr:nvSpPr>
        <xdr:cNvPr id="15" name="フローチャート: 書類 14">
          <a:extLst>
            <a:ext uri="{FF2B5EF4-FFF2-40B4-BE49-F238E27FC236}">
              <a16:creationId xmlns:a16="http://schemas.microsoft.com/office/drawing/2014/main" id="{00000000-0008-0000-0400-00000F000000}"/>
            </a:ext>
          </a:extLst>
        </xdr:cNvPr>
        <xdr:cNvSpPr/>
      </xdr:nvSpPr>
      <xdr:spPr>
        <a:xfrm>
          <a:off x="866775" y="5381625"/>
          <a:ext cx="1276350" cy="476250"/>
        </a:xfrm>
        <a:prstGeom prst="flowChartDocument">
          <a:avLst/>
        </a:prstGeom>
        <a:ln w="28575"/>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実行ログファイル</a:t>
          </a:r>
        </a:p>
      </xdr:txBody>
    </xdr:sp>
    <xdr:clientData/>
  </xdr:twoCellAnchor>
  <xdr:twoCellAnchor>
    <xdr:from>
      <xdr:col>10</xdr:col>
      <xdr:colOff>66675</xdr:colOff>
      <xdr:row>21</xdr:row>
      <xdr:rowOff>161925</xdr:rowOff>
    </xdr:from>
    <xdr:to>
      <xdr:col>15</xdr:col>
      <xdr:colOff>209550</xdr:colOff>
      <xdr:row>23</xdr:row>
      <xdr:rowOff>161925</xdr:rowOff>
    </xdr:to>
    <xdr:sp macro="" textlink="">
      <xdr:nvSpPr>
        <xdr:cNvPr id="16" name="フローチャート: 書類 15">
          <a:extLst>
            <a:ext uri="{FF2B5EF4-FFF2-40B4-BE49-F238E27FC236}">
              <a16:creationId xmlns:a16="http://schemas.microsoft.com/office/drawing/2014/main" id="{00000000-0008-0000-0400-000010000000}"/>
            </a:ext>
          </a:extLst>
        </xdr:cNvPr>
        <xdr:cNvSpPr/>
      </xdr:nvSpPr>
      <xdr:spPr>
        <a:xfrm>
          <a:off x="2447925" y="5381625"/>
          <a:ext cx="1333500" cy="476250"/>
        </a:xfrm>
        <a:prstGeom prst="flowChartDocument">
          <a:avLst/>
        </a:prstGeom>
        <a:ln w="28575"/>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エラーログファイル</a:t>
          </a:r>
          <a:endParaRPr kumimoji="1" lang="en-US" altLang="ja-JP" sz="10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76200</xdr:colOff>
      <xdr:row>19</xdr:row>
      <xdr:rowOff>66675</xdr:rowOff>
    </xdr:from>
    <xdr:to>
      <xdr:col>9</xdr:col>
      <xdr:colOff>119063</xdr:colOff>
      <xdr:row>21</xdr:row>
      <xdr:rowOff>161925</xdr:rowOff>
    </xdr:to>
    <xdr:cxnSp macro="">
      <xdr:nvCxnSpPr>
        <xdr:cNvPr id="23" name="カギ線コネクタ 22">
          <a:extLst>
            <a:ext uri="{FF2B5EF4-FFF2-40B4-BE49-F238E27FC236}">
              <a16:creationId xmlns:a16="http://schemas.microsoft.com/office/drawing/2014/main" id="{00000000-0008-0000-0400-000017000000}"/>
            </a:ext>
          </a:extLst>
        </xdr:cNvPr>
        <xdr:cNvCxnSpPr>
          <a:stCxn id="4" idx="2"/>
          <a:endCxn id="15" idx="0"/>
        </xdr:cNvCxnSpPr>
      </xdr:nvCxnSpPr>
      <xdr:spPr>
        <a:xfrm rot="5400000">
          <a:off x="1597819" y="4717256"/>
          <a:ext cx="571500" cy="757238"/>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119062</xdr:colOff>
      <xdr:row>19</xdr:row>
      <xdr:rowOff>66675</xdr:rowOff>
    </xdr:from>
    <xdr:to>
      <xdr:col>13</xdr:col>
      <xdr:colOff>19049</xdr:colOff>
      <xdr:row>21</xdr:row>
      <xdr:rowOff>161925</xdr:rowOff>
    </xdr:to>
    <xdr:cxnSp macro="">
      <xdr:nvCxnSpPr>
        <xdr:cNvPr id="31" name="カギ線コネクタ 30">
          <a:extLst>
            <a:ext uri="{FF2B5EF4-FFF2-40B4-BE49-F238E27FC236}">
              <a16:creationId xmlns:a16="http://schemas.microsoft.com/office/drawing/2014/main" id="{00000000-0008-0000-0400-00001F000000}"/>
            </a:ext>
          </a:extLst>
        </xdr:cNvPr>
        <xdr:cNvCxnSpPr>
          <a:stCxn id="4" idx="2"/>
          <a:endCxn id="16" idx="0"/>
        </xdr:cNvCxnSpPr>
      </xdr:nvCxnSpPr>
      <xdr:spPr>
        <a:xfrm rot="16200000" flipH="1">
          <a:off x="2402681" y="4669631"/>
          <a:ext cx="571500" cy="852487"/>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32</xdr:row>
      <xdr:rowOff>110867</xdr:rowOff>
    </xdr:from>
    <xdr:to>
      <xdr:col>39</xdr:col>
      <xdr:colOff>163311</xdr:colOff>
      <xdr:row>49</xdr:row>
      <xdr:rowOff>142875</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2050" y="11540867"/>
          <a:ext cx="8897736" cy="4080133"/>
        </a:xfrm>
        <a:prstGeom prst="rect">
          <a:avLst/>
        </a:prstGeom>
      </xdr:spPr>
    </xdr:pic>
    <xdr:clientData/>
  </xdr:twoCellAnchor>
  <xdr:twoCellAnchor>
    <xdr:from>
      <xdr:col>17</xdr:col>
      <xdr:colOff>19050</xdr:colOff>
      <xdr:row>50</xdr:row>
      <xdr:rowOff>76200</xdr:rowOff>
    </xdr:from>
    <xdr:to>
      <xdr:col>19</xdr:col>
      <xdr:colOff>85725</xdr:colOff>
      <xdr:row>55</xdr:row>
      <xdr:rowOff>9525</xdr:rowOff>
    </xdr:to>
    <xdr:sp macro="" textlink="">
      <xdr:nvSpPr>
        <xdr:cNvPr id="4" name="下矢印 3">
          <a:extLst>
            <a:ext uri="{FF2B5EF4-FFF2-40B4-BE49-F238E27FC236}">
              <a16:creationId xmlns:a16="http://schemas.microsoft.com/office/drawing/2014/main" id="{00000000-0008-0000-0500-000004000000}"/>
            </a:ext>
          </a:extLst>
        </xdr:cNvPr>
        <xdr:cNvSpPr/>
      </xdr:nvSpPr>
      <xdr:spPr>
        <a:xfrm>
          <a:off x="4676775" y="15792450"/>
          <a:ext cx="542925" cy="11239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133350</xdr:colOff>
      <xdr:row>51</xdr:row>
      <xdr:rowOff>76200</xdr:rowOff>
    </xdr:from>
    <xdr:to>
      <xdr:col>21</xdr:col>
      <xdr:colOff>9525</xdr:colOff>
      <xdr:row>53</xdr:row>
      <xdr:rowOff>9525</xdr:rowOff>
    </xdr:to>
    <xdr:sp macro="" textlink="">
      <xdr:nvSpPr>
        <xdr:cNvPr id="5" name="角丸四角形 4">
          <a:extLst>
            <a:ext uri="{FF2B5EF4-FFF2-40B4-BE49-F238E27FC236}">
              <a16:creationId xmlns:a16="http://schemas.microsoft.com/office/drawing/2014/main" id="{00000000-0008-0000-0500-000005000000}"/>
            </a:ext>
          </a:extLst>
        </xdr:cNvPr>
        <xdr:cNvSpPr/>
      </xdr:nvSpPr>
      <xdr:spPr>
        <a:xfrm>
          <a:off x="4314825" y="16030575"/>
          <a:ext cx="1304925" cy="409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en-US" altLang="ja-JP" sz="1100"/>
            <a:t>BuildOid2Step.exe</a:t>
          </a:r>
          <a:endParaRPr kumimoji="1" lang="ja-JP" altLang="en-US" sz="1100"/>
        </a:p>
      </xdr:txBody>
    </xdr:sp>
    <xdr:clientData/>
  </xdr:twoCellAnchor>
  <xdr:twoCellAnchor editAs="oneCell">
    <xdr:from>
      <xdr:col>2</xdr:col>
      <xdr:colOff>95250</xdr:colOff>
      <xdr:row>56</xdr:row>
      <xdr:rowOff>57150</xdr:rowOff>
    </xdr:from>
    <xdr:to>
      <xdr:col>31</xdr:col>
      <xdr:colOff>77161</xdr:colOff>
      <xdr:row>62</xdr:row>
      <xdr:rowOff>200244</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81100" y="17202150"/>
          <a:ext cx="6887536" cy="1571844"/>
        </a:xfrm>
        <a:prstGeom prst="rect">
          <a:avLst/>
        </a:prstGeom>
      </xdr:spPr>
    </xdr:pic>
    <xdr:clientData/>
  </xdr:twoCellAnchor>
  <xdr:twoCellAnchor>
    <xdr:from>
      <xdr:col>18</xdr:col>
      <xdr:colOff>228599</xdr:colOff>
      <xdr:row>20</xdr:row>
      <xdr:rowOff>9525</xdr:rowOff>
    </xdr:from>
    <xdr:to>
      <xdr:col>41</xdr:col>
      <xdr:colOff>95249</xdr:colOff>
      <xdr:row>26</xdr:row>
      <xdr:rowOff>152401</xdr:rowOff>
    </xdr:to>
    <xdr:sp macro="" textlink="">
      <xdr:nvSpPr>
        <xdr:cNvPr id="9" name="四角形吹き出し 8">
          <a:extLst>
            <a:ext uri="{FF2B5EF4-FFF2-40B4-BE49-F238E27FC236}">
              <a16:creationId xmlns:a16="http://schemas.microsoft.com/office/drawing/2014/main" id="{00000000-0008-0000-0500-000009000000}"/>
            </a:ext>
          </a:extLst>
        </xdr:cNvPr>
        <xdr:cNvSpPr/>
      </xdr:nvSpPr>
      <xdr:spPr>
        <a:xfrm>
          <a:off x="4514849" y="4819650"/>
          <a:ext cx="5343525" cy="1571626"/>
        </a:xfrm>
        <a:prstGeom prst="wedgeRectCallout">
          <a:avLst>
            <a:gd name="adj1" fmla="val -67395"/>
            <a:gd name="adj2" fmla="val -27944"/>
          </a:avLst>
        </a:prstGeom>
        <a:solidFill>
          <a:srgbClr val="FFFF00"/>
        </a:solidFill>
        <a:ln w="38100">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400" b="1">
              <a:solidFill>
                <a:srgbClr val="FF0000"/>
              </a:solidFill>
            </a:rPr>
            <a:t>[</a:t>
          </a:r>
          <a:r>
            <a:rPr kumimoji="1" lang="ja-JP" altLang="en-US" sz="1400" b="1">
              <a:solidFill>
                <a:srgbClr val="FF0000"/>
              </a:solidFill>
            </a:rPr>
            <a:t>注意！</a:t>
          </a:r>
          <a:r>
            <a:rPr kumimoji="1" lang="en-US" altLang="ja-JP" sz="1400" b="1">
              <a:solidFill>
                <a:srgbClr val="FF0000"/>
              </a:solidFill>
            </a:rPr>
            <a:t>]</a:t>
          </a:r>
          <a:br>
            <a:rPr kumimoji="1" lang="en-US" altLang="ja-JP" sz="1400" b="1">
              <a:solidFill>
                <a:srgbClr val="FF0000"/>
              </a:solidFill>
            </a:rPr>
          </a:br>
          <a:r>
            <a:rPr kumimoji="1" lang="ja-JP" altLang="en-US" sz="1400" b="1">
              <a:solidFill>
                <a:srgbClr val="FF0000"/>
              </a:solidFill>
            </a:rPr>
            <a:t>バージョン対応レイヤを指定して実行すると、大量の差分が発生し、サーバに高負荷を掛ける恐れがあるため、非推奨。</a:t>
          </a:r>
          <a:br>
            <a:rPr kumimoji="1" lang="en-US" altLang="ja-JP" sz="1400" b="1">
              <a:solidFill>
                <a:srgbClr val="FF0000"/>
              </a:solidFill>
            </a:rPr>
          </a:br>
          <a:br>
            <a:rPr kumimoji="1" lang="en-US" altLang="ja-JP" sz="1400" b="1">
              <a:solidFill>
                <a:srgbClr val="FF0000"/>
              </a:solidFill>
            </a:rPr>
          </a:br>
          <a:r>
            <a:rPr kumimoji="1" lang="ja-JP" altLang="en-US" sz="1400" b="1">
              <a:solidFill>
                <a:srgbClr val="FF0000"/>
              </a:solidFill>
            </a:rPr>
            <a:t>実行する場合は、処理範囲</a:t>
          </a:r>
          <a:r>
            <a:rPr kumimoji="1" lang="en-US" altLang="ja-JP" sz="1400" b="1">
              <a:solidFill>
                <a:srgbClr val="FF0000"/>
              </a:solidFill>
            </a:rPr>
            <a:t>/</a:t>
          </a:r>
          <a:r>
            <a:rPr kumimoji="1" lang="ja-JP" altLang="en-US" sz="1400" b="1">
              <a:solidFill>
                <a:srgbClr val="FF0000"/>
              </a:solidFill>
            </a:rPr>
            <a:t>件数を把握し、</a:t>
          </a:r>
          <a:br>
            <a:rPr kumimoji="1" lang="en-US" altLang="ja-JP" sz="1400" b="1">
              <a:solidFill>
                <a:srgbClr val="FF0000"/>
              </a:solidFill>
            </a:rPr>
          </a:br>
          <a:r>
            <a:rPr kumimoji="1" lang="ja-JP" altLang="en-US" sz="1400" b="1">
              <a:solidFill>
                <a:srgbClr val="FF0000"/>
              </a:solidFill>
            </a:rPr>
            <a:t>差分が</a:t>
          </a:r>
          <a:r>
            <a:rPr kumimoji="1" lang="en-US" altLang="ja-JP" sz="1400" b="1">
              <a:solidFill>
                <a:srgbClr val="FF0000"/>
              </a:solidFill>
            </a:rPr>
            <a:t>50</a:t>
          </a:r>
          <a:r>
            <a:rPr kumimoji="1" lang="ja-JP" altLang="en-US" sz="1400" b="1">
              <a:solidFill>
                <a:srgbClr val="FF0000"/>
              </a:solidFill>
            </a:rPr>
            <a:t>万件を超えないように配慮すること。</a:t>
          </a:r>
        </a:p>
      </xdr:txBody>
    </xdr:sp>
    <xdr:clientData/>
  </xdr:twoCellAnchor>
  <xdr:twoCellAnchor>
    <xdr:from>
      <xdr:col>35</xdr:col>
      <xdr:colOff>142875</xdr:colOff>
      <xdr:row>57</xdr:row>
      <xdr:rowOff>104775</xdr:rowOff>
    </xdr:from>
    <xdr:to>
      <xdr:col>50</xdr:col>
      <xdr:colOff>104775</xdr:colOff>
      <xdr:row>62</xdr:row>
      <xdr:rowOff>28575</xdr:rowOff>
    </xdr:to>
    <xdr:sp macro="" textlink="">
      <xdr:nvSpPr>
        <xdr:cNvPr id="6" name="吹き出し: 四角形 5">
          <a:extLst>
            <a:ext uri="{FF2B5EF4-FFF2-40B4-BE49-F238E27FC236}">
              <a16:creationId xmlns:a16="http://schemas.microsoft.com/office/drawing/2014/main" id="{00000000-0008-0000-0500-000006000000}"/>
            </a:ext>
          </a:extLst>
        </xdr:cNvPr>
        <xdr:cNvSpPr/>
      </xdr:nvSpPr>
      <xdr:spPr>
        <a:xfrm>
          <a:off x="8477250" y="13725525"/>
          <a:ext cx="3533775" cy="1114425"/>
        </a:xfrm>
        <a:prstGeom prst="wedgeRectCallout">
          <a:avLst>
            <a:gd name="adj1" fmla="val -76757"/>
            <a:gd name="adj2" fmla="val 5053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更新する時の仕様</a:t>
          </a:r>
          <a:endParaRPr kumimoji="1" lang="en-US" altLang="ja-JP" sz="1100"/>
        </a:p>
        <a:p>
          <a:pPr algn="l"/>
          <a:r>
            <a:rPr kumimoji="1" lang="ja-JP" altLang="en-US" sz="1100"/>
            <a:t>①</a:t>
          </a:r>
          <a:r>
            <a:rPr kumimoji="1" lang="en-US" altLang="ja-JP" sz="1100"/>
            <a:t>BUILDING_ID</a:t>
          </a:r>
          <a:r>
            <a:rPr kumimoji="1" lang="ja-JP" altLang="en-US" sz="1100"/>
            <a:t>以外のフィールドは更新しない。</a:t>
          </a:r>
          <a:endParaRPr kumimoji="1" lang="en-US" altLang="ja-JP" sz="1100"/>
        </a:p>
        <a:p>
          <a:pPr algn="l"/>
          <a:endParaRPr kumimoji="1" lang="en-US" altLang="ja-JP" sz="1100"/>
        </a:p>
        <a:p>
          <a:pPr algn="l"/>
          <a:r>
            <a:rPr kumimoji="1" lang="ja-JP" altLang="en-US" sz="1100"/>
            <a:t>②既に</a:t>
          </a:r>
          <a:r>
            <a:rPr kumimoji="1" lang="en-US" altLang="ja-JP" sz="1100"/>
            <a:t>ID</a:t>
          </a:r>
          <a:r>
            <a:rPr kumimoji="1" lang="ja-JP" altLang="en-US" sz="1100"/>
            <a:t>が入力されている場合、</a:t>
          </a:r>
          <a:endParaRPr kumimoji="1" lang="en-US" altLang="ja-JP" sz="1100"/>
        </a:p>
        <a:p>
          <a:pPr algn="l"/>
          <a:r>
            <a:rPr kumimoji="1" lang="ja-JP" altLang="en-US" sz="1100"/>
            <a:t>　 更新する</a:t>
          </a:r>
          <a:r>
            <a:rPr kumimoji="1" lang="en-US" altLang="ja-JP" sz="1100"/>
            <a:t>ID</a:t>
          </a:r>
          <a:r>
            <a:rPr kumimoji="1" lang="ja-JP" altLang="en-US" sz="1100"/>
            <a:t>と全く一緒であればレコードを更新しない。</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44</xdr:col>
      <xdr:colOff>209549</xdr:colOff>
      <xdr:row>56</xdr:row>
      <xdr:rowOff>80963</xdr:rowOff>
    </xdr:from>
    <xdr:to>
      <xdr:col>47</xdr:col>
      <xdr:colOff>138113</xdr:colOff>
      <xdr:row>71</xdr:row>
      <xdr:rowOff>209550</xdr:rowOff>
    </xdr:to>
    <xdr:cxnSp macro="">
      <xdr:nvCxnSpPr>
        <xdr:cNvPr id="112" name="直線矢印コネクタ 190">
          <a:extLst>
            <a:ext uri="{FF2B5EF4-FFF2-40B4-BE49-F238E27FC236}">
              <a16:creationId xmlns:a16="http://schemas.microsoft.com/office/drawing/2014/main" id="{00000000-0008-0000-0600-000070000000}"/>
            </a:ext>
          </a:extLst>
        </xdr:cNvPr>
        <xdr:cNvCxnSpPr>
          <a:stCxn id="69" idx="3"/>
          <a:endCxn id="31" idx="0"/>
        </xdr:cNvCxnSpPr>
      </xdr:nvCxnSpPr>
      <xdr:spPr>
        <a:xfrm>
          <a:off x="10687049" y="13463588"/>
          <a:ext cx="642939" cy="3700462"/>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119063</xdr:colOff>
      <xdr:row>82</xdr:row>
      <xdr:rowOff>215762</xdr:rowOff>
    </xdr:from>
    <xdr:to>
      <xdr:col>27</xdr:col>
      <xdr:colOff>138113</xdr:colOff>
      <xdr:row>168</xdr:row>
      <xdr:rowOff>171450</xdr:rowOff>
    </xdr:to>
    <xdr:cxnSp macro="">
      <xdr:nvCxnSpPr>
        <xdr:cNvPr id="117" name="直線矢印コネクタ 116">
          <a:extLst>
            <a:ext uri="{FF2B5EF4-FFF2-40B4-BE49-F238E27FC236}">
              <a16:creationId xmlns:a16="http://schemas.microsoft.com/office/drawing/2014/main" id="{00000000-0008-0000-0600-000075000000}"/>
            </a:ext>
          </a:extLst>
        </xdr:cNvPr>
        <xdr:cNvCxnSpPr>
          <a:stCxn id="96" idx="2"/>
          <a:endCxn id="120" idx="0"/>
        </xdr:cNvCxnSpPr>
      </xdr:nvCxnSpPr>
      <xdr:spPr>
        <a:xfrm>
          <a:off x="6548438" y="19789637"/>
          <a:ext cx="19050" cy="20434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123825</xdr:rowOff>
    </xdr:from>
    <xdr:to>
      <xdr:col>10</xdr:col>
      <xdr:colOff>219075</xdr:colOff>
      <xdr:row>5</xdr:row>
      <xdr:rowOff>225287</xdr:rowOff>
    </xdr:to>
    <xdr:sp macro="" textlink="">
      <xdr:nvSpPr>
        <xdr:cNvPr id="19" name="フローチャート: 準備 18">
          <a:extLst>
            <a:ext uri="{FF2B5EF4-FFF2-40B4-BE49-F238E27FC236}">
              <a16:creationId xmlns:a16="http://schemas.microsoft.com/office/drawing/2014/main" id="{00000000-0008-0000-0600-000013000000}"/>
            </a:ext>
          </a:extLst>
        </xdr:cNvPr>
        <xdr:cNvSpPr/>
      </xdr:nvSpPr>
      <xdr:spPr>
        <a:xfrm>
          <a:off x="1428750" y="885825"/>
          <a:ext cx="1171575" cy="577712"/>
        </a:xfrm>
        <a:prstGeom prst="flowChartPreparat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xdr:col>
      <xdr:colOff>180975</xdr:colOff>
      <xdr:row>18</xdr:row>
      <xdr:rowOff>161925</xdr:rowOff>
    </xdr:from>
    <xdr:to>
      <xdr:col>11</xdr:col>
      <xdr:colOff>38100</xdr:colOff>
      <xdr:row>21</xdr:row>
      <xdr:rowOff>23606</xdr:rowOff>
    </xdr:to>
    <xdr:sp macro="" textlink="">
      <xdr:nvSpPr>
        <xdr:cNvPr id="20" name="フローチャート: 準備 19">
          <a:extLst>
            <a:ext uri="{FF2B5EF4-FFF2-40B4-BE49-F238E27FC236}">
              <a16:creationId xmlns:a16="http://schemas.microsoft.com/office/drawing/2014/main" id="{00000000-0008-0000-0600-000014000000}"/>
            </a:ext>
          </a:extLst>
        </xdr:cNvPr>
        <xdr:cNvSpPr/>
      </xdr:nvSpPr>
      <xdr:spPr>
        <a:xfrm>
          <a:off x="1371600" y="4495800"/>
          <a:ext cx="1285875" cy="576056"/>
        </a:xfrm>
        <a:prstGeom prst="flowChartPreparation">
          <a:avLst/>
        </a:prstGeom>
        <a:solidFill>
          <a:schemeClr val="accent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正常終了</a:t>
          </a:r>
        </a:p>
      </xdr:txBody>
    </xdr:sp>
    <xdr:clientData/>
  </xdr:twoCellAnchor>
  <xdr:twoCellAnchor>
    <xdr:from>
      <xdr:col>1</xdr:col>
      <xdr:colOff>0</xdr:colOff>
      <xdr:row>2</xdr:row>
      <xdr:rowOff>0</xdr:rowOff>
    </xdr:from>
    <xdr:to>
      <xdr:col>5</xdr:col>
      <xdr:colOff>133350</xdr:colOff>
      <xdr:row>3</xdr:row>
      <xdr:rowOff>101462</xdr:rowOff>
    </xdr:to>
    <xdr:sp macro="" textlink="">
      <xdr:nvSpPr>
        <xdr:cNvPr id="21" name="角丸四角形 20">
          <a:extLst>
            <a:ext uri="{FF2B5EF4-FFF2-40B4-BE49-F238E27FC236}">
              <a16:creationId xmlns:a16="http://schemas.microsoft.com/office/drawing/2014/main" id="{00000000-0008-0000-0600-000015000000}"/>
            </a:ext>
          </a:extLst>
        </xdr:cNvPr>
        <xdr:cNvSpPr/>
      </xdr:nvSpPr>
      <xdr:spPr>
        <a:xfrm>
          <a:off x="238125" y="523875"/>
          <a:ext cx="1085850" cy="339587"/>
        </a:xfrm>
        <a:prstGeom prst="roundRect">
          <a:avLst/>
        </a:prstGeom>
        <a:solidFill>
          <a:schemeClr val="bg2"/>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ja-JP" altLang="en-US" sz="1200">
              <a:solidFill>
                <a:sysClr val="windowText" lastClr="000000"/>
              </a:solidFill>
            </a:rPr>
            <a:t>全体フロー</a:t>
          </a:r>
        </a:p>
      </xdr:txBody>
    </xdr:sp>
    <xdr:clientData/>
  </xdr:twoCellAnchor>
  <xdr:twoCellAnchor>
    <xdr:from>
      <xdr:col>8</xdr:col>
      <xdr:colOff>109538</xdr:colOff>
      <xdr:row>5</xdr:row>
      <xdr:rowOff>225287</xdr:rowOff>
    </xdr:from>
    <xdr:to>
      <xdr:col>8</xdr:col>
      <xdr:colOff>109538</xdr:colOff>
      <xdr:row>18</xdr:row>
      <xdr:rowOff>161925</xdr:rowOff>
    </xdr:to>
    <xdr:cxnSp macro="">
      <xdr:nvCxnSpPr>
        <xdr:cNvPr id="22" name="直線矢印コネクタ 21">
          <a:extLst>
            <a:ext uri="{FF2B5EF4-FFF2-40B4-BE49-F238E27FC236}">
              <a16:creationId xmlns:a16="http://schemas.microsoft.com/office/drawing/2014/main" id="{00000000-0008-0000-0600-000016000000}"/>
            </a:ext>
          </a:extLst>
        </xdr:cNvPr>
        <xdr:cNvCxnSpPr>
          <a:stCxn id="19" idx="2"/>
          <a:endCxn id="20" idx="0"/>
        </xdr:cNvCxnSpPr>
      </xdr:nvCxnSpPr>
      <xdr:spPr>
        <a:xfrm>
          <a:off x="2014538" y="1463537"/>
          <a:ext cx="0" cy="30322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11</xdr:row>
      <xdr:rowOff>75786</xdr:rowOff>
    </xdr:from>
    <xdr:to>
      <xdr:col>12</xdr:col>
      <xdr:colOff>19050</xdr:colOff>
      <xdr:row>13</xdr:row>
      <xdr:rowOff>81998</xdr:rowOff>
    </xdr:to>
    <xdr:sp macro="" textlink="">
      <xdr:nvSpPr>
        <xdr:cNvPr id="23" name="フローチャート: 定義済み処理 22">
          <a:extLst>
            <a:ext uri="{FF2B5EF4-FFF2-40B4-BE49-F238E27FC236}">
              <a16:creationId xmlns:a16="http://schemas.microsoft.com/office/drawing/2014/main" id="{00000000-0008-0000-0600-000017000000}"/>
            </a:ext>
          </a:extLst>
        </xdr:cNvPr>
        <xdr:cNvSpPr/>
      </xdr:nvSpPr>
      <xdr:spPr>
        <a:xfrm>
          <a:off x="1143000" y="2742786"/>
          <a:ext cx="1733550" cy="482462"/>
        </a:xfrm>
        <a:prstGeom prst="flowChartPredefinedProcess">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en-US" altLang="ja-JP" sz="1100"/>
            <a:t>DB</a:t>
          </a:r>
          <a:r>
            <a:rPr kumimoji="1" lang="ja-JP" altLang="en-US" sz="1100"/>
            <a:t>接続</a:t>
          </a:r>
        </a:p>
      </xdr:txBody>
    </xdr:sp>
    <xdr:clientData/>
  </xdr:twoCellAnchor>
  <xdr:twoCellAnchor>
    <xdr:from>
      <xdr:col>4</xdr:col>
      <xdr:colOff>200025</xdr:colOff>
      <xdr:row>14</xdr:row>
      <xdr:rowOff>237711</xdr:rowOff>
    </xdr:from>
    <xdr:to>
      <xdr:col>12</xdr:col>
      <xdr:colOff>28575</xdr:colOff>
      <xdr:row>17</xdr:row>
      <xdr:rowOff>5798</xdr:rowOff>
    </xdr:to>
    <xdr:sp macro="" textlink="">
      <xdr:nvSpPr>
        <xdr:cNvPr id="24" name="フローチャート: 定義済み処理 23">
          <a:extLst>
            <a:ext uri="{FF2B5EF4-FFF2-40B4-BE49-F238E27FC236}">
              <a16:creationId xmlns:a16="http://schemas.microsoft.com/office/drawing/2014/main" id="{00000000-0008-0000-0600-000018000000}"/>
            </a:ext>
          </a:extLst>
        </xdr:cNvPr>
        <xdr:cNvSpPr/>
      </xdr:nvSpPr>
      <xdr:spPr>
        <a:xfrm>
          <a:off x="1152525" y="3619086"/>
          <a:ext cx="1733550" cy="482462"/>
        </a:xfrm>
        <a:prstGeom prst="flowChartPredefinedProcess">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検索・更新</a:t>
          </a:r>
        </a:p>
      </xdr:txBody>
    </xdr:sp>
    <xdr:clientData/>
  </xdr:twoCellAnchor>
  <xdr:twoCellAnchor>
    <xdr:from>
      <xdr:col>27</xdr:col>
      <xdr:colOff>61913</xdr:colOff>
      <xdr:row>5</xdr:row>
      <xdr:rowOff>206237</xdr:rowOff>
    </xdr:from>
    <xdr:to>
      <xdr:col>27</xdr:col>
      <xdr:colOff>61913</xdr:colOff>
      <xdr:row>71</xdr:row>
      <xdr:rowOff>200025</xdr:rowOff>
    </xdr:to>
    <xdr:cxnSp macro="">
      <xdr:nvCxnSpPr>
        <xdr:cNvPr id="27" name="直線矢印コネクタ 26">
          <a:extLst>
            <a:ext uri="{FF2B5EF4-FFF2-40B4-BE49-F238E27FC236}">
              <a16:creationId xmlns:a16="http://schemas.microsoft.com/office/drawing/2014/main" id="{00000000-0008-0000-0600-00001B000000}"/>
            </a:ext>
          </a:extLst>
        </xdr:cNvPr>
        <xdr:cNvCxnSpPr>
          <a:stCxn id="29" idx="2"/>
          <a:endCxn id="30" idx="0"/>
        </xdr:cNvCxnSpPr>
      </xdr:nvCxnSpPr>
      <xdr:spPr>
        <a:xfrm>
          <a:off x="6491288" y="1444487"/>
          <a:ext cx="0" cy="157100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2</xdr:row>
      <xdr:rowOff>0</xdr:rowOff>
    </xdr:from>
    <xdr:to>
      <xdr:col>24</xdr:col>
      <xdr:colOff>57150</xdr:colOff>
      <xdr:row>3</xdr:row>
      <xdr:rowOff>101462</xdr:rowOff>
    </xdr:to>
    <xdr:sp macro="" textlink="">
      <xdr:nvSpPr>
        <xdr:cNvPr id="28" name="角丸四角形 27">
          <a:extLst>
            <a:ext uri="{FF2B5EF4-FFF2-40B4-BE49-F238E27FC236}">
              <a16:creationId xmlns:a16="http://schemas.microsoft.com/office/drawing/2014/main" id="{00000000-0008-0000-0600-00001C000000}"/>
            </a:ext>
          </a:extLst>
        </xdr:cNvPr>
        <xdr:cNvSpPr/>
      </xdr:nvSpPr>
      <xdr:spPr>
        <a:xfrm>
          <a:off x="4524375" y="523875"/>
          <a:ext cx="1247775" cy="339587"/>
        </a:xfrm>
        <a:prstGeom prst="roundRect">
          <a:avLst/>
        </a:prstGeom>
        <a:solidFill>
          <a:schemeClr val="bg2"/>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1200">
              <a:solidFill>
                <a:sysClr val="windowText" lastClr="000000"/>
              </a:solidFill>
            </a:rPr>
            <a:t>DB</a:t>
          </a:r>
          <a:r>
            <a:rPr kumimoji="1" lang="ja-JP" altLang="en-US" sz="1200">
              <a:solidFill>
                <a:sysClr val="windowText" lastClr="000000"/>
              </a:solidFill>
            </a:rPr>
            <a:t>接続フロー</a:t>
          </a:r>
        </a:p>
      </xdr:txBody>
    </xdr:sp>
    <xdr:clientData/>
  </xdr:twoCellAnchor>
  <xdr:twoCellAnchor>
    <xdr:from>
      <xdr:col>24</xdr:col>
      <xdr:colOff>190500</xdr:colOff>
      <xdr:row>3</xdr:row>
      <xdr:rowOff>104775</xdr:rowOff>
    </xdr:from>
    <xdr:to>
      <xdr:col>29</xdr:col>
      <xdr:colOff>171450</xdr:colOff>
      <xdr:row>5</xdr:row>
      <xdr:rowOff>206237</xdr:rowOff>
    </xdr:to>
    <xdr:sp macro="" textlink="">
      <xdr:nvSpPr>
        <xdr:cNvPr id="29" name="フローチャート: 準備 28">
          <a:extLst>
            <a:ext uri="{FF2B5EF4-FFF2-40B4-BE49-F238E27FC236}">
              <a16:creationId xmlns:a16="http://schemas.microsoft.com/office/drawing/2014/main" id="{00000000-0008-0000-0600-00001D000000}"/>
            </a:ext>
          </a:extLst>
        </xdr:cNvPr>
        <xdr:cNvSpPr/>
      </xdr:nvSpPr>
      <xdr:spPr>
        <a:xfrm>
          <a:off x="5905500" y="866775"/>
          <a:ext cx="1171575" cy="577712"/>
        </a:xfrm>
        <a:prstGeom prst="flowChartPreparat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24</xdr:col>
      <xdr:colOff>133350</xdr:colOff>
      <xdr:row>71</xdr:row>
      <xdr:rowOff>200025</xdr:rowOff>
    </xdr:from>
    <xdr:to>
      <xdr:col>29</xdr:col>
      <xdr:colOff>228600</xdr:colOff>
      <xdr:row>74</xdr:row>
      <xdr:rowOff>61706</xdr:rowOff>
    </xdr:to>
    <xdr:sp macro="" textlink="">
      <xdr:nvSpPr>
        <xdr:cNvPr id="30" name="フローチャート: 準備 29">
          <a:extLst>
            <a:ext uri="{FF2B5EF4-FFF2-40B4-BE49-F238E27FC236}">
              <a16:creationId xmlns:a16="http://schemas.microsoft.com/office/drawing/2014/main" id="{00000000-0008-0000-0600-00001E000000}"/>
            </a:ext>
          </a:extLst>
        </xdr:cNvPr>
        <xdr:cNvSpPr/>
      </xdr:nvSpPr>
      <xdr:spPr>
        <a:xfrm>
          <a:off x="5848350" y="17154525"/>
          <a:ext cx="1285875" cy="576056"/>
        </a:xfrm>
        <a:prstGeom prst="flowChartPreparation">
          <a:avLst/>
        </a:prstGeom>
        <a:solidFill>
          <a:schemeClr val="bg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44</xdr:col>
      <xdr:colOff>209550</xdr:colOff>
      <xdr:row>71</xdr:row>
      <xdr:rowOff>209550</xdr:rowOff>
    </xdr:from>
    <xdr:to>
      <xdr:col>50</xdr:col>
      <xdr:colOff>66675</xdr:colOff>
      <xdr:row>74</xdr:row>
      <xdr:rowOff>71231</xdr:rowOff>
    </xdr:to>
    <xdr:sp macro="" textlink="">
      <xdr:nvSpPr>
        <xdr:cNvPr id="31" name="フローチャート: 準備 30">
          <a:extLst>
            <a:ext uri="{FF2B5EF4-FFF2-40B4-BE49-F238E27FC236}">
              <a16:creationId xmlns:a16="http://schemas.microsoft.com/office/drawing/2014/main" id="{00000000-0008-0000-0600-00001F000000}"/>
            </a:ext>
          </a:extLst>
        </xdr:cNvPr>
        <xdr:cNvSpPr/>
      </xdr:nvSpPr>
      <xdr:spPr>
        <a:xfrm>
          <a:off x="10687050" y="17164050"/>
          <a:ext cx="1285875" cy="576056"/>
        </a:xfrm>
        <a:prstGeom prst="flowChartPreparation">
          <a:avLst/>
        </a:prstGeom>
        <a:solidFill>
          <a:schemeClr val="accent2"/>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異常終了</a:t>
          </a:r>
        </a:p>
      </xdr:txBody>
    </xdr:sp>
    <xdr:clientData/>
  </xdr:twoCellAnchor>
  <xdr:twoCellAnchor>
    <xdr:from>
      <xdr:col>22</xdr:col>
      <xdr:colOff>161925</xdr:colOff>
      <xdr:row>7</xdr:row>
      <xdr:rowOff>9525</xdr:rowOff>
    </xdr:from>
    <xdr:to>
      <xdr:col>31</xdr:col>
      <xdr:colOff>219076</xdr:colOff>
      <xdr:row>10</xdr:row>
      <xdr:rowOff>220731</xdr:rowOff>
    </xdr:to>
    <xdr:sp macro="" textlink="">
      <xdr:nvSpPr>
        <xdr:cNvPr id="32" name="フローチャート: 判断 31">
          <a:extLst>
            <a:ext uri="{FF2B5EF4-FFF2-40B4-BE49-F238E27FC236}">
              <a16:creationId xmlns:a16="http://schemas.microsoft.com/office/drawing/2014/main" id="{00000000-0008-0000-0600-000020000000}"/>
            </a:ext>
          </a:extLst>
        </xdr:cNvPr>
        <xdr:cNvSpPr/>
      </xdr:nvSpPr>
      <xdr:spPr>
        <a:xfrm>
          <a:off x="5400675" y="1724025"/>
          <a:ext cx="2200276" cy="925581"/>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ja-JP" sz="1100">
              <a:solidFill>
                <a:schemeClr val="lt1"/>
              </a:solidFill>
              <a:effectLst/>
              <a:latin typeface="+mn-lt"/>
              <a:ea typeface="+mn-ea"/>
              <a:cs typeface="+mn-cs"/>
            </a:rPr>
            <a:t>編集対象</a:t>
          </a: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に</a:t>
          </a:r>
          <a:r>
            <a:rPr kumimoji="1" lang="ja-JP" altLang="en-US" sz="1100"/>
            <a:t>接続成功か</a:t>
          </a:r>
        </a:p>
      </xdr:txBody>
    </xdr:sp>
    <xdr:clientData/>
  </xdr:twoCellAnchor>
  <xdr:twoCellAnchor>
    <xdr:from>
      <xdr:col>22</xdr:col>
      <xdr:colOff>152400</xdr:colOff>
      <xdr:row>44</xdr:row>
      <xdr:rowOff>95250</xdr:rowOff>
    </xdr:from>
    <xdr:to>
      <xdr:col>31</xdr:col>
      <xdr:colOff>209551</xdr:colOff>
      <xdr:row>48</xdr:row>
      <xdr:rowOff>68331</xdr:rowOff>
    </xdr:to>
    <xdr:sp macro="" textlink="">
      <xdr:nvSpPr>
        <xdr:cNvPr id="33" name="フローチャート: 判断 32">
          <a:extLst>
            <a:ext uri="{FF2B5EF4-FFF2-40B4-BE49-F238E27FC236}">
              <a16:creationId xmlns:a16="http://schemas.microsoft.com/office/drawing/2014/main" id="{00000000-0008-0000-0600-000021000000}"/>
            </a:ext>
          </a:extLst>
        </xdr:cNvPr>
        <xdr:cNvSpPr/>
      </xdr:nvSpPr>
      <xdr:spPr>
        <a:xfrm>
          <a:off x="5391150" y="10620375"/>
          <a:ext cx="2200276" cy="925581"/>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メッシュリスト</a:t>
          </a:r>
          <a:br>
            <a:rPr kumimoji="1" lang="en-US" altLang="ja-JP" sz="1100"/>
          </a:br>
          <a:r>
            <a:rPr kumimoji="1" lang="ja-JP" altLang="en-US" sz="1100"/>
            <a:t>取得成功か</a:t>
          </a:r>
          <a:endParaRPr kumimoji="1" lang="en-US" altLang="ja-JP" sz="1100"/>
        </a:p>
      </xdr:txBody>
    </xdr:sp>
    <xdr:clientData/>
  </xdr:twoCellAnchor>
  <xdr:twoCellAnchor>
    <xdr:from>
      <xdr:col>22</xdr:col>
      <xdr:colOff>142874</xdr:colOff>
      <xdr:row>57</xdr:row>
      <xdr:rowOff>152400</xdr:rowOff>
    </xdr:from>
    <xdr:to>
      <xdr:col>32</xdr:col>
      <xdr:colOff>19049</xdr:colOff>
      <xdr:row>61</xdr:row>
      <xdr:rowOff>125481</xdr:rowOff>
    </xdr:to>
    <xdr:sp macro="" textlink="">
      <xdr:nvSpPr>
        <xdr:cNvPr id="34" name="フローチャート: 判断 33">
          <a:extLst>
            <a:ext uri="{FF2B5EF4-FFF2-40B4-BE49-F238E27FC236}">
              <a16:creationId xmlns:a16="http://schemas.microsoft.com/office/drawing/2014/main" id="{00000000-0008-0000-0600-000022000000}"/>
            </a:ext>
          </a:extLst>
        </xdr:cNvPr>
        <xdr:cNvSpPr/>
      </xdr:nvSpPr>
      <xdr:spPr>
        <a:xfrm>
          <a:off x="5381624" y="13773150"/>
          <a:ext cx="2257425" cy="925581"/>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CITYMESH</a:t>
          </a:r>
          <a:r>
            <a:rPr kumimoji="1" lang="ja-JP" altLang="en-US" sz="1100"/>
            <a:t>が</a:t>
          </a:r>
          <a:br>
            <a:rPr kumimoji="1" lang="en-US" altLang="ja-JP" sz="1100"/>
          </a:br>
          <a:r>
            <a:rPr kumimoji="1" lang="ja-JP" altLang="en-US" sz="1100"/>
            <a:t>存在するか</a:t>
          </a:r>
        </a:p>
      </xdr:txBody>
    </xdr:sp>
    <xdr:clientData/>
  </xdr:twoCellAnchor>
  <xdr:twoCellAnchor>
    <xdr:from>
      <xdr:col>31</xdr:col>
      <xdr:colOff>219076</xdr:colOff>
      <xdr:row>8</xdr:row>
      <xdr:rowOff>234191</xdr:rowOff>
    </xdr:from>
    <xdr:to>
      <xdr:col>47</xdr:col>
      <xdr:colOff>138113</xdr:colOff>
      <xdr:row>71</xdr:row>
      <xdr:rowOff>209550</xdr:rowOff>
    </xdr:to>
    <xdr:cxnSp macro="">
      <xdr:nvCxnSpPr>
        <xdr:cNvPr id="35" name="直線矢印コネクタ 190">
          <a:extLst>
            <a:ext uri="{FF2B5EF4-FFF2-40B4-BE49-F238E27FC236}">
              <a16:creationId xmlns:a16="http://schemas.microsoft.com/office/drawing/2014/main" id="{00000000-0008-0000-0600-000023000000}"/>
            </a:ext>
          </a:extLst>
        </xdr:cNvPr>
        <xdr:cNvCxnSpPr>
          <a:stCxn id="32" idx="3"/>
          <a:endCxn id="31" idx="0"/>
        </xdr:cNvCxnSpPr>
      </xdr:nvCxnSpPr>
      <xdr:spPr>
        <a:xfrm>
          <a:off x="7600951" y="2186816"/>
          <a:ext cx="3729037" cy="14977234"/>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209551</xdr:colOff>
      <xdr:row>46</xdr:row>
      <xdr:rowOff>81791</xdr:rowOff>
    </xdr:from>
    <xdr:to>
      <xdr:col>47</xdr:col>
      <xdr:colOff>138113</xdr:colOff>
      <xdr:row>71</xdr:row>
      <xdr:rowOff>209550</xdr:rowOff>
    </xdr:to>
    <xdr:cxnSp macro="">
      <xdr:nvCxnSpPr>
        <xdr:cNvPr id="36" name="直線矢印コネクタ 190">
          <a:extLst>
            <a:ext uri="{FF2B5EF4-FFF2-40B4-BE49-F238E27FC236}">
              <a16:creationId xmlns:a16="http://schemas.microsoft.com/office/drawing/2014/main" id="{00000000-0008-0000-0600-000024000000}"/>
            </a:ext>
          </a:extLst>
        </xdr:cNvPr>
        <xdr:cNvCxnSpPr>
          <a:stCxn id="33" idx="3"/>
          <a:endCxn id="31" idx="0"/>
        </xdr:cNvCxnSpPr>
      </xdr:nvCxnSpPr>
      <xdr:spPr>
        <a:xfrm>
          <a:off x="7591426" y="11083166"/>
          <a:ext cx="3738562" cy="6080884"/>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114299</xdr:colOff>
      <xdr:row>52</xdr:row>
      <xdr:rowOff>195263</xdr:rowOff>
    </xdr:from>
    <xdr:to>
      <xdr:col>39</xdr:col>
      <xdr:colOff>166687</xdr:colOff>
      <xdr:row>53</xdr:row>
      <xdr:rowOff>171450</xdr:rowOff>
    </xdr:to>
    <xdr:cxnSp macro="">
      <xdr:nvCxnSpPr>
        <xdr:cNvPr id="37" name="直線矢印コネクタ 190">
          <a:extLst>
            <a:ext uri="{FF2B5EF4-FFF2-40B4-BE49-F238E27FC236}">
              <a16:creationId xmlns:a16="http://schemas.microsoft.com/office/drawing/2014/main" id="{00000000-0008-0000-0600-000025000000}"/>
            </a:ext>
          </a:extLst>
        </xdr:cNvPr>
        <xdr:cNvCxnSpPr>
          <a:stCxn id="70" idx="3"/>
          <a:endCxn id="69" idx="0"/>
        </xdr:cNvCxnSpPr>
      </xdr:nvCxnSpPr>
      <xdr:spPr>
        <a:xfrm>
          <a:off x="7734299" y="12625388"/>
          <a:ext cx="1719263" cy="214312"/>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161925</xdr:colOff>
      <xdr:row>28</xdr:row>
      <xdr:rowOff>157163</xdr:rowOff>
    </xdr:from>
    <xdr:to>
      <xdr:col>47</xdr:col>
      <xdr:colOff>138113</xdr:colOff>
      <xdr:row>71</xdr:row>
      <xdr:rowOff>209550</xdr:rowOff>
    </xdr:to>
    <xdr:cxnSp macro="">
      <xdr:nvCxnSpPr>
        <xdr:cNvPr id="38" name="直線矢印コネクタ 190">
          <a:extLst>
            <a:ext uri="{FF2B5EF4-FFF2-40B4-BE49-F238E27FC236}">
              <a16:creationId xmlns:a16="http://schemas.microsoft.com/office/drawing/2014/main" id="{00000000-0008-0000-0600-000026000000}"/>
            </a:ext>
          </a:extLst>
        </xdr:cNvPr>
        <xdr:cNvCxnSpPr>
          <a:stCxn id="72" idx="3"/>
          <a:endCxn id="31" idx="0"/>
        </xdr:cNvCxnSpPr>
      </xdr:nvCxnSpPr>
      <xdr:spPr>
        <a:xfrm>
          <a:off x="7781925" y="6872288"/>
          <a:ext cx="3548063" cy="10291762"/>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61914</xdr:colOff>
      <xdr:row>66</xdr:row>
      <xdr:rowOff>49281</xdr:rowOff>
    </xdr:from>
    <xdr:to>
      <xdr:col>39</xdr:col>
      <xdr:colOff>180977</xdr:colOff>
      <xdr:row>71</xdr:row>
      <xdr:rowOff>200025</xdr:rowOff>
    </xdr:to>
    <xdr:cxnSp macro="">
      <xdr:nvCxnSpPr>
        <xdr:cNvPr id="39" name="直線矢印コネクタ 190">
          <a:extLst>
            <a:ext uri="{FF2B5EF4-FFF2-40B4-BE49-F238E27FC236}">
              <a16:creationId xmlns:a16="http://schemas.microsoft.com/office/drawing/2014/main" id="{00000000-0008-0000-0600-000027000000}"/>
            </a:ext>
          </a:extLst>
        </xdr:cNvPr>
        <xdr:cNvCxnSpPr>
          <a:stCxn id="71" idx="2"/>
          <a:endCxn id="30" idx="0"/>
        </xdr:cNvCxnSpPr>
      </xdr:nvCxnSpPr>
      <xdr:spPr>
        <a:xfrm rot="5400000">
          <a:off x="7308886" y="14995559"/>
          <a:ext cx="1341369" cy="297656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57150</xdr:colOff>
      <xdr:row>10</xdr:row>
      <xdr:rowOff>161925</xdr:rowOff>
    </xdr:from>
    <xdr:to>
      <xdr:col>25</xdr:col>
      <xdr:colOff>57150</xdr:colOff>
      <xdr:row>12</xdr:row>
      <xdr:rowOff>42655</xdr:rowOff>
    </xdr:to>
    <xdr:sp macro="" textlink="">
      <xdr:nvSpPr>
        <xdr:cNvPr id="40" name="角丸四角形 39">
          <a:extLst>
            <a:ext uri="{FF2B5EF4-FFF2-40B4-BE49-F238E27FC236}">
              <a16:creationId xmlns:a16="http://schemas.microsoft.com/office/drawing/2014/main" id="{00000000-0008-0000-0600-000028000000}"/>
            </a:ext>
          </a:extLst>
        </xdr:cNvPr>
        <xdr:cNvSpPr/>
      </xdr:nvSpPr>
      <xdr:spPr>
        <a:xfrm>
          <a:off x="5534025" y="259080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23</xdr:col>
      <xdr:colOff>66675</xdr:colOff>
      <xdr:row>48</xdr:row>
      <xdr:rowOff>66675</xdr:rowOff>
    </xdr:from>
    <xdr:to>
      <xdr:col>25</xdr:col>
      <xdr:colOff>66675</xdr:colOff>
      <xdr:row>49</xdr:row>
      <xdr:rowOff>185530</xdr:rowOff>
    </xdr:to>
    <xdr:sp macro="" textlink="">
      <xdr:nvSpPr>
        <xdr:cNvPr id="41" name="角丸四角形 40">
          <a:extLst>
            <a:ext uri="{FF2B5EF4-FFF2-40B4-BE49-F238E27FC236}">
              <a16:creationId xmlns:a16="http://schemas.microsoft.com/office/drawing/2014/main" id="{00000000-0008-0000-0600-000029000000}"/>
            </a:ext>
          </a:extLst>
        </xdr:cNvPr>
        <xdr:cNvSpPr/>
      </xdr:nvSpPr>
      <xdr:spPr>
        <a:xfrm>
          <a:off x="5543550" y="1154430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23</xdr:col>
      <xdr:colOff>57150</xdr:colOff>
      <xdr:row>54</xdr:row>
      <xdr:rowOff>180975</xdr:rowOff>
    </xdr:from>
    <xdr:to>
      <xdr:col>25</xdr:col>
      <xdr:colOff>57150</xdr:colOff>
      <xdr:row>56</xdr:row>
      <xdr:rowOff>61705</xdr:rowOff>
    </xdr:to>
    <xdr:sp macro="" textlink="">
      <xdr:nvSpPr>
        <xdr:cNvPr id="42" name="角丸四角形 41">
          <a:extLst>
            <a:ext uri="{FF2B5EF4-FFF2-40B4-BE49-F238E27FC236}">
              <a16:creationId xmlns:a16="http://schemas.microsoft.com/office/drawing/2014/main" id="{00000000-0008-0000-0600-00002A000000}"/>
            </a:ext>
          </a:extLst>
        </xdr:cNvPr>
        <xdr:cNvSpPr/>
      </xdr:nvSpPr>
      <xdr:spPr>
        <a:xfrm>
          <a:off x="5534025" y="1308735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23</xdr:col>
      <xdr:colOff>76200</xdr:colOff>
      <xdr:row>61</xdr:row>
      <xdr:rowOff>133350</xdr:rowOff>
    </xdr:from>
    <xdr:to>
      <xdr:col>25</xdr:col>
      <xdr:colOff>76200</xdr:colOff>
      <xdr:row>63</xdr:row>
      <xdr:rowOff>14080</xdr:rowOff>
    </xdr:to>
    <xdr:sp macro="" textlink="">
      <xdr:nvSpPr>
        <xdr:cNvPr id="43" name="角丸四角形 42">
          <a:extLst>
            <a:ext uri="{FF2B5EF4-FFF2-40B4-BE49-F238E27FC236}">
              <a16:creationId xmlns:a16="http://schemas.microsoft.com/office/drawing/2014/main" id="{00000000-0008-0000-0600-00002B000000}"/>
            </a:ext>
          </a:extLst>
        </xdr:cNvPr>
        <xdr:cNvSpPr/>
      </xdr:nvSpPr>
      <xdr:spPr>
        <a:xfrm>
          <a:off x="5553075" y="1470660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32</xdr:col>
      <xdr:colOff>19049</xdr:colOff>
      <xdr:row>59</xdr:row>
      <xdr:rowOff>138941</xdr:rowOff>
    </xdr:from>
    <xdr:to>
      <xdr:col>47</xdr:col>
      <xdr:colOff>138113</xdr:colOff>
      <xdr:row>71</xdr:row>
      <xdr:rowOff>209550</xdr:rowOff>
    </xdr:to>
    <xdr:cxnSp macro="">
      <xdr:nvCxnSpPr>
        <xdr:cNvPr id="44" name="直線矢印コネクタ 190">
          <a:extLst>
            <a:ext uri="{FF2B5EF4-FFF2-40B4-BE49-F238E27FC236}">
              <a16:creationId xmlns:a16="http://schemas.microsoft.com/office/drawing/2014/main" id="{00000000-0008-0000-0600-00002C000000}"/>
            </a:ext>
          </a:extLst>
        </xdr:cNvPr>
        <xdr:cNvCxnSpPr>
          <a:stCxn id="34" idx="3"/>
          <a:endCxn id="31" idx="0"/>
        </xdr:cNvCxnSpPr>
      </xdr:nvCxnSpPr>
      <xdr:spPr>
        <a:xfrm>
          <a:off x="7639049" y="14235941"/>
          <a:ext cx="3690939" cy="2928109"/>
        </a:xfrm>
        <a:prstGeom prst="bentConnector2">
          <a:avLst/>
        </a:prstGeom>
        <a:ln>
          <a:solidFill>
            <a:schemeClr val="accent2"/>
          </a:solidFill>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85725</xdr:colOff>
      <xdr:row>7</xdr:row>
      <xdr:rowOff>19050</xdr:rowOff>
    </xdr:from>
    <xdr:to>
      <xdr:col>34</xdr:col>
      <xdr:colOff>85725</xdr:colOff>
      <xdr:row>8</xdr:row>
      <xdr:rowOff>137906</xdr:rowOff>
    </xdr:to>
    <xdr:sp macro="" textlink="">
      <xdr:nvSpPr>
        <xdr:cNvPr id="45" name="角丸四角形 44">
          <a:extLst>
            <a:ext uri="{FF2B5EF4-FFF2-40B4-BE49-F238E27FC236}">
              <a16:creationId xmlns:a16="http://schemas.microsoft.com/office/drawing/2014/main" id="{00000000-0008-0000-0600-00002D000000}"/>
            </a:ext>
          </a:extLst>
        </xdr:cNvPr>
        <xdr:cNvSpPr/>
      </xdr:nvSpPr>
      <xdr:spPr>
        <a:xfrm>
          <a:off x="7705725" y="173355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37</xdr:col>
      <xdr:colOff>0</xdr:colOff>
      <xdr:row>60</xdr:row>
      <xdr:rowOff>9525</xdr:rowOff>
    </xdr:from>
    <xdr:to>
      <xdr:col>39</xdr:col>
      <xdr:colOff>0</xdr:colOff>
      <xdr:row>61</xdr:row>
      <xdr:rowOff>128380</xdr:rowOff>
    </xdr:to>
    <xdr:sp macro="" textlink="">
      <xdr:nvSpPr>
        <xdr:cNvPr id="46" name="角丸四角形 45">
          <a:extLst>
            <a:ext uri="{FF2B5EF4-FFF2-40B4-BE49-F238E27FC236}">
              <a16:creationId xmlns:a16="http://schemas.microsoft.com/office/drawing/2014/main" id="{00000000-0008-0000-0600-00002E000000}"/>
            </a:ext>
          </a:extLst>
        </xdr:cNvPr>
        <xdr:cNvSpPr/>
      </xdr:nvSpPr>
      <xdr:spPr>
        <a:xfrm>
          <a:off x="8810625" y="1434465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32</xdr:col>
      <xdr:colOff>104775</xdr:colOff>
      <xdr:row>44</xdr:row>
      <xdr:rowOff>66675</xdr:rowOff>
    </xdr:from>
    <xdr:to>
      <xdr:col>34</xdr:col>
      <xdr:colOff>104775</xdr:colOff>
      <xdr:row>45</xdr:row>
      <xdr:rowOff>185531</xdr:rowOff>
    </xdr:to>
    <xdr:sp macro="" textlink="">
      <xdr:nvSpPr>
        <xdr:cNvPr id="47" name="角丸四角形 46">
          <a:extLst>
            <a:ext uri="{FF2B5EF4-FFF2-40B4-BE49-F238E27FC236}">
              <a16:creationId xmlns:a16="http://schemas.microsoft.com/office/drawing/2014/main" id="{00000000-0008-0000-0600-00002F000000}"/>
            </a:ext>
          </a:extLst>
        </xdr:cNvPr>
        <xdr:cNvSpPr/>
      </xdr:nvSpPr>
      <xdr:spPr>
        <a:xfrm>
          <a:off x="7724775" y="1059180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32</xdr:col>
      <xdr:colOff>104775</xdr:colOff>
      <xdr:row>50</xdr:row>
      <xdr:rowOff>190500</xdr:rowOff>
    </xdr:from>
    <xdr:to>
      <xdr:col>34</xdr:col>
      <xdr:colOff>104775</xdr:colOff>
      <xdr:row>52</xdr:row>
      <xdr:rowOff>71231</xdr:rowOff>
    </xdr:to>
    <xdr:sp macro="" textlink="">
      <xdr:nvSpPr>
        <xdr:cNvPr id="48" name="角丸四角形 47">
          <a:extLst>
            <a:ext uri="{FF2B5EF4-FFF2-40B4-BE49-F238E27FC236}">
              <a16:creationId xmlns:a16="http://schemas.microsoft.com/office/drawing/2014/main" id="{00000000-0008-0000-0600-000030000000}"/>
            </a:ext>
          </a:extLst>
        </xdr:cNvPr>
        <xdr:cNvSpPr/>
      </xdr:nvSpPr>
      <xdr:spPr>
        <a:xfrm>
          <a:off x="7724775" y="1214437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32</xdr:col>
      <xdr:colOff>114300</xdr:colOff>
      <xdr:row>57</xdr:row>
      <xdr:rowOff>142875</xdr:rowOff>
    </xdr:from>
    <xdr:to>
      <xdr:col>34</xdr:col>
      <xdr:colOff>114300</xdr:colOff>
      <xdr:row>59</xdr:row>
      <xdr:rowOff>23606</xdr:rowOff>
    </xdr:to>
    <xdr:sp macro="" textlink="">
      <xdr:nvSpPr>
        <xdr:cNvPr id="49" name="角丸四角形 48">
          <a:extLst>
            <a:ext uri="{FF2B5EF4-FFF2-40B4-BE49-F238E27FC236}">
              <a16:creationId xmlns:a16="http://schemas.microsoft.com/office/drawing/2014/main" id="{00000000-0008-0000-0600-000031000000}"/>
            </a:ext>
          </a:extLst>
        </xdr:cNvPr>
        <xdr:cNvSpPr/>
      </xdr:nvSpPr>
      <xdr:spPr>
        <a:xfrm>
          <a:off x="7734300" y="1376362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45</xdr:col>
      <xdr:colOff>9525</xdr:colOff>
      <xdr:row>54</xdr:row>
      <xdr:rowOff>57150</xdr:rowOff>
    </xdr:from>
    <xdr:to>
      <xdr:col>47</xdr:col>
      <xdr:colOff>9525</xdr:colOff>
      <xdr:row>55</xdr:row>
      <xdr:rowOff>176006</xdr:rowOff>
    </xdr:to>
    <xdr:sp macro="" textlink="">
      <xdr:nvSpPr>
        <xdr:cNvPr id="50" name="角丸四角形 49">
          <a:extLst>
            <a:ext uri="{FF2B5EF4-FFF2-40B4-BE49-F238E27FC236}">
              <a16:creationId xmlns:a16="http://schemas.microsoft.com/office/drawing/2014/main" id="{00000000-0008-0000-0600-000032000000}"/>
            </a:ext>
          </a:extLst>
        </xdr:cNvPr>
        <xdr:cNvSpPr/>
      </xdr:nvSpPr>
      <xdr:spPr>
        <a:xfrm>
          <a:off x="10725150" y="1296352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45</xdr:col>
      <xdr:colOff>9525</xdr:colOff>
      <xdr:row>62</xdr:row>
      <xdr:rowOff>76200</xdr:rowOff>
    </xdr:from>
    <xdr:to>
      <xdr:col>47</xdr:col>
      <xdr:colOff>9525</xdr:colOff>
      <xdr:row>63</xdr:row>
      <xdr:rowOff>195056</xdr:rowOff>
    </xdr:to>
    <xdr:sp macro="" textlink="">
      <xdr:nvSpPr>
        <xdr:cNvPr id="51" name="角丸四角形 50">
          <a:extLst>
            <a:ext uri="{FF2B5EF4-FFF2-40B4-BE49-F238E27FC236}">
              <a16:creationId xmlns:a16="http://schemas.microsoft.com/office/drawing/2014/main" id="{00000000-0008-0000-0600-000033000000}"/>
            </a:ext>
          </a:extLst>
        </xdr:cNvPr>
        <xdr:cNvSpPr/>
      </xdr:nvSpPr>
      <xdr:spPr>
        <a:xfrm>
          <a:off x="10725150" y="1488757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37</xdr:col>
      <xdr:colOff>28575</xdr:colOff>
      <xdr:row>67</xdr:row>
      <xdr:rowOff>0</xdr:rowOff>
    </xdr:from>
    <xdr:to>
      <xdr:col>39</xdr:col>
      <xdr:colOff>28575</xdr:colOff>
      <xdr:row>68</xdr:row>
      <xdr:rowOff>118855</xdr:rowOff>
    </xdr:to>
    <xdr:sp macro="" textlink="">
      <xdr:nvSpPr>
        <xdr:cNvPr id="52" name="角丸四角形 51">
          <a:extLst>
            <a:ext uri="{FF2B5EF4-FFF2-40B4-BE49-F238E27FC236}">
              <a16:creationId xmlns:a16="http://schemas.microsoft.com/office/drawing/2014/main" id="{00000000-0008-0000-0600-000034000000}"/>
            </a:ext>
          </a:extLst>
        </xdr:cNvPr>
        <xdr:cNvSpPr/>
      </xdr:nvSpPr>
      <xdr:spPr>
        <a:xfrm>
          <a:off x="8839200" y="1600200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34</xdr:col>
      <xdr:colOff>76201</xdr:colOff>
      <xdr:row>40</xdr:row>
      <xdr:rowOff>71437</xdr:rowOff>
    </xdr:from>
    <xdr:to>
      <xdr:col>47</xdr:col>
      <xdr:colOff>138113</xdr:colOff>
      <xdr:row>71</xdr:row>
      <xdr:rowOff>209550</xdr:rowOff>
    </xdr:to>
    <xdr:cxnSp macro="">
      <xdr:nvCxnSpPr>
        <xdr:cNvPr id="53" name="直線矢印コネクタ 190">
          <a:extLst>
            <a:ext uri="{FF2B5EF4-FFF2-40B4-BE49-F238E27FC236}">
              <a16:creationId xmlns:a16="http://schemas.microsoft.com/office/drawing/2014/main" id="{00000000-0008-0000-0600-000035000000}"/>
            </a:ext>
          </a:extLst>
        </xdr:cNvPr>
        <xdr:cNvCxnSpPr>
          <a:stCxn id="74" idx="3"/>
          <a:endCxn id="31" idx="0"/>
        </xdr:cNvCxnSpPr>
      </xdr:nvCxnSpPr>
      <xdr:spPr>
        <a:xfrm>
          <a:off x="8172451" y="9644062"/>
          <a:ext cx="3157537" cy="7519988"/>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66675</xdr:colOff>
      <xdr:row>12</xdr:row>
      <xdr:rowOff>85726</xdr:rowOff>
    </xdr:from>
    <xdr:to>
      <xdr:col>30</xdr:col>
      <xdr:colOff>57150</xdr:colOff>
      <xdr:row>14</xdr:row>
      <xdr:rowOff>142876</xdr:rowOff>
    </xdr:to>
    <xdr:sp macro="" textlink="">
      <xdr:nvSpPr>
        <xdr:cNvPr id="54" name="フローチャート: 判断 53">
          <a:extLst>
            <a:ext uri="{FF2B5EF4-FFF2-40B4-BE49-F238E27FC236}">
              <a16:creationId xmlns:a16="http://schemas.microsoft.com/office/drawing/2014/main" id="{00000000-0008-0000-0600-000036000000}"/>
            </a:ext>
          </a:extLst>
        </xdr:cNvPr>
        <xdr:cNvSpPr/>
      </xdr:nvSpPr>
      <xdr:spPr>
        <a:xfrm>
          <a:off x="5781675" y="2990851"/>
          <a:ext cx="1419225" cy="533400"/>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SDE</a:t>
          </a:r>
          <a:r>
            <a:rPr kumimoji="1" lang="ja-JP" altLang="en-US" sz="1100"/>
            <a:t>か</a:t>
          </a:r>
        </a:p>
      </xdr:txBody>
    </xdr:sp>
    <xdr:clientData/>
  </xdr:twoCellAnchor>
  <xdr:twoCellAnchor>
    <xdr:from>
      <xdr:col>34</xdr:col>
      <xdr:colOff>180975</xdr:colOff>
      <xdr:row>14</xdr:row>
      <xdr:rowOff>0</xdr:rowOff>
    </xdr:from>
    <xdr:to>
      <xdr:col>44</xdr:col>
      <xdr:colOff>29933</xdr:colOff>
      <xdr:row>17</xdr:row>
      <xdr:rowOff>123824</xdr:rowOff>
    </xdr:to>
    <xdr:sp macro="" textlink="">
      <xdr:nvSpPr>
        <xdr:cNvPr id="55" name="フローチャート: 判断 54">
          <a:extLst>
            <a:ext uri="{FF2B5EF4-FFF2-40B4-BE49-F238E27FC236}">
              <a16:creationId xmlns:a16="http://schemas.microsoft.com/office/drawing/2014/main" id="{00000000-0008-0000-0600-000037000000}"/>
            </a:ext>
          </a:extLst>
        </xdr:cNvPr>
        <xdr:cNvSpPr/>
      </xdr:nvSpPr>
      <xdr:spPr>
        <a:xfrm>
          <a:off x="8277225" y="3381375"/>
          <a:ext cx="2230208" cy="838199"/>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FGDB/PGDB</a:t>
          </a:r>
          <a:r>
            <a:rPr kumimoji="1" lang="ja-JP" altLang="en-US" sz="1100"/>
            <a:t>か</a:t>
          </a:r>
        </a:p>
      </xdr:txBody>
    </xdr:sp>
    <xdr:clientData/>
  </xdr:twoCellAnchor>
  <xdr:twoCellAnchor>
    <xdr:from>
      <xdr:col>22</xdr:col>
      <xdr:colOff>161925</xdr:colOff>
      <xdr:row>16</xdr:row>
      <xdr:rowOff>19050</xdr:rowOff>
    </xdr:from>
    <xdr:to>
      <xdr:col>31</xdr:col>
      <xdr:colOff>219076</xdr:colOff>
      <xdr:row>19</xdr:row>
      <xdr:rowOff>230256</xdr:rowOff>
    </xdr:to>
    <xdr:sp macro="" textlink="">
      <xdr:nvSpPr>
        <xdr:cNvPr id="56" name="フローチャート: 判断 55">
          <a:extLst>
            <a:ext uri="{FF2B5EF4-FFF2-40B4-BE49-F238E27FC236}">
              <a16:creationId xmlns:a16="http://schemas.microsoft.com/office/drawing/2014/main" id="{00000000-0008-0000-0600-000038000000}"/>
            </a:ext>
          </a:extLst>
        </xdr:cNvPr>
        <xdr:cNvSpPr/>
      </xdr:nvSpPr>
      <xdr:spPr>
        <a:xfrm>
          <a:off x="5400675" y="3876675"/>
          <a:ext cx="2200276" cy="925581"/>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バージョン対応しているか</a:t>
          </a:r>
        </a:p>
      </xdr:txBody>
    </xdr:sp>
    <xdr:clientData/>
  </xdr:twoCellAnchor>
  <xdr:twoCellAnchor>
    <xdr:from>
      <xdr:col>21</xdr:col>
      <xdr:colOff>123825</xdr:colOff>
      <xdr:row>20</xdr:row>
      <xdr:rowOff>209550</xdr:rowOff>
    </xdr:from>
    <xdr:to>
      <xdr:col>33</xdr:col>
      <xdr:colOff>28575</xdr:colOff>
      <xdr:row>25</xdr:row>
      <xdr:rowOff>76200</xdr:rowOff>
    </xdr:to>
    <xdr:sp macro="" textlink="">
      <xdr:nvSpPr>
        <xdr:cNvPr id="57" name="フローチャート: 判断 56">
          <a:extLst>
            <a:ext uri="{FF2B5EF4-FFF2-40B4-BE49-F238E27FC236}">
              <a16:creationId xmlns:a16="http://schemas.microsoft.com/office/drawing/2014/main" id="{00000000-0008-0000-0600-000039000000}"/>
            </a:ext>
          </a:extLst>
        </xdr:cNvPr>
        <xdr:cNvSpPr/>
      </xdr:nvSpPr>
      <xdr:spPr>
        <a:xfrm>
          <a:off x="5124450" y="5019675"/>
          <a:ext cx="2762250" cy="1057275"/>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SDE.DEFAULT</a:t>
          </a:r>
          <a:br>
            <a:rPr kumimoji="1" lang="en-US" altLang="ja-JP" sz="1100"/>
          </a:br>
          <a:r>
            <a:rPr kumimoji="1" lang="ja-JP" altLang="en-US" sz="1100"/>
            <a:t>以外のバージョンか</a:t>
          </a:r>
        </a:p>
      </xdr:txBody>
    </xdr:sp>
    <xdr:clientData/>
  </xdr:twoCellAnchor>
  <xdr:twoCellAnchor>
    <xdr:from>
      <xdr:col>44</xdr:col>
      <xdr:colOff>29933</xdr:colOff>
      <xdr:row>15</xdr:row>
      <xdr:rowOff>180975</xdr:rowOff>
    </xdr:from>
    <xdr:to>
      <xdr:col>47</xdr:col>
      <xdr:colOff>138113</xdr:colOff>
      <xdr:row>71</xdr:row>
      <xdr:rowOff>209550</xdr:rowOff>
    </xdr:to>
    <xdr:cxnSp macro="">
      <xdr:nvCxnSpPr>
        <xdr:cNvPr id="58" name="直線矢印コネクタ 190">
          <a:extLst>
            <a:ext uri="{FF2B5EF4-FFF2-40B4-BE49-F238E27FC236}">
              <a16:creationId xmlns:a16="http://schemas.microsoft.com/office/drawing/2014/main" id="{00000000-0008-0000-0600-00003A000000}"/>
            </a:ext>
          </a:extLst>
        </xdr:cNvPr>
        <xdr:cNvCxnSpPr>
          <a:stCxn id="55" idx="3"/>
          <a:endCxn id="31" idx="0"/>
        </xdr:cNvCxnSpPr>
      </xdr:nvCxnSpPr>
      <xdr:spPr>
        <a:xfrm>
          <a:off x="10507433" y="3800475"/>
          <a:ext cx="822555" cy="13363575"/>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219076</xdr:colOff>
      <xdr:row>18</xdr:row>
      <xdr:rowOff>5591</xdr:rowOff>
    </xdr:from>
    <xdr:to>
      <xdr:col>47</xdr:col>
      <xdr:colOff>138113</xdr:colOff>
      <xdr:row>71</xdr:row>
      <xdr:rowOff>209550</xdr:rowOff>
    </xdr:to>
    <xdr:cxnSp macro="">
      <xdr:nvCxnSpPr>
        <xdr:cNvPr id="59" name="直線矢印コネクタ 190">
          <a:extLst>
            <a:ext uri="{FF2B5EF4-FFF2-40B4-BE49-F238E27FC236}">
              <a16:creationId xmlns:a16="http://schemas.microsoft.com/office/drawing/2014/main" id="{00000000-0008-0000-0600-00003B000000}"/>
            </a:ext>
          </a:extLst>
        </xdr:cNvPr>
        <xdr:cNvCxnSpPr>
          <a:stCxn id="56" idx="3"/>
          <a:endCxn id="31" idx="0"/>
        </xdr:cNvCxnSpPr>
      </xdr:nvCxnSpPr>
      <xdr:spPr>
        <a:xfrm>
          <a:off x="7600951" y="4339466"/>
          <a:ext cx="3729037" cy="12824584"/>
        </a:xfrm>
        <a:prstGeom prst="bentConnector2">
          <a:avLst/>
        </a:prstGeom>
        <a:ln>
          <a:solidFill>
            <a:schemeClr val="accent2"/>
          </a:solidFill>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28575</xdr:colOff>
      <xdr:row>23</xdr:row>
      <xdr:rowOff>23813</xdr:rowOff>
    </xdr:from>
    <xdr:to>
      <xdr:col>47</xdr:col>
      <xdr:colOff>138113</xdr:colOff>
      <xdr:row>71</xdr:row>
      <xdr:rowOff>209550</xdr:rowOff>
    </xdr:to>
    <xdr:cxnSp macro="">
      <xdr:nvCxnSpPr>
        <xdr:cNvPr id="60" name="直線矢印コネクタ 190">
          <a:extLst>
            <a:ext uri="{FF2B5EF4-FFF2-40B4-BE49-F238E27FC236}">
              <a16:creationId xmlns:a16="http://schemas.microsoft.com/office/drawing/2014/main" id="{00000000-0008-0000-0600-00003C000000}"/>
            </a:ext>
          </a:extLst>
        </xdr:cNvPr>
        <xdr:cNvCxnSpPr>
          <a:stCxn id="57" idx="3"/>
          <a:endCxn id="31" idx="0"/>
        </xdr:cNvCxnSpPr>
      </xdr:nvCxnSpPr>
      <xdr:spPr>
        <a:xfrm>
          <a:off x="7886700" y="5548313"/>
          <a:ext cx="3443288" cy="11615737"/>
        </a:xfrm>
        <a:prstGeom prst="bentConnector2">
          <a:avLst/>
        </a:prstGeom>
        <a:ln>
          <a:solidFill>
            <a:schemeClr val="accent2"/>
          </a:solidFill>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114300</xdr:colOff>
      <xdr:row>20</xdr:row>
      <xdr:rowOff>180975</xdr:rowOff>
    </xdr:from>
    <xdr:to>
      <xdr:col>34</xdr:col>
      <xdr:colOff>114300</xdr:colOff>
      <xdr:row>22</xdr:row>
      <xdr:rowOff>61706</xdr:rowOff>
    </xdr:to>
    <xdr:sp macro="" textlink="">
      <xdr:nvSpPr>
        <xdr:cNvPr id="61" name="角丸四角形 60">
          <a:extLst>
            <a:ext uri="{FF2B5EF4-FFF2-40B4-BE49-F238E27FC236}">
              <a16:creationId xmlns:a16="http://schemas.microsoft.com/office/drawing/2014/main" id="{00000000-0008-0000-0600-00003D000000}"/>
            </a:ext>
          </a:extLst>
        </xdr:cNvPr>
        <xdr:cNvSpPr/>
      </xdr:nvSpPr>
      <xdr:spPr>
        <a:xfrm>
          <a:off x="7734300" y="499110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32</xdr:col>
      <xdr:colOff>85725</xdr:colOff>
      <xdr:row>15</xdr:row>
      <xdr:rowOff>171450</xdr:rowOff>
    </xdr:from>
    <xdr:to>
      <xdr:col>34</xdr:col>
      <xdr:colOff>85725</xdr:colOff>
      <xdr:row>17</xdr:row>
      <xdr:rowOff>52181</xdr:rowOff>
    </xdr:to>
    <xdr:sp macro="" textlink="">
      <xdr:nvSpPr>
        <xdr:cNvPr id="62" name="角丸四角形 61">
          <a:extLst>
            <a:ext uri="{FF2B5EF4-FFF2-40B4-BE49-F238E27FC236}">
              <a16:creationId xmlns:a16="http://schemas.microsoft.com/office/drawing/2014/main" id="{00000000-0008-0000-0600-00003E000000}"/>
            </a:ext>
          </a:extLst>
        </xdr:cNvPr>
        <xdr:cNvSpPr/>
      </xdr:nvSpPr>
      <xdr:spPr>
        <a:xfrm>
          <a:off x="7705725" y="379095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32</xdr:col>
      <xdr:colOff>66675</xdr:colOff>
      <xdr:row>11</xdr:row>
      <xdr:rowOff>114300</xdr:rowOff>
    </xdr:from>
    <xdr:to>
      <xdr:col>34</xdr:col>
      <xdr:colOff>66675</xdr:colOff>
      <xdr:row>12</xdr:row>
      <xdr:rowOff>233156</xdr:rowOff>
    </xdr:to>
    <xdr:sp macro="" textlink="">
      <xdr:nvSpPr>
        <xdr:cNvPr id="63" name="角丸四角形 62">
          <a:extLst>
            <a:ext uri="{FF2B5EF4-FFF2-40B4-BE49-F238E27FC236}">
              <a16:creationId xmlns:a16="http://schemas.microsoft.com/office/drawing/2014/main" id="{00000000-0008-0000-0600-00003F000000}"/>
            </a:ext>
          </a:extLst>
        </xdr:cNvPr>
        <xdr:cNvSpPr/>
      </xdr:nvSpPr>
      <xdr:spPr>
        <a:xfrm>
          <a:off x="7686675" y="278130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44</xdr:col>
      <xdr:colOff>219075</xdr:colOff>
      <xdr:row>13</xdr:row>
      <xdr:rowOff>200025</xdr:rowOff>
    </xdr:from>
    <xdr:to>
      <xdr:col>46</xdr:col>
      <xdr:colOff>219075</xdr:colOff>
      <xdr:row>15</xdr:row>
      <xdr:rowOff>80756</xdr:rowOff>
    </xdr:to>
    <xdr:sp macro="" textlink="">
      <xdr:nvSpPr>
        <xdr:cNvPr id="64" name="角丸四角形 63">
          <a:extLst>
            <a:ext uri="{FF2B5EF4-FFF2-40B4-BE49-F238E27FC236}">
              <a16:creationId xmlns:a16="http://schemas.microsoft.com/office/drawing/2014/main" id="{00000000-0008-0000-0600-000040000000}"/>
            </a:ext>
          </a:extLst>
        </xdr:cNvPr>
        <xdr:cNvSpPr/>
      </xdr:nvSpPr>
      <xdr:spPr>
        <a:xfrm>
          <a:off x="10696575" y="334327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23</xdr:col>
      <xdr:colOff>38100</xdr:colOff>
      <xdr:row>19</xdr:row>
      <xdr:rowOff>104775</xdr:rowOff>
    </xdr:from>
    <xdr:to>
      <xdr:col>25</xdr:col>
      <xdr:colOff>38100</xdr:colOff>
      <xdr:row>20</xdr:row>
      <xdr:rowOff>223630</xdr:rowOff>
    </xdr:to>
    <xdr:sp macro="" textlink="">
      <xdr:nvSpPr>
        <xdr:cNvPr id="65" name="角丸四角形 64">
          <a:extLst>
            <a:ext uri="{FF2B5EF4-FFF2-40B4-BE49-F238E27FC236}">
              <a16:creationId xmlns:a16="http://schemas.microsoft.com/office/drawing/2014/main" id="{00000000-0008-0000-0600-000041000000}"/>
            </a:ext>
          </a:extLst>
        </xdr:cNvPr>
        <xdr:cNvSpPr/>
      </xdr:nvSpPr>
      <xdr:spPr>
        <a:xfrm>
          <a:off x="5514975" y="4676775"/>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23</xdr:col>
      <xdr:colOff>47625</xdr:colOff>
      <xdr:row>25</xdr:row>
      <xdr:rowOff>28575</xdr:rowOff>
    </xdr:from>
    <xdr:to>
      <xdr:col>25</xdr:col>
      <xdr:colOff>47625</xdr:colOff>
      <xdr:row>26</xdr:row>
      <xdr:rowOff>147430</xdr:rowOff>
    </xdr:to>
    <xdr:sp macro="" textlink="">
      <xdr:nvSpPr>
        <xdr:cNvPr id="66" name="角丸四角形 65">
          <a:extLst>
            <a:ext uri="{FF2B5EF4-FFF2-40B4-BE49-F238E27FC236}">
              <a16:creationId xmlns:a16="http://schemas.microsoft.com/office/drawing/2014/main" id="{00000000-0008-0000-0600-000042000000}"/>
            </a:ext>
          </a:extLst>
        </xdr:cNvPr>
        <xdr:cNvSpPr/>
      </xdr:nvSpPr>
      <xdr:spPr>
        <a:xfrm>
          <a:off x="5524500" y="6029325"/>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23</xdr:col>
      <xdr:colOff>47625</xdr:colOff>
      <xdr:row>14</xdr:row>
      <xdr:rowOff>142875</xdr:rowOff>
    </xdr:from>
    <xdr:to>
      <xdr:col>25</xdr:col>
      <xdr:colOff>47625</xdr:colOff>
      <xdr:row>16</xdr:row>
      <xdr:rowOff>23605</xdr:rowOff>
    </xdr:to>
    <xdr:sp macro="" textlink="">
      <xdr:nvSpPr>
        <xdr:cNvPr id="67" name="角丸四角形 66">
          <a:extLst>
            <a:ext uri="{FF2B5EF4-FFF2-40B4-BE49-F238E27FC236}">
              <a16:creationId xmlns:a16="http://schemas.microsoft.com/office/drawing/2014/main" id="{00000000-0008-0000-0600-000043000000}"/>
            </a:ext>
          </a:extLst>
        </xdr:cNvPr>
        <xdr:cNvSpPr/>
      </xdr:nvSpPr>
      <xdr:spPr>
        <a:xfrm>
          <a:off x="5524500" y="352425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37</xdr:col>
      <xdr:colOff>19050</xdr:colOff>
      <xdr:row>18</xdr:row>
      <xdr:rowOff>123825</xdr:rowOff>
    </xdr:from>
    <xdr:to>
      <xdr:col>39</xdr:col>
      <xdr:colOff>19050</xdr:colOff>
      <xdr:row>20</xdr:row>
      <xdr:rowOff>4555</xdr:rowOff>
    </xdr:to>
    <xdr:sp macro="" textlink="">
      <xdr:nvSpPr>
        <xdr:cNvPr id="68" name="角丸四角形 67">
          <a:extLst>
            <a:ext uri="{FF2B5EF4-FFF2-40B4-BE49-F238E27FC236}">
              <a16:creationId xmlns:a16="http://schemas.microsoft.com/office/drawing/2014/main" id="{00000000-0008-0000-0600-000044000000}"/>
            </a:ext>
          </a:extLst>
        </xdr:cNvPr>
        <xdr:cNvSpPr/>
      </xdr:nvSpPr>
      <xdr:spPr>
        <a:xfrm>
          <a:off x="8829675" y="445770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34</xdr:col>
      <xdr:colOff>123825</xdr:colOff>
      <xdr:row>53</xdr:row>
      <xdr:rowOff>171450</xdr:rowOff>
    </xdr:from>
    <xdr:to>
      <xdr:col>44</xdr:col>
      <xdr:colOff>209549</xdr:colOff>
      <xdr:row>58</xdr:row>
      <xdr:rowOff>228600</xdr:rowOff>
    </xdr:to>
    <xdr:sp macro="" textlink="">
      <xdr:nvSpPr>
        <xdr:cNvPr id="69" name="フローチャート: 判断 68">
          <a:extLst>
            <a:ext uri="{FF2B5EF4-FFF2-40B4-BE49-F238E27FC236}">
              <a16:creationId xmlns:a16="http://schemas.microsoft.com/office/drawing/2014/main" id="{00000000-0008-0000-0600-000045000000}"/>
            </a:ext>
          </a:extLst>
        </xdr:cNvPr>
        <xdr:cNvSpPr/>
      </xdr:nvSpPr>
      <xdr:spPr>
        <a:xfrm>
          <a:off x="8220075" y="12839700"/>
          <a:ext cx="2466974" cy="1247775"/>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メッシュリスト内のメッシュコードの桁数は</a:t>
          </a:r>
          <a:r>
            <a:rPr kumimoji="1" lang="en-US" altLang="ja-JP" sz="1100"/>
            <a:t>10</a:t>
          </a:r>
          <a:r>
            <a:rPr kumimoji="1" lang="ja-JP" altLang="en-US" sz="1100"/>
            <a:t>か</a:t>
          </a:r>
        </a:p>
      </xdr:txBody>
    </xdr:sp>
    <xdr:clientData/>
  </xdr:twoCellAnchor>
  <xdr:twoCellAnchor>
    <xdr:from>
      <xdr:col>22</xdr:col>
      <xdr:colOff>28575</xdr:colOff>
      <xdr:row>50</xdr:row>
      <xdr:rowOff>47625</xdr:rowOff>
    </xdr:from>
    <xdr:to>
      <xdr:col>32</xdr:col>
      <xdr:colOff>114299</xdr:colOff>
      <xdr:row>55</xdr:row>
      <xdr:rowOff>104775</xdr:rowOff>
    </xdr:to>
    <xdr:sp macro="" textlink="">
      <xdr:nvSpPr>
        <xdr:cNvPr id="70" name="フローチャート: 判断 69">
          <a:extLst>
            <a:ext uri="{FF2B5EF4-FFF2-40B4-BE49-F238E27FC236}">
              <a16:creationId xmlns:a16="http://schemas.microsoft.com/office/drawing/2014/main" id="{00000000-0008-0000-0600-000046000000}"/>
            </a:ext>
          </a:extLst>
        </xdr:cNvPr>
        <xdr:cNvSpPr/>
      </xdr:nvSpPr>
      <xdr:spPr>
        <a:xfrm>
          <a:off x="5267325" y="12001500"/>
          <a:ext cx="2466974" cy="1247775"/>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メッシュリスト内のメッシュコードの桁数は</a:t>
          </a:r>
          <a:r>
            <a:rPr kumimoji="1" lang="en-US" altLang="ja-JP" sz="1100"/>
            <a:t>8</a:t>
          </a:r>
          <a:r>
            <a:rPr kumimoji="1" lang="ja-JP" altLang="en-US" sz="1100"/>
            <a:t>か</a:t>
          </a:r>
        </a:p>
      </xdr:txBody>
    </xdr:sp>
    <xdr:clientData/>
  </xdr:twoCellAnchor>
  <xdr:twoCellAnchor>
    <xdr:from>
      <xdr:col>34</xdr:col>
      <xdr:colOff>161925</xdr:colOff>
      <xdr:row>62</xdr:row>
      <xdr:rowOff>76200</xdr:rowOff>
    </xdr:from>
    <xdr:to>
      <xdr:col>44</xdr:col>
      <xdr:colOff>200026</xdr:colOff>
      <xdr:row>66</xdr:row>
      <xdr:rowOff>49281</xdr:rowOff>
    </xdr:to>
    <xdr:sp macro="" textlink="">
      <xdr:nvSpPr>
        <xdr:cNvPr id="71" name="フローチャート: 判断 70">
          <a:extLst>
            <a:ext uri="{FF2B5EF4-FFF2-40B4-BE49-F238E27FC236}">
              <a16:creationId xmlns:a16="http://schemas.microsoft.com/office/drawing/2014/main" id="{00000000-0008-0000-0600-000047000000}"/>
            </a:ext>
          </a:extLst>
        </xdr:cNvPr>
        <xdr:cNvSpPr/>
      </xdr:nvSpPr>
      <xdr:spPr>
        <a:xfrm>
          <a:off x="8258175" y="14887575"/>
          <a:ext cx="2419351" cy="925581"/>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TERTIARYMESH</a:t>
          </a:r>
          <a:r>
            <a:rPr kumimoji="1" lang="ja-JP" altLang="en-US" sz="1100"/>
            <a:t>が</a:t>
          </a:r>
          <a:br>
            <a:rPr kumimoji="1" lang="en-US" altLang="ja-JP" sz="1100"/>
          </a:br>
          <a:r>
            <a:rPr kumimoji="1" lang="ja-JP" altLang="en-US" sz="1100"/>
            <a:t>存在するか</a:t>
          </a:r>
        </a:p>
      </xdr:txBody>
    </xdr:sp>
    <xdr:clientData/>
  </xdr:twoCellAnchor>
  <xdr:twoCellAnchor>
    <xdr:from>
      <xdr:col>21</xdr:col>
      <xdr:colOff>209549</xdr:colOff>
      <xdr:row>26</xdr:row>
      <xdr:rowOff>142876</xdr:rowOff>
    </xdr:from>
    <xdr:to>
      <xdr:col>32</xdr:col>
      <xdr:colOff>161925</xdr:colOff>
      <xdr:row>30</xdr:row>
      <xdr:rowOff>171450</xdr:rowOff>
    </xdr:to>
    <xdr:sp macro="" textlink="">
      <xdr:nvSpPr>
        <xdr:cNvPr id="72" name="フローチャート: 判断 71">
          <a:extLst>
            <a:ext uri="{FF2B5EF4-FFF2-40B4-BE49-F238E27FC236}">
              <a16:creationId xmlns:a16="http://schemas.microsoft.com/office/drawing/2014/main" id="{00000000-0008-0000-0600-000048000000}"/>
            </a:ext>
          </a:extLst>
        </xdr:cNvPr>
        <xdr:cNvSpPr/>
      </xdr:nvSpPr>
      <xdr:spPr>
        <a:xfrm>
          <a:off x="5210174" y="6381751"/>
          <a:ext cx="2571751" cy="981074"/>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BUILDING</a:t>
          </a:r>
          <a:r>
            <a:rPr kumimoji="1" lang="ja-JP" altLang="en-US" sz="1100"/>
            <a:t>レイヤが存在するか</a:t>
          </a:r>
        </a:p>
      </xdr:txBody>
    </xdr:sp>
    <xdr:clientData/>
  </xdr:twoCellAnchor>
  <xdr:twoCellAnchor>
    <xdr:from>
      <xdr:col>21</xdr:col>
      <xdr:colOff>104774</xdr:colOff>
      <xdr:row>32</xdr:row>
      <xdr:rowOff>19051</xdr:rowOff>
    </xdr:from>
    <xdr:to>
      <xdr:col>33</xdr:col>
      <xdr:colOff>28575</xdr:colOff>
      <xdr:row>36</xdr:row>
      <xdr:rowOff>47625</xdr:rowOff>
    </xdr:to>
    <xdr:sp macro="" textlink="">
      <xdr:nvSpPr>
        <xdr:cNvPr id="73" name="フローチャート: 判断 72">
          <a:extLst>
            <a:ext uri="{FF2B5EF4-FFF2-40B4-BE49-F238E27FC236}">
              <a16:creationId xmlns:a16="http://schemas.microsoft.com/office/drawing/2014/main" id="{00000000-0008-0000-0600-000049000000}"/>
            </a:ext>
          </a:extLst>
        </xdr:cNvPr>
        <xdr:cNvSpPr/>
      </xdr:nvSpPr>
      <xdr:spPr>
        <a:xfrm>
          <a:off x="5105399" y="7686676"/>
          <a:ext cx="2781301" cy="981074"/>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BUILDING_STEP</a:t>
          </a:r>
          <a:br>
            <a:rPr kumimoji="1" lang="en-US" altLang="ja-JP" sz="1100"/>
          </a:br>
          <a:r>
            <a:rPr kumimoji="1" lang="ja-JP" altLang="en-US" sz="1100"/>
            <a:t>レイヤが存在するか</a:t>
          </a:r>
        </a:p>
      </xdr:txBody>
    </xdr:sp>
    <xdr:clientData/>
  </xdr:twoCellAnchor>
  <xdr:twoCellAnchor>
    <xdr:from>
      <xdr:col>20</xdr:col>
      <xdr:colOff>76200</xdr:colOff>
      <xdr:row>37</xdr:row>
      <xdr:rowOff>190500</xdr:rowOff>
    </xdr:from>
    <xdr:to>
      <xdr:col>34</xdr:col>
      <xdr:colOff>76201</xdr:colOff>
      <xdr:row>42</xdr:row>
      <xdr:rowOff>190499</xdr:rowOff>
    </xdr:to>
    <xdr:sp macro="" textlink="">
      <xdr:nvSpPr>
        <xdr:cNvPr id="74" name="フローチャート: 判断 73">
          <a:extLst>
            <a:ext uri="{FF2B5EF4-FFF2-40B4-BE49-F238E27FC236}">
              <a16:creationId xmlns:a16="http://schemas.microsoft.com/office/drawing/2014/main" id="{00000000-0008-0000-0600-00004A000000}"/>
            </a:ext>
          </a:extLst>
        </xdr:cNvPr>
        <xdr:cNvSpPr/>
      </xdr:nvSpPr>
      <xdr:spPr>
        <a:xfrm>
          <a:off x="4838700" y="9048750"/>
          <a:ext cx="3333751" cy="1190624"/>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en-US" altLang="ja-JP" sz="1100"/>
            <a:t>BUILDING_STEP</a:t>
          </a:r>
          <a:r>
            <a:rPr kumimoji="1" lang="ja-JP" altLang="en-US" sz="1100"/>
            <a:t>に</a:t>
          </a:r>
          <a:br>
            <a:rPr kumimoji="1" lang="en-US" altLang="ja-JP" sz="1100"/>
          </a:br>
          <a:r>
            <a:rPr kumimoji="1" lang="en-US" altLang="ja-JP" sz="1100"/>
            <a:t>BUILDING_ID</a:t>
          </a:r>
          <a:r>
            <a:rPr kumimoji="1" lang="ja-JP" altLang="en-US" sz="1100"/>
            <a:t>フィールドが</a:t>
          </a:r>
          <a:br>
            <a:rPr kumimoji="1" lang="en-US" altLang="ja-JP" sz="1100"/>
          </a:br>
          <a:r>
            <a:rPr kumimoji="1" lang="ja-JP" altLang="en-US" sz="1100"/>
            <a:t>存在するか</a:t>
          </a:r>
        </a:p>
      </xdr:txBody>
    </xdr:sp>
    <xdr:clientData/>
  </xdr:twoCellAnchor>
  <xdr:twoCellAnchor>
    <xdr:from>
      <xdr:col>44</xdr:col>
      <xdr:colOff>200026</xdr:colOff>
      <xdr:row>64</xdr:row>
      <xdr:rowOff>62741</xdr:rowOff>
    </xdr:from>
    <xdr:to>
      <xdr:col>47</xdr:col>
      <xdr:colOff>138113</xdr:colOff>
      <xdr:row>71</xdr:row>
      <xdr:rowOff>209550</xdr:rowOff>
    </xdr:to>
    <xdr:cxnSp macro="">
      <xdr:nvCxnSpPr>
        <xdr:cNvPr id="75" name="直線矢印コネクタ 190">
          <a:extLst>
            <a:ext uri="{FF2B5EF4-FFF2-40B4-BE49-F238E27FC236}">
              <a16:creationId xmlns:a16="http://schemas.microsoft.com/office/drawing/2014/main" id="{00000000-0008-0000-0600-00004B000000}"/>
            </a:ext>
          </a:extLst>
        </xdr:cNvPr>
        <xdr:cNvCxnSpPr>
          <a:stCxn id="71" idx="3"/>
          <a:endCxn id="31" idx="0"/>
        </xdr:cNvCxnSpPr>
      </xdr:nvCxnSpPr>
      <xdr:spPr>
        <a:xfrm>
          <a:off x="10677526" y="15350366"/>
          <a:ext cx="652462" cy="1813684"/>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66675</xdr:colOff>
      <xdr:row>42</xdr:row>
      <xdr:rowOff>85725</xdr:rowOff>
    </xdr:from>
    <xdr:to>
      <xdr:col>25</xdr:col>
      <xdr:colOff>66675</xdr:colOff>
      <xdr:row>43</xdr:row>
      <xdr:rowOff>204580</xdr:rowOff>
    </xdr:to>
    <xdr:sp macro="" textlink="">
      <xdr:nvSpPr>
        <xdr:cNvPr id="76" name="角丸四角形 75">
          <a:extLst>
            <a:ext uri="{FF2B5EF4-FFF2-40B4-BE49-F238E27FC236}">
              <a16:creationId xmlns:a16="http://schemas.microsoft.com/office/drawing/2014/main" id="{00000000-0008-0000-0600-00004C000000}"/>
            </a:ext>
          </a:extLst>
        </xdr:cNvPr>
        <xdr:cNvSpPr/>
      </xdr:nvSpPr>
      <xdr:spPr>
        <a:xfrm>
          <a:off x="5543550" y="1013460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32</xdr:col>
      <xdr:colOff>95250</xdr:colOff>
      <xdr:row>37</xdr:row>
      <xdr:rowOff>219075</xdr:rowOff>
    </xdr:from>
    <xdr:to>
      <xdr:col>34</xdr:col>
      <xdr:colOff>95250</xdr:colOff>
      <xdr:row>39</xdr:row>
      <xdr:rowOff>99806</xdr:rowOff>
    </xdr:to>
    <xdr:sp macro="" textlink="">
      <xdr:nvSpPr>
        <xdr:cNvPr id="77" name="角丸四角形 76">
          <a:extLst>
            <a:ext uri="{FF2B5EF4-FFF2-40B4-BE49-F238E27FC236}">
              <a16:creationId xmlns:a16="http://schemas.microsoft.com/office/drawing/2014/main" id="{00000000-0008-0000-0600-00004D000000}"/>
            </a:ext>
          </a:extLst>
        </xdr:cNvPr>
        <xdr:cNvSpPr/>
      </xdr:nvSpPr>
      <xdr:spPr>
        <a:xfrm>
          <a:off x="7715250" y="907732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23</xdr:col>
      <xdr:colOff>76200</xdr:colOff>
      <xdr:row>36</xdr:row>
      <xdr:rowOff>9525</xdr:rowOff>
    </xdr:from>
    <xdr:to>
      <xdr:col>25</xdr:col>
      <xdr:colOff>76200</xdr:colOff>
      <xdr:row>37</xdr:row>
      <xdr:rowOff>128380</xdr:rowOff>
    </xdr:to>
    <xdr:sp macro="" textlink="">
      <xdr:nvSpPr>
        <xdr:cNvPr id="78" name="角丸四角形 77">
          <a:extLst>
            <a:ext uri="{FF2B5EF4-FFF2-40B4-BE49-F238E27FC236}">
              <a16:creationId xmlns:a16="http://schemas.microsoft.com/office/drawing/2014/main" id="{00000000-0008-0000-0600-00004E000000}"/>
            </a:ext>
          </a:extLst>
        </xdr:cNvPr>
        <xdr:cNvSpPr/>
      </xdr:nvSpPr>
      <xdr:spPr>
        <a:xfrm>
          <a:off x="5553075" y="862965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32</xdr:col>
      <xdr:colOff>114300</xdr:colOff>
      <xdr:row>32</xdr:row>
      <xdr:rowOff>9525</xdr:rowOff>
    </xdr:from>
    <xdr:to>
      <xdr:col>34</xdr:col>
      <xdr:colOff>114300</xdr:colOff>
      <xdr:row>33</xdr:row>
      <xdr:rowOff>128381</xdr:rowOff>
    </xdr:to>
    <xdr:sp macro="" textlink="">
      <xdr:nvSpPr>
        <xdr:cNvPr id="79" name="角丸四角形 78">
          <a:extLst>
            <a:ext uri="{FF2B5EF4-FFF2-40B4-BE49-F238E27FC236}">
              <a16:creationId xmlns:a16="http://schemas.microsoft.com/office/drawing/2014/main" id="{00000000-0008-0000-0600-00004F000000}"/>
            </a:ext>
          </a:extLst>
        </xdr:cNvPr>
        <xdr:cNvSpPr/>
      </xdr:nvSpPr>
      <xdr:spPr>
        <a:xfrm>
          <a:off x="7734300" y="767715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23</xdr:col>
      <xdr:colOff>38100</xdr:colOff>
      <xdr:row>30</xdr:row>
      <xdr:rowOff>114300</xdr:rowOff>
    </xdr:from>
    <xdr:to>
      <xdr:col>25</xdr:col>
      <xdr:colOff>38100</xdr:colOff>
      <xdr:row>31</xdr:row>
      <xdr:rowOff>233155</xdr:rowOff>
    </xdr:to>
    <xdr:sp macro="" textlink="">
      <xdr:nvSpPr>
        <xdr:cNvPr id="80" name="角丸四角形 79">
          <a:extLst>
            <a:ext uri="{FF2B5EF4-FFF2-40B4-BE49-F238E27FC236}">
              <a16:creationId xmlns:a16="http://schemas.microsoft.com/office/drawing/2014/main" id="{00000000-0008-0000-0600-000050000000}"/>
            </a:ext>
          </a:extLst>
        </xdr:cNvPr>
        <xdr:cNvSpPr/>
      </xdr:nvSpPr>
      <xdr:spPr>
        <a:xfrm>
          <a:off x="5514975" y="7305675"/>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32</xdr:col>
      <xdr:colOff>76200</xdr:colOff>
      <xdr:row>26</xdr:row>
      <xdr:rowOff>114300</xdr:rowOff>
    </xdr:from>
    <xdr:to>
      <xdr:col>34</xdr:col>
      <xdr:colOff>76200</xdr:colOff>
      <xdr:row>27</xdr:row>
      <xdr:rowOff>233156</xdr:rowOff>
    </xdr:to>
    <xdr:sp macro="" textlink="">
      <xdr:nvSpPr>
        <xdr:cNvPr id="81" name="角丸四角形 80">
          <a:extLst>
            <a:ext uri="{FF2B5EF4-FFF2-40B4-BE49-F238E27FC236}">
              <a16:creationId xmlns:a16="http://schemas.microsoft.com/office/drawing/2014/main" id="{00000000-0008-0000-0600-000051000000}"/>
            </a:ext>
          </a:extLst>
        </xdr:cNvPr>
        <xdr:cNvSpPr/>
      </xdr:nvSpPr>
      <xdr:spPr>
        <a:xfrm>
          <a:off x="7696200" y="635317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33</xdr:col>
      <xdr:colOff>28575</xdr:colOff>
      <xdr:row>34</xdr:row>
      <xdr:rowOff>33338</xdr:rowOff>
    </xdr:from>
    <xdr:to>
      <xdr:col>47</xdr:col>
      <xdr:colOff>138113</xdr:colOff>
      <xdr:row>71</xdr:row>
      <xdr:rowOff>209550</xdr:rowOff>
    </xdr:to>
    <xdr:cxnSp macro="">
      <xdr:nvCxnSpPr>
        <xdr:cNvPr id="83" name="直線矢印コネクタ 190">
          <a:extLst>
            <a:ext uri="{FF2B5EF4-FFF2-40B4-BE49-F238E27FC236}">
              <a16:creationId xmlns:a16="http://schemas.microsoft.com/office/drawing/2014/main" id="{00000000-0008-0000-0600-000053000000}"/>
            </a:ext>
          </a:extLst>
        </xdr:cNvPr>
        <xdr:cNvCxnSpPr>
          <a:stCxn id="73" idx="3"/>
          <a:endCxn id="31" idx="0"/>
        </xdr:cNvCxnSpPr>
      </xdr:nvCxnSpPr>
      <xdr:spPr>
        <a:xfrm>
          <a:off x="7886700" y="8177213"/>
          <a:ext cx="3443288" cy="8986837"/>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166687</xdr:colOff>
      <xdr:row>58</xdr:row>
      <xdr:rowOff>228600</xdr:rowOff>
    </xdr:from>
    <xdr:to>
      <xdr:col>39</xdr:col>
      <xdr:colOff>180976</xdr:colOff>
      <xdr:row>62</xdr:row>
      <xdr:rowOff>76200</xdr:rowOff>
    </xdr:to>
    <xdr:cxnSp macro="">
      <xdr:nvCxnSpPr>
        <xdr:cNvPr id="86" name="直線矢印コネクタ 85">
          <a:extLst>
            <a:ext uri="{FF2B5EF4-FFF2-40B4-BE49-F238E27FC236}">
              <a16:creationId xmlns:a16="http://schemas.microsoft.com/office/drawing/2014/main" id="{00000000-0008-0000-0600-000056000000}"/>
            </a:ext>
          </a:extLst>
        </xdr:cNvPr>
        <xdr:cNvCxnSpPr>
          <a:stCxn id="69" idx="2"/>
          <a:endCxn id="71" idx="0"/>
        </xdr:cNvCxnSpPr>
      </xdr:nvCxnSpPr>
      <xdr:spPr>
        <a:xfrm>
          <a:off x="9453562" y="14087475"/>
          <a:ext cx="14289" cy="800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57150</xdr:colOff>
      <xdr:row>13</xdr:row>
      <xdr:rowOff>114301</xdr:rowOff>
    </xdr:from>
    <xdr:to>
      <xdr:col>39</xdr:col>
      <xdr:colOff>105454</xdr:colOff>
      <xdr:row>14</xdr:row>
      <xdr:rowOff>0</xdr:rowOff>
    </xdr:to>
    <xdr:cxnSp macro="">
      <xdr:nvCxnSpPr>
        <xdr:cNvPr id="89" name="直線矢印コネクタ 190">
          <a:extLst>
            <a:ext uri="{FF2B5EF4-FFF2-40B4-BE49-F238E27FC236}">
              <a16:creationId xmlns:a16="http://schemas.microsoft.com/office/drawing/2014/main" id="{00000000-0008-0000-0600-000059000000}"/>
            </a:ext>
          </a:extLst>
        </xdr:cNvPr>
        <xdr:cNvCxnSpPr>
          <a:stCxn id="54" idx="3"/>
          <a:endCxn id="55" idx="0"/>
        </xdr:cNvCxnSpPr>
      </xdr:nvCxnSpPr>
      <xdr:spPr>
        <a:xfrm>
          <a:off x="7200900" y="3257551"/>
          <a:ext cx="2191429" cy="123824"/>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66676</xdr:colOff>
      <xdr:row>17</xdr:row>
      <xdr:rowOff>123824</xdr:rowOff>
    </xdr:from>
    <xdr:to>
      <xdr:col>39</xdr:col>
      <xdr:colOff>105455</xdr:colOff>
      <xdr:row>26</xdr:row>
      <xdr:rowOff>142876</xdr:rowOff>
    </xdr:to>
    <xdr:cxnSp macro="">
      <xdr:nvCxnSpPr>
        <xdr:cNvPr id="92" name="直線矢印コネクタ 190">
          <a:extLst>
            <a:ext uri="{FF2B5EF4-FFF2-40B4-BE49-F238E27FC236}">
              <a16:creationId xmlns:a16="http://schemas.microsoft.com/office/drawing/2014/main" id="{00000000-0008-0000-0600-00005C000000}"/>
            </a:ext>
          </a:extLst>
        </xdr:cNvPr>
        <xdr:cNvCxnSpPr>
          <a:stCxn id="55" idx="2"/>
          <a:endCxn id="72" idx="0"/>
        </xdr:cNvCxnSpPr>
      </xdr:nvCxnSpPr>
      <xdr:spPr>
        <a:xfrm rot="5400000">
          <a:off x="6863102" y="3852523"/>
          <a:ext cx="2162177" cy="2896279"/>
        </a:xfrm>
        <a:prstGeom prst="bentConnector3">
          <a:avLst>
            <a:gd name="adj1" fmla="val 914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68</xdr:row>
      <xdr:rowOff>123825</xdr:rowOff>
    </xdr:from>
    <xdr:to>
      <xdr:col>51</xdr:col>
      <xdr:colOff>57150</xdr:colOff>
      <xdr:row>70</xdr:row>
      <xdr:rowOff>118856</xdr:rowOff>
    </xdr:to>
    <xdr:sp macro="" textlink="">
      <xdr:nvSpPr>
        <xdr:cNvPr id="82" name="正方形/長方形 81">
          <a:extLst>
            <a:ext uri="{FF2B5EF4-FFF2-40B4-BE49-F238E27FC236}">
              <a16:creationId xmlns:a16="http://schemas.microsoft.com/office/drawing/2014/main" id="{00000000-0008-0000-0600-000052000000}"/>
            </a:ext>
          </a:extLst>
        </xdr:cNvPr>
        <xdr:cNvSpPr/>
      </xdr:nvSpPr>
      <xdr:spPr>
        <a:xfrm>
          <a:off x="10477500" y="16363950"/>
          <a:ext cx="17240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エラー出力</a:t>
          </a:r>
        </a:p>
      </xdr:txBody>
    </xdr:sp>
    <xdr:clientData/>
  </xdr:twoCellAnchor>
  <xdr:twoCellAnchor>
    <xdr:from>
      <xdr:col>25</xdr:col>
      <xdr:colOff>9525</xdr:colOff>
      <xdr:row>80</xdr:row>
      <xdr:rowOff>114300</xdr:rowOff>
    </xdr:from>
    <xdr:to>
      <xdr:col>29</xdr:col>
      <xdr:colOff>228600</xdr:colOff>
      <xdr:row>82</xdr:row>
      <xdr:rowOff>215762</xdr:rowOff>
    </xdr:to>
    <xdr:sp macro="" textlink="">
      <xdr:nvSpPr>
        <xdr:cNvPr id="96" name="フローチャート: 準備 95">
          <a:extLst>
            <a:ext uri="{FF2B5EF4-FFF2-40B4-BE49-F238E27FC236}">
              <a16:creationId xmlns:a16="http://schemas.microsoft.com/office/drawing/2014/main" id="{00000000-0008-0000-0600-000060000000}"/>
            </a:ext>
          </a:extLst>
        </xdr:cNvPr>
        <xdr:cNvSpPr/>
      </xdr:nvSpPr>
      <xdr:spPr>
        <a:xfrm>
          <a:off x="5962650" y="21831300"/>
          <a:ext cx="1171575" cy="577712"/>
        </a:xfrm>
        <a:prstGeom prst="flowChartPreparat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18</xdr:col>
      <xdr:colOff>0</xdr:colOff>
      <xdr:row>78</xdr:row>
      <xdr:rowOff>9525</xdr:rowOff>
    </xdr:from>
    <xdr:to>
      <xdr:col>25</xdr:col>
      <xdr:colOff>28575</xdr:colOff>
      <xdr:row>79</xdr:row>
      <xdr:rowOff>110987</xdr:rowOff>
    </xdr:to>
    <xdr:sp macro="" textlink="">
      <xdr:nvSpPr>
        <xdr:cNvPr id="97" name="角丸四角形 96">
          <a:extLst>
            <a:ext uri="{FF2B5EF4-FFF2-40B4-BE49-F238E27FC236}">
              <a16:creationId xmlns:a16="http://schemas.microsoft.com/office/drawing/2014/main" id="{00000000-0008-0000-0600-000061000000}"/>
            </a:ext>
          </a:extLst>
        </xdr:cNvPr>
        <xdr:cNvSpPr/>
      </xdr:nvSpPr>
      <xdr:spPr>
        <a:xfrm>
          <a:off x="4286250" y="21250275"/>
          <a:ext cx="1695450" cy="339587"/>
        </a:xfrm>
        <a:prstGeom prst="roundRect">
          <a:avLst/>
        </a:prstGeom>
        <a:solidFill>
          <a:schemeClr val="bg2"/>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ja-JP" altLang="en-US" sz="1200">
              <a:solidFill>
                <a:sysClr val="windowText" lastClr="000000"/>
              </a:solidFill>
            </a:rPr>
            <a:t>検索・更新フロー</a:t>
          </a:r>
        </a:p>
      </xdr:txBody>
    </xdr:sp>
    <xdr:clientData/>
  </xdr:twoCellAnchor>
  <xdr:twoCellAnchor>
    <xdr:from>
      <xdr:col>23</xdr:col>
      <xdr:colOff>133350</xdr:colOff>
      <xdr:row>99</xdr:row>
      <xdr:rowOff>95250</xdr:rowOff>
    </xdr:from>
    <xdr:to>
      <xdr:col>31</xdr:col>
      <xdr:colOff>142875</xdr:colOff>
      <xdr:row>101</xdr:row>
      <xdr:rowOff>90281</xdr:rowOff>
    </xdr:to>
    <xdr:sp macro="" textlink="">
      <xdr:nvSpPr>
        <xdr:cNvPr id="99" name="正方形/長方形 98">
          <a:extLst>
            <a:ext uri="{FF2B5EF4-FFF2-40B4-BE49-F238E27FC236}">
              <a16:creationId xmlns:a16="http://schemas.microsoft.com/office/drawing/2014/main" id="{00000000-0008-0000-0600-000063000000}"/>
            </a:ext>
          </a:extLst>
        </xdr:cNvPr>
        <xdr:cNvSpPr/>
      </xdr:nvSpPr>
      <xdr:spPr>
        <a:xfrm>
          <a:off x="5610225" y="26336625"/>
          <a:ext cx="19145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バッファメッシュ矩形内の</a:t>
          </a:r>
          <a:br>
            <a:rPr kumimoji="1" lang="en-US" altLang="ja-JP" sz="1100"/>
          </a:br>
          <a:r>
            <a:rPr kumimoji="1" lang="ja-JP" altLang="en-US" sz="1100"/>
            <a:t>建物ポリゴン検索</a:t>
          </a:r>
        </a:p>
      </xdr:txBody>
    </xdr:sp>
    <xdr:clientData/>
  </xdr:twoCellAnchor>
  <xdr:twoCellAnchor>
    <xdr:from>
      <xdr:col>23</xdr:col>
      <xdr:colOff>133350</xdr:colOff>
      <xdr:row>105</xdr:row>
      <xdr:rowOff>47625</xdr:rowOff>
    </xdr:from>
    <xdr:to>
      <xdr:col>31</xdr:col>
      <xdr:colOff>142875</xdr:colOff>
      <xdr:row>107</xdr:row>
      <xdr:rowOff>85725</xdr:rowOff>
    </xdr:to>
    <xdr:sp macro="" textlink="">
      <xdr:nvSpPr>
        <xdr:cNvPr id="100" name="正方形/長方形 99">
          <a:extLst>
            <a:ext uri="{FF2B5EF4-FFF2-40B4-BE49-F238E27FC236}">
              <a16:creationId xmlns:a16="http://schemas.microsoft.com/office/drawing/2014/main" id="{00000000-0008-0000-0600-000064000000}"/>
            </a:ext>
          </a:extLst>
        </xdr:cNvPr>
        <xdr:cNvSpPr/>
      </xdr:nvSpPr>
      <xdr:spPr>
        <a:xfrm>
          <a:off x="5610225" y="27717750"/>
          <a:ext cx="1914525" cy="514350"/>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レコードを保持</a:t>
          </a:r>
        </a:p>
      </xdr:txBody>
    </xdr:sp>
    <xdr:clientData/>
  </xdr:twoCellAnchor>
  <xdr:twoCellAnchor>
    <xdr:from>
      <xdr:col>18</xdr:col>
      <xdr:colOff>209550</xdr:colOff>
      <xdr:row>93</xdr:row>
      <xdr:rowOff>123825</xdr:rowOff>
    </xdr:from>
    <xdr:to>
      <xdr:col>54</xdr:col>
      <xdr:colOff>104775</xdr:colOff>
      <xdr:row>94</xdr:row>
      <xdr:rowOff>140390</xdr:rowOff>
    </xdr:to>
    <xdr:sp macro="" textlink="">
      <xdr:nvSpPr>
        <xdr:cNvPr id="101" name="1 つの角を丸めた四角形 100">
          <a:extLst>
            <a:ext uri="{FF2B5EF4-FFF2-40B4-BE49-F238E27FC236}">
              <a16:creationId xmlns:a16="http://schemas.microsoft.com/office/drawing/2014/main" id="{00000000-0008-0000-0600-000065000000}"/>
            </a:ext>
          </a:extLst>
        </xdr:cNvPr>
        <xdr:cNvSpPr/>
      </xdr:nvSpPr>
      <xdr:spPr>
        <a:xfrm>
          <a:off x="4495800" y="22317075"/>
          <a:ext cx="8467725" cy="254690"/>
        </a:xfrm>
        <a:prstGeom prst="snipRoundRect">
          <a:avLst/>
        </a:prstGeom>
        <a:solidFill>
          <a:schemeClr val="accent2"/>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ja-JP" altLang="en-US" sz="1100"/>
            <a:t>メッシュ矩形分ループ</a:t>
          </a:r>
        </a:p>
      </xdr:txBody>
    </xdr:sp>
    <xdr:clientData/>
  </xdr:twoCellAnchor>
  <xdr:twoCellAnchor>
    <xdr:from>
      <xdr:col>22</xdr:col>
      <xdr:colOff>85725</xdr:colOff>
      <xdr:row>102</xdr:row>
      <xdr:rowOff>180975</xdr:rowOff>
    </xdr:from>
    <xdr:to>
      <xdr:col>32</xdr:col>
      <xdr:colOff>161925</xdr:colOff>
      <xdr:row>103</xdr:row>
      <xdr:rowOff>197541</xdr:rowOff>
    </xdr:to>
    <xdr:sp macro="" textlink="">
      <xdr:nvSpPr>
        <xdr:cNvPr id="102" name="1 つの角を丸めた四角形 101">
          <a:extLst>
            <a:ext uri="{FF2B5EF4-FFF2-40B4-BE49-F238E27FC236}">
              <a16:creationId xmlns:a16="http://schemas.microsoft.com/office/drawing/2014/main" id="{00000000-0008-0000-0600-000066000000}"/>
            </a:ext>
          </a:extLst>
        </xdr:cNvPr>
        <xdr:cNvSpPr/>
      </xdr:nvSpPr>
      <xdr:spPr>
        <a:xfrm>
          <a:off x="5324475" y="27136725"/>
          <a:ext cx="2457450" cy="254691"/>
        </a:xfrm>
        <a:prstGeom prst="snipRoundRect">
          <a:avLst/>
        </a:prstGeom>
        <a:solidFill>
          <a:schemeClr val="accent6"/>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ja-JP" altLang="en-US" sz="1100"/>
            <a:t>建物ポリゴン分ループ</a:t>
          </a:r>
        </a:p>
      </xdr:txBody>
    </xdr:sp>
    <xdr:clientData/>
  </xdr:twoCellAnchor>
  <xdr:twoCellAnchor>
    <xdr:from>
      <xdr:col>22</xdr:col>
      <xdr:colOff>66675</xdr:colOff>
      <xdr:row>111</xdr:row>
      <xdr:rowOff>190500</xdr:rowOff>
    </xdr:from>
    <xdr:to>
      <xdr:col>32</xdr:col>
      <xdr:colOff>190500</xdr:colOff>
      <xdr:row>112</xdr:row>
      <xdr:rowOff>207065</xdr:rowOff>
    </xdr:to>
    <xdr:sp macro="" textlink="">
      <xdr:nvSpPr>
        <xdr:cNvPr id="103" name="1 つの角を丸めた四角形 102">
          <a:extLst>
            <a:ext uri="{FF2B5EF4-FFF2-40B4-BE49-F238E27FC236}">
              <a16:creationId xmlns:a16="http://schemas.microsoft.com/office/drawing/2014/main" id="{00000000-0008-0000-0600-000067000000}"/>
            </a:ext>
          </a:extLst>
        </xdr:cNvPr>
        <xdr:cNvSpPr/>
      </xdr:nvSpPr>
      <xdr:spPr>
        <a:xfrm flipV="1">
          <a:off x="5305425" y="29289375"/>
          <a:ext cx="2505075" cy="254690"/>
        </a:xfrm>
        <a:prstGeom prst="snipRoundRect">
          <a:avLst/>
        </a:prstGeom>
        <a:solidFill>
          <a:schemeClr val="accent6"/>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endParaRPr lang="ja-JP" altLang="en-US"/>
        </a:p>
      </xdr:txBody>
    </xdr:sp>
    <xdr:clientData/>
  </xdr:twoCellAnchor>
  <xdr:twoCellAnchor>
    <xdr:from>
      <xdr:col>23</xdr:col>
      <xdr:colOff>95250</xdr:colOff>
      <xdr:row>114</xdr:row>
      <xdr:rowOff>161925</xdr:rowOff>
    </xdr:from>
    <xdr:to>
      <xdr:col>31</xdr:col>
      <xdr:colOff>190500</xdr:colOff>
      <xdr:row>116</xdr:row>
      <xdr:rowOff>209550</xdr:rowOff>
    </xdr:to>
    <xdr:sp macro="" textlink="">
      <xdr:nvSpPr>
        <xdr:cNvPr id="104" name="正方形/長方形 103">
          <a:extLst>
            <a:ext uri="{FF2B5EF4-FFF2-40B4-BE49-F238E27FC236}">
              <a16:creationId xmlns:a16="http://schemas.microsoft.com/office/drawing/2014/main" id="{00000000-0008-0000-0600-000068000000}"/>
            </a:ext>
          </a:extLst>
        </xdr:cNvPr>
        <xdr:cNvSpPr/>
      </xdr:nvSpPr>
      <xdr:spPr>
        <a:xfrm>
          <a:off x="5572125" y="29975175"/>
          <a:ext cx="2000250" cy="523875"/>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バッファメッシュ矩形内の</a:t>
          </a:r>
          <a:br>
            <a:rPr kumimoji="1" lang="en-US" altLang="ja-JP" sz="1100"/>
          </a:br>
          <a:r>
            <a:rPr kumimoji="1" lang="ja-JP" altLang="en-US" sz="1100"/>
            <a:t>階数ポリゴン検索</a:t>
          </a:r>
        </a:p>
      </xdr:txBody>
    </xdr:sp>
    <xdr:clientData/>
  </xdr:twoCellAnchor>
  <xdr:twoCellAnchor>
    <xdr:from>
      <xdr:col>20</xdr:col>
      <xdr:colOff>57150</xdr:colOff>
      <xdr:row>118</xdr:row>
      <xdr:rowOff>85725</xdr:rowOff>
    </xdr:from>
    <xdr:to>
      <xdr:col>53</xdr:col>
      <xdr:colOff>152400</xdr:colOff>
      <xdr:row>119</xdr:row>
      <xdr:rowOff>102290</xdr:rowOff>
    </xdr:to>
    <xdr:sp macro="" textlink="">
      <xdr:nvSpPr>
        <xdr:cNvPr id="105" name="1 つの角を丸めた四角形 104">
          <a:extLst>
            <a:ext uri="{FF2B5EF4-FFF2-40B4-BE49-F238E27FC236}">
              <a16:creationId xmlns:a16="http://schemas.microsoft.com/office/drawing/2014/main" id="{00000000-0008-0000-0600-000069000000}"/>
            </a:ext>
          </a:extLst>
        </xdr:cNvPr>
        <xdr:cNvSpPr/>
      </xdr:nvSpPr>
      <xdr:spPr>
        <a:xfrm>
          <a:off x="4819650" y="28232100"/>
          <a:ext cx="7953375" cy="254690"/>
        </a:xfrm>
        <a:prstGeom prst="snip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階数ポリゴン分ループ</a:t>
          </a:r>
        </a:p>
      </xdr:txBody>
    </xdr:sp>
    <xdr:clientData/>
  </xdr:twoCellAnchor>
  <xdr:twoCellAnchor>
    <xdr:from>
      <xdr:col>20</xdr:col>
      <xdr:colOff>133349</xdr:colOff>
      <xdr:row>163</xdr:row>
      <xdr:rowOff>95245</xdr:rowOff>
    </xdr:from>
    <xdr:to>
      <xdr:col>54</xdr:col>
      <xdr:colOff>9524</xdr:colOff>
      <xdr:row>164</xdr:row>
      <xdr:rowOff>111811</xdr:rowOff>
    </xdr:to>
    <xdr:sp macro="" textlink="">
      <xdr:nvSpPr>
        <xdr:cNvPr id="106" name="1 つの角を丸めた四角形 105">
          <a:extLst>
            <a:ext uri="{FF2B5EF4-FFF2-40B4-BE49-F238E27FC236}">
              <a16:creationId xmlns:a16="http://schemas.microsoft.com/office/drawing/2014/main" id="{00000000-0008-0000-0600-00006A000000}"/>
            </a:ext>
          </a:extLst>
        </xdr:cNvPr>
        <xdr:cNvSpPr/>
      </xdr:nvSpPr>
      <xdr:spPr>
        <a:xfrm flipV="1">
          <a:off x="4895849" y="38957245"/>
          <a:ext cx="7972425" cy="254691"/>
        </a:xfrm>
        <a:prstGeom prst="snip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ja-JP" altLang="en-US"/>
        </a:p>
      </xdr:txBody>
    </xdr:sp>
    <xdr:clientData/>
  </xdr:twoCellAnchor>
  <xdr:twoCellAnchor>
    <xdr:from>
      <xdr:col>23</xdr:col>
      <xdr:colOff>95250</xdr:colOff>
      <xdr:row>108</xdr:row>
      <xdr:rowOff>133350</xdr:rowOff>
    </xdr:from>
    <xdr:to>
      <xdr:col>31</xdr:col>
      <xdr:colOff>190500</xdr:colOff>
      <xdr:row>110</xdr:row>
      <xdr:rowOff>180975</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5572125" y="28517850"/>
          <a:ext cx="2000250" cy="523875"/>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建物ポリゴンの</a:t>
          </a:r>
          <a:r>
            <a:rPr kumimoji="1" lang="en-US" altLang="ja-JP" sz="1100"/>
            <a:t>RTree</a:t>
          </a:r>
          <a:r>
            <a:rPr kumimoji="1" lang="ja-JP" altLang="en-US" sz="1100"/>
            <a:t>を作成</a:t>
          </a:r>
        </a:p>
      </xdr:txBody>
    </xdr:sp>
    <xdr:clientData/>
  </xdr:twoCellAnchor>
  <xdr:twoCellAnchor>
    <xdr:from>
      <xdr:col>23</xdr:col>
      <xdr:colOff>38100</xdr:colOff>
      <xdr:row>128</xdr:row>
      <xdr:rowOff>85725</xdr:rowOff>
    </xdr:from>
    <xdr:to>
      <xdr:col>31</xdr:col>
      <xdr:colOff>209550</xdr:colOff>
      <xdr:row>131</xdr:row>
      <xdr:rowOff>114300</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5514975" y="33232725"/>
          <a:ext cx="2076450" cy="742950"/>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階数ポリゴンと重なる</a:t>
          </a:r>
          <a:br>
            <a:rPr kumimoji="1" lang="en-US" altLang="ja-JP" sz="1100"/>
          </a:br>
          <a:r>
            <a:rPr kumimoji="1" lang="ja-JP" altLang="en-US" sz="1100"/>
            <a:t>建物ポリゴンを</a:t>
          </a:r>
          <a:r>
            <a:rPr kumimoji="1" lang="en-US" altLang="ja-JP" sz="1100"/>
            <a:t>RTree</a:t>
          </a:r>
          <a:r>
            <a:rPr kumimoji="1" lang="ja-JP" altLang="en-US" sz="1100"/>
            <a:t>から検索</a:t>
          </a:r>
        </a:p>
      </xdr:txBody>
    </xdr:sp>
    <xdr:clientData/>
  </xdr:twoCellAnchor>
  <xdr:twoCellAnchor>
    <xdr:from>
      <xdr:col>23</xdr:col>
      <xdr:colOff>95250</xdr:colOff>
      <xdr:row>144</xdr:row>
      <xdr:rowOff>47625</xdr:rowOff>
    </xdr:from>
    <xdr:to>
      <xdr:col>31</xdr:col>
      <xdr:colOff>190500</xdr:colOff>
      <xdr:row>146</xdr:row>
      <xdr:rowOff>95250</xdr:rowOff>
    </xdr:to>
    <xdr:sp macro="" textlink="">
      <xdr:nvSpPr>
        <xdr:cNvPr id="109" name="正方形/長方形 108">
          <a:extLst>
            <a:ext uri="{FF2B5EF4-FFF2-40B4-BE49-F238E27FC236}">
              <a16:creationId xmlns:a16="http://schemas.microsoft.com/office/drawing/2014/main" id="{00000000-0008-0000-0600-00006D000000}"/>
            </a:ext>
          </a:extLst>
        </xdr:cNvPr>
        <xdr:cNvSpPr/>
      </xdr:nvSpPr>
      <xdr:spPr>
        <a:xfrm>
          <a:off x="5572125" y="37004625"/>
          <a:ext cx="2000250" cy="523875"/>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建物ポリゴンの</a:t>
          </a:r>
          <a:br>
            <a:rPr kumimoji="1" lang="en-US" altLang="ja-JP" sz="1100"/>
          </a:br>
          <a:r>
            <a:rPr kumimoji="1" lang="en-US" altLang="ja-JP" sz="1100"/>
            <a:t>OBJECTID</a:t>
          </a:r>
          <a:r>
            <a:rPr kumimoji="1" lang="ja-JP" altLang="en-US" sz="1100"/>
            <a:t>を保持</a:t>
          </a:r>
        </a:p>
      </xdr:txBody>
    </xdr:sp>
    <xdr:clientData/>
  </xdr:twoCellAnchor>
  <xdr:twoCellAnchor>
    <xdr:from>
      <xdr:col>21</xdr:col>
      <xdr:colOff>38100</xdr:colOff>
      <xdr:row>136</xdr:row>
      <xdr:rowOff>142875</xdr:rowOff>
    </xdr:from>
    <xdr:to>
      <xdr:col>34</xdr:col>
      <xdr:colOff>0</xdr:colOff>
      <xdr:row>141</xdr:row>
      <xdr:rowOff>228600</xdr:rowOff>
    </xdr:to>
    <xdr:sp macro="" textlink="">
      <xdr:nvSpPr>
        <xdr:cNvPr id="110" name="フローチャート: 判断 109">
          <a:extLst>
            <a:ext uri="{FF2B5EF4-FFF2-40B4-BE49-F238E27FC236}">
              <a16:creationId xmlns:a16="http://schemas.microsoft.com/office/drawing/2014/main" id="{00000000-0008-0000-0600-00006E000000}"/>
            </a:ext>
          </a:extLst>
        </xdr:cNvPr>
        <xdr:cNvSpPr/>
      </xdr:nvSpPr>
      <xdr:spPr>
        <a:xfrm>
          <a:off x="5038725" y="32575500"/>
          <a:ext cx="3057525" cy="1276350"/>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階数ポリゴンは</a:t>
          </a:r>
          <a:br>
            <a:rPr kumimoji="1" lang="en-US" altLang="ja-JP" sz="1100"/>
          </a:br>
          <a:r>
            <a:rPr kumimoji="1" lang="ja-JP" altLang="en-US" sz="1100"/>
            <a:t>建物ポリゴンに</a:t>
          </a:r>
          <a:br>
            <a:rPr kumimoji="1" lang="en-US" altLang="ja-JP" sz="1100"/>
          </a:br>
          <a:r>
            <a:rPr kumimoji="1" lang="ja-JP" altLang="en-US" sz="1100"/>
            <a:t>完全内包されているか</a:t>
          </a:r>
        </a:p>
      </xdr:txBody>
    </xdr:sp>
    <xdr:clientData/>
  </xdr:twoCellAnchor>
  <xdr:twoCellAnchor>
    <xdr:from>
      <xdr:col>19</xdr:col>
      <xdr:colOff>133350</xdr:colOff>
      <xdr:row>165</xdr:row>
      <xdr:rowOff>219075</xdr:rowOff>
    </xdr:from>
    <xdr:to>
      <xdr:col>55</xdr:col>
      <xdr:colOff>85725</xdr:colOff>
      <xdr:row>166</xdr:row>
      <xdr:rowOff>235640</xdr:rowOff>
    </xdr:to>
    <xdr:sp macro="" textlink="">
      <xdr:nvSpPr>
        <xdr:cNvPr id="111" name="1 つの角を丸めた四角形 110">
          <a:extLst>
            <a:ext uri="{FF2B5EF4-FFF2-40B4-BE49-F238E27FC236}">
              <a16:creationId xmlns:a16="http://schemas.microsoft.com/office/drawing/2014/main" id="{00000000-0008-0000-0600-00006F000000}"/>
            </a:ext>
          </a:extLst>
        </xdr:cNvPr>
        <xdr:cNvSpPr/>
      </xdr:nvSpPr>
      <xdr:spPr>
        <a:xfrm flipV="1">
          <a:off x="4657725" y="39557325"/>
          <a:ext cx="8524875" cy="254690"/>
        </a:xfrm>
        <a:prstGeom prst="snipRoundRect">
          <a:avLst/>
        </a:prstGeom>
        <a:solidFill>
          <a:schemeClr val="accent2"/>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36</xdr:col>
      <xdr:colOff>209550</xdr:colOff>
      <xdr:row>140</xdr:row>
      <xdr:rowOff>142875</xdr:rowOff>
    </xdr:from>
    <xdr:to>
      <xdr:col>44</xdr:col>
      <xdr:colOff>28575</xdr:colOff>
      <xdr:row>142</xdr:row>
      <xdr:rowOff>137906</xdr:rowOff>
    </xdr:to>
    <xdr:sp macro="" textlink="">
      <xdr:nvSpPr>
        <xdr:cNvPr id="113" name="正方形/長方形 112">
          <a:extLst>
            <a:ext uri="{FF2B5EF4-FFF2-40B4-BE49-F238E27FC236}">
              <a16:creationId xmlns:a16="http://schemas.microsoft.com/office/drawing/2014/main" id="{00000000-0008-0000-0600-000071000000}"/>
            </a:ext>
          </a:extLst>
        </xdr:cNvPr>
        <xdr:cNvSpPr/>
      </xdr:nvSpPr>
      <xdr:spPr>
        <a:xfrm>
          <a:off x="8782050" y="33528000"/>
          <a:ext cx="17240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次の結果へ</a:t>
          </a:r>
        </a:p>
      </xdr:txBody>
    </xdr:sp>
    <xdr:clientData/>
  </xdr:twoCellAnchor>
  <xdr:twoCellAnchor>
    <xdr:from>
      <xdr:col>24</xdr:col>
      <xdr:colOff>19050</xdr:colOff>
      <xdr:row>141</xdr:row>
      <xdr:rowOff>200025</xdr:rowOff>
    </xdr:from>
    <xdr:to>
      <xdr:col>26</xdr:col>
      <xdr:colOff>19050</xdr:colOff>
      <xdr:row>143</xdr:row>
      <xdr:rowOff>80755</xdr:rowOff>
    </xdr:to>
    <xdr:sp macro="" textlink="">
      <xdr:nvSpPr>
        <xdr:cNvPr id="114" name="角丸四角形 113">
          <a:extLst>
            <a:ext uri="{FF2B5EF4-FFF2-40B4-BE49-F238E27FC236}">
              <a16:creationId xmlns:a16="http://schemas.microsoft.com/office/drawing/2014/main" id="{00000000-0008-0000-0600-000072000000}"/>
            </a:ext>
          </a:extLst>
        </xdr:cNvPr>
        <xdr:cNvSpPr/>
      </xdr:nvSpPr>
      <xdr:spPr>
        <a:xfrm>
          <a:off x="5734050" y="36442650"/>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34</xdr:col>
      <xdr:colOff>9525</xdr:colOff>
      <xdr:row>137</xdr:row>
      <xdr:rowOff>66675</xdr:rowOff>
    </xdr:from>
    <xdr:to>
      <xdr:col>36</xdr:col>
      <xdr:colOff>9525</xdr:colOff>
      <xdr:row>138</xdr:row>
      <xdr:rowOff>185531</xdr:rowOff>
    </xdr:to>
    <xdr:sp macro="" textlink="">
      <xdr:nvSpPr>
        <xdr:cNvPr id="115" name="角丸四角形 114">
          <a:extLst>
            <a:ext uri="{FF2B5EF4-FFF2-40B4-BE49-F238E27FC236}">
              <a16:creationId xmlns:a16="http://schemas.microsoft.com/office/drawing/2014/main" id="{00000000-0008-0000-0600-000073000000}"/>
            </a:ext>
          </a:extLst>
        </xdr:cNvPr>
        <xdr:cNvSpPr/>
      </xdr:nvSpPr>
      <xdr:spPr>
        <a:xfrm>
          <a:off x="8105775" y="35356800"/>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22</xdr:col>
      <xdr:colOff>180975</xdr:colOff>
      <xdr:row>96</xdr:row>
      <xdr:rowOff>0</xdr:rowOff>
    </xdr:from>
    <xdr:to>
      <xdr:col>32</xdr:col>
      <xdr:colOff>95250</xdr:colOff>
      <xdr:row>98</xdr:row>
      <xdr:rowOff>38100</xdr:rowOff>
    </xdr:to>
    <xdr:sp macro="" textlink="">
      <xdr:nvSpPr>
        <xdr:cNvPr id="116" name="正方形/長方形 115">
          <a:extLst>
            <a:ext uri="{FF2B5EF4-FFF2-40B4-BE49-F238E27FC236}">
              <a16:creationId xmlns:a16="http://schemas.microsoft.com/office/drawing/2014/main" id="{00000000-0008-0000-0600-000074000000}"/>
            </a:ext>
          </a:extLst>
        </xdr:cNvPr>
        <xdr:cNvSpPr/>
      </xdr:nvSpPr>
      <xdr:spPr>
        <a:xfrm>
          <a:off x="5419725" y="25527000"/>
          <a:ext cx="2295525" cy="514350"/>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メッシュ矩形にバッファ付与して拡大</a:t>
          </a:r>
          <a:endParaRPr kumimoji="1" lang="en-US" altLang="ja-JP" sz="1100"/>
        </a:p>
      </xdr:txBody>
    </xdr:sp>
    <xdr:clientData/>
  </xdr:twoCellAnchor>
  <xdr:twoCellAnchor>
    <xdr:from>
      <xdr:col>24</xdr:col>
      <xdr:colOff>209550</xdr:colOff>
      <xdr:row>168</xdr:row>
      <xdr:rowOff>171450</xdr:rowOff>
    </xdr:from>
    <xdr:to>
      <xdr:col>30</xdr:col>
      <xdr:colOff>66675</xdr:colOff>
      <xdr:row>171</xdr:row>
      <xdr:rowOff>33131</xdr:rowOff>
    </xdr:to>
    <xdr:sp macro="" textlink="">
      <xdr:nvSpPr>
        <xdr:cNvPr id="120" name="フローチャート: 準備 119">
          <a:extLst>
            <a:ext uri="{FF2B5EF4-FFF2-40B4-BE49-F238E27FC236}">
              <a16:creationId xmlns:a16="http://schemas.microsoft.com/office/drawing/2014/main" id="{00000000-0008-0000-0600-000078000000}"/>
            </a:ext>
          </a:extLst>
        </xdr:cNvPr>
        <xdr:cNvSpPr/>
      </xdr:nvSpPr>
      <xdr:spPr>
        <a:xfrm>
          <a:off x="5924550" y="40224075"/>
          <a:ext cx="1285875" cy="576056"/>
        </a:xfrm>
        <a:prstGeom prst="flowChartPreparation">
          <a:avLst/>
        </a:prstGeom>
        <a:solidFill>
          <a:schemeClr val="bg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34</xdr:col>
      <xdr:colOff>0</xdr:colOff>
      <xdr:row>139</xdr:row>
      <xdr:rowOff>66675</xdr:rowOff>
    </xdr:from>
    <xdr:to>
      <xdr:col>40</xdr:col>
      <xdr:colOff>119063</xdr:colOff>
      <xdr:row>140</xdr:row>
      <xdr:rowOff>142875</xdr:rowOff>
    </xdr:to>
    <xdr:cxnSp macro="">
      <xdr:nvCxnSpPr>
        <xdr:cNvPr id="123" name="直線矢印コネクタ 190">
          <a:extLst>
            <a:ext uri="{FF2B5EF4-FFF2-40B4-BE49-F238E27FC236}">
              <a16:creationId xmlns:a16="http://schemas.microsoft.com/office/drawing/2014/main" id="{00000000-0008-0000-0600-00007B000000}"/>
            </a:ext>
          </a:extLst>
        </xdr:cNvPr>
        <xdr:cNvCxnSpPr>
          <a:stCxn id="110" idx="3"/>
          <a:endCxn id="113" idx="0"/>
        </xdr:cNvCxnSpPr>
      </xdr:nvCxnSpPr>
      <xdr:spPr>
        <a:xfrm>
          <a:off x="8096250" y="35833050"/>
          <a:ext cx="1547813" cy="314325"/>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7</xdr:row>
      <xdr:rowOff>95250</xdr:rowOff>
    </xdr:from>
    <xdr:to>
      <xdr:col>12</xdr:col>
      <xdr:colOff>19050</xdr:colOff>
      <xdr:row>9</xdr:row>
      <xdr:rowOff>90281</xdr:rowOff>
    </xdr:to>
    <xdr:sp macro="" textlink="">
      <xdr:nvSpPr>
        <xdr:cNvPr id="25" name="正方形/長方形 24">
          <a:extLst>
            <a:ext uri="{FF2B5EF4-FFF2-40B4-BE49-F238E27FC236}">
              <a16:creationId xmlns:a16="http://schemas.microsoft.com/office/drawing/2014/main" id="{00000000-0008-0000-0600-000019000000}"/>
            </a:ext>
          </a:extLst>
        </xdr:cNvPr>
        <xdr:cNvSpPr/>
      </xdr:nvSpPr>
      <xdr:spPr>
        <a:xfrm>
          <a:off x="1152525" y="1809750"/>
          <a:ext cx="17240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コマンドライン引数解析</a:t>
          </a:r>
        </a:p>
      </xdr:txBody>
    </xdr:sp>
    <xdr:clientData/>
  </xdr:twoCellAnchor>
  <xdr:twoCellAnchor>
    <xdr:from>
      <xdr:col>21</xdr:col>
      <xdr:colOff>152400</xdr:colOff>
      <xdr:row>84</xdr:row>
      <xdr:rowOff>95250</xdr:rowOff>
    </xdr:from>
    <xdr:to>
      <xdr:col>33</xdr:col>
      <xdr:colOff>57150</xdr:colOff>
      <xdr:row>85</xdr:row>
      <xdr:rowOff>111815</xdr:rowOff>
    </xdr:to>
    <xdr:sp macro="" textlink="">
      <xdr:nvSpPr>
        <xdr:cNvPr id="149" name="1 つの角を丸めた四角形 148">
          <a:extLst>
            <a:ext uri="{FF2B5EF4-FFF2-40B4-BE49-F238E27FC236}">
              <a16:creationId xmlns:a16="http://schemas.microsoft.com/office/drawing/2014/main" id="{00000000-0008-0000-0600-000095000000}"/>
            </a:ext>
          </a:extLst>
        </xdr:cNvPr>
        <xdr:cNvSpPr/>
      </xdr:nvSpPr>
      <xdr:spPr>
        <a:xfrm>
          <a:off x="5153025" y="22764750"/>
          <a:ext cx="2762250" cy="254690"/>
        </a:xfrm>
        <a:prstGeom prst="snip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100"/>
            <a:t>メッシュリスト分ループ</a:t>
          </a:r>
        </a:p>
      </xdr:txBody>
    </xdr:sp>
    <xdr:clientData/>
  </xdr:twoCellAnchor>
  <xdr:twoCellAnchor>
    <xdr:from>
      <xdr:col>21</xdr:col>
      <xdr:colOff>133350</xdr:colOff>
      <xdr:row>90</xdr:row>
      <xdr:rowOff>114300</xdr:rowOff>
    </xdr:from>
    <xdr:to>
      <xdr:col>33</xdr:col>
      <xdr:colOff>114300</xdr:colOff>
      <xdr:row>91</xdr:row>
      <xdr:rowOff>130865</xdr:rowOff>
    </xdr:to>
    <xdr:sp macro="" textlink="">
      <xdr:nvSpPr>
        <xdr:cNvPr id="150" name="1 つの角を丸めた四角形 149">
          <a:extLst>
            <a:ext uri="{FF2B5EF4-FFF2-40B4-BE49-F238E27FC236}">
              <a16:creationId xmlns:a16="http://schemas.microsoft.com/office/drawing/2014/main" id="{00000000-0008-0000-0600-000096000000}"/>
            </a:ext>
          </a:extLst>
        </xdr:cNvPr>
        <xdr:cNvSpPr/>
      </xdr:nvSpPr>
      <xdr:spPr>
        <a:xfrm flipV="1">
          <a:off x="5133975" y="24212550"/>
          <a:ext cx="2838450" cy="254690"/>
        </a:xfrm>
        <a:prstGeom prst="snip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23</xdr:col>
      <xdr:colOff>228600</xdr:colOff>
      <xdr:row>87</xdr:row>
      <xdr:rowOff>28575</xdr:rowOff>
    </xdr:from>
    <xdr:to>
      <xdr:col>31</xdr:col>
      <xdr:colOff>47625</xdr:colOff>
      <xdr:row>89</xdr:row>
      <xdr:rowOff>23606</xdr:rowOff>
    </xdr:to>
    <xdr:sp macro="" textlink="">
      <xdr:nvSpPr>
        <xdr:cNvPr id="98" name="正方形/長方形 97">
          <a:extLst>
            <a:ext uri="{FF2B5EF4-FFF2-40B4-BE49-F238E27FC236}">
              <a16:creationId xmlns:a16="http://schemas.microsoft.com/office/drawing/2014/main" id="{00000000-0008-0000-0600-000062000000}"/>
            </a:ext>
          </a:extLst>
        </xdr:cNvPr>
        <xdr:cNvSpPr/>
      </xdr:nvSpPr>
      <xdr:spPr>
        <a:xfrm>
          <a:off x="5705475" y="23412450"/>
          <a:ext cx="17240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メッシュ矩形取得</a:t>
          </a:r>
        </a:p>
      </xdr:txBody>
    </xdr:sp>
    <xdr:clientData/>
  </xdr:twoCellAnchor>
  <xdr:twoCellAnchor>
    <xdr:from>
      <xdr:col>27</xdr:col>
      <xdr:colOff>138113</xdr:colOff>
      <xdr:row>136</xdr:row>
      <xdr:rowOff>142876</xdr:rowOff>
    </xdr:from>
    <xdr:to>
      <xdr:col>40</xdr:col>
      <xdr:colOff>119063</xdr:colOff>
      <xdr:row>142</xdr:row>
      <xdr:rowOff>137907</xdr:rowOff>
    </xdr:to>
    <xdr:cxnSp macro="">
      <xdr:nvCxnSpPr>
        <xdr:cNvPr id="155" name="直線矢印コネクタ 190">
          <a:extLst>
            <a:ext uri="{FF2B5EF4-FFF2-40B4-BE49-F238E27FC236}">
              <a16:creationId xmlns:a16="http://schemas.microsoft.com/office/drawing/2014/main" id="{00000000-0008-0000-0600-00009B000000}"/>
            </a:ext>
          </a:extLst>
        </xdr:cNvPr>
        <xdr:cNvCxnSpPr>
          <a:stCxn id="113" idx="2"/>
          <a:endCxn id="110" idx="0"/>
        </xdr:cNvCxnSpPr>
      </xdr:nvCxnSpPr>
      <xdr:spPr>
        <a:xfrm rot="5400000" flipH="1">
          <a:off x="7393885" y="34368479"/>
          <a:ext cx="1423781" cy="3076575"/>
        </a:xfrm>
        <a:prstGeom prst="bentConnector5">
          <a:avLst>
            <a:gd name="adj1" fmla="val -16056"/>
            <a:gd name="adj2" fmla="val -36687"/>
            <a:gd name="adj3" fmla="val 121408"/>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28575</xdr:colOff>
      <xdr:row>121</xdr:row>
      <xdr:rowOff>123825</xdr:rowOff>
    </xdr:from>
    <xdr:to>
      <xdr:col>33</xdr:col>
      <xdr:colOff>228600</xdr:colOff>
      <xdr:row>126</xdr:row>
      <xdr:rowOff>209550</xdr:rowOff>
    </xdr:to>
    <xdr:sp macro="" textlink="">
      <xdr:nvSpPr>
        <xdr:cNvPr id="163" name="フローチャート: 判断 162">
          <a:extLst>
            <a:ext uri="{FF2B5EF4-FFF2-40B4-BE49-F238E27FC236}">
              <a16:creationId xmlns:a16="http://schemas.microsoft.com/office/drawing/2014/main" id="{00000000-0008-0000-0600-0000A3000000}"/>
            </a:ext>
          </a:extLst>
        </xdr:cNvPr>
        <xdr:cNvSpPr/>
      </xdr:nvSpPr>
      <xdr:spPr>
        <a:xfrm>
          <a:off x="5029200" y="31603950"/>
          <a:ext cx="3057525" cy="1276350"/>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当該メッシュと</a:t>
          </a:r>
          <a:br>
            <a:rPr kumimoji="1" lang="en-US" altLang="ja-JP" sz="1100"/>
          </a:br>
          <a:r>
            <a:rPr kumimoji="1" lang="en-US" altLang="ja-JP" sz="1100"/>
            <a:t>Disjoint</a:t>
          </a:r>
          <a:r>
            <a:rPr kumimoji="1" lang="en-US" altLang="ja-JP" sz="1100" baseline="0"/>
            <a:t> or Touches </a:t>
          </a:r>
          <a:br>
            <a:rPr kumimoji="1" lang="en-US" altLang="ja-JP" sz="1100" baseline="0"/>
          </a:br>
          <a:r>
            <a:rPr kumimoji="1" lang="ja-JP" altLang="en-US" sz="1100" baseline="0"/>
            <a:t>ではないか</a:t>
          </a:r>
          <a:endParaRPr kumimoji="1" lang="ja-JP" altLang="en-US" sz="1100"/>
        </a:p>
      </xdr:txBody>
    </xdr:sp>
    <xdr:clientData/>
  </xdr:twoCellAnchor>
  <xdr:twoCellAnchor>
    <xdr:from>
      <xdr:col>33</xdr:col>
      <xdr:colOff>228600</xdr:colOff>
      <xdr:row>122</xdr:row>
      <xdr:rowOff>47625</xdr:rowOff>
    </xdr:from>
    <xdr:to>
      <xdr:col>35</xdr:col>
      <xdr:colOff>228600</xdr:colOff>
      <xdr:row>123</xdr:row>
      <xdr:rowOff>166481</xdr:rowOff>
    </xdr:to>
    <xdr:sp macro="" textlink="">
      <xdr:nvSpPr>
        <xdr:cNvPr id="164" name="角丸四角形 163">
          <a:extLst>
            <a:ext uri="{FF2B5EF4-FFF2-40B4-BE49-F238E27FC236}">
              <a16:creationId xmlns:a16="http://schemas.microsoft.com/office/drawing/2014/main" id="{00000000-0008-0000-0600-0000A4000000}"/>
            </a:ext>
          </a:extLst>
        </xdr:cNvPr>
        <xdr:cNvSpPr/>
      </xdr:nvSpPr>
      <xdr:spPr>
        <a:xfrm>
          <a:off x="8086725" y="3176587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33</xdr:col>
      <xdr:colOff>228600</xdr:colOff>
      <xdr:row>124</xdr:row>
      <xdr:rowOff>47625</xdr:rowOff>
    </xdr:from>
    <xdr:to>
      <xdr:col>40</xdr:col>
      <xdr:colOff>90488</xdr:colOff>
      <xdr:row>125</xdr:row>
      <xdr:rowOff>85725</xdr:rowOff>
    </xdr:to>
    <xdr:cxnSp macro="">
      <xdr:nvCxnSpPr>
        <xdr:cNvPr id="165" name="直線矢印コネクタ 190">
          <a:extLst>
            <a:ext uri="{FF2B5EF4-FFF2-40B4-BE49-F238E27FC236}">
              <a16:creationId xmlns:a16="http://schemas.microsoft.com/office/drawing/2014/main" id="{00000000-0008-0000-0600-0000A5000000}"/>
            </a:ext>
          </a:extLst>
        </xdr:cNvPr>
        <xdr:cNvCxnSpPr>
          <a:stCxn id="163" idx="3"/>
          <a:endCxn id="167" idx="0"/>
        </xdr:cNvCxnSpPr>
      </xdr:nvCxnSpPr>
      <xdr:spPr>
        <a:xfrm>
          <a:off x="8086725" y="32242125"/>
          <a:ext cx="1528763" cy="276225"/>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180975</xdr:colOff>
      <xdr:row>125</xdr:row>
      <xdr:rowOff>85725</xdr:rowOff>
    </xdr:from>
    <xdr:to>
      <xdr:col>44</xdr:col>
      <xdr:colOff>0</xdr:colOff>
      <xdr:row>127</xdr:row>
      <xdr:rowOff>80756</xdr:rowOff>
    </xdr:to>
    <xdr:sp macro="" textlink="">
      <xdr:nvSpPr>
        <xdr:cNvPr id="167" name="正方形/長方形 166">
          <a:extLst>
            <a:ext uri="{FF2B5EF4-FFF2-40B4-BE49-F238E27FC236}">
              <a16:creationId xmlns:a16="http://schemas.microsoft.com/office/drawing/2014/main" id="{00000000-0008-0000-0600-0000A7000000}"/>
            </a:ext>
          </a:extLst>
        </xdr:cNvPr>
        <xdr:cNvSpPr/>
      </xdr:nvSpPr>
      <xdr:spPr>
        <a:xfrm>
          <a:off x="8753475" y="32518350"/>
          <a:ext cx="17240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次の階数ポリゴンへ</a:t>
          </a:r>
        </a:p>
      </xdr:txBody>
    </xdr:sp>
    <xdr:clientData/>
  </xdr:twoCellAnchor>
  <xdr:twoCellAnchor>
    <xdr:from>
      <xdr:col>27</xdr:col>
      <xdr:colOff>128588</xdr:colOff>
      <xdr:row>121</xdr:row>
      <xdr:rowOff>123826</xdr:rowOff>
    </xdr:from>
    <xdr:to>
      <xdr:col>40</xdr:col>
      <xdr:colOff>90488</xdr:colOff>
      <xdr:row>127</xdr:row>
      <xdr:rowOff>80757</xdr:rowOff>
    </xdr:to>
    <xdr:cxnSp macro="">
      <xdr:nvCxnSpPr>
        <xdr:cNvPr id="170" name="直線矢印コネクタ 190">
          <a:extLst>
            <a:ext uri="{FF2B5EF4-FFF2-40B4-BE49-F238E27FC236}">
              <a16:creationId xmlns:a16="http://schemas.microsoft.com/office/drawing/2014/main" id="{00000000-0008-0000-0600-0000AA000000}"/>
            </a:ext>
          </a:extLst>
        </xdr:cNvPr>
        <xdr:cNvCxnSpPr>
          <a:stCxn id="167" idx="2"/>
          <a:endCxn id="163" idx="0"/>
        </xdr:cNvCxnSpPr>
      </xdr:nvCxnSpPr>
      <xdr:spPr>
        <a:xfrm rot="5400000" flipH="1">
          <a:off x="7393885" y="30768029"/>
          <a:ext cx="1385681" cy="3057525"/>
        </a:xfrm>
        <a:prstGeom prst="bentConnector5">
          <a:avLst>
            <a:gd name="adj1" fmla="val -16497"/>
            <a:gd name="adj2" fmla="val -39408"/>
            <a:gd name="adj3" fmla="val 118559"/>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95250</xdr:colOff>
      <xdr:row>133</xdr:row>
      <xdr:rowOff>19050</xdr:rowOff>
    </xdr:from>
    <xdr:to>
      <xdr:col>46</xdr:col>
      <xdr:colOff>57150</xdr:colOff>
      <xdr:row>134</xdr:row>
      <xdr:rowOff>35616</xdr:rowOff>
    </xdr:to>
    <xdr:sp macro="" textlink="">
      <xdr:nvSpPr>
        <xdr:cNvPr id="183" name="1 つの角を丸めた四角形 182">
          <a:extLst>
            <a:ext uri="{FF2B5EF4-FFF2-40B4-BE49-F238E27FC236}">
              <a16:creationId xmlns:a16="http://schemas.microsoft.com/office/drawing/2014/main" id="{00000000-0008-0000-0600-0000B7000000}"/>
            </a:ext>
          </a:extLst>
        </xdr:cNvPr>
        <xdr:cNvSpPr/>
      </xdr:nvSpPr>
      <xdr:spPr>
        <a:xfrm>
          <a:off x="5334000" y="34356675"/>
          <a:ext cx="5676900" cy="254691"/>
        </a:xfrm>
        <a:prstGeom prst="snip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1100"/>
            <a:t>RTree</a:t>
          </a:r>
          <a:r>
            <a:rPr kumimoji="1" lang="ja-JP" altLang="en-US" sz="1100"/>
            <a:t>検索結果分ループ</a:t>
          </a:r>
        </a:p>
      </xdr:txBody>
    </xdr:sp>
    <xdr:clientData/>
  </xdr:twoCellAnchor>
  <xdr:twoCellAnchor>
    <xdr:from>
      <xdr:col>22</xdr:col>
      <xdr:colOff>76200</xdr:colOff>
      <xdr:row>147</xdr:row>
      <xdr:rowOff>200025</xdr:rowOff>
    </xdr:from>
    <xdr:to>
      <xdr:col>46</xdr:col>
      <xdr:colOff>66675</xdr:colOff>
      <xdr:row>148</xdr:row>
      <xdr:rowOff>216590</xdr:rowOff>
    </xdr:to>
    <xdr:sp macro="" textlink="">
      <xdr:nvSpPr>
        <xdr:cNvPr id="190" name="1 つの角を丸めた四角形 189">
          <a:extLst>
            <a:ext uri="{FF2B5EF4-FFF2-40B4-BE49-F238E27FC236}">
              <a16:creationId xmlns:a16="http://schemas.microsoft.com/office/drawing/2014/main" id="{00000000-0008-0000-0600-0000BE000000}"/>
            </a:ext>
          </a:extLst>
        </xdr:cNvPr>
        <xdr:cNvSpPr/>
      </xdr:nvSpPr>
      <xdr:spPr>
        <a:xfrm flipV="1">
          <a:off x="5314950" y="37871400"/>
          <a:ext cx="5705475" cy="254690"/>
        </a:xfrm>
        <a:prstGeom prst="snip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endParaRPr lang="ja-JP" altLang="en-US"/>
        </a:p>
      </xdr:txBody>
    </xdr:sp>
    <xdr:clientData/>
  </xdr:twoCellAnchor>
  <xdr:twoCellAnchor>
    <xdr:from>
      <xdr:col>23</xdr:col>
      <xdr:colOff>85725</xdr:colOff>
      <xdr:row>159</xdr:row>
      <xdr:rowOff>142875</xdr:rowOff>
    </xdr:from>
    <xdr:to>
      <xdr:col>31</xdr:col>
      <xdr:colOff>180975</xdr:colOff>
      <xdr:row>161</xdr:row>
      <xdr:rowOff>190500</xdr:rowOff>
    </xdr:to>
    <xdr:sp macro="" textlink="">
      <xdr:nvSpPr>
        <xdr:cNvPr id="199" name="正方形/長方形 198">
          <a:extLst>
            <a:ext uri="{FF2B5EF4-FFF2-40B4-BE49-F238E27FC236}">
              <a16:creationId xmlns:a16="http://schemas.microsoft.com/office/drawing/2014/main" id="{00000000-0008-0000-0600-0000C7000000}"/>
            </a:ext>
          </a:extLst>
        </xdr:cNvPr>
        <xdr:cNvSpPr/>
      </xdr:nvSpPr>
      <xdr:spPr>
        <a:xfrm>
          <a:off x="5562600" y="38052375"/>
          <a:ext cx="2000250" cy="523875"/>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階数ポリゴン更新</a:t>
          </a:r>
        </a:p>
      </xdr:txBody>
    </xdr:sp>
    <xdr:clientData/>
  </xdr:twoCellAnchor>
  <xdr:twoCellAnchor>
    <xdr:from>
      <xdr:col>21</xdr:col>
      <xdr:colOff>209551</xdr:colOff>
      <xdr:row>149</xdr:row>
      <xdr:rowOff>228601</xdr:rowOff>
    </xdr:from>
    <xdr:to>
      <xdr:col>33</xdr:col>
      <xdr:colOff>76201</xdr:colOff>
      <xdr:row>153</xdr:row>
      <xdr:rowOff>219075</xdr:rowOff>
    </xdr:to>
    <xdr:sp macro="" textlink="">
      <xdr:nvSpPr>
        <xdr:cNvPr id="119" name="フローチャート: 判断 118">
          <a:extLst>
            <a:ext uri="{FF2B5EF4-FFF2-40B4-BE49-F238E27FC236}">
              <a16:creationId xmlns:a16="http://schemas.microsoft.com/office/drawing/2014/main" id="{00000000-0008-0000-0600-000077000000}"/>
            </a:ext>
          </a:extLst>
        </xdr:cNvPr>
        <xdr:cNvSpPr/>
      </xdr:nvSpPr>
      <xdr:spPr>
        <a:xfrm>
          <a:off x="5210176" y="35756851"/>
          <a:ext cx="2724150" cy="942974"/>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階数ポリゴンの</a:t>
          </a:r>
          <a:endParaRPr kumimoji="1" lang="en-US" altLang="ja-JP" sz="1100"/>
        </a:p>
        <a:p>
          <a:pPr algn="ctr">
            <a:lnSpc>
              <a:spcPts val="1300"/>
            </a:lnSpc>
          </a:pPr>
          <a:r>
            <a:rPr kumimoji="1" lang="en-US" altLang="ja-JP" sz="1100"/>
            <a:t>BUILDING_ID</a:t>
          </a:r>
          <a:r>
            <a:rPr kumimoji="1" lang="ja-JP" altLang="en-US" sz="1100"/>
            <a:t>は空か</a:t>
          </a:r>
        </a:p>
      </xdr:txBody>
    </xdr:sp>
    <xdr:clientData/>
  </xdr:twoCellAnchor>
  <xdr:twoCellAnchor>
    <xdr:from>
      <xdr:col>34</xdr:col>
      <xdr:colOff>9524</xdr:colOff>
      <xdr:row>152</xdr:row>
      <xdr:rowOff>219075</xdr:rowOff>
    </xdr:from>
    <xdr:to>
      <xdr:col>47</xdr:col>
      <xdr:colOff>152400</xdr:colOff>
      <xdr:row>157</xdr:row>
      <xdr:rowOff>180974</xdr:rowOff>
    </xdr:to>
    <xdr:sp macro="" textlink="">
      <xdr:nvSpPr>
        <xdr:cNvPr id="121" name="フローチャート: 判断 120">
          <a:extLst>
            <a:ext uri="{FF2B5EF4-FFF2-40B4-BE49-F238E27FC236}">
              <a16:creationId xmlns:a16="http://schemas.microsoft.com/office/drawing/2014/main" id="{00000000-0008-0000-0600-000079000000}"/>
            </a:ext>
          </a:extLst>
        </xdr:cNvPr>
        <xdr:cNvSpPr/>
      </xdr:nvSpPr>
      <xdr:spPr>
        <a:xfrm>
          <a:off x="8105774" y="36461700"/>
          <a:ext cx="3238501" cy="1152524"/>
        </a:xfrm>
        <a:prstGeom prst="flowChartDecision">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lnSpc>
              <a:spcPts val="1300"/>
            </a:lnSpc>
          </a:pPr>
          <a:r>
            <a:rPr kumimoji="1" lang="ja-JP" altLang="en-US" sz="1100"/>
            <a:t>保持した建物ポリゴンの</a:t>
          </a:r>
          <a:r>
            <a:rPr kumimoji="1" lang="en-US" altLang="ja-JP" sz="1100"/>
            <a:t>OBJECTID</a:t>
          </a:r>
          <a:r>
            <a:rPr kumimoji="1" lang="ja-JP" altLang="en-US" sz="1100"/>
            <a:t>と異なるか</a:t>
          </a:r>
        </a:p>
      </xdr:txBody>
    </xdr:sp>
    <xdr:clientData/>
  </xdr:twoCellAnchor>
  <xdr:twoCellAnchor>
    <xdr:from>
      <xdr:col>33</xdr:col>
      <xdr:colOff>76201</xdr:colOff>
      <xdr:row>151</xdr:row>
      <xdr:rowOff>223838</xdr:rowOff>
    </xdr:from>
    <xdr:to>
      <xdr:col>40</xdr:col>
      <xdr:colOff>200025</xdr:colOff>
      <xdr:row>152</xdr:row>
      <xdr:rowOff>219075</xdr:rowOff>
    </xdr:to>
    <xdr:cxnSp macro="">
      <xdr:nvCxnSpPr>
        <xdr:cNvPr id="122" name="直線矢印コネクタ 190">
          <a:extLst>
            <a:ext uri="{FF2B5EF4-FFF2-40B4-BE49-F238E27FC236}">
              <a16:creationId xmlns:a16="http://schemas.microsoft.com/office/drawing/2014/main" id="{00000000-0008-0000-0600-00007A000000}"/>
            </a:ext>
          </a:extLst>
        </xdr:cNvPr>
        <xdr:cNvCxnSpPr>
          <a:stCxn id="119" idx="3"/>
          <a:endCxn id="121" idx="0"/>
        </xdr:cNvCxnSpPr>
      </xdr:nvCxnSpPr>
      <xdr:spPr>
        <a:xfrm>
          <a:off x="7934326" y="36228338"/>
          <a:ext cx="1790699" cy="233362"/>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133351</xdr:colOff>
      <xdr:row>157</xdr:row>
      <xdr:rowOff>180973</xdr:rowOff>
    </xdr:from>
    <xdr:to>
      <xdr:col>40</xdr:col>
      <xdr:colOff>200026</xdr:colOff>
      <xdr:row>159</xdr:row>
      <xdr:rowOff>142874</xdr:rowOff>
    </xdr:to>
    <xdr:cxnSp macro="">
      <xdr:nvCxnSpPr>
        <xdr:cNvPr id="124" name="直線矢印コネクタ 190">
          <a:extLst>
            <a:ext uri="{FF2B5EF4-FFF2-40B4-BE49-F238E27FC236}">
              <a16:creationId xmlns:a16="http://schemas.microsoft.com/office/drawing/2014/main" id="{00000000-0008-0000-0600-00007C000000}"/>
            </a:ext>
          </a:extLst>
        </xdr:cNvPr>
        <xdr:cNvCxnSpPr>
          <a:stCxn id="121" idx="2"/>
          <a:endCxn id="199" idx="0"/>
        </xdr:cNvCxnSpPr>
      </xdr:nvCxnSpPr>
      <xdr:spPr>
        <a:xfrm rot="5400000">
          <a:off x="7924800" y="36252149"/>
          <a:ext cx="438151" cy="31623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154</xdr:row>
      <xdr:rowOff>0</xdr:rowOff>
    </xdr:from>
    <xdr:to>
      <xdr:col>26</xdr:col>
      <xdr:colOff>0</xdr:colOff>
      <xdr:row>155</xdr:row>
      <xdr:rowOff>118855</xdr:rowOff>
    </xdr:to>
    <xdr:sp macro="" textlink="">
      <xdr:nvSpPr>
        <xdr:cNvPr id="125" name="角丸四角形 113">
          <a:extLst>
            <a:ext uri="{FF2B5EF4-FFF2-40B4-BE49-F238E27FC236}">
              <a16:creationId xmlns:a16="http://schemas.microsoft.com/office/drawing/2014/main" id="{00000000-0008-0000-0600-00007D000000}"/>
            </a:ext>
          </a:extLst>
        </xdr:cNvPr>
        <xdr:cNvSpPr/>
      </xdr:nvSpPr>
      <xdr:spPr>
        <a:xfrm>
          <a:off x="5715000" y="36718875"/>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34</xdr:col>
      <xdr:colOff>9525</xdr:colOff>
      <xdr:row>156</xdr:row>
      <xdr:rowOff>171450</xdr:rowOff>
    </xdr:from>
    <xdr:to>
      <xdr:col>36</xdr:col>
      <xdr:colOff>9525</xdr:colOff>
      <xdr:row>158</xdr:row>
      <xdr:rowOff>52180</xdr:rowOff>
    </xdr:to>
    <xdr:sp macro="" textlink="">
      <xdr:nvSpPr>
        <xdr:cNvPr id="126" name="角丸四角形 113">
          <a:extLst>
            <a:ext uri="{FF2B5EF4-FFF2-40B4-BE49-F238E27FC236}">
              <a16:creationId xmlns:a16="http://schemas.microsoft.com/office/drawing/2014/main" id="{00000000-0008-0000-0600-00007E000000}"/>
            </a:ext>
          </a:extLst>
        </xdr:cNvPr>
        <xdr:cNvSpPr/>
      </xdr:nvSpPr>
      <xdr:spPr>
        <a:xfrm>
          <a:off x="8105775" y="37366575"/>
          <a:ext cx="476250" cy="356980"/>
        </a:xfrm>
        <a:prstGeom prst="roundRec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YES</a:t>
          </a:r>
          <a:endParaRPr kumimoji="1" lang="ja-JP" altLang="en-US" sz="1100"/>
        </a:p>
      </xdr:txBody>
    </xdr:sp>
    <xdr:clientData/>
  </xdr:twoCellAnchor>
  <xdr:twoCellAnchor>
    <xdr:from>
      <xdr:col>34</xdr:col>
      <xdr:colOff>9525</xdr:colOff>
      <xdr:row>150</xdr:row>
      <xdr:rowOff>38100</xdr:rowOff>
    </xdr:from>
    <xdr:to>
      <xdr:col>36</xdr:col>
      <xdr:colOff>9525</xdr:colOff>
      <xdr:row>151</xdr:row>
      <xdr:rowOff>156956</xdr:rowOff>
    </xdr:to>
    <xdr:sp macro="" textlink="">
      <xdr:nvSpPr>
        <xdr:cNvPr id="127" name="角丸四角形 114">
          <a:extLst>
            <a:ext uri="{FF2B5EF4-FFF2-40B4-BE49-F238E27FC236}">
              <a16:creationId xmlns:a16="http://schemas.microsoft.com/office/drawing/2014/main" id="{00000000-0008-0000-0600-00007F000000}"/>
            </a:ext>
          </a:extLst>
        </xdr:cNvPr>
        <xdr:cNvSpPr/>
      </xdr:nvSpPr>
      <xdr:spPr>
        <a:xfrm>
          <a:off x="8105775" y="3580447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twoCellAnchor>
    <xdr:from>
      <xdr:col>27</xdr:col>
      <xdr:colOff>128588</xdr:colOff>
      <xdr:row>121</xdr:row>
      <xdr:rowOff>123825</xdr:rowOff>
    </xdr:from>
    <xdr:to>
      <xdr:col>48</xdr:col>
      <xdr:colOff>42863</xdr:colOff>
      <xdr:row>161</xdr:row>
      <xdr:rowOff>147431</xdr:rowOff>
    </xdr:to>
    <xdr:cxnSp macro="">
      <xdr:nvCxnSpPr>
        <xdr:cNvPr id="128" name="直線矢印コネクタ 190">
          <a:extLst>
            <a:ext uri="{FF2B5EF4-FFF2-40B4-BE49-F238E27FC236}">
              <a16:creationId xmlns:a16="http://schemas.microsoft.com/office/drawing/2014/main" id="{00000000-0008-0000-0600-000080000000}"/>
            </a:ext>
          </a:extLst>
        </xdr:cNvPr>
        <xdr:cNvCxnSpPr>
          <a:stCxn id="132" idx="2"/>
          <a:endCxn id="163" idx="0"/>
        </xdr:cNvCxnSpPr>
      </xdr:nvCxnSpPr>
      <xdr:spPr>
        <a:xfrm rot="5400000" flipH="1">
          <a:off x="4241110" y="31301428"/>
          <a:ext cx="9548606" cy="4914900"/>
        </a:xfrm>
        <a:prstGeom prst="bentConnector5">
          <a:avLst>
            <a:gd name="adj1" fmla="val -2394"/>
            <a:gd name="adj2" fmla="val -23062"/>
            <a:gd name="adj3" fmla="val 102693"/>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133350</xdr:colOff>
      <xdr:row>159</xdr:row>
      <xdr:rowOff>152400</xdr:rowOff>
    </xdr:from>
    <xdr:to>
      <xdr:col>51</xdr:col>
      <xdr:colOff>190500</xdr:colOff>
      <xdr:row>161</xdr:row>
      <xdr:rowOff>147431</xdr:rowOff>
    </xdr:to>
    <xdr:sp macro="" textlink="">
      <xdr:nvSpPr>
        <xdr:cNvPr id="132" name="正方形/長方形 131">
          <a:extLst>
            <a:ext uri="{FF2B5EF4-FFF2-40B4-BE49-F238E27FC236}">
              <a16:creationId xmlns:a16="http://schemas.microsoft.com/office/drawing/2014/main" id="{00000000-0008-0000-0600-000084000000}"/>
            </a:ext>
          </a:extLst>
        </xdr:cNvPr>
        <xdr:cNvSpPr/>
      </xdr:nvSpPr>
      <xdr:spPr>
        <a:xfrm>
          <a:off x="10610850" y="38061900"/>
          <a:ext cx="1724025" cy="471281"/>
        </a:xfrm>
        <a:prstGeom prst="rect">
          <a:avLst/>
        </a:prstGeom>
        <a:solidFill>
          <a:schemeClr val="tx1">
            <a:lumMod val="50000"/>
            <a:lumOff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次の階数ポリゴンへ</a:t>
          </a:r>
        </a:p>
      </xdr:txBody>
    </xdr:sp>
    <xdr:clientData/>
  </xdr:twoCellAnchor>
  <xdr:twoCellAnchor>
    <xdr:from>
      <xdr:col>47</xdr:col>
      <xdr:colOff>152400</xdr:colOff>
      <xdr:row>155</xdr:row>
      <xdr:rowOff>80962</xdr:rowOff>
    </xdr:from>
    <xdr:to>
      <xdr:col>48</xdr:col>
      <xdr:colOff>42863</xdr:colOff>
      <xdr:row>159</xdr:row>
      <xdr:rowOff>152400</xdr:rowOff>
    </xdr:to>
    <xdr:cxnSp macro="">
      <xdr:nvCxnSpPr>
        <xdr:cNvPr id="136" name="直線矢印コネクタ 190">
          <a:extLst>
            <a:ext uri="{FF2B5EF4-FFF2-40B4-BE49-F238E27FC236}">
              <a16:creationId xmlns:a16="http://schemas.microsoft.com/office/drawing/2014/main" id="{00000000-0008-0000-0600-000088000000}"/>
            </a:ext>
          </a:extLst>
        </xdr:cNvPr>
        <xdr:cNvCxnSpPr>
          <a:stCxn id="121" idx="3"/>
          <a:endCxn id="132" idx="0"/>
        </xdr:cNvCxnSpPr>
      </xdr:nvCxnSpPr>
      <xdr:spPr>
        <a:xfrm>
          <a:off x="11344275" y="37037962"/>
          <a:ext cx="128588" cy="1023938"/>
        </a:xfrm>
        <a:prstGeom prst="bentConnector2">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152</xdr:row>
      <xdr:rowOff>190500</xdr:rowOff>
    </xdr:from>
    <xdr:to>
      <xdr:col>48</xdr:col>
      <xdr:colOff>0</xdr:colOff>
      <xdr:row>154</xdr:row>
      <xdr:rowOff>71231</xdr:rowOff>
    </xdr:to>
    <xdr:sp macro="" textlink="">
      <xdr:nvSpPr>
        <xdr:cNvPr id="139" name="角丸四角形 114">
          <a:extLst>
            <a:ext uri="{FF2B5EF4-FFF2-40B4-BE49-F238E27FC236}">
              <a16:creationId xmlns:a16="http://schemas.microsoft.com/office/drawing/2014/main" id="{00000000-0008-0000-0600-00008B000000}"/>
            </a:ext>
          </a:extLst>
        </xdr:cNvPr>
        <xdr:cNvSpPr/>
      </xdr:nvSpPr>
      <xdr:spPr>
        <a:xfrm>
          <a:off x="10953750" y="36433125"/>
          <a:ext cx="476250" cy="356981"/>
        </a:xfrm>
        <a:prstGeom prst="roundRect">
          <a:avLst/>
        </a:prstGeom>
        <a:solidFill>
          <a:schemeClr val="accent2">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kumimoji="1" lang="en-US" altLang="ja-JP" sz="1100"/>
            <a:t>NO</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41</xdr:row>
          <xdr:rowOff>0</xdr:rowOff>
        </xdr:from>
        <xdr:to>
          <xdr:col>6</xdr:col>
          <xdr:colOff>57150</xdr:colOff>
          <xdr:row>43</xdr:row>
          <xdr:rowOff>66675</xdr:rowOff>
        </xdr:to>
        <xdr:sp macro="" textlink="">
          <xdr:nvSpPr>
            <xdr:cNvPr id="33796" name="Object 4" hidden="1">
              <a:extLst>
                <a:ext uri="{63B3BB69-23CF-44E3-9099-C40C66FF867C}">
                  <a14:compatExt spid="_x0000_s33796"/>
                </a:ext>
                <a:ext uri="{FF2B5EF4-FFF2-40B4-BE49-F238E27FC236}">
                  <a16:creationId xmlns:a16="http://schemas.microsoft.com/office/drawing/2014/main" id="{00000000-0008-0000-0800-0000048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0</xdr:rowOff>
        </xdr:from>
        <xdr:to>
          <xdr:col>6</xdr:col>
          <xdr:colOff>9525</xdr:colOff>
          <xdr:row>76</xdr:row>
          <xdr:rowOff>66675</xdr:rowOff>
        </xdr:to>
        <xdr:sp macro="" textlink="">
          <xdr:nvSpPr>
            <xdr:cNvPr id="33797" name="Object 5" hidden="1">
              <a:extLst>
                <a:ext uri="{63B3BB69-23CF-44E3-9099-C40C66FF867C}">
                  <a14:compatExt spid="_x0000_s33797"/>
                </a:ext>
                <a:ext uri="{FF2B5EF4-FFF2-40B4-BE49-F238E27FC236}">
                  <a16:creationId xmlns:a16="http://schemas.microsoft.com/office/drawing/2014/main" id="{00000000-0008-0000-0800-0000058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96</xdr:row>
          <xdr:rowOff>0</xdr:rowOff>
        </xdr:from>
        <xdr:to>
          <xdr:col>5</xdr:col>
          <xdr:colOff>161925</xdr:colOff>
          <xdr:row>98</xdr:row>
          <xdr:rowOff>66675</xdr:rowOff>
        </xdr:to>
        <xdr:sp macro="" textlink="">
          <xdr:nvSpPr>
            <xdr:cNvPr id="33799" name="Object 7" hidden="1">
              <a:extLst>
                <a:ext uri="{63B3BB69-23CF-44E3-9099-C40C66FF867C}">
                  <a14:compatExt spid="_x0000_s33799"/>
                </a:ext>
                <a:ext uri="{FF2B5EF4-FFF2-40B4-BE49-F238E27FC236}">
                  <a16:creationId xmlns:a16="http://schemas.microsoft.com/office/drawing/2014/main" id="{00000000-0008-0000-0800-0000078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Tools/SiNDY-u/map/BuildOid2Step" TargetMode="External"/><Relationship Id="rId1" Type="http://schemas.openxmlformats.org/officeDocument/2006/relationships/hyperlink" Target="&#35201;&#20214;&#23450;&#32681;&#26360;&#65288;BuildOid2Step&#65289;.xlsx"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drawing" Target="../drawings/drawing5.xml"/><Relationship Id="rId7" Type="http://schemas.openxmlformats.org/officeDocument/2006/relationships/oleObject" Target="../embeddings/oleObject2.bin"/><Relationship Id="rId2" Type="http://schemas.openxmlformats.org/officeDocument/2006/relationships/printerSettings" Target="../printerSettings/printerSettings9.bin"/><Relationship Id="rId1" Type="http://schemas.openxmlformats.org/officeDocument/2006/relationships/hyperlink" Target="http://confluence.ipc.pioneer.co.jp/confluence/pages/viewpage.action?pageId=14063743" TargetMode="External"/><Relationship Id="rId6" Type="http://schemas.openxmlformats.org/officeDocument/2006/relationships/image" Target="../media/image4.emf"/><Relationship Id="rId5" Type="http://schemas.openxmlformats.org/officeDocument/2006/relationships/oleObject" Target="../embeddings/oleObject1.bin"/><Relationship Id="rId10" Type="http://schemas.openxmlformats.org/officeDocument/2006/relationships/image" Target="../media/image6.emf"/><Relationship Id="rId4" Type="http://schemas.openxmlformats.org/officeDocument/2006/relationships/vmlDrawing" Target="../drawings/vmlDrawing3.vml"/><Relationship Id="rId9"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34"/>
  <sheetViews>
    <sheetView showGridLines="0" zoomScale="90" zoomScaleNormal="90" zoomScaleSheetLayoutView="100" workbookViewId="0">
      <selection activeCell="J30" sqref="J30"/>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23" t="s">
        <v>176</v>
      </c>
      <c r="B6" s="224"/>
      <c r="C6" s="224"/>
      <c r="D6" s="224"/>
      <c r="E6" s="224"/>
      <c r="F6" s="224"/>
      <c r="G6" s="224"/>
      <c r="H6" s="224"/>
      <c r="I6" s="224"/>
    </row>
    <row r="7" spans="1:9" ht="19.5" thickBot="1" x14ac:dyDescent="0.5">
      <c r="A7" s="2"/>
      <c r="B7" s="2"/>
      <c r="C7" s="2"/>
      <c r="D7" s="2"/>
      <c r="E7" s="2"/>
      <c r="F7" s="2"/>
      <c r="G7" s="2"/>
      <c r="H7" s="2"/>
      <c r="I7" s="2"/>
    </row>
    <row r="11" spans="1:9" x14ac:dyDescent="0.45">
      <c r="A11" s="225" t="s">
        <v>475</v>
      </c>
      <c r="B11" s="226"/>
      <c r="C11" s="226"/>
      <c r="D11" s="226"/>
      <c r="E11" s="226"/>
      <c r="F11" s="226"/>
      <c r="G11" s="226"/>
      <c r="H11" s="226"/>
      <c r="I11" s="226"/>
    </row>
    <row r="12" spans="1:9" x14ac:dyDescent="0.45">
      <c r="A12" s="226"/>
      <c r="B12" s="226"/>
      <c r="C12" s="226"/>
      <c r="D12" s="226"/>
      <c r="E12" s="226"/>
      <c r="F12" s="226"/>
      <c r="G12" s="226"/>
      <c r="H12" s="226"/>
      <c r="I12" s="226"/>
    </row>
    <row r="13" spans="1:9" x14ac:dyDescent="0.45">
      <c r="A13" s="226"/>
      <c r="B13" s="226"/>
      <c r="C13" s="226"/>
      <c r="D13" s="226"/>
      <c r="E13" s="226"/>
      <c r="F13" s="226"/>
      <c r="G13" s="226"/>
      <c r="H13" s="226"/>
      <c r="I13" s="226"/>
    </row>
    <row r="14" spans="1:9" x14ac:dyDescent="0.45">
      <c r="A14" s="226"/>
      <c r="B14" s="226"/>
      <c r="C14" s="226"/>
      <c r="D14" s="226"/>
      <c r="E14" s="226"/>
      <c r="F14" s="226"/>
      <c r="G14" s="226"/>
      <c r="H14" s="226"/>
      <c r="I14" s="226"/>
    </row>
    <row r="15" spans="1:9" x14ac:dyDescent="0.45">
      <c r="A15" s="226"/>
      <c r="B15" s="226"/>
      <c r="C15" s="226"/>
      <c r="D15" s="226"/>
      <c r="E15" s="226"/>
      <c r="F15" s="226"/>
      <c r="G15" s="226"/>
      <c r="H15" s="226"/>
      <c r="I15" s="226"/>
    </row>
    <row r="16" spans="1:9" x14ac:dyDescent="0.45">
      <c r="A16" s="226"/>
      <c r="B16" s="226"/>
      <c r="C16" s="226"/>
      <c r="D16" s="226"/>
      <c r="E16" s="226"/>
      <c r="F16" s="226"/>
      <c r="G16" s="226"/>
      <c r="H16" s="226"/>
      <c r="I16" s="226"/>
    </row>
    <row r="27" spans="5:10" x14ac:dyDescent="0.45">
      <c r="F27" s="231" t="s">
        <v>473</v>
      </c>
      <c r="G27" s="232"/>
      <c r="H27" s="232"/>
      <c r="I27" s="233"/>
    </row>
    <row r="28" spans="5:10" ht="14.25" customHeight="1" x14ac:dyDescent="0.45">
      <c r="I28" s="3" t="s">
        <v>21</v>
      </c>
    </row>
    <row r="30" spans="5:10" ht="19.5" x14ac:dyDescent="0.45">
      <c r="F30" s="227" t="s">
        <v>22</v>
      </c>
      <c r="G30" s="228"/>
      <c r="H30" s="229" t="s">
        <v>251</v>
      </c>
      <c r="I30" s="230"/>
      <c r="J30" s="220"/>
    </row>
    <row r="31" spans="5:10" x14ac:dyDescent="0.45">
      <c r="E31" s="4"/>
      <c r="F31" s="4"/>
    </row>
    <row r="32" spans="5:10" x14ac:dyDescent="0.45">
      <c r="E32" s="5"/>
      <c r="F32" s="5" t="s">
        <v>23</v>
      </c>
      <c r="G32" s="221" t="s">
        <v>52</v>
      </c>
      <c r="H32" s="222"/>
      <c r="I32" s="6" t="s">
        <v>24</v>
      </c>
    </row>
    <row r="33" spans="5:10" ht="39.75" customHeight="1" x14ac:dyDescent="0.45">
      <c r="E33" s="7" t="s">
        <v>25</v>
      </c>
      <c r="F33" s="8" t="s">
        <v>53</v>
      </c>
      <c r="G33" s="9" t="s">
        <v>53</v>
      </c>
      <c r="H33" s="9" t="s">
        <v>53</v>
      </c>
      <c r="I33" s="10" t="s">
        <v>474</v>
      </c>
    </row>
    <row r="34" spans="5:10" x14ac:dyDescent="0.45">
      <c r="E34" s="11" t="s">
        <v>26</v>
      </c>
      <c r="F34" s="12" t="s">
        <v>53</v>
      </c>
      <c r="G34" s="13" t="s">
        <v>53</v>
      </c>
      <c r="H34" s="13" t="s">
        <v>53</v>
      </c>
      <c r="I34" s="14">
        <v>42788</v>
      </c>
      <c r="J34" s="220"/>
    </row>
  </sheetData>
  <sheetProtection formatCells="0"/>
  <mergeCells count="6">
    <mergeCell ref="G32:H32"/>
    <mergeCell ref="A6:I6"/>
    <mergeCell ref="A11:I16"/>
    <mergeCell ref="F30:G30"/>
    <mergeCell ref="H30:I30"/>
    <mergeCell ref="F27:I27"/>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B1:BG26"/>
  <sheetViews>
    <sheetView showGridLines="0" zoomScale="90" zoomScaleNormal="90" workbookViewId="0"/>
  </sheetViews>
  <sheetFormatPr defaultColWidth="4.5" defaultRowHeight="19.5" customHeight="1" x14ac:dyDescent="0.15"/>
  <cols>
    <col min="1" max="1" width="2.25" style="50" customWidth="1"/>
    <col min="2" max="2" width="4.5" style="50"/>
    <col min="3" max="5" width="15" style="50" customWidth="1"/>
    <col min="6" max="7" width="10.125" style="50" customWidth="1"/>
    <col min="8" max="16384" width="4.5" style="50"/>
  </cols>
  <sheetData>
    <row r="1" spans="2:59" ht="19.5" customHeight="1" x14ac:dyDescent="0.15">
      <c r="B1" s="346" t="s">
        <v>131</v>
      </c>
      <c r="C1" s="346"/>
      <c r="D1" s="346"/>
      <c r="E1" s="346"/>
      <c r="F1" s="346"/>
      <c r="G1" s="346"/>
      <c r="H1" s="346"/>
      <c r="I1" s="346"/>
      <c r="J1" s="346"/>
      <c r="K1" s="346"/>
      <c r="L1" s="346"/>
      <c r="M1" s="346"/>
      <c r="N1" s="346"/>
      <c r="O1" s="346"/>
      <c r="P1" s="346"/>
      <c r="Q1" s="346"/>
      <c r="R1" s="346"/>
      <c r="S1" s="66"/>
    </row>
    <row r="2" spans="2:59" ht="19.5" customHeight="1" x14ac:dyDescent="0.15">
      <c r="B2" s="346"/>
      <c r="C2" s="346"/>
      <c r="D2" s="346"/>
      <c r="E2" s="346"/>
      <c r="F2" s="346"/>
      <c r="G2" s="346"/>
      <c r="H2" s="346"/>
      <c r="I2" s="346"/>
      <c r="J2" s="346"/>
      <c r="K2" s="346"/>
      <c r="L2" s="346"/>
      <c r="M2" s="346"/>
      <c r="N2" s="346"/>
      <c r="O2" s="346"/>
      <c r="P2" s="346"/>
      <c r="Q2" s="346"/>
      <c r="R2" s="346"/>
      <c r="S2" s="66"/>
    </row>
    <row r="4" spans="2:59" ht="19.5" customHeight="1" thickBot="1" x14ac:dyDescent="0.2">
      <c r="B4" s="373" t="s">
        <v>241</v>
      </c>
      <c r="C4" s="373"/>
      <c r="D4" s="373"/>
      <c r="E4" s="373"/>
      <c r="F4" s="373"/>
      <c r="G4" s="373"/>
      <c r="H4" s="373"/>
      <c r="I4" s="373"/>
      <c r="J4" s="373"/>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3"/>
      <c r="AN4" s="373"/>
      <c r="AO4" s="373"/>
      <c r="AP4" s="373"/>
      <c r="AQ4" s="373"/>
      <c r="AR4" s="373"/>
      <c r="AS4" s="373"/>
      <c r="AT4" s="373"/>
      <c r="AU4" s="373"/>
      <c r="AV4" s="373"/>
      <c r="AW4" s="373"/>
      <c r="AX4" s="373"/>
      <c r="AY4" s="373"/>
      <c r="AZ4" s="373"/>
      <c r="BA4" s="373"/>
      <c r="BB4" s="373"/>
      <c r="BC4" s="373"/>
      <c r="BD4" s="373"/>
      <c r="BE4" s="373"/>
      <c r="BF4" s="373"/>
      <c r="BG4" s="373"/>
    </row>
    <row r="5" spans="2:59" ht="19.5" customHeight="1" thickBot="1" x14ac:dyDescent="0.2">
      <c r="B5" s="351" t="s">
        <v>130</v>
      </c>
      <c r="C5" s="353" t="s">
        <v>248</v>
      </c>
      <c r="D5" s="354"/>
      <c r="E5" s="354"/>
      <c r="F5" s="354"/>
      <c r="G5" s="355"/>
      <c r="H5" s="298" t="s">
        <v>3</v>
      </c>
      <c r="I5" s="298"/>
      <c r="J5" s="298"/>
      <c r="K5" s="298"/>
      <c r="L5" s="299"/>
      <c r="M5" s="302" t="s">
        <v>129</v>
      </c>
      <c r="N5" s="298"/>
      <c r="O5" s="298"/>
      <c r="P5" s="298"/>
      <c r="Q5" s="298"/>
      <c r="R5" s="298"/>
      <c r="S5" s="298"/>
      <c r="T5" s="298"/>
      <c r="U5" s="299"/>
      <c r="V5" s="302" t="s">
        <v>128</v>
      </c>
      <c r="W5" s="298"/>
      <c r="X5" s="298"/>
      <c r="Y5" s="298"/>
      <c r="Z5" s="298"/>
      <c r="AA5" s="298"/>
      <c r="AB5" s="298"/>
      <c r="AC5" s="298"/>
      <c r="AD5" s="299"/>
      <c r="AE5" s="302" t="s">
        <v>127</v>
      </c>
      <c r="AF5" s="298"/>
      <c r="AG5" s="299"/>
      <c r="AH5" s="302" t="s">
        <v>126</v>
      </c>
      <c r="AI5" s="298"/>
      <c r="AJ5" s="298"/>
      <c r="AK5" s="298"/>
      <c r="AL5" s="298"/>
      <c r="AM5" s="298"/>
      <c r="AN5" s="298"/>
      <c r="AO5" s="298"/>
      <c r="AP5" s="304"/>
      <c r="AQ5" s="349" t="s">
        <v>125</v>
      </c>
      <c r="AR5" s="323"/>
      <c r="AS5" s="323"/>
      <c r="AT5" s="323"/>
      <c r="AU5" s="323"/>
      <c r="AV5" s="323"/>
      <c r="AW5" s="323"/>
      <c r="AX5" s="323"/>
      <c r="AY5" s="320"/>
      <c r="AZ5" s="319" t="s">
        <v>124</v>
      </c>
      <c r="BA5" s="320"/>
      <c r="BB5" s="319" t="s">
        <v>112</v>
      </c>
      <c r="BC5" s="323"/>
      <c r="BD5" s="320"/>
      <c r="BE5" s="319" t="s">
        <v>249</v>
      </c>
      <c r="BF5" s="323"/>
      <c r="BG5" s="325"/>
    </row>
    <row r="6" spans="2:59" ht="19.5" customHeight="1" thickBot="1" x14ac:dyDescent="0.2">
      <c r="B6" s="352"/>
      <c r="C6" s="94" t="s">
        <v>243</v>
      </c>
      <c r="D6" s="95" t="s">
        <v>244</v>
      </c>
      <c r="E6" s="95" t="s">
        <v>245</v>
      </c>
      <c r="F6" s="95" t="s">
        <v>246</v>
      </c>
      <c r="G6" s="96" t="s">
        <v>247</v>
      </c>
      <c r="H6" s="300"/>
      <c r="I6" s="300"/>
      <c r="J6" s="300"/>
      <c r="K6" s="300"/>
      <c r="L6" s="301"/>
      <c r="M6" s="303"/>
      <c r="N6" s="300"/>
      <c r="O6" s="300"/>
      <c r="P6" s="300"/>
      <c r="Q6" s="300"/>
      <c r="R6" s="300"/>
      <c r="S6" s="300"/>
      <c r="T6" s="300"/>
      <c r="U6" s="301"/>
      <c r="V6" s="303"/>
      <c r="W6" s="300"/>
      <c r="X6" s="300"/>
      <c r="Y6" s="300"/>
      <c r="Z6" s="300"/>
      <c r="AA6" s="300"/>
      <c r="AB6" s="300"/>
      <c r="AC6" s="300"/>
      <c r="AD6" s="301"/>
      <c r="AE6" s="303"/>
      <c r="AF6" s="300"/>
      <c r="AG6" s="301"/>
      <c r="AH6" s="303"/>
      <c r="AI6" s="300"/>
      <c r="AJ6" s="300"/>
      <c r="AK6" s="300"/>
      <c r="AL6" s="300"/>
      <c r="AM6" s="300"/>
      <c r="AN6" s="300"/>
      <c r="AO6" s="300"/>
      <c r="AP6" s="305"/>
      <c r="AQ6" s="350"/>
      <c r="AR6" s="324"/>
      <c r="AS6" s="324"/>
      <c r="AT6" s="324"/>
      <c r="AU6" s="324"/>
      <c r="AV6" s="324"/>
      <c r="AW6" s="324"/>
      <c r="AX6" s="324"/>
      <c r="AY6" s="322"/>
      <c r="AZ6" s="321"/>
      <c r="BA6" s="322"/>
      <c r="BB6" s="321"/>
      <c r="BC6" s="324"/>
      <c r="BD6" s="322"/>
      <c r="BE6" s="321"/>
      <c r="BF6" s="324"/>
      <c r="BG6" s="326"/>
    </row>
    <row r="7" spans="2:59" ht="54.75" customHeight="1" x14ac:dyDescent="0.15">
      <c r="B7" s="97">
        <v>1</v>
      </c>
      <c r="C7" s="185" t="s">
        <v>496</v>
      </c>
      <c r="D7" s="186" t="s">
        <v>497</v>
      </c>
      <c r="E7" s="187" t="s">
        <v>498</v>
      </c>
      <c r="F7" s="188" t="s">
        <v>499</v>
      </c>
      <c r="G7" s="98"/>
      <c r="H7" s="314" t="s">
        <v>502</v>
      </c>
      <c r="I7" s="347"/>
      <c r="J7" s="347"/>
      <c r="K7" s="347"/>
      <c r="L7" s="347"/>
      <c r="M7" s="312" t="s">
        <v>500</v>
      </c>
      <c r="N7" s="313"/>
      <c r="O7" s="313"/>
      <c r="P7" s="313"/>
      <c r="Q7" s="313"/>
      <c r="R7" s="313"/>
      <c r="S7" s="313"/>
      <c r="T7" s="313"/>
      <c r="U7" s="314"/>
      <c r="V7" s="315" t="s">
        <v>501</v>
      </c>
      <c r="W7" s="316"/>
      <c r="X7" s="316"/>
      <c r="Y7" s="316"/>
      <c r="Z7" s="316"/>
      <c r="AA7" s="316"/>
      <c r="AB7" s="316"/>
      <c r="AC7" s="316"/>
      <c r="AD7" s="317"/>
      <c r="AE7" s="335" t="s">
        <v>503</v>
      </c>
      <c r="AF7" s="336"/>
      <c r="AG7" s="337"/>
      <c r="AH7" s="338"/>
      <c r="AI7" s="339"/>
      <c r="AJ7" s="339"/>
      <c r="AK7" s="339"/>
      <c r="AL7" s="339"/>
      <c r="AM7" s="339"/>
      <c r="AN7" s="339"/>
      <c r="AO7" s="339"/>
      <c r="AP7" s="340"/>
      <c r="AQ7" s="317" t="s">
        <v>504</v>
      </c>
      <c r="AR7" s="348"/>
      <c r="AS7" s="348"/>
      <c r="AT7" s="348"/>
      <c r="AU7" s="348"/>
      <c r="AV7" s="348"/>
      <c r="AW7" s="348"/>
      <c r="AX7" s="348"/>
      <c r="AY7" s="348"/>
      <c r="AZ7" s="334" t="s">
        <v>505</v>
      </c>
      <c r="BA7" s="334"/>
      <c r="BB7" s="334" t="s">
        <v>506</v>
      </c>
      <c r="BC7" s="334"/>
      <c r="BD7" s="334"/>
      <c r="BE7" s="332">
        <v>42773</v>
      </c>
      <c r="BF7" s="332"/>
      <c r="BG7" s="333"/>
    </row>
    <row r="8" spans="2:59" ht="54.75" customHeight="1" x14ac:dyDescent="0.15">
      <c r="B8" s="99"/>
      <c r="C8" s="100"/>
      <c r="D8" s="101"/>
      <c r="E8" s="101"/>
      <c r="F8" s="101"/>
      <c r="G8" s="102"/>
      <c r="H8" s="308"/>
      <c r="I8" s="318"/>
      <c r="J8" s="318"/>
      <c r="K8" s="318"/>
      <c r="L8" s="318"/>
      <c r="M8" s="306"/>
      <c r="N8" s="307"/>
      <c r="O8" s="307"/>
      <c r="P8" s="307"/>
      <c r="Q8" s="307"/>
      <c r="R8" s="307"/>
      <c r="S8" s="307"/>
      <c r="T8" s="307"/>
      <c r="U8" s="308"/>
      <c r="V8" s="309"/>
      <c r="W8" s="310"/>
      <c r="X8" s="310"/>
      <c r="Y8" s="310"/>
      <c r="Z8" s="310"/>
      <c r="AA8" s="310"/>
      <c r="AB8" s="310"/>
      <c r="AC8" s="310"/>
      <c r="AD8" s="311"/>
      <c r="AE8" s="342"/>
      <c r="AF8" s="343"/>
      <c r="AG8" s="344"/>
      <c r="AH8" s="329"/>
      <c r="AI8" s="330"/>
      <c r="AJ8" s="330"/>
      <c r="AK8" s="330"/>
      <c r="AL8" s="330"/>
      <c r="AM8" s="330"/>
      <c r="AN8" s="330"/>
      <c r="AO8" s="330"/>
      <c r="AP8" s="331"/>
      <c r="AQ8" s="311"/>
      <c r="AR8" s="345"/>
      <c r="AS8" s="345"/>
      <c r="AT8" s="345"/>
      <c r="AU8" s="345"/>
      <c r="AV8" s="345"/>
      <c r="AW8" s="345"/>
      <c r="AX8" s="345"/>
      <c r="AY8" s="345"/>
      <c r="AZ8" s="341"/>
      <c r="BA8" s="341"/>
      <c r="BB8" s="341"/>
      <c r="BC8" s="341"/>
      <c r="BD8" s="341"/>
      <c r="BE8" s="327"/>
      <c r="BF8" s="327"/>
      <c r="BG8" s="328"/>
    </row>
    <row r="9" spans="2:59" ht="54.75" customHeight="1" x14ac:dyDescent="0.15">
      <c r="B9" s="99"/>
      <c r="C9" s="100"/>
      <c r="D9" s="101"/>
      <c r="E9" s="101"/>
      <c r="F9" s="101"/>
      <c r="G9" s="102"/>
      <c r="H9" s="308"/>
      <c r="I9" s="318"/>
      <c r="J9" s="318"/>
      <c r="K9" s="318"/>
      <c r="L9" s="318"/>
      <c r="M9" s="306"/>
      <c r="N9" s="307"/>
      <c r="O9" s="307"/>
      <c r="P9" s="307"/>
      <c r="Q9" s="307"/>
      <c r="R9" s="307"/>
      <c r="S9" s="307"/>
      <c r="T9" s="307"/>
      <c r="U9" s="308"/>
      <c r="V9" s="309"/>
      <c r="W9" s="310"/>
      <c r="X9" s="310"/>
      <c r="Y9" s="310"/>
      <c r="Z9" s="310"/>
      <c r="AA9" s="310"/>
      <c r="AB9" s="310"/>
      <c r="AC9" s="310"/>
      <c r="AD9" s="311"/>
      <c r="AE9" s="342"/>
      <c r="AF9" s="343"/>
      <c r="AG9" s="344"/>
      <c r="AH9" s="329"/>
      <c r="AI9" s="330"/>
      <c r="AJ9" s="330"/>
      <c r="AK9" s="330"/>
      <c r="AL9" s="330"/>
      <c r="AM9" s="330"/>
      <c r="AN9" s="330"/>
      <c r="AO9" s="330"/>
      <c r="AP9" s="331"/>
      <c r="AQ9" s="311"/>
      <c r="AR9" s="345"/>
      <c r="AS9" s="345"/>
      <c r="AT9" s="345"/>
      <c r="AU9" s="345"/>
      <c r="AV9" s="345"/>
      <c r="AW9" s="345"/>
      <c r="AX9" s="345"/>
      <c r="AY9" s="345"/>
      <c r="AZ9" s="341"/>
      <c r="BA9" s="341"/>
      <c r="BB9" s="341"/>
      <c r="BC9" s="341"/>
      <c r="BD9" s="341"/>
      <c r="BE9" s="327"/>
      <c r="BF9" s="327"/>
      <c r="BG9" s="328"/>
    </row>
    <row r="10" spans="2:59" ht="54.75" customHeight="1" x14ac:dyDescent="0.15">
      <c r="B10" s="99"/>
      <c r="C10" s="100"/>
      <c r="D10" s="101"/>
      <c r="E10" s="101"/>
      <c r="F10" s="101"/>
      <c r="G10" s="102"/>
      <c r="H10" s="308"/>
      <c r="I10" s="318"/>
      <c r="J10" s="318"/>
      <c r="K10" s="318"/>
      <c r="L10" s="318"/>
      <c r="M10" s="306"/>
      <c r="N10" s="307"/>
      <c r="O10" s="307"/>
      <c r="P10" s="307"/>
      <c r="Q10" s="307"/>
      <c r="R10" s="307"/>
      <c r="S10" s="307"/>
      <c r="T10" s="307"/>
      <c r="U10" s="308"/>
      <c r="V10" s="309"/>
      <c r="W10" s="310"/>
      <c r="X10" s="310"/>
      <c r="Y10" s="310"/>
      <c r="Z10" s="310"/>
      <c r="AA10" s="310"/>
      <c r="AB10" s="310"/>
      <c r="AC10" s="310"/>
      <c r="AD10" s="311"/>
      <c r="AE10" s="342"/>
      <c r="AF10" s="343"/>
      <c r="AG10" s="344"/>
      <c r="AH10" s="329"/>
      <c r="AI10" s="330"/>
      <c r="AJ10" s="330"/>
      <c r="AK10" s="330"/>
      <c r="AL10" s="330"/>
      <c r="AM10" s="330"/>
      <c r="AN10" s="330"/>
      <c r="AO10" s="330"/>
      <c r="AP10" s="331"/>
      <c r="AQ10" s="311"/>
      <c r="AR10" s="345"/>
      <c r="AS10" s="345"/>
      <c r="AT10" s="345"/>
      <c r="AU10" s="345"/>
      <c r="AV10" s="345"/>
      <c r="AW10" s="345"/>
      <c r="AX10" s="345"/>
      <c r="AY10" s="345"/>
      <c r="AZ10" s="341"/>
      <c r="BA10" s="341"/>
      <c r="BB10" s="341"/>
      <c r="BC10" s="341"/>
      <c r="BD10" s="341"/>
      <c r="BE10" s="327"/>
      <c r="BF10" s="327"/>
      <c r="BG10" s="328"/>
    </row>
    <row r="11" spans="2:59" ht="54.75" customHeight="1" x14ac:dyDescent="0.15">
      <c r="B11" s="99"/>
      <c r="C11" s="100"/>
      <c r="D11" s="101"/>
      <c r="E11" s="101"/>
      <c r="F11" s="101"/>
      <c r="G11" s="102"/>
      <c r="H11" s="308"/>
      <c r="I11" s="318"/>
      <c r="J11" s="318"/>
      <c r="K11" s="318"/>
      <c r="L11" s="318"/>
      <c r="M11" s="306"/>
      <c r="N11" s="307"/>
      <c r="O11" s="307"/>
      <c r="P11" s="307"/>
      <c r="Q11" s="307"/>
      <c r="R11" s="307"/>
      <c r="S11" s="307"/>
      <c r="T11" s="307"/>
      <c r="U11" s="308"/>
      <c r="V11" s="309"/>
      <c r="W11" s="310"/>
      <c r="X11" s="310"/>
      <c r="Y11" s="310"/>
      <c r="Z11" s="310"/>
      <c r="AA11" s="310"/>
      <c r="AB11" s="310"/>
      <c r="AC11" s="310"/>
      <c r="AD11" s="311"/>
      <c r="AE11" s="342"/>
      <c r="AF11" s="343"/>
      <c r="AG11" s="344"/>
      <c r="AH11" s="329"/>
      <c r="AI11" s="330"/>
      <c r="AJ11" s="330"/>
      <c r="AK11" s="330"/>
      <c r="AL11" s="330"/>
      <c r="AM11" s="330"/>
      <c r="AN11" s="330"/>
      <c r="AO11" s="330"/>
      <c r="AP11" s="331"/>
      <c r="AQ11" s="311"/>
      <c r="AR11" s="345"/>
      <c r="AS11" s="345"/>
      <c r="AT11" s="345"/>
      <c r="AU11" s="345"/>
      <c r="AV11" s="345"/>
      <c r="AW11" s="345"/>
      <c r="AX11" s="345"/>
      <c r="AY11" s="345"/>
      <c r="AZ11" s="341"/>
      <c r="BA11" s="341"/>
      <c r="BB11" s="341"/>
      <c r="BC11" s="341"/>
      <c r="BD11" s="341"/>
      <c r="BE11" s="327"/>
      <c r="BF11" s="327"/>
      <c r="BG11" s="328"/>
    </row>
    <row r="12" spans="2:59" ht="54.75" customHeight="1" x14ac:dyDescent="0.15">
      <c r="B12" s="99"/>
      <c r="C12" s="100"/>
      <c r="D12" s="101"/>
      <c r="E12" s="101"/>
      <c r="F12" s="101"/>
      <c r="G12" s="102"/>
      <c r="H12" s="308"/>
      <c r="I12" s="318"/>
      <c r="J12" s="318"/>
      <c r="K12" s="318"/>
      <c r="L12" s="318"/>
      <c r="M12" s="306"/>
      <c r="N12" s="307"/>
      <c r="O12" s="307"/>
      <c r="P12" s="307"/>
      <c r="Q12" s="307"/>
      <c r="R12" s="307"/>
      <c r="S12" s="307"/>
      <c r="T12" s="307"/>
      <c r="U12" s="308"/>
      <c r="V12" s="309"/>
      <c r="W12" s="310"/>
      <c r="X12" s="310"/>
      <c r="Y12" s="310"/>
      <c r="Z12" s="310"/>
      <c r="AA12" s="310"/>
      <c r="AB12" s="310"/>
      <c r="AC12" s="310"/>
      <c r="AD12" s="311"/>
      <c r="AE12" s="342"/>
      <c r="AF12" s="343"/>
      <c r="AG12" s="344"/>
      <c r="AH12" s="329"/>
      <c r="AI12" s="330"/>
      <c r="AJ12" s="330"/>
      <c r="AK12" s="330"/>
      <c r="AL12" s="330"/>
      <c r="AM12" s="330"/>
      <c r="AN12" s="330"/>
      <c r="AO12" s="330"/>
      <c r="AP12" s="331"/>
      <c r="AQ12" s="311"/>
      <c r="AR12" s="345"/>
      <c r="AS12" s="345"/>
      <c r="AT12" s="345"/>
      <c r="AU12" s="345"/>
      <c r="AV12" s="345"/>
      <c r="AW12" s="345"/>
      <c r="AX12" s="345"/>
      <c r="AY12" s="345"/>
      <c r="AZ12" s="341"/>
      <c r="BA12" s="341"/>
      <c r="BB12" s="341"/>
      <c r="BC12" s="341"/>
      <c r="BD12" s="341"/>
      <c r="BE12" s="327"/>
      <c r="BF12" s="327"/>
      <c r="BG12" s="328"/>
    </row>
    <row r="13" spans="2:59" ht="54.75" customHeight="1" x14ac:dyDescent="0.15">
      <c r="B13" s="99"/>
      <c r="C13" s="100"/>
      <c r="D13" s="101"/>
      <c r="E13" s="101"/>
      <c r="F13" s="101"/>
      <c r="G13" s="102"/>
      <c r="H13" s="308"/>
      <c r="I13" s="318"/>
      <c r="J13" s="318"/>
      <c r="K13" s="318"/>
      <c r="L13" s="318"/>
      <c r="M13" s="306"/>
      <c r="N13" s="307"/>
      <c r="O13" s="307"/>
      <c r="P13" s="307"/>
      <c r="Q13" s="307"/>
      <c r="R13" s="307"/>
      <c r="S13" s="307"/>
      <c r="T13" s="307"/>
      <c r="U13" s="308"/>
      <c r="V13" s="309"/>
      <c r="W13" s="310"/>
      <c r="X13" s="310"/>
      <c r="Y13" s="310"/>
      <c r="Z13" s="310"/>
      <c r="AA13" s="310"/>
      <c r="AB13" s="310"/>
      <c r="AC13" s="310"/>
      <c r="AD13" s="311"/>
      <c r="AE13" s="342"/>
      <c r="AF13" s="343"/>
      <c r="AG13" s="344"/>
      <c r="AH13" s="329"/>
      <c r="AI13" s="330"/>
      <c r="AJ13" s="330"/>
      <c r="AK13" s="330"/>
      <c r="AL13" s="330"/>
      <c r="AM13" s="330"/>
      <c r="AN13" s="330"/>
      <c r="AO13" s="330"/>
      <c r="AP13" s="331"/>
      <c r="AQ13" s="311"/>
      <c r="AR13" s="345"/>
      <c r="AS13" s="345"/>
      <c r="AT13" s="345"/>
      <c r="AU13" s="345"/>
      <c r="AV13" s="345"/>
      <c r="AW13" s="345"/>
      <c r="AX13" s="345"/>
      <c r="AY13" s="345"/>
      <c r="AZ13" s="341"/>
      <c r="BA13" s="341"/>
      <c r="BB13" s="341"/>
      <c r="BC13" s="341"/>
      <c r="BD13" s="341"/>
      <c r="BE13" s="327"/>
      <c r="BF13" s="327"/>
      <c r="BG13" s="328"/>
    </row>
    <row r="14" spans="2:59" ht="54.75" customHeight="1" x14ac:dyDescent="0.15">
      <c r="B14" s="99"/>
      <c r="C14" s="100"/>
      <c r="D14" s="101"/>
      <c r="E14" s="101"/>
      <c r="F14" s="101"/>
      <c r="G14" s="102"/>
      <c r="H14" s="308"/>
      <c r="I14" s="318"/>
      <c r="J14" s="318"/>
      <c r="K14" s="318"/>
      <c r="L14" s="318"/>
      <c r="M14" s="306"/>
      <c r="N14" s="307"/>
      <c r="O14" s="307"/>
      <c r="P14" s="307"/>
      <c r="Q14" s="307"/>
      <c r="R14" s="307"/>
      <c r="S14" s="307"/>
      <c r="T14" s="307"/>
      <c r="U14" s="308"/>
      <c r="V14" s="309"/>
      <c r="W14" s="310"/>
      <c r="X14" s="310"/>
      <c r="Y14" s="310"/>
      <c r="Z14" s="310"/>
      <c r="AA14" s="310"/>
      <c r="AB14" s="310"/>
      <c r="AC14" s="310"/>
      <c r="AD14" s="311"/>
      <c r="AE14" s="342"/>
      <c r="AF14" s="343"/>
      <c r="AG14" s="344"/>
      <c r="AH14" s="329"/>
      <c r="AI14" s="330"/>
      <c r="AJ14" s="330"/>
      <c r="AK14" s="330"/>
      <c r="AL14" s="330"/>
      <c r="AM14" s="330"/>
      <c r="AN14" s="330"/>
      <c r="AO14" s="330"/>
      <c r="AP14" s="331"/>
      <c r="AQ14" s="311"/>
      <c r="AR14" s="345"/>
      <c r="AS14" s="345"/>
      <c r="AT14" s="345"/>
      <c r="AU14" s="345"/>
      <c r="AV14" s="345"/>
      <c r="AW14" s="345"/>
      <c r="AX14" s="345"/>
      <c r="AY14" s="345"/>
      <c r="AZ14" s="341"/>
      <c r="BA14" s="341"/>
      <c r="BB14" s="341"/>
      <c r="BC14" s="341"/>
      <c r="BD14" s="341"/>
      <c r="BE14" s="327"/>
      <c r="BF14" s="327"/>
      <c r="BG14" s="328"/>
    </row>
    <row r="15" spans="2:59" ht="54.75" customHeight="1" x14ac:dyDescent="0.15">
      <c r="B15" s="99"/>
      <c r="C15" s="100"/>
      <c r="D15" s="101"/>
      <c r="E15" s="101"/>
      <c r="F15" s="101"/>
      <c r="G15" s="102"/>
      <c r="H15" s="308"/>
      <c r="I15" s="318"/>
      <c r="J15" s="318"/>
      <c r="K15" s="318"/>
      <c r="L15" s="318"/>
      <c r="M15" s="306"/>
      <c r="N15" s="307"/>
      <c r="O15" s="307"/>
      <c r="P15" s="307"/>
      <c r="Q15" s="307"/>
      <c r="R15" s="307"/>
      <c r="S15" s="307"/>
      <c r="T15" s="307"/>
      <c r="U15" s="308"/>
      <c r="V15" s="309"/>
      <c r="W15" s="310"/>
      <c r="X15" s="310"/>
      <c r="Y15" s="310"/>
      <c r="Z15" s="310"/>
      <c r="AA15" s="310"/>
      <c r="AB15" s="310"/>
      <c r="AC15" s="310"/>
      <c r="AD15" s="311"/>
      <c r="AE15" s="342"/>
      <c r="AF15" s="343"/>
      <c r="AG15" s="344"/>
      <c r="AH15" s="329"/>
      <c r="AI15" s="330"/>
      <c r="AJ15" s="330"/>
      <c r="AK15" s="330"/>
      <c r="AL15" s="330"/>
      <c r="AM15" s="330"/>
      <c r="AN15" s="330"/>
      <c r="AO15" s="330"/>
      <c r="AP15" s="331"/>
      <c r="AQ15" s="311"/>
      <c r="AR15" s="345"/>
      <c r="AS15" s="345"/>
      <c r="AT15" s="345"/>
      <c r="AU15" s="345"/>
      <c r="AV15" s="345"/>
      <c r="AW15" s="345"/>
      <c r="AX15" s="345"/>
      <c r="AY15" s="345"/>
      <c r="AZ15" s="341"/>
      <c r="BA15" s="341"/>
      <c r="BB15" s="341"/>
      <c r="BC15" s="341"/>
      <c r="BD15" s="341"/>
      <c r="BE15" s="327"/>
      <c r="BF15" s="327"/>
      <c r="BG15" s="328"/>
    </row>
    <row r="16" spans="2:59" ht="54.75" customHeight="1" x14ac:dyDescent="0.15">
      <c r="B16" s="99"/>
      <c r="C16" s="100"/>
      <c r="D16" s="101"/>
      <c r="E16" s="101"/>
      <c r="F16" s="101"/>
      <c r="G16" s="102"/>
      <c r="H16" s="308"/>
      <c r="I16" s="318"/>
      <c r="J16" s="318"/>
      <c r="K16" s="318"/>
      <c r="L16" s="318"/>
      <c r="M16" s="306"/>
      <c r="N16" s="307"/>
      <c r="O16" s="307"/>
      <c r="P16" s="307"/>
      <c r="Q16" s="307"/>
      <c r="R16" s="307"/>
      <c r="S16" s="307"/>
      <c r="T16" s="307"/>
      <c r="U16" s="308"/>
      <c r="V16" s="309"/>
      <c r="W16" s="310"/>
      <c r="X16" s="310"/>
      <c r="Y16" s="310"/>
      <c r="Z16" s="310"/>
      <c r="AA16" s="310"/>
      <c r="AB16" s="310"/>
      <c r="AC16" s="310"/>
      <c r="AD16" s="311"/>
      <c r="AE16" s="342"/>
      <c r="AF16" s="343"/>
      <c r="AG16" s="344"/>
      <c r="AH16" s="329"/>
      <c r="AI16" s="330"/>
      <c r="AJ16" s="330"/>
      <c r="AK16" s="330"/>
      <c r="AL16" s="330"/>
      <c r="AM16" s="330"/>
      <c r="AN16" s="330"/>
      <c r="AO16" s="330"/>
      <c r="AP16" s="331"/>
      <c r="AQ16" s="311"/>
      <c r="AR16" s="345"/>
      <c r="AS16" s="345"/>
      <c r="AT16" s="345"/>
      <c r="AU16" s="345"/>
      <c r="AV16" s="345"/>
      <c r="AW16" s="345"/>
      <c r="AX16" s="345"/>
      <c r="AY16" s="345"/>
      <c r="AZ16" s="341"/>
      <c r="BA16" s="341"/>
      <c r="BB16" s="341"/>
      <c r="BC16" s="341"/>
      <c r="BD16" s="341"/>
      <c r="BE16" s="327"/>
      <c r="BF16" s="327"/>
      <c r="BG16" s="328"/>
    </row>
    <row r="17" spans="2:59" ht="54.75" customHeight="1" x14ac:dyDescent="0.15">
      <c r="B17" s="99"/>
      <c r="C17" s="100"/>
      <c r="D17" s="101"/>
      <c r="E17" s="101"/>
      <c r="F17" s="101"/>
      <c r="G17" s="102"/>
      <c r="H17" s="308"/>
      <c r="I17" s="318"/>
      <c r="J17" s="318"/>
      <c r="K17" s="318"/>
      <c r="L17" s="318"/>
      <c r="M17" s="306"/>
      <c r="N17" s="307"/>
      <c r="O17" s="307"/>
      <c r="P17" s="307"/>
      <c r="Q17" s="307"/>
      <c r="R17" s="307"/>
      <c r="S17" s="307"/>
      <c r="T17" s="307"/>
      <c r="U17" s="308"/>
      <c r="V17" s="309"/>
      <c r="W17" s="310"/>
      <c r="X17" s="310"/>
      <c r="Y17" s="310"/>
      <c r="Z17" s="310"/>
      <c r="AA17" s="310"/>
      <c r="AB17" s="310"/>
      <c r="AC17" s="310"/>
      <c r="AD17" s="311"/>
      <c r="AE17" s="342"/>
      <c r="AF17" s="343"/>
      <c r="AG17" s="344"/>
      <c r="AH17" s="329"/>
      <c r="AI17" s="330"/>
      <c r="AJ17" s="330"/>
      <c r="AK17" s="330"/>
      <c r="AL17" s="330"/>
      <c r="AM17" s="330"/>
      <c r="AN17" s="330"/>
      <c r="AO17" s="330"/>
      <c r="AP17" s="331"/>
      <c r="AQ17" s="311"/>
      <c r="AR17" s="345"/>
      <c r="AS17" s="345"/>
      <c r="AT17" s="345"/>
      <c r="AU17" s="345"/>
      <c r="AV17" s="345"/>
      <c r="AW17" s="345"/>
      <c r="AX17" s="345"/>
      <c r="AY17" s="345"/>
      <c r="AZ17" s="341"/>
      <c r="BA17" s="341"/>
      <c r="BB17" s="341"/>
      <c r="BC17" s="341"/>
      <c r="BD17" s="341"/>
      <c r="BE17" s="327"/>
      <c r="BF17" s="327"/>
      <c r="BG17" s="328"/>
    </row>
    <row r="18" spans="2:59" ht="54.75" customHeight="1" x14ac:dyDescent="0.15">
      <c r="B18" s="99"/>
      <c r="C18" s="100"/>
      <c r="D18" s="101"/>
      <c r="E18" s="101"/>
      <c r="F18" s="101"/>
      <c r="G18" s="102"/>
      <c r="H18" s="308"/>
      <c r="I18" s="318"/>
      <c r="J18" s="318"/>
      <c r="K18" s="318"/>
      <c r="L18" s="318"/>
      <c r="M18" s="306"/>
      <c r="N18" s="307"/>
      <c r="O18" s="307"/>
      <c r="P18" s="307"/>
      <c r="Q18" s="307"/>
      <c r="R18" s="307"/>
      <c r="S18" s="307"/>
      <c r="T18" s="307"/>
      <c r="U18" s="308"/>
      <c r="V18" s="309"/>
      <c r="W18" s="310"/>
      <c r="X18" s="310"/>
      <c r="Y18" s="310"/>
      <c r="Z18" s="310"/>
      <c r="AA18" s="310"/>
      <c r="AB18" s="310"/>
      <c r="AC18" s="310"/>
      <c r="AD18" s="311"/>
      <c r="AE18" s="342"/>
      <c r="AF18" s="343"/>
      <c r="AG18" s="344"/>
      <c r="AH18" s="329"/>
      <c r="AI18" s="330"/>
      <c r="AJ18" s="330"/>
      <c r="AK18" s="330"/>
      <c r="AL18" s="330"/>
      <c r="AM18" s="330"/>
      <c r="AN18" s="330"/>
      <c r="AO18" s="330"/>
      <c r="AP18" s="331"/>
      <c r="AQ18" s="311"/>
      <c r="AR18" s="345"/>
      <c r="AS18" s="345"/>
      <c r="AT18" s="345"/>
      <c r="AU18" s="345"/>
      <c r="AV18" s="345"/>
      <c r="AW18" s="345"/>
      <c r="AX18" s="345"/>
      <c r="AY18" s="345"/>
      <c r="AZ18" s="341"/>
      <c r="BA18" s="341"/>
      <c r="BB18" s="341"/>
      <c r="BC18" s="341"/>
      <c r="BD18" s="341"/>
      <c r="BE18" s="327"/>
      <c r="BF18" s="327"/>
      <c r="BG18" s="328"/>
    </row>
    <row r="19" spans="2:59" ht="54.75" customHeight="1" x14ac:dyDescent="0.15">
      <c r="B19" s="99"/>
      <c r="C19" s="100"/>
      <c r="D19" s="101"/>
      <c r="E19" s="101"/>
      <c r="F19" s="101"/>
      <c r="G19" s="102"/>
      <c r="H19" s="308"/>
      <c r="I19" s="318"/>
      <c r="J19" s="318"/>
      <c r="K19" s="318"/>
      <c r="L19" s="318"/>
      <c r="M19" s="306"/>
      <c r="N19" s="307"/>
      <c r="O19" s="307"/>
      <c r="P19" s="307"/>
      <c r="Q19" s="307"/>
      <c r="R19" s="307"/>
      <c r="S19" s="307"/>
      <c r="T19" s="307"/>
      <c r="U19" s="308"/>
      <c r="V19" s="309"/>
      <c r="W19" s="310"/>
      <c r="X19" s="310"/>
      <c r="Y19" s="310"/>
      <c r="Z19" s="310"/>
      <c r="AA19" s="310"/>
      <c r="AB19" s="310"/>
      <c r="AC19" s="310"/>
      <c r="AD19" s="311"/>
      <c r="AE19" s="342"/>
      <c r="AF19" s="343"/>
      <c r="AG19" s="344"/>
      <c r="AH19" s="329"/>
      <c r="AI19" s="330"/>
      <c r="AJ19" s="330"/>
      <c r="AK19" s="330"/>
      <c r="AL19" s="330"/>
      <c r="AM19" s="330"/>
      <c r="AN19" s="330"/>
      <c r="AO19" s="330"/>
      <c r="AP19" s="331"/>
      <c r="AQ19" s="311"/>
      <c r="AR19" s="345"/>
      <c r="AS19" s="345"/>
      <c r="AT19" s="345"/>
      <c r="AU19" s="345"/>
      <c r="AV19" s="345"/>
      <c r="AW19" s="345"/>
      <c r="AX19" s="345"/>
      <c r="AY19" s="345"/>
      <c r="AZ19" s="341"/>
      <c r="BA19" s="341"/>
      <c r="BB19" s="341"/>
      <c r="BC19" s="341"/>
      <c r="BD19" s="341"/>
      <c r="BE19" s="327"/>
      <c r="BF19" s="327"/>
      <c r="BG19" s="328"/>
    </row>
    <row r="20" spans="2:59" ht="54.75" customHeight="1" x14ac:dyDescent="0.15">
      <c r="B20" s="99"/>
      <c r="C20" s="100"/>
      <c r="D20" s="101"/>
      <c r="E20" s="101"/>
      <c r="F20" s="101"/>
      <c r="G20" s="102"/>
      <c r="H20" s="308"/>
      <c r="I20" s="318"/>
      <c r="J20" s="318"/>
      <c r="K20" s="318"/>
      <c r="L20" s="318"/>
      <c r="M20" s="306"/>
      <c r="N20" s="307"/>
      <c r="O20" s="307"/>
      <c r="P20" s="307"/>
      <c r="Q20" s="307"/>
      <c r="R20" s="307"/>
      <c r="S20" s="307"/>
      <c r="T20" s="307"/>
      <c r="U20" s="308"/>
      <c r="V20" s="309"/>
      <c r="W20" s="310"/>
      <c r="X20" s="310"/>
      <c r="Y20" s="310"/>
      <c r="Z20" s="310"/>
      <c r="AA20" s="310"/>
      <c r="AB20" s="310"/>
      <c r="AC20" s="310"/>
      <c r="AD20" s="311"/>
      <c r="AE20" s="342"/>
      <c r="AF20" s="343"/>
      <c r="AG20" s="344"/>
      <c r="AH20" s="329"/>
      <c r="AI20" s="330"/>
      <c r="AJ20" s="330"/>
      <c r="AK20" s="330"/>
      <c r="AL20" s="330"/>
      <c r="AM20" s="330"/>
      <c r="AN20" s="330"/>
      <c r="AO20" s="330"/>
      <c r="AP20" s="331"/>
      <c r="AQ20" s="311"/>
      <c r="AR20" s="345"/>
      <c r="AS20" s="345"/>
      <c r="AT20" s="345"/>
      <c r="AU20" s="345"/>
      <c r="AV20" s="345"/>
      <c r="AW20" s="345"/>
      <c r="AX20" s="345"/>
      <c r="AY20" s="345"/>
      <c r="AZ20" s="341"/>
      <c r="BA20" s="341"/>
      <c r="BB20" s="341"/>
      <c r="BC20" s="341"/>
      <c r="BD20" s="341"/>
      <c r="BE20" s="327"/>
      <c r="BF20" s="327"/>
      <c r="BG20" s="328"/>
    </row>
    <row r="21" spans="2:59" ht="54.75" customHeight="1" x14ac:dyDescent="0.15">
      <c r="B21" s="99"/>
      <c r="C21" s="100"/>
      <c r="D21" s="101"/>
      <c r="E21" s="101"/>
      <c r="F21" s="101"/>
      <c r="G21" s="102"/>
      <c r="H21" s="308"/>
      <c r="I21" s="318"/>
      <c r="J21" s="318"/>
      <c r="K21" s="318"/>
      <c r="L21" s="318"/>
      <c r="M21" s="306"/>
      <c r="N21" s="307"/>
      <c r="O21" s="307"/>
      <c r="P21" s="307"/>
      <c r="Q21" s="307"/>
      <c r="R21" s="307"/>
      <c r="S21" s="307"/>
      <c r="T21" s="307"/>
      <c r="U21" s="308"/>
      <c r="V21" s="309"/>
      <c r="W21" s="310"/>
      <c r="X21" s="310"/>
      <c r="Y21" s="310"/>
      <c r="Z21" s="310"/>
      <c r="AA21" s="310"/>
      <c r="AB21" s="310"/>
      <c r="AC21" s="310"/>
      <c r="AD21" s="311"/>
      <c r="AE21" s="342"/>
      <c r="AF21" s="343"/>
      <c r="AG21" s="344"/>
      <c r="AH21" s="329"/>
      <c r="AI21" s="330"/>
      <c r="AJ21" s="330"/>
      <c r="AK21" s="330"/>
      <c r="AL21" s="330"/>
      <c r="AM21" s="330"/>
      <c r="AN21" s="330"/>
      <c r="AO21" s="330"/>
      <c r="AP21" s="331"/>
      <c r="AQ21" s="311"/>
      <c r="AR21" s="345"/>
      <c r="AS21" s="345"/>
      <c r="AT21" s="345"/>
      <c r="AU21" s="345"/>
      <c r="AV21" s="345"/>
      <c r="AW21" s="345"/>
      <c r="AX21" s="345"/>
      <c r="AY21" s="345"/>
      <c r="AZ21" s="341"/>
      <c r="BA21" s="341"/>
      <c r="BB21" s="341"/>
      <c r="BC21" s="341"/>
      <c r="BD21" s="341"/>
      <c r="BE21" s="327"/>
      <c r="BF21" s="327"/>
      <c r="BG21" s="328"/>
    </row>
    <row r="22" spans="2:59" ht="54.75" customHeight="1" x14ac:dyDescent="0.15">
      <c r="B22" s="99"/>
      <c r="C22" s="100"/>
      <c r="D22" s="101"/>
      <c r="E22" s="101"/>
      <c r="F22" s="101"/>
      <c r="G22" s="102"/>
      <c r="H22" s="308"/>
      <c r="I22" s="318"/>
      <c r="J22" s="318"/>
      <c r="K22" s="318"/>
      <c r="L22" s="318"/>
      <c r="M22" s="306"/>
      <c r="N22" s="307"/>
      <c r="O22" s="307"/>
      <c r="P22" s="307"/>
      <c r="Q22" s="307"/>
      <c r="R22" s="307"/>
      <c r="S22" s="307"/>
      <c r="T22" s="307"/>
      <c r="U22" s="308"/>
      <c r="V22" s="309"/>
      <c r="W22" s="310"/>
      <c r="X22" s="310"/>
      <c r="Y22" s="310"/>
      <c r="Z22" s="310"/>
      <c r="AA22" s="310"/>
      <c r="AB22" s="310"/>
      <c r="AC22" s="310"/>
      <c r="AD22" s="311"/>
      <c r="AE22" s="342"/>
      <c r="AF22" s="343"/>
      <c r="AG22" s="344"/>
      <c r="AH22" s="329"/>
      <c r="AI22" s="330"/>
      <c r="AJ22" s="330"/>
      <c r="AK22" s="330"/>
      <c r="AL22" s="330"/>
      <c r="AM22" s="330"/>
      <c r="AN22" s="330"/>
      <c r="AO22" s="330"/>
      <c r="AP22" s="331"/>
      <c r="AQ22" s="311"/>
      <c r="AR22" s="345"/>
      <c r="AS22" s="345"/>
      <c r="AT22" s="345"/>
      <c r="AU22" s="345"/>
      <c r="AV22" s="345"/>
      <c r="AW22" s="345"/>
      <c r="AX22" s="345"/>
      <c r="AY22" s="345"/>
      <c r="AZ22" s="341"/>
      <c r="BA22" s="341"/>
      <c r="BB22" s="341"/>
      <c r="BC22" s="341"/>
      <c r="BD22" s="341"/>
      <c r="BE22" s="327"/>
      <c r="BF22" s="327"/>
      <c r="BG22" s="328"/>
    </row>
    <row r="23" spans="2:59" ht="54.75" customHeight="1" x14ac:dyDescent="0.15">
      <c r="B23" s="99"/>
      <c r="C23" s="100"/>
      <c r="D23" s="101"/>
      <c r="E23" s="101"/>
      <c r="F23" s="101"/>
      <c r="G23" s="102"/>
      <c r="H23" s="308"/>
      <c r="I23" s="318"/>
      <c r="J23" s="318"/>
      <c r="K23" s="318"/>
      <c r="L23" s="318"/>
      <c r="M23" s="306"/>
      <c r="N23" s="307"/>
      <c r="O23" s="307"/>
      <c r="P23" s="307"/>
      <c r="Q23" s="307"/>
      <c r="R23" s="307"/>
      <c r="S23" s="307"/>
      <c r="T23" s="307"/>
      <c r="U23" s="308"/>
      <c r="V23" s="309"/>
      <c r="W23" s="310"/>
      <c r="X23" s="310"/>
      <c r="Y23" s="310"/>
      <c r="Z23" s="310"/>
      <c r="AA23" s="310"/>
      <c r="AB23" s="310"/>
      <c r="AC23" s="310"/>
      <c r="AD23" s="311"/>
      <c r="AE23" s="342"/>
      <c r="AF23" s="343"/>
      <c r="AG23" s="344"/>
      <c r="AH23" s="329"/>
      <c r="AI23" s="330"/>
      <c r="AJ23" s="330"/>
      <c r="AK23" s="330"/>
      <c r="AL23" s="330"/>
      <c r="AM23" s="330"/>
      <c r="AN23" s="330"/>
      <c r="AO23" s="330"/>
      <c r="AP23" s="331"/>
      <c r="AQ23" s="311"/>
      <c r="AR23" s="345"/>
      <c r="AS23" s="345"/>
      <c r="AT23" s="345"/>
      <c r="AU23" s="345"/>
      <c r="AV23" s="345"/>
      <c r="AW23" s="345"/>
      <c r="AX23" s="345"/>
      <c r="AY23" s="345"/>
      <c r="AZ23" s="341"/>
      <c r="BA23" s="341"/>
      <c r="BB23" s="341"/>
      <c r="BC23" s="341"/>
      <c r="BD23" s="341"/>
      <c r="BE23" s="327"/>
      <c r="BF23" s="327"/>
      <c r="BG23" s="328"/>
    </row>
    <row r="24" spans="2:59" ht="54.75" customHeight="1" x14ac:dyDescent="0.15">
      <c r="B24" s="99"/>
      <c r="C24" s="100"/>
      <c r="D24" s="101"/>
      <c r="E24" s="101"/>
      <c r="F24" s="101"/>
      <c r="G24" s="102"/>
      <c r="H24" s="308"/>
      <c r="I24" s="318"/>
      <c r="J24" s="318"/>
      <c r="K24" s="318"/>
      <c r="L24" s="318"/>
      <c r="M24" s="306"/>
      <c r="N24" s="307"/>
      <c r="O24" s="307"/>
      <c r="P24" s="307"/>
      <c r="Q24" s="307"/>
      <c r="R24" s="307"/>
      <c r="S24" s="307"/>
      <c r="T24" s="307"/>
      <c r="U24" s="308"/>
      <c r="V24" s="309"/>
      <c r="W24" s="310"/>
      <c r="X24" s="310"/>
      <c r="Y24" s="310"/>
      <c r="Z24" s="310"/>
      <c r="AA24" s="310"/>
      <c r="AB24" s="310"/>
      <c r="AC24" s="310"/>
      <c r="AD24" s="311"/>
      <c r="AE24" s="342"/>
      <c r="AF24" s="343"/>
      <c r="AG24" s="344"/>
      <c r="AH24" s="329"/>
      <c r="AI24" s="330"/>
      <c r="AJ24" s="330"/>
      <c r="AK24" s="330"/>
      <c r="AL24" s="330"/>
      <c r="AM24" s="330"/>
      <c r="AN24" s="330"/>
      <c r="AO24" s="330"/>
      <c r="AP24" s="331"/>
      <c r="AQ24" s="311"/>
      <c r="AR24" s="345"/>
      <c r="AS24" s="345"/>
      <c r="AT24" s="345"/>
      <c r="AU24" s="345"/>
      <c r="AV24" s="345"/>
      <c r="AW24" s="345"/>
      <c r="AX24" s="345"/>
      <c r="AY24" s="345"/>
      <c r="AZ24" s="341"/>
      <c r="BA24" s="341"/>
      <c r="BB24" s="341"/>
      <c r="BC24" s="341"/>
      <c r="BD24" s="341"/>
      <c r="BE24" s="327"/>
      <c r="BF24" s="327"/>
      <c r="BG24" s="328"/>
    </row>
    <row r="25" spans="2:59" ht="54.75" customHeight="1" x14ac:dyDescent="0.15">
      <c r="B25" s="99"/>
      <c r="C25" s="100"/>
      <c r="D25" s="101"/>
      <c r="E25" s="101"/>
      <c r="F25" s="101"/>
      <c r="G25" s="102"/>
      <c r="H25" s="308"/>
      <c r="I25" s="318"/>
      <c r="J25" s="318"/>
      <c r="K25" s="318"/>
      <c r="L25" s="318"/>
      <c r="M25" s="306"/>
      <c r="N25" s="307"/>
      <c r="O25" s="307"/>
      <c r="P25" s="307"/>
      <c r="Q25" s="307"/>
      <c r="R25" s="307"/>
      <c r="S25" s="307"/>
      <c r="T25" s="307"/>
      <c r="U25" s="308"/>
      <c r="V25" s="309"/>
      <c r="W25" s="310"/>
      <c r="X25" s="310"/>
      <c r="Y25" s="310"/>
      <c r="Z25" s="310"/>
      <c r="AA25" s="310"/>
      <c r="AB25" s="310"/>
      <c r="AC25" s="310"/>
      <c r="AD25" s="311"/>
      <c r="AE25" s="342"/>
      <c r="AF25" s="343"/>
      <c r="AG25" s="344"/>
      <c r="AH25" s="329"/>
      <c r="AI25" s="330"/>
      <c r="AJ25" s="330"/>
      <c r="AK25" s="330"/>
      <c r="AL25" s="330"/>
      <c r="AM25" s="330"/>
      <c r="AN25" s="330"/>
      <c r="AO25" s="330"/>
      <c r="AP25" s="331"/>
      <c r="AQ25" s="311"/>
      <c r="AR25" s="345"/>
      <c r="AS25" s="345"/>
      <c r="AT25" s="345"/>
      <c r="AU25" s="345"/>
      <c r="AV25" s="345"/>
      <c r="AW25" s="345"/>
      <c r="AX25" s="345"/>
      <c r="AY25" s="345"/>
      <c r="AZ25" s="341"/>
      <c r="BA25" s="341"/>
      <c r="BB25" s="341"/>
      <c r="BC25" s="341"/>
      <c r="BD25" s="341"/>
      <c r="BE25" s="327"/>
      <c r="BF25" s="327"/>
      <c r="BG25" s="328"/>
    </row>
    <row r="26" spans="2:59" ht="54.75" customHeight="1" thickBot="1" x14ac:dyDescent="0.2">
      <c r="B26" s="103"/>
      <c r="C26" s="104"/>
      <c r="D26" s="105"/>
      <c r="E26" s="105"/>
      <c r="F26" s="105"/>
      <c r="G26" s="106"/>
      <c r="H26" s="361"/>
      <c r="I26" s="362"/>
      <c r="J26" s="362"/>
      <c r="K26" s="362"/>
      <c r="L26" s="362"/>
      <c r="M26" s="369"/>
      <c r="N26" s="370"/>
      <c r="O26" s="370"/>
      <c r="P26" s="370"/>
      <c r="Q26" s="370"/>
      <c r="R26" s="370"/>
      <c r="S26" s="370"/>
      <c r="T26" s="370"/>
      <c r="U26" s="361"/>
      <c r="V26" s="371"/>
      <c r="W26" s="372"/>
      <c r="X26" s="372"/>
      <c r="Y26" s="372"/>
      <c r="Z26" s="372"/>
      <c r="AA26" s="372"/>
      <c r="AB26" s="372"/>
      <c r="AC26" s="372"/>
      <c r="AD26" s="359"/>
      <c r="AE26" s="363"/>
      <c r="AF26" s="364"/>
      <c r="AG26" s="365"/>
      <c r="AH26" s="366"/>
      <c r="AI26" s="367"/>
      <c r="AJ26" s="367"/>
      <c r="AK26" s="367"/>
      <c r="AL26" s="367"/>
      <c r="AM26" s="367"/>
      <c r="AN26" s="367"/>
      <c r="AO26" s="367"/>
      <c r="AP26" s="368"/>
      <c r="AQ26" s="359"/>
      <c r="AR26" s="360"/>
      <c r="AS26" s="360"/>
      <c r="AT26" s="360"/>
      <c r="AU26" s="360"/>
      <c r="AV26" s="360"/>
      <c r="AW26" s="360"/>
      <c r="AX26" s="360"/>
      <c r="AY26" s="360"/>
      <c r="AZ26" s="356"/>
      <c r="BA26" s="356"/>
      <c r="BB26" s="356"/>
      <c r="BC26" s="356"/>
      <c r="BD26" s="356"/>
      <c r="BE26" s="357"/>
      <c r="BF26" s="357"/>
      <c r="BG26" s="358"/>
    </row>
  </sheetData>
  <mergeCells count="193">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2:BA22"/>
    <mergeCell ref="BB22:BD22"/>
    <mergeCell ref="AH17:AP17"/>
    <mergeCell ref="BE19:BG19"/>
    <mergeCell ref="BE20:BG20"/>
    <mergeCell ref="AZ21:BA21"/>
    <mergeCell ref="BE21:BG21"/>
    <mergeCell ref="BB21:BD21"/>
    <mergeCell ref="AQ20:AY20"/>
    <mergeCell ref="AZ17:BA17"/>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H5:L6"/>
    <mergeCell ref="M5:U6"/>
    <mergeCell ref="V5:AD6"/>
    <mergeCell ref="AE5:AG6"/>
    <mergeCell ref="AH5:AP6"/>
    <mergeCell ref="M8:U8"/>
    <mergeCell ref="M9:U9"/>
    <mergeCell ref="V8:AD8"/>
    <mergeCell ref="M7:U7"/>
    <mergeCell ref="V7:AD7"/>
    <mergeCell ref="H9:L9"/>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x14ac:dyDescent="0.1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x14ac:dyDescent="0.15">
      <c r="B1" s="141" t="s">
        <v>339</v>
      </c>
    </row>
    <row r="2" spans="2:9" ht="19.5" thickBot="1" x14ac:dyDescent="0.2"/>
    <row r="3" spans="2:9" ht="19.5" thickBot="1" x14ac:dyDescent="0.2">
      <c r="B3" s="133" t="s">
        <v>340</v>
      </c>
      <c r="C3" s="132" t="s">
        <v>346</v>
      </c>
      <c r="D3" s="121" t="s">
        <v>341</v>
      </c>
      <c r="E3" s="121" t="s">
        <v>342</v>
      </c>
      <c r="F3" s="121" t="s">
        <v>343</v>
      </c>
      <c r="G3" s="121" t="s">
        <v>344</v>
      </c>
      <c r="H3" s="121" t="s">
        <v>349</v>
      </c>
      <c r="I3" s="122" t="s">
        <v>348</v>
      </c>
    </row>
    <row r="4" spans="2:9" ht="33" x14ac:dyDescent="0.15">
      <c r="B4" s="144">
        <v>1</v>
      </c>
      <c r="C4" s="168" t="s">
        <v>444</v>
      </c>
      <c r="D4" s="145" t="s">
        <v>445</v>
      </c>
      <c r="E4" s="145" t="s">
        <v>446</v>
      </c>
      <c r="F4" s="146" t="s">
        <v>345</v>
      </c>
      <c r="G4" s="147">
        <v>42614</v>
      </c>
      <c r="H4" s="148" t="s">
        <v>447</v>
      </c>
      <c r="I4" s="171" t="s">
        <v>448</v>
      </c>
    </row>
    <row r="5" spans="2:9" ht="82.5" x14ac:dyDescent="0.15">
      <c r="B5" s="149">
        <v>2</v>
      </c>
      <c r="C5" s="169" t="s">
        <v>444</v>
      </c>
      <c r="D5" s="172" t="s">
        <v>449</v>
      </c>
      <c r="E5" s="172" t="s">
        <v>451</v>
      </c>
      <c r="F5" s="151" t="s">
        <v>255</v>
      </c>
      <c r="G5" s="173">
        <v>42643</v>
      </c>
      <c r="H5" s="151" t="s">
        <v>347</v>
      </c>
      <c r="I5" s="152" t="s">
        <v>450</v>
      </c>
    </row>
    <row r="6" spans="2:9" x14ac:dyDescent="0.15">
      <c r="B6" s="149">
        <v>3</v>
      </c>
      <c r="C6" s="169"/>
      <c r="D6" s="150"/>
      <c r="E6" s="150"/>
      <c r="F6" s="151"/>
      <c r="G6" s="151"/>
      <c r="H6" s="151"/>
      <c r="I6" s="152"/>
    </row>
    <row r="7" spans="2:9" x14ac:dyDescent="0.15">
      <c r="B7" s="149">
        <v>4</v>
      </c>
      <c r="C7" s="169"/>
      <c r="D7" s="150"/>
      <c r="E7" s="150"/>
      <c r="F7" s="151"/>
      <c r="G7" s="151"/>
      <c r="H7" s="151"/>
      <c r="I7" s="152"/>
    </row>
    <row r="8" spans="2:9" x14ac:dyDescent="0.15">
      <c r="B8" s="149">
        <v>5</v>
      </c>
      <c r="C8" s="169"/>
      <c r="D8" s="150"/>
      <c r="E8" s="150"/>
      <c r="F8" s="151"/>
      <c r="G8" s="151"/>
      <c r="H8" s="151"/>
      <c r="I8" s="152"/>
    </row>
    <row r="9" spans="2:9" x14ac:dyDescent="0.15">
      <c r="B9" s="149">
        <v>6</v>
      </c>
      <c r="C9" s="169"/>
      <c r="D9" s="150"/>
      <c r="E9" s="150"/>
      <c r="F9" s="151"/>
      <c r="G9" s="151"/>
      <c r="H9" s="151"/>
      <c r="I9" s="152"/>
    </row>
    <row r="10" spans="2:9" x14ac:dyDescent="0.15">
      <c r="B10" s="149">
        <v>7</v>
      </c>
      <c r="C10" s="169"/>
      <c r="D10" s="150"/>
      <c r="E10" s="150"/>
      <c r="F10" s="151"/>
      <c r="G10" s="151"/>
      <c r="H10" s="151"/>
      <c r="I10" s="152"/>
    </row>
    <row r="11" spans="2:9" x14ac:dyDescent="0.15">
      <c r="B11" s="149">
        <v>8</v>
      </c>
      <c r="C11" s="169"/>
      <c r="D11" s="150"/>
      <c r="E11" s="150"/>
      <c r="F11" s="151"/>
      <c r="G11" s="151"/>
      <c r="H11" s="151"/>
      <c r="I11" s="152"/>
    </row>
    <row r="12" spans="2:9" x14ac:dyDescent="0.15">
      <c r="B12" s="149">
        <v>9</v>
      </c>
      <c r="C12" s="169"/>
      <c r="D12" s="150"/>
      <c r="E12" s="150"/>
      <c r="F12" s="151"/>
      <c r="G12" s="151"/>
      <c r="H12" s="151"/>
      <c r="I12" s="152"/>
    </row>
    <row r="13" spans="2:9" x14ac:dyDescent="0.15">
      <c r="B13" s="149">
        <v>10</v>
      </c>
      <c r="C13" s="169"/>
      <c r="D13" s="150"/>
      <c r="E13" s="150"/>
      <c r="F13" s="151"/>
      <c r="G13" s="151"/>
      <c r="H13" s="151"/>
      <c r="I13" s="152"/>
    </row>
    <row r="14" spans="2:9" x14ac:dyDescent="0.15">
      <c r="B14" s="149"/>
      <c r="C14" s="169"/>
      <c r="D14" s="150"/>
      <c r="E14" s="150"/>
      <c r="F14" s="151"/>
      <c r="G14" s="151"/>
      <c r="H14" s="151"/>
      <c r="I14" s="152"/>
    </row>
    <row r="15" spans="2:9" x14ac:dyDescent="0.15">
      <c r="B15" s="149"/>
      <c r="C15" s="169"/>
      <c r="D15" s="150"/>
      <c r="E15" s="150"/>
      <c r="F15" s="151"/>
      <c r="G15" s="151"/>
      <c r="H15" s="151"/>
      <c r="I15" s="152"/>
    </row>
    <row r="16" spans="2:9" x14ac:dyDescent="0.15">
      <c r="B16" s="149"/>
      <c r="C16" s="169"/>
      <c r="D16" s="150"/>
      <c r="E16" s="150"/>
      <c r="F16" s="151"/>
      <c r="G16" s="151"/>
      <c r="H16" s="151"/>
      <c r="I16" s="152"/>
    </row>
    <row r="17" spans="2:9" x14ac:dyDescent="0.15">
      <c r="B17" s="149"/>
      <c r="C17" s="169"/>
      <c r="D17" s="150"/>
      <c r="E17" s="150"/>
      <c r="F17" s="151"/>
      <c r="G17" s="151"/>
      <c r="H17" s="151"/>
      <c r="I17" s="152"/>
    </row>
    <row r="18" spans="2:9" x14ac:dyDescent="0.15">
      <c r="B18" s="149"/>
      <c r="C18" s="169"/>
      <c r="D18" s="150"/>
      <c r="E18" s="150"/>
      <c r="F18" s="151"/>
      <c r="G18" s="151"/>
      <c r="H18" s="151"/>
      <c r="I18" s="152"/>
    </row>
    <row r="19" spans="2:9" x14ac:dyDescent="0.15">
      <c r="B19" s="149"/>
      <c r="C19" s="169"/>
      <c r="D19" s="150"/>
      <c r="E19" s="150"/>
      <c r="F19" s="151"/>
      <c r="G19" s="151"/>
      <c r="H19" s="151"/>
      <c r="I19" s="152"/>
    </row>
    <row r="20" spans="2:9" x14ac:dyDescent="0.15">
      <c r="B20" s="149"/>
      <c r="C20" s="169"/>
      <c r="D20" s="150"/>
      <c r="E20" s="150"/>
      <c r="F20" s="151"/>
      <c r="G20" s="151"/>
      <c r="H20" s="151"/>
      <c r="I20" s="152"/>
    </row>
    <row r="21" spans="2:9" x14ac:dyDescent="0.15">
      <c r="B21" s="149"/>
      <c r="C21" s="169"/>
      <c r="D21" s="150"/>
      <c r="E21" s="150"/>
      <c r="F21" s="151"/>
      <c r="G21" s="151"/>
      <c r="H21" s="151"/>
      <c r="I21" s="152"/>
    </row>
    <row r="22" spans="2:9" x14ac:dyDescent="0.15">
      <c r="B22" s="149"/>
      <c r="C22" s="169"/>
      <c r="D22" s="150"/>
      <c r="E22" s="150"/>
      <c r="F22" s="151"/>
      <c r="G22" s="151"/>
      <c r="H22" s="151"/>
      <c r="I22" s="152"/>
    </row>
    <row r="23" spans="2:9" ht="19.5" thickBot="1" x14ac:dyDescent="0.2">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tabSelected="1" workbookViewId="0">
      <selection activeCell="AI6" sqref="AI6:AK6"/>
    </sheetView>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381" t="s">
        <v>463</v>
      </c>
      <c r="C1" s="381"/>
      <c r="D1" s="381"/>
      <c r="E1" s="381"/>
      <c r="F1" s="381"/>
      <c r="G1" s="381"/>
      <c r="H1" s="381"/>
      <c r="I1" s="381"/>
      <c r="J1" s="381"/>
      <c r="K1" s="381"/>
      <c r="L1" s="381"/>
      <c r="M1" s="381"/>
      <c r="N1" s="381"/>
      <c r="AE1" s="158"/>
      <c r="AF1" s="375"/>
      <c r="AG1" s="375"/>
      <c r="AH1" s="377"/>
      <c r="AI1" s="377"/>
      <c r="AJ1" s="377"/>
      <c r="AK1" s="158"/>
      <c r="AL1" s="375"/>
      <c r="AM1" s="375"/>
      <c r="AN1" s="377"/>
      <c r="AO1" s="377"/>
      <c r="AP1" s="377"/>
      <c r="AQ1" s="158"/>
      <c r="AR1" s="382" t="s">
        <v>258</v>
      </c>
      <c r="AS1" s="382"/>
      <c r="AT1" s="374" t="s">
        <v>506</v>
      </c>
      <c r="AU1" s="374"/>
      <c r="AV1" s="374"/>
      <c r="AX1" s="175" t="s">
        <v>470</v>
      </c>
    </row>
    <row r="2" spans="2:56" ht="16.5" customHeight="1" x14ac:dyDescent="0.4">
      <c r="B2" s="381"/>
      <c r="C2" s="381"/>
      <c r="D2" s="381"/>
      <c r="E2" s="381"/>
      <c r="F2" s="381"/>
      <c r="G2" s="381"/>
      <c r="H2" s="381"/>
      <c r="I2" s="381"/>
      <c r="J2" s="381"/>
      <c r="K2" s="381"/>
      <c r="L2" s="381"/>
      <c r="M2" s="381"/>
      <c r="N2" s="381"/>
      <c r="AE2" s="158"/>
      <c r="AF2" s="375"/>
      <c r="AG2" s="375"/>
      <c r="AH2" s="376"/>
      <c r="AI2" s="377"/>
      <c r="AJ2" s="377"/>
      <c r="AK2" s="158"/>
      <c r="AL2" s="375"/>
      <c r="AM2" s="375"/>
      <c r="AN2" s="376"/>
      <c r="AO2" s="377"/>
      <c r="AP2" s="377"/>
      <c r="AQ2" s="158"/>
      <c r="AR2" s="378" t="s">
        <v>259</v>
      </c>
      <c r="AS2" s="378"/>
      <c r="AT2" s="379">
        <v>42788</v>
      </c>
      <c r="AU2" s="380"/>
      <c r="AV2" s="380"/>
      <c r="AX2" s="175" t="s">
        <v>469</v>
      </c>
    </row>
    <row r="3" spans="2:56" ht="16.5" customHeight="1" thickBot="1" x14ac:dyDescent="0.45">
      <c r="AJ3" s="176"/>
      <c r="AK3" s="176"/>
      <c r="AL3" s="162"/>
      <c r="AM3" s="176"/>
      <c r="AN3" s="176"/>
    </row>
    <row r="4" spans="2:56" ht="16.5" customHeight="1" thickBot="1" x14ac:dyDescent="0.2">
      <c r="B4" s="409" t="s">
        <v>260</v>
      </c>
      <c r="C4" s="410"/>
      <c r="D4" s="410"/>
      <c r="E4" s="411"/>
      <c r="F4" s="412"/>
      <c r="G4" s="412"/>
      <c r="H4" s="412"/>
      <c r="I4" s="412"/>
      <c r="J4" s="412"/>
      <c r="K4" s="412"/>
      <c r="L4" s="413"/>
      <c r="M4" s="414"/>
      <c r="N4" s="415"/>
      <c r="O4" s="416"/>
      <c r="P4" s="417"/>
      <c r="Q4" s="417"/>
      <c r="R4" s="417"/>
      <c r="S4" s="163"/>
      <c r="Y4" s="418" t="s">
        <v>261</v>
      </c>
      <c r="Z4" s="419"/>
      <c r="AA4" s="408" t="s">
        <v>25</v>
      </c>
      <c r="AB4" s="406"/>
      <c r="AC4" s="406"/>
      <c r="AD4" s="406" t="s">
        <v>262</v>
      </c>
      <c r="AE4" s="406"/>
      <c r="AF4" s="406" t="s">
        <v>263</v>
      </c>
      <c r="AG4" s="406"/>
      <c r="AH4" s="406"/>
      <c r="AI4" s="383" t="s">
        <v>264</v>
      </c>
      <c r="AJ4" s="384"/>
      <c r="AK4" s="407"/>
      <c r="AL4" s="408" t="s">
        <v>25</v>
      </c>
      <c r="AM4" s="406"/>
      <c r="AN4" s="406"/>
      <c r="AO4" s="406" t="s">
        <v>262</v>
      </c>
      <c r="AP4" s="406"/>
      <c r="AQ4" s="406" t="s">
        <v>263</v>
      </c>
      <c r="AR4" s="406"/>
      <c r="AS4" s="406"/>
      <c r="AT4" s="383" t="s">
        <v>264</v>
      </c>
      <c r="AU4" s="384"/>
      <c r="AV4" s="385"/>
      <c r="AW4" s="157"/>
      <c r="AX4" s="175" t="s">
        <v>472</v>
      </c>
      <c r="BA4" s="159" t="str">
        <f>IF(ISBLANK(AA8), "", AA8)</f>
        <v/>
      </c>
      <c r="BB4" s="159"/>
      <c r="BC4" s="159"/>
      <c r="BD4" s="159"/>
    </row>
    <row r="5" spans="2:56" ht="16.5" customHeight="1" x14ac:dyDescent="0.15">
      <c r="B5" s="386" t="s">
        <v>265</v>
      </c>
      <c r="C5" s="387"/>
      <c r="D5" s="387"/>
      <c r="E5" s="388" t="s">
        <v>291</v>
      </c>
      <c r="F5" s="389"/>
      <c r="G5" s="389"/>
      <c r="H5" s="389"/>
      <c r="I5" s="389"/>
      <c r="J5" s="389"/>
      <c r="K5" s="389"/>
      <c r="L5" s="390"/>
      <c r="M5" s="391" t="s">
        <v>267</v>
      </c>
      <c r="N5" s="392"/>
      <c r="O5" s="393"/>
      <c r="P5" s="394"/>
      <c r="Q5" s="395"/>
      <c r="R5" s="395"/>
      <c r="S5" s="395"/>
      <c r="T5" s="395"/>
      <c r="U5" s="395"/>
      <c r="V5" s="395"/>
      <c r="W5" s="396"/>
      <c r="Y5" s="420"/>
      <c r="Z5" s="421"/>
      <c r="AA5" s="397" t="s">
        <v>669</v>
      </c>
      <c r="AB5" s="398"/>
      <c r="AC5" s="399"/>
      <c r="AD5" s="400" t="s">
        <v>507</v>
      </c>
      <c r="AE5" s="400"/>
      <c r="AF5" s="400" t="s">
        <v>268</v>
      </c>
      <c r="AG5" s="400"/>
      <c r="AH5" s="400"/>
      <c r="AI5" s="401">
        <v>42788</v>
      </c>
      <c r="AJ5" s="401"/>
      <c r="AK5" s="402"/>
      <c r="AL5" s="403"/>
      <c r="AM5" s="404"/>
      <c r="AN5" s="405"/>
      <c r="AO5" s="400"/>
      <c r="AP5" s="400"/>
      <c r="AQ5" s="400"/>
      <c r="AR5" s="400"/>
      <c r="AS5" s="400"/>
      <c r="AT5" s="427"/>
      <c r="AU5" s="401"/>
      <c r="AV5" s="428"/>
      <c r="AW5" s="157"/>
      <c r="AX5" s="175" t="str">
        <f>IF(ISBLANK(AA5), "", AA5)</f>
        <v>水田 恭平</v>
      </c>
      <c r="BA5" s="159" t="str">
        <f>IF(ISBLANK(AA9), "", AA9)</f>
        <v/>
      </c>
      <c r="BB5" s="159"/>
      <c r="BC5" s="159"/>
      <c r="BD5" s="159"/>
    </row>
    <row r="6" spans="2:56" ht="16.5" customHeight="1" thickBot="1" x14ac:dyDescent="0.2">
      <c r="B6" s="429" t="s">
        <v>269</v>
      </c>
      <c r="C6" s="430"/>
      <c r="D6" s="431"/>
      <c r="E6" s="432"/>
      <c r="F6" s="433"/>
      <c r="G6" s="433"/>
      <c r="H6" s="433"/>
      <c r="I6" s="433"/>
      <c r="J6" s="433"/>
      <c r="K6" s="433"/>
      <c r="L6" s="434"/>
      <c r="M6" s="435" t="s">
        <v>270</v>
      </c>
      <c r="N6" s="436"/>
      <c r="O6" s="437"/>
      <c r="P6" s="438" t="s">
        <v>297</v>
      </c>
      <c r="Q6" s="439"/>
      <c r="R6" s="439"/>
      <c r="S6" s="439"/>
      <c r="T6" s="439"/>
      <c r="U6" s="439"/>
      <c r="V6" s="439"/>
      <c r="W6" s="440"/>
      <c r="Y6" s="420"/>
      <c r="Z6" s="421"/>
      <c r="AA6" s="424" t="s">
        <v>665</v>
      </c>
      <c r="AB6" s="425"/>
      <c r="AC6" s="426"/>
      <c r="AD6" s="400" t="s">
        <v>507</v>
      </c>
      <c r="AE6" s="400"/>
      <c r="AF6" s="441" t="s">
        <v>268</v>
      </c>
      <c r="AG6" s="441"/>
      <c r="AH6" s="441"/>
      <c r="AI6" s="442">
        <v>42788</v>
      </c>
      <c r="AJ6" s="442"/>
      <c r="AK6" s="443"/>
      <c r="AL6" s="444"/>
      <c r="AM6" s="445"/>
      <c r="AN6" s="446"/>
      <c r="AO6" s="441"/>
      <c r="AP6" s="441"/>
      <c r="AQ6" s="441"/>
      <c r="AR6" s="441"/>
      <c r="AS6" s="441"/>
      <c r="AT6" s="442"/>
      <c r="AU6" s="442"/>
      <c r="AV6" s="447"/>
      <c r="AW6" s="157"/>
      <c r="AX6" s="175" t="str">
        <f t="shared" ref="AX6:AX17" si="0">IF(ISBLANK(AA6), "", AA6)</f>
        <v>原田 翔太</v>
      </c>
      <c r="BA6" s="159" t="str">
        <f>IF(ISBLANK(AA10), "", AA10)</f>
        <v/>
      </c>
      <c r="BB6" s="159"/>
      <c r="BC6" s="159"/>
      <c r="BD6" s="159"/>
    </row>
    <row r="7" spans="2:56" ht="16.5" customHeight="1" thickBot="1" x14ac:dyDescent="0.2">
      <c r="Y7" s="420"/>
      <c r="Z7" s="421"/>
      <c r="AA7" s="424" t="s">
        <v>506</v>
      </c>
      <c r="AB7" s="425"/>
      <c r="AC7" s="426"/>
      <c r="AD7" s="400" t="s">
        <v>507</v>
      </c>
      <c r="AE7" s="400"/>
      <c r="AF7" s="448" t="s">
        <v>272</v>
      </c>
      <c r="AG7" s="449"/>
      <c r="AH7" s="450"/>
      <c r="AI7" s="451" t="s">
        <v>670</v>
      </c>
      <c r="AJ7" s="442"/>
      <c r="AK7" s="443"/>
      <c r="AL7" s="444"/>
      <c r="AM7" s="445"/>
      <c r="AN7" s="446"/>
      <c r="AO7" s="441"/>
      <c r="AP7" s="441"/>
      <c r="AQ7" s="441"/>
      <c r="AR7" s="441"/>
      <c r="AS7" s="441"/>
      <c r="AT7" s="442"/>
      <c r="AU7" s="442"/>
      <c r="AV7" s="447"/>
      <c r="AW7" s="157"/>
      <c r="AX7" s="175" t="str">
        <f t="shared" si="0"/>
        <v>小嶌 直樹</v>
      </c>
      <c r="BA7" s="159" t="str">
        <f>IF(ISBLANK(AL5), "", AL5)</f>
        <v/>
      </c>
      <c r="BB7" s="159"/>
      <c r="BC7" s="159"/>
      <c r="BD7" s="159"/>
    </row>
    <row r="8" spans="2:56" ht="16.5" customHeight="1" thickBot="1" x14ac:dyDescent="0.2">
      <c r="B8" s="452" t="s">
        <v>273</v>
      </c>
      <c r="C8" s="453"/>
      <c r="D8" s="454"/>
      <c r="E8" s="455">
        <v>42788</v>
      </c>
      <c r="F8" s="455"/>
      <c r="G8" s="455"/>
      <c r="H8" s="164" t="s">
        <v>274</v>
      </c>
      <c r="I8" s="455">
        <v>42789</v>
      </c>
      <c r="J8" s="455"/>
      <c r="K8" s="456"/>
      <c r="Y8" s="420"/>
      <c r="Z8" s="421"/>
      <c r="AA8" s="424"/>
      <c r="AB8" s="425"/>
      <c r="AC8" s="426"/>
      <c r="AD8" s="400"/>
      <c r="AE8" s="400"/>
      <c r="AF8" s="441"/>
      <c r="AG8" s="441"/>
      <c r="AH8" s="441"/>
      <c r="AI8" s="451"/>
      <c r="AJ8" s="442"/>
      <c r="AK8" s="443"/>
      <c r="AL8" s="444"/>
      <c r="AM8" s="445"/>
      <c r="AN8" s="446"/>
      <c r="AO8" s="441"/>
      <c r="AP8" s="441"/>
      <c r="AQ8" s="441"/>
      <c r="AR8" s="441"/>
      <c r="AS8" s="441"/>
      <c r="AT8" s="442"/>
      <c r="AU8" s="442"/>
      <c r="AV8" s="447"/>
      <c r="AW8" s="157"/>
      <c r="AX8" s="175" t="str">
        <f t="shared" si="0"/>
        <v/>
      </c>
      <c r="BA8" s="159" t="str">
        <f>IF(ISBLANK(AL6), "", AL6)</f>
        <v/>
      </c>
      <c r="BB8" s="159"/>
      <c r="BC8" s="159"/>
      <c r="BD8" s="159"/>
    </row>
    <row r="9" spans="2:56" ht="16.5" customHeight="1" x14ac:dyDescent="0.15">
      <c r="B9" s="492" t="s">
        <v>338</v>
      </c>
      <c r="C9" s="493"/>
      <c r="D9" s="494"/>
      <c r="E9" s="497" t="s">
        <v>508</v>
      </c>
      <c r="F9" s="498"/>
      <c r="G9" s="498"/>
      <c r="H9" s="498"/>
      <c r="I9" s="498"/>
      <c r="J9" s="498"/>
      <c r="K9" s="498"/>
      <c r="L9" s="499"/>
      <c r="M9" s="499"/>
      <c r="N9" s="499"/>
      <c r="O9" s="499"/>
      <c r="P9" s="499"/>
      <c r="Q9" s="499"/>
      <c r="R9" s="499"/>
      <c r="S9" s="499"/>
      <c r="T9" s="499"/>
      <c r="U9" s="499"/>
      <c r="V9" s="499"/>
      <c r="W9" s="500"/>
      <c r="Y9" s="420"/>
      <c r="Z9" s="421"/>
      <c r="AA9" s="424"/>
      <c r="AB9" s="425"/>
      <c r="AC9" s="426"/>
      <c r="AD9" s="400"/>
      <c r="AE9" s="400"/>
      <c r="AF9" s="441"/>
      <c r="AG9" s="441"/>
      <c r="AH9" s="441"/>
      <c r="AI9" s="442"/>
      <c r="AJ9" s="442"/>
      <c r="AK9" s="443"/>
      <c r="AL9" s="444"/>
      <c r="AM9" s="445"/>
      <c r="AN9" s="446"/>
      <c r="AO9" s="441"/>
      <c r="AP9" s="441"/>
      <c r="AQ9" s="441"/>
      <c r="AR9" s="441"/>
      <c r="AS9" s="441"/>
      <c r="AT9" s="442"/>
      <c r="AU9" s="442"/>
      <c r="AV9" s="447"/>
      <c r="AW9" s="157"/>
      <c r="AX9" s="175" t="str">
        <f t="shared" si="0"/>
        <v/>
      </c>
      <c r="BA9" s="159" t="str">
        <f>IF(ISBLANK(AL7), "", AL7)</f>
        <v/>
      </c>
      <c r="BB9" s="159"/>
      <c r="BC9" s="159"/>
      <c r="BD9" s="159"/>
    </row>
    <row r="10" spans="2:56" ht="16.5" customHeight="1" x14ac:dyDescent="0.15">
      <c r="B10" s="420"/>
      <c r="C10" s="495"/>
      <c r="D10" s="421"/>
      <c r="E10" s="501"/>
      <c r="F10" s="498"/>
      <c r="G10" s="498"/>
      <c r="H10" s="498"/>
      <c r="I10" s="498"/>
      <c r="J10" s="498"/>
      <c r="K10" s="498"/>
      <c r="L10" s="498"/>
      <c r="M10" s="498"/>
      <c r="N10" s="498"/>
      <c r="O10" s="498"/>
      <c r="P10" s="498"/>
      <c r="Q10" s="498"/>
      <c r="R10" s="498"/>
      <c r="S10" s="498"/>
      <c r="T10" s="498"/>
      <c r="U10" s="498"/>
      <c r="V10" s="498"/>
      <c r="W10" s="502"/>
      <c r="Y10" s="420"/>
      <c r="Z10" s="421"/>
      <c r="AA10" s="424"/>
      <c r="AB10" s="425"/>
      <c r="AC10" s="426"/>
      <c r="AD10" s="400"/>
      <c r="AE10" s="400"/>
      <c r="AF10" s="441"/>
      <c r="AG10" s="441"/>
      <c r="AH10" s="441"/>
      <c r="AI10" s="442"/>
      <c r="AJ10" s="442"/>
      <c r="AK10" s="443"/>
      <c r="AL10" s="444"/>
      <c r="AM10" s="445"/>
      <c r="AN10" s="446"/>
      <c r="AO10" s="441"/>
      <c r="AP10" s="441"/>
      <c r="AQ10" s="441"/>
      <c r="AR10" s="441"/>
      <c r="AS10" s="441"/>
      <c r="AT10" s="442"/>
      <c r="AU10" s="442"/>
      <c r="AV10" s="447"/>
      <c r="AW10" s="157"/>
      <c r="AX10" s="175" t="str">
        <f t="shared" si="0"/>
        <v/>
      </c>
      <c r="BA10" s="159" t="str">
        <f>IF(ISBLANK(AL8), "", AL8)</f>
        <v/>
      </c>
      <c r="BB10" s="159"/>
      <c r="BC10" s="159"/>
      <c r="BD10" s="159"/>
    </row>
    <row r="11" spans="2:56" ht="16.5" customHeight="1" x14ac:dyDescent="0.15">
      <c r="B11" s="420"/>
      <c r="C11" s="495"/>
      <c r="D11" s="421"/>
      <c r="E11" s="501"/>
      <c r="F11" s="498"/>
      <c r="G11" s="498"/>
      <c r="H11" s="498"/>
      <c r="I11" s="498"/>
      <c r="J11" s="498"/>
      <c r="K11" s="498"/>
      <c r="L11" s="498"/>
      <c r="M11" s="498"/>
      <c r="N11" s="498"/>
      <c r="O11" s="498"/>
      <c r="P11" s="498"/>
      <c r="Q11" s="498"/>
      <c r="R11" s="498"/>
      <c r="S11" s="498"/>
      <c r="T11" s="498"/>
      <c r="U11" s="498"/>
      <c r="V11" s="498"/>
      <c r="W11" s="502"/>
      <c r="Y11" s="420"/>
      <c r="Z11" s="421"/>
      <c r="AA11" s="424"/>
      <c r="AB11" s="425"/>
      <c r="AC11" s="426"/>
      <c r="AD11" s="400"/>
      <c r="AE11" s="400"/>
      <c r="AF11" s="441"/>
      <c r="AG11" s="441"/>
      <c r="AH11" s="441"/>
      <c r="AI11" s="442"/>
      <c r="AJ11" s="442"/>
      <c r="AK11" s="443"/>
      <c r="AL11" s="444"/>
      <c r="AM11" s="445"/>
      <c r="AN11" s="446"/>
      <c r="AO11" s="441"/>
      <c r="AP11" s="441"/>
      <c r="AQ11" s="441"/>
      <c r="AR11" s="441"/>
      <c r="AS11" s="441"/>
      <c r="AT11" s="442"/>
      <c r="AU11" s="442"/>
      <c r="AV11" s="447"/>
      <c r="AW11" s="157"/>
      <c r="AX11" s="175" t="str">
        <f t="shared" si="0"/>
        <v/>
      </c>
    </row>
    <row r="12" spans="2:56" ht="16.5" customHeight="1" x14ac:dyDescent="0.15">
      <c r="B12" s="420"/>
      <c r="C12" s="495"/>
      <c r="D12" s="421"/>
      <c r="E12" s="501"/>
      <c r="F12" s="498"/>
      <c r="G12" s="498"/>
      <c r="H12" s="498"/>
      <c r="I12" s="498"/>
      <c r="J12" s="498"/>
      <c r="K12" s="498"/>
      <c r="L12" s="498"/>
      <c r="M12" s="498"/>
      <c r="N12" s="498"/>
      <c r="O12" s="498"/>
      <c r="P12" s="498"/>
      <c r="Q12" s="498"/>
      <c r="R12" s="498"/>
      <c r="S12" s="498"/>
      <c r="T12" s="498"/>
      <c r="U12" s="498"/>
      <c r="V12" s="498"/>
      <c r="W12" s="502"/>
      <c r="Y12" s="420"/>
      <c r="Z12" s="421"/>
      <c r="AA12" s="424"/>
      <c r="AB12" s="425"/>
      <c r="AC12" s="426"/>
      <c r="AD12" s="400"/>
      <c r="AE12" s="400"/>
      <c r="AF12" s="441"/>
      <c r="AG12" s="441"/>
      <c r="AH12" s="441"/>
      <c r="AI12" s="442"/>
      <c r="AJ12" s="442"/>
      <c r="AK12" s="443"/>
      <c r="AL12" s="444"/>
      <c r="AM12" s="445"/>
      <c r="AN12" s="446"/>
      <c r="AO12" s="441"/>
      <c r="AP12" s="441"/>
      <c r="AQ12" s="441"/>
      <c r="AR12" s="441"/>
      <c r="AS12" s="441"/>
      <c r="AT12" s="442"/>
      <c r="AU12" s="442"/>
      <c r="AV12" s="447"/>
      <c r="AW12" s="157"/>
      <c r="AX12" s="175" t="str">
        <f t="shared" si="0"/>
        <v/>
      </c>
    </row>
    <row r="13" spans="2:56" ht="16.5" customHeight="1" x14ac:dyDescent="0.15">
      <c r="B13" s="420"/>
      <c r="C13" s="495"/>
      <c r="D13" s="421"/>
      <c r="E13" s="501"/>
      <c r="F13" s="498"/>
      <c r="G13" s="498"/>
      <c r="H13" s="498"/>
      <c r="I13" s="498"/>
      <c r="J13" s="498"/>
      <c r="K13" s="498"/>
      <c r="L13" s="498"/>
      <c r="M13" s="498"/>
      <c r="N13" s="498"/>
      <c r="O13" s="498"/>
      <c r="P13" s="498"/>
      <c r="Q13" s="498"/>
      <c r="R13" s="498"/>
      <c r="S13" s="498"/>
      <c r="T13" s="498"/>
      <c r="U13" s="498"/>
      <c r="V13" s="498"/>
      <c r="W13" s="502"/>
      <c r="Y13" s="420"/>
      <c r="Z13" s="421"/>
      <c r="AA13" s="424"/>
      <c r="AB13" s="425"/>
      <c r="AC13" s="426"/>
      <c r="AD13" s="400"/>
      <c r="AE13" s="400"/>
      <c r="AF13" s="441"/>
      <c r="AG13" s="441"/>
      <c r="AH13" s="441"/>
      <c r="AI13" s="442"/>
      <c r="AJ13" s="442"/>
      <c r="AK13" s="443"/>
      <c r="AL13" s="444"/>
      <c r="AM13" s="445"/>
      <c r="AN13" s="446"/>
      <c r="AO13" s="441"/>
      <c r="AP13" s="441"/>
      <c r="AQ13" s="441"/>
      <c r="AR13" s="441"/>
      <c r="AS13" s="441"/>
      <c r="AT13" s="442"/>
      <c r="AU13" s="442"/>
      <c r="AV13" s="447"/>
      <c r="AW13" s="157"/>
      <c r="AX13" s="175" t="str">
        <f t="shared" si="0"/>
        <v/>
      </c>
      <c r="BA13" s="159" t="str">
        <f>IF(ISBLANK(AT5), "", AT5)</f>
        <v/>
      </c>
      <c r="BB13" s="159"/>
      <c r="BC13" s="159"/>
      <c r="BD13" s="159"/>
    </row>
    <row r="14" spans="2:56" ht="16.5" customHeight="1" x14ac:dyDescent="0.15">
      <c r="B14" s="420"/>
      <c r="C14" s="495"/>
      <c r="D14" s="421"/>
      <c r="E14" s="501"/>
      <c r="F14" s="498"/>
      <c r="G14" s="498"/>
      <c r="H14" s="498"/>
      <c r="I14" s="498"/>
      <c r="J14" s="498"/>
      <c r="K14" s="498"/>
      <c r="L14" s="498"/>
      <c r="M14" s="498"/>
      <c r="N14" s="498"/>
      <c r="O14" s="498"/>
      <c r="P14" s="498"/>
      <c r="Q14" s="498"/>
      <c r="R14" s="498"/>
      <c r="S14" s="498"/>
      <c r="T14" s="498"/>
      <c r="U14" s="498"/>
      <c r="V14" s="498"/>
      <c r="W14" s="502"/>
      <c r="Y14" s="420"/>
      <c r="Z14" s="421"/>
      <c r="AA14" s="424"/>
      <c r="AB14" s="425"/>
      <c r="AC14" s="426"/>
      <c r="AD14" s="400"/>
      <c r="AE14" s="400"/>
      <c r="AF14" s="441"/>
      <c r="AG14" s="441"/>
      <c r="AH14" s="441"/>
      <c r="AI14" s="442"/>
      <c r="AJ14" s="442"/>
      <c r="AK14" s="443"/>
      <c r="AL14" s="444"/>
      <c r="AM14" s="445"/>
      <c r="AN14" s="446"/>
      <c r="AO14" s="441"/>
      <c r="AP14" s="441"/>
      <c r="AQ14" s="441"/>
      <c r="AR14" s="441"/>
      <c r="AS14" s="441"/>
      <c r="AT14" s="442"/>
      <c r="AU14" s="442"/>
      <c r="AV14" s="447"/>
      <c r="AW14" s="157"/>
      <c r="AX14" s="175" t="str">
        <f t="shared" si="0"/>
        <v/>
      </c>
      <c r="BA14" s="159" t="str">
        <f>IF(ISBLANK(AT6), "", AT6)</f>
        <v/>
      </c>
      <c r="BB14" s="159"/>
      <c r="BC14" s="159"/>
      <c r="BD14" s="159"/>
    </row>
    <row r="15" spans="2:56" ht="16.5" customHeight="1" x14ac:dyDescent="0.15">
      <c r="B15" s="420"/>
      <c r="C15" s="495"/>
      <c r="D15" s="421"/>
      <c r="E15" s="501"/>
      <c r="F15" s="498"/>
      <c r="G15" s="498"/>
      <c r="H15" s="498"/>
      <c r="I15" s="498"/>
      <c r="J15" s="498"/>
      <c r="K15" s="498"/>
      <c r="L15" s="498"/>
      <c r="M15" s="498"/>
      <c r="N15" s="498"/>
      <c r="O15" s="498"/>
      <c r="P15" s="498"/>
      <c r="Q15" s="498"/>
      <c r="R15" s="498"/>
      <c r="S15" s="498"/>
      <c r="T15" s="498"/>
      <c r="U15" s="498"/>
      <c r="V15" s="498"/>
      <c r="W15" s="502"/>
      <c r="Y15" s="420"/>
      <c r="Z15" s="421"/>
      <c r="AA15" s="424"/>
      <c r="AB15" s="425"/>
      <c r="AC15" s="426"/>
      <c r="AD15" s="400"/>
      <c r="AE15" s="400"/>
      <c r="AF15" s="441"/>
      <c r="AG15" s="441"/>
      <c r="AH15" s="441"/>
      <c r="AI15" s="442"/>
      <c r="AJ15" s="442"/>
      <c r="AK15" s="443"/>
      <c r="AL15" s="444"/>
      <c r="AM15" s="445"/>
      <c r="AN15" s="446"/>
      <c r="AO15" s="441"/>
      <c r="AP15" s="441"/>
      <c r="AQ15" s="441"/>
      <c r="AR15" s="441"/>
      <c r="AS15" s="441"/>
      <c r="AT15" s="442"/>
      <c r="AU15" s="442"/>
      <c r="AV15" s="447"/>
      <c r="AW15" s="157"/>
      <c r="AX15" s="175" t="str">
        <f t="shared" si="0"/>
        <v/>
      </c>
      <c r="BA15" s="159" t="str">
        <f>IF(ISBLANK(AT7), "", AT7)</f>
        <v/>
      </c>
      <c r="BB15" s="159"/>
      <c r="BC15" s="159"/>
      <c r="BD15" s="159"/>
    </row>
    <row r="16" spans="2:56" ht="16.5" customHeight="1" x14ac:dyDescent="0.15">
      <c r="B16" s="420"/>
      <c r="C16" s="495"/>
      <c r="D16" s="421"/>
      <c r="E16" s="501"/>
      <c r="F16" s="498"/>
      <c r="G16" s="498"/>
      <c r="H16" s="498"/>
      <c r="I16" s="498"/>
      <c r="J16" s="498"/>
      <c r="K16" s="498"/>
      <c r="L16" s="498"/>
      <c r="M16" s="498"/>
      <c r="N16" s="498"/>
      <c r="O16" s="498"/>
      <c r="P16" s="498"/>
      <c r="Q16" s="498"/>
      <c r="R16" s="498"/>
      <c r="S16" s="498"/>
      <c r="T16" s="498"/>
      <c r="U16" s="498"/>
      <c r="V16" s="498"/>
      <c r="W16" s="502"/>
      <c r="Y16" s="420"/>
      <c r="Z16" s="421"/>
      <c r="AA16" s="424"/>
      <c r="AB16" s="425"/>
      <c r="AC16" s="426"/>
      <c r="AD16" s="400"/>
      <c r="AE16" s="400"/>
      <c r="AF16" s="441"/>
      <c r="AG16" s="441"/>
      <c r="AH16" s="441"/>
      <c r="AI16" s="442"/>
      <c r="AJ16" s="442"/>
      <c r="AK16" s="443"/>
      <c r="AL16" s="444"/>
      <c r="AM16" s="445"/>
      <c r="AN16" s="446"/>
      <c r="AO16" s="441"/>
      <c r="AP16" s="441"/>
      <c r="AQ16" s="441"/>
      <c r="AR16" s="441"/>
      <c r="AS16" s="441"/>
      <c r="AT16" s="442"/>
      <c r="AU16" s="442"/>
      <c r="AV16" s="447"/>
      <c r="AW16" s="157"/>
      <c r="AX16" s="175" t="str">
        <f t="shared" si="0"/>
        <v/>
      </c>
      <c r="BA16" s="159" t="str">
        <f>IF(ISBLANK(AT8), "", AT8)</f>
        <v/>
      </c>
      <c r="BB16" s="159"/>
      <c r="BC16" s="159"/>
      <c r="BD16" s="159"/>
    </row>
    <row r="17" spans="2:56" ht="16.5" customHeight="1" thickBot="1" x14ac:dyDescent="0.2">
      <c r="B17" s="422"/>
      <c r="C17" s="496"/>
      <c r="D17" s="423"/>
      <c r="E17" s="503"/>
      <c r="F17" s="504"/>
      <c r="G17" s="504"/>
      <c r="H17" s="504"/>
      <c r="I17" s="504"/>
      <c r="J17" s="504"/>
      <c r="K17" s="504"/>
      <c r="L17" s="504"/>
      <c r="M17" s="504"/>
      <c r="N17" s="504"/>
      <c r="O17" s="504"/>
      <c r="P17" s="504"/>
      <c r="Q17" s="504"/>
      <c r="R17" s="504"/>
      <c r="S17" s="504"/>
      <c r="T17" s="504"/>
      <c r="U17" s="504"/>
      <c r="V17" s="504"/>
      <c r="W17" s="505"/>
      <c r="Y17" s="422"/>
      <c r="Z17" s="423"/>
      <c r="AA17" s="480"/>
      <c r="AB17" s="481"/>
      <c r="AC17" s="482"/>
      <c r="AD17" s="483"/>
      <c r="AE17" s="483"/>
      <c r="AF17" s="484"/>
      <c r="AG17" s="484"/>
      <c r="AH17" s="484"/>
      <c r="AI17" s="485"/>
      <c r="AJ17" s="486"/>
      <c r="AK17" s="487"/>
      <c r="AL17" s="488"/>
      <c r="AM17" s="489"/>
      <c r="AN17" s="490"/>
      <c r="AO17" s="484"/>
      <c r="AP17" s="484"/>
      <c r="AQ17" s="484"/>
      <c r="AR17" s="484"/>
      <c r="AS17" s="484"/>
      <c r="AT17" s="486"/>
      <c r="AU17" s="486"/>
      <c r="AV17" s="491"/>
      <c r="AW17" s="157"/>
      <c r="AX17" s="175" t="str">
        <f t="shared" si="0"/>
        <v/>
      </c>
      <c r="BB17" s="159"/>
      <c r="BC17" s="159"/>
      <c r="BD17" s="159"/>
    </row>
    <row r="18" spans="2:56" ht="16.5" customHeight="1" thickBot="1" x14ac:dyDescent="0.2">
      <c r="AX18" s="175" t="str">
        <f>IF(ISBLANK(AL5), "", AL5)</f>
        <v/>
      </c>
    </row>
    <row r="19" spans="2:56" ht="16.5" customHeight="1" thickBot="1" x14ac:dyDescent="0.2">
      <c r="B19" s="457" t="s">
        <v>275</v>
      </c>
      <c r="C19" s="458"/>
      <c r="D19" s="458"/>
      <c r="E19" s="461" t="s">
        <v>509</v>
      </c>
      <c r="F19" s="462"/>
      <c r="G19" s="462"/>
      <c r="H19" s="462"/>
      <c r="I19" s="462"/>
      <c r="J19" s="462"/>
      <c r="K19" s="462"/>
      <c r="L19" s="462"/>
      <c r="M19" s="462"/>
      <c r="N19" s="462"/>
      <c r="O19" s="462"/>
      <c r="P19" s="462"/>
      <c r="Q19" s="462"/>
      <c r="R19" s="462"/>
      <c r="S19" s="462"/>
      <c r="T19" s="462"/>
      <c r="U19" s="462"/>
      <c r="V19" s="462"/>
      <c r="W19" s="463"/>
      <c r="Y19" s="467" t="s">
        <v>276</v>
      </c>
      <c r="Z19" s="468"/>
      <c r="AA19" s="388" t="s">
        <v>277</v>
      </c>
      <c r="AB19" s="389"/>
      <c r="AC19" s="389"/>
      <c r="AD19" s="389"/>
      <c r="AE19" s="389"/>
      <c r="AF19" s="389"/>
      <c r="AG19" s="389"/>
      <c r="AH19" s="389"/>
      <c r="AI19" s="389"/>
      <c r="AJ19" s="389"/>
      <c r="AK19" s="389"/>
      <c r="AL19" s="389"/>
      <c r="AM19" s="389"/>
      <c r="AN19" s="389"/>
      <c r="AO19" s="389"/>
      <c r="AP19" s="390"/>
      <c r="AR19" s="472" t="s">
        <v>278</v>
      </c>
      <c r="AS19" s="473"/>
      <c r="AT19" s="473"/>
      <c r="AU19" s="473"/>
      <c r="AV19" s="474"/>
      <c r="AX19" s="175" t="str">
        <f t="shared" ref="AX19:AX28" si="1">IF(ISBLANK(AL6), "", AL6)</f>
        <v/>
      </c>
    </row>
    <row r="20" spans="2:56" ht="16.5" customHeight="1" thickTop="1" thickBot="1" x14ac:dyDescent="0.2">
      <c r="B20" s="459"/>
      <c r="C20" s="460"/>
      <c r="D20" s="460"/>
      <c r="E20" s="464"/>
      <c r="F20" s="465"/>
      <c r="G20" s="465"/>
      <c r="H20" s="465"/>
      <c r="I20" s="465"/>
      <c r="J20" s="465"/>
      <c r="K20" s="465"/>
      <c r="L20" s="465"/>
      <c r="M20" s="465"/>
      <c r="N20" s="465"/>
      <c r="O20" s="465"/>
      <c r="P20" s="465"/>
      <c r="Q20" s="465"/>
      <c r="R20" s="465"/>
      <c r="S20" s="465"/>
      <c r="T20" s="465"/>
      <c r="U20" s="465"/>
      <c r="V20" s="465"/>
      <c r="W20" s="466"/>
      <c r="Y20" s="469"/>
      <c r="Z20" s="470"/>
      <c r="AA20" s="471"/>
      <c r="AB20" s="439"/>
      <c r="AC20" s="439"/>
      <c r="AD20" s="439"/>
      <c r="AE20" s="439"/>
      <c r="AF20" s="439"/>
      <c r="AG20" s="439"/>
      <c r="AH20" s="439"/>
      <c r="AI20" s="439"/>
      <c r="AJ20" s="439"/>
      <c r="AK20" s="439"/>
      <c r="AL20" s="439"/>
      <c r="AM20" s="439"/>
      <c r="AN20" s="439"/>
      <c r="AO20" s="439"/>
      <c r="AP20" s="440"/>
      <c r="AR20" s="475" t="s">
        <v>279</v>
      </c>
      <c r="AS20" s="476"/>
      <c r="AT20" s="477"/>
      <c r="AU20" s="478">
        <f>COUNTA(B25:B34)</f>
        <v>0</v>
      </c>
      <c r="AV20" s="479"/>
      <c r="AX20" s="175" t="str">
        <f t="shared" si="1"/>
        <v/>
      </c>
    </row>
    <row r="21" spans="2:56" ht="16.5" customHeight="1" x14ac:dyDescent="0.15">
      <c r="AR21" s="506" t="s">
        <v>280</v>
      </c>
      <c r="AS21" s="507"/>
      <c r="AT21" s="508"/>
      <c r="AU21" s="509">
        <f>COUNTA(AT25:AV34)</f>
        <v>0</v>
      </c>
      <c r="AV21" s="510"/>
      <c r="AX21" s="175" t="str">
        <f t="shared" si="1"/>
        <v/>
      </c>
    </row>
    <row r="22" spans="2:56" ht="16.5" customHeight="1" thickBot="1" x14ac:dyDescent="0.2">
      <c r="AR22" s="511" t="s">
        <v>281</v>
      </c>
      <c r="AS22" s="512"/>
      <c r="AT22" s="513"/>
      <c r="AU22" s="514">
        <f>AU20-AU21</f>
        <v>0</v>
      </c>
      <c r="AV22" s="515"/>
      <c r="AX22" s="175" t="str">
        <f t="shared" si="1"/>
        <v/>
      </c>
    </row>
    <row r="23" spans="2:56" ht="16.5" customHeight="1" thickBot="1" x14ac:dyDescent="0.2">
      <c r="B23" s="516" t="str">
        <f>E4&amp;" "&amp;E6&amp;" "&amp;E5&amp;IF(P5=""," ","("&amp;P5&amp;")")&amp;P6&amp;" 指摘事項一覧"</f>
        <v xml:space="preserve">  ソフトウェア開発文書 承認レビュー 指摘事項一覧</v>
      </c>
      <c r="C23" s="516"/>
      <c r="D23" s="516"/>
      <c r="E23" s="516"/>
      <c r="F23" s="516"/>
      <c r="G23" s="516"/>
      <c r="H23" s="516"/>
      <c r="I23" s="516"/>
      <c r="J23" s="516"/>
      <c r="K23" s="516"/>
      <c r="L23" s="516"/>
      <c r="M23" s="516"/>
      <c r="N23" s="516"/>
      <c r="O23" s="516"/>
      <c r="P23" s="516"/>
      <c r="Q23" s="516"/>
      <c r="R23" s="516"/>
      <c r="S23" s="516"/>
      <c r="T23" s="516"/>
      <c r="U23" s="516"/>
      <c r="V23" s="516"/>
      <c r="W23" s="516"/>
      <c r="X23" s="516"/>
      <c r="Y23" s="516"/>
      <c r="Z23" s="516"/>
      <c r="AA23" s="516"/>
      <c r="AB23" s="516"/>
      <c r="AC23" s="516"/>
      <c r="AD23" s="516"/>
      <c r="AE23" s="516"/>
      <c r="AF23" s="516"/>
      <c r="AG23" s="516"/>
      <c r="AH23" s="516"/>
      <c r="AI23" s="516"/>
      <c r="AJ23" s="516"/>
      <c r="AK23" s="516"/>
      <c r="AL23" s="516"/>
      <c r="AM23" s="516"/>
      <c r="AN23" s="516"/>
      <c r="AO23" s="516"/>
      <c r="AP23" s="516"/>
      <c r="AQ23" s="516"/>
      <c r="AR23" s="516"/>
      <c r="AS23" s="516"/>
      <c r="AT23" s="516"/>
      <c r="AU23" s="516"/>
      <c r="AV23" s="516"/>
      <c r="AX23" s="175" t="str">
        <f t="shared" si="1"/>
        <v/>
      </c>
    </row>
    <row r="24" spans="2:56" ht="16.5" customHeight="1" x14ac:dyDescent="0.15">
      <c r="B24" s="177" t="s">
        <v>79</v>
      </c>
      <c r="C24" s="517" t="s">
        <v>283</v>
      </c>
      <c r="D24" s="453"/>
      <c r="E24" s="454"/>
      <c r="F24" s="518" t="s">
        <v>284</v>
      </c>
      <c r="G24" s="518"/>
      <c r="H24" s="518"/>
      <c r="I24" s="518"/>
      <c r="J24" s="518"/>
      <c r="K24" s="518"/>
      <c r="L24" s="517" t="s">
        <v>285</v>
      </c>
      <c r="M24" s="453"/>
      <c r="N24" s="453"/>
      <c r="O24" s="453"/>
      <c r="P24" s="453"/>
      <c r="Q24" s="453"/>
      <c r="R24" s="453"/>
      <c r="S24" s="453"/>
      <c r="T24" s="453"/>
      <c r="U24" s="453"/>
      <c r="V24" s="453"/>
      <c r="W24" s="517" t="s">
        <v>286</v>
      </c>
      <c r="X24" s="453"/>
      <c r="Y24" s="453"/>
      <c r="Z24" s="518" t="s">
        <v>287</v>
      </c>
      <c r="AA24" s="518"/>
      <c r="AB24" s="518"/>
      <c r="AC24" s="518" t="s">
        <v>288</v>
      </c>
      <c r="AD24" s="518"/>
      <c r="AE24" s="519"/>
      <c r="AF24" s="452" t="s">
        <v>289</v>
      </c>
      <c r="AG24" s="453"/>
      <c r="AH24" s="453"/>
      <c r="AI24" s="453"/>
      <c r="AJ24" s="453"/>
      <c r="AK24" s="453"/>
      <c r="AL24" s="453"/>
      <c r="AM24" s="453"/>
      <c r="AN24" s="453"/>
      <c r="AO24" s="453"/>
      <c r="AP24" s="454"/>
      <c r="AQ24" s="453" t="s">
        <v>29</v>
      </c>
      <c r="AR24" s="453"/>
      <c r="AS24" s="454"/>
      <c r="AT24" s="518" t="s">
        <v>290</v>
      </c>
      <c r="AU24" s="518"/>
      <c r="AV24" s="519"/>
      <c r="AX24" s="175" t="str">
        <f t="shared" si="1"/>
        <v/>
      </c>
    </row>
    <row r="25" spans="2:56" ht="24" customHeight="1" x14ac:dyDescent="0.15">
      <c r="B25" s="165"/>
      <c r="C25" s="520"/>
      <c r="D25" s="521"/>
      <c r="E25" s="521"/>
      <c r="F25" s="522"/>
      <c r="G25" s="521"/>
      <c r="H25" s="521"/>
      <c r="I25" s="521"/>
      <c r="J25" s="521"/>
      <c r="K25" s="523"/>
      <c r="L25" s="524"/>
      <c r="M25" s="525"/>
      <c r="N25" s="525"/>
      <c r="O25" s="525"/>
      <c r="P25" s="525"/>
      <c r="Q25" s="525"/>
      <c r="R25" s="525"/>
      <c r="S25" s="525"/>
      <c r="T25" s="525"/>
      <c r="U25" s="525"/>
      <c r="V25" s="526"/>
      <c r="W25" s="522"/>
      <c r="X25" s="521"/>
      <c r="Y25" s="521"/>
      <c r="Z25" s="527"/>
      <c r="AA25" s="527"/>
      <c r="AB25" s="527"/>
      <c r="AC25" s="528"/>
      <c r="AD25" s="528"/>
      <c r="AE25" s="529"/>
      <c r="AF25" s="530"/>
      <c r="AG25" s="525"/>
      <c r="AH25" s="525"/>
      <c r="AI25" s="525"/>
      <c r="AJ25" s="525"/>
      <c r="AK25" s="525"/>
      <c r="AL25" s="525"/>
      <c r="AM25" s="525"/>
      <c r="AN25" s="525"/>
      <c r="AO25" s="525"/>
      <c r="AP25" s="526"/>
      <c r="AQ25" s="521"/>
      <c r="AR25" s="521"/>
      <c r="AS25" s="523"/>
      <c r="AT25" s="531"/>
      <c r="AU25" s="531"/>
      <c r="AV25" s="532"/>
      <c r="AX25" s="175" t="str">
        <f t="shared" si="1"/>
        <v/>
      </c>
    </row>
    <row r="26" spans="2:56" ht="33" customHeight="1" x14ac:dyDescent="0.15">
      <c r="B26" s="165"/>
      <c r="C26" s="520"/>
      <c r="D26" s="521"/>
      <c r="E26" s="521"/>
      <c r="F26" s="522"/>
      <c r="G26" s="521"/>
      <c r="H26" s="521"/>
      <c r="I26" s="521"/>
      <c r="J26" s="521"/>
      <c r="K26" s="523"/>
      <c r="L26" s="524"/>
      <c r="M26" s="525"/>
      <c r="N26" s="525"/>
      <c r="O26" s="525"/>
      <c r="P26" s="525"/>
      <c r="Q26" s="525"/>
      <c r="R26" s="525"/>
      <c r="S26" s="525"/>
      <c r="T26" s="525"/>
      <c r="U26" s="525"/>
      <c r="V26" s="526"/>
      <c r="W26" s="522"/>
      <c r="X26" s="521"/>
      <c r="Y26" s="521"/>
      <c r="Z26" s="527"/>
      <c r="AA26" s="527"/>
      <c r="AB26" s="527"/>
      <c r="AC26" s="528"/>
      <c r="AD26" s="528"/>
      <c r="AE26" s="529"/>
      <c r="AF26" s="530"/>
      <c r="AG26" s="525"/>
      <c r="AH26" s="525"/>
      <c r="AI26" s="525"/>
      <c r="AJ26" s="525"/>
      <c r="AK26" s="525"/>
      <c r="AL26" s="525"/>
      <c r="AM26" s="525"/>
      <c r="AN26" s="525"/>
      <c r="AO26" s="525"/>
      <c r="AP26" s="526"/>
      <c r="AQ26" s="521"/>
      <c r="AR26" s="521"/>
      <c r="AS26" s="523"/>
      <c r="AT26" s="531"/>
      <c r="AU26" s="531"/>
      <c r="AV26" s="532"/>
      <c r="AX26" s="175" t="str">
        <f t="shared" si="1"/>
        <v/>
      </c>
    </row>
    <row r="27" spans="2:56" ht="33" customHeight="1" x14ac:dyDescent="0.15">
      <c r="B27" s="165"/>
      <c r="C27" s="520"/>
      <c r="D27" s="521"/>
      <c r="E27" s="521"/>
      <c r="F27" s="522"/>
      <c r="G27" s="521"/>
      <c r="H27" s="521"/>
      <c r="I27" s="521"/>
      <c r="J27" s="521"/>
      <c r="K27" s="523"/>
      <c r="L27" s="524"/>
      <c r="M27" s="525"/>
      <c r="N27" s="525"/>
      <c r="O27" s="525"/>
      <c r="P27" s="525"/>
      <c r="Q27" s="525"/>
      <c r="R27" s="525"/>
      <c r="S27" s="525"/>
      <c r="T27" s="525"/>
      <c r="U27" s="525"/>
      <c r="V27" s="526"/>
      <c r="W27" s="522"/>
      <c r="X27" s="521"/>
      <c r="Y27" s="521"/>
      <c r="Z27" s="527"/>
      <c r="AA27" s="527"/>
      <c r="AB27" s="527"/>
      <c r="AC27" s="528"/>
      <c r="AD27" s="528"/>
      <c r="AE27" s="529"/>
      <c r="AF27" s="530"/>
      <c r="AG27" s="525"/>
      <c r="AH27" s="525"/>
      <c r="AI27" s="525"/>
      <c r="AJ27" s="525"/>
      <c r="AK27" s="525"/>
      <c r="AL27" s="525"/>
      <c r="AM27" s="525"/>
      <c r="AN27" s="525"/>
      <c r="AO27" s="525"/>
      <c r="AP27" s="526"/>
      <c r="AQ27" s="521"/>
      <c r="AR27" s="521"/>
      <c r="AS27" s="523"/>
      <c r="AT27" s="531"/>
      <c r="AU27" s="531"/>
      <c r="AV27" s="532"/>
      <c r="AX27" s="175" t="str">
        <f t="shared" si="1"/>
        <v/>
      </c>
    </row>
    <row r="28" spans="2:56" ht="33" customHeight="1" x14ac:dyDescent="0.15">
      <c r="B28" s="165"/>
      <c r="C28" s="520"/>
      <c r="D28" s="521"/>
      <c r="E28" s="521"/>
      <c r="F28" s="522"/>
      <c r="G28" s="521"/>
      <c r="H28" s="521"/>
      <c r="I28" s="521"/>
      <c r="J28" s="521"/>
      <c r="K28" s="523"/>
      <c r="L28" s="524"/>
      <c r="M28" s="525"/>
      <c r="N28" s="525"/>
      <c r="O28" s="525"/>
      <c r="P28" s="525"/>
      <c r="Q28" s="525"/>
      <c r="R28" s="525"/>
      <c r="S28" s="525"/>
      <c r="T28" s="525"/>
      <c r="U28" s="525"/>
      <c r="V28" s="526"/>
      <c r="W28" s="522"/>
      <c r="X28" s="521"/>
      <c r="Y28" s="521"/>
      <c r="Z28" s="527"/>
      <c r="AA28" s="527"/>
      <c r="AB28" s="527"/>
      <c r="AC28" s="528"/>
      <c r="AD28" s="528"/>
      <c r="AE28" s="529"/>
      <c r="AF28" s="530"/>
      <c r="AG28" s="525"/>
      <c r="AH28" s="525"/>
      <c r="AI28" s="525"/>
      <c r="AJ28" s="525"/>
      <c r="AK28" s="525"/>
      <c r="AL28" s="525"/>
      <c r="AM28" s="525"/>
      <c r="AN28" s="525"/>
      <c r="AO28" s="525"/>
      <c r="AP28" s="526"/>
      <c r="AQ28" s="521"/>
      <c r="AR28" s="521"/>
      <c r="AS28" s="523"/>
      <c r="AT28" s="531"/>
      <c r="AU28" s="531"/>
      <c r="AV28" s="532"/>
      <c r="AX28" s="175" t="str">
        <f t="shared" si="1"/>
        <v/>
      </c>
    </row>
    <row r="29" spans="2:56" ht="33" customHeight="1" x14ac:dyDescent="0.15">
      <c r="B29" s="165"/>
      <c r="C29" s="520"/>
      <c r="D29" s="521"/>
      <c r="E29" s="521"/>
      <c r="F29" s="522"/>
      <c r="G29" s="521"/>
      <c r="H29" s="521"/>
      <c r="I29" s="521"/>
      <c r="J29" s="521"/>
      <c r="K29" s="523"/>
      <c r="L29" s="524"/>
      <c r="M29" s="525"/>
      <c r="N29" s="525"/>
      <c r="O29" s="525"/>
      <c r="P29" s="525"/>
      <c r="Q29" s="525"/>
      <c r="R29" s="525"/>
      <c r="S29" s="525"/>
      <c r="T29" s="525"/>
      <c r="U29" s="525"/>
      <c r="V29" s="526"/>
      <c r="W29" s="522"/>
      <c r="X29" s="521"/>
      <c r="Y29" s="521"/>
      <c r="Z29" s="527"/>
      <c r="AA29" s="527"/>
      <c r="AB29" s="527"/>
      <c r="AC29" s="528"/>
      <c r="AD29" s="528"/>
      <c r="AE29" s="529"/>
      <c r="AF29" s="530"/>
      <c r="AG29" s="525"/>
      <c r="AH29" s="525"/>
      <c r="AI29" s="525"/>
      <c r="AJ29" s="525"/>
      <c r="AK29" s="525"/>
      <c r="AL29" s="525"/>
      <c r="AM29" s="525"/>
      <c r="AN29" s="525"/>
      <c r="AO29" s="525"/>
      <c r="AP29" s="526"/>
      <c r="AQ29" s="521"/>
      <c r="AR29" s="521"/>
      <c r="AS29" s="523"/>
      <c r="AT29" s="531"/>
      <c r="AU29" s="531"/>
      <c r="AV29" s="532"/>
      <c r="AX29" s="175" t="str">
        <f>IF(ISBLANK(AL16), "", AL16)</f>
        <v/>
      </c>
    </row>
    <row r="30" spans="2:56" ht="33" customHeight="1" x14ac:dyDescent="0.15">
      <c r="B30" s="165"/>
      <c r="C30" s="520"/>
      <c r="D30" s="521"/>
      <c r="E30" s="521"/>
      <c r="F30" s="522"/>
      <c r="G30" s="521"/>
      <c r="H30" s="521"/>
      <c r="I30" s="521"/>
      <c r="J30" s="521"/>
      <c r="K30" s="523"/>
      <c r="L30" s="524"/>
      <c r="M30" s="525"/>
      <c r="N30" s="525"/>
      <c r="O30" s="525"/>
      <c r="P30" s="525"/>
      <c r="Q30" s="525"/>
      <c r="R30" s="525"/>
      <c r="S30" s="525"/>
      <c r="T30" s="525"/>
      <c r="U30" s="525"/>
      <c r="V30" s="526"/>
      <c r="W30" s="522"/>
      <c r="X30" s="521"/>
      <c r="Y30" s="521"/>
      <c r="Z30" s="527"/>
      <c r="AA30" s="527"/>
      <c r="AB30" s="527"/>
      <c r="AC30" s="528"/>
      <c r="AD30" s="528"/>
      <c r="AE30" s="529"/>
      <c r="AF30" s="530"/>
      <c r="AG30" s="525"/>
      <c r="AH30" s="525"/>
      <c r="AI30" s="525"/>
      <c r="AJ30" s="525"/>
      <c r="AK30" s="525"/>
      <c r="AL30" s="525"/>
      <c r="AM30" s="525"/>
      <c r="AN30" s="525"/>
      <c r="AO30" s="525"/>
      <c r="AP30" s="526"/>
      <c r="AQ30" s="521"/>
      <c r="AR30" s="521"/>
      <c r="AS30" s="523"/>
      <c r="AT30" s="531"/>
      <c r="AU30" s="531"/>
      <c r="AV30" s="532"/>
    </row>
    <row r="31" spans="2:56" ht="33" customHeight="1" x14ac:dyDescent="0.15">
      <c r="B31" s="165"/>
      <c r="C31" s="520"/>
      <c r="D31" s="521"/>
      <c r="E31" s="521"/>
      <c r="F31" s="522"/>
      <c r="G31" s="521"/>
      <c r="H31" s="521"/>
      <c r="I31" s="521"/>
      <c r="J31" s="521"/>
      <c r="K31" s="523"/>
      <c r="L31" s="524"/>
      <c r="M31" s="525"/>
      <c r="N31" s="525"/>
      <c r="O31" s="525"/>
      <c r="P31" s="525"/>
      <c r="Q31" s="525"/>
      <c r="R31" s="525"/>
      <c r="S31" s="525"/>
      <c r="T31" s="525"/>
      <c r="U31" s="525"/>
      <c r="V31" s="526"/>
      <c r="W31" s="522"/>
      <c r="X31" s="521"/>
      <c r="Y31" s="521"/>
      <c r="Z31" s="527"/>
      <c r="AA31" s="527"/>
      <c r="AB31" s="527"/>
      <c r="AC31" s="528"/>
      <c r="AD31" s="528"/>
      <c r="AE31" s="529"/>
      <c r="AF31" s="530"/>
      <c r="AG31" s="525"/>
      <c r="AH31" s="525"/>
      <c r="AI31" s="525"/>
      <c r="AJ31" s="525"/>
      <c r="AK31" s="525"/>
      <c r="AL31" s="525"/>
      <c r="AM31" s="525"/>
      <c r="AN31" s="525"/>
      <c r="AO31" s="525"/>
      <c r="AP31" s="526"/>
      <c r="AQ31" s="521"/>
      <c r="AR31" s="521"/>
      <c r="AS31" s="523"/>
      <c r="AT31" s="531"/>
      <c r="AU31" s="531"/>
      <c r="AV31" s="532"/>
      <c r="AX31" s="175" t="s">
        <v>471</v>
      </c>
    </row>
    <row r="32" spans="2:56" ht="33" customHeight="1" x14ac:dyDescent="0.15">
      <c r="B32" s="165"/>
      <c r="C32" s="520"/>
      <c r="D32" s="521"/>
      <c r="E32" s="521"/>
      <c r="F32" s="522"/>
      <c r="G32" s="521"/>
      <c r="H32" s="521"/>
      <c r="I32" s="521"/>
      <c r="J32" s="521"/>
      <c r="K32" s="523"/>
      <c r="L32" s="524"/>
      <c r="M32" s="525"/>
      <c r="N32" s="525"/>
      <c r="O32" s="525"/>
      <c r="P32" s="525"/>
      <c r="Q32" s="525"/>
      <c r="R32" s="525"/>
      <c r="S32" s="525"/>
      <c r="T32" s="525"/>
      <c r="U32" s="525"/>
      <c r="V32" s="526"/>
      <c r="W32" s="522"/>
      <c r="X32" s="521"/>
      <c r="Y32" s="521"/>
      <c r="Z32" s="527"/>
      <c r="AA32" s="527"/>
      <c r="AB32" s="527"/>
      <c r="AC32" s="528"/>
      <c r="AD32" s="528"/>
      <c r="AE32" s="529"/>
      <c r="AF32" s="530"/>
      <c r="AG32" s="525"/>
      <c r="AH32" s="525"/>
      <c r="AI32" s="525"/>
      <c r="AJ32" s="525"/>
      <c r="AK32" s="525"/>
      <c r="AL32" s="525"/>
      <c r="AM32" s="525"/>
      <c r="AN32" s="525"/>
      <c r="AO32" s="525"/>
      <c r="AP32" s="526"/>
      <c r="AQ32" s="521"/>
      <c r="AR32" s="521"/>
      <c r="AS32" s="523"/>
      <c r="AT32" s="531"/>
      <c r="AU32" s="531"/>
      <c r="AV32" s="532"/>
    </row>
    <row r="33" spans="2:48" ht="33" customHeight="1" x14ac:dyDescent="0.15">
      <c r="B33" s="165"/>
      <c r="C33" s="520"/>
      <c r="D33" s="521"/>
      <c r="E33" s="521"/>
      <c r="F33" s="522"/>
      <c r="G33" s="521"/>
      <c r="H33" s="521"/>
      <c r="I33" s="521"/>
      <c r="J33" s="521"/>
      <c r="K33" s="523"/>
      <c r="L33" s="524"/>
      <c r="M33" s="525"/>
      <c r="N33" s="525"/>
      <c r="O33" s="525"/>
      <c r="P33" s="525"/>
      <c r="Q33" s="525"/>
      <c r="R33" s="525"/>
      <c r="S33" s="525"/>
      <c r="T33" s="525"/>
      <c r="U33" s="525"/>
      <c r="V33" s="526"/>
      <c r="W33" s="522"/>
      <c r="X33" s="521"/>
      <c r="Y33" s="521"/>
      <c r="Z33" s="527"/>
      <c r="AA33" s="527"/>
      <c r="AB33" s="527"/>
      <c r="AC33" s="528"/>
      <c r="AD33" s="528"/>
      <c r="AE33" s="529"/>
      <c r="AF33" s="530"/>
      <c r="AG33" s="525"/>
      <c r="AH33" s="525"/>
      <c r="AI33" s="525"/>
      <c r="AJ33" s="525"/>
      <c r="AK33" s="525"/>
      <c r="AL33" s="525"/>
      <c r="AM33" s="525"/>
      <c r="AN33" s="525"/>
      <c r="AO33" s="525"/>
      <c r="AP33" s="526"/>
      <c r="AQ33" s="521"/>
      <c r="AR33" s="521"/>
      <c r="AS33" s="523"/>
      <c r="AT33" s="531"/>
      <c r="AU33" s="531"/>
      <c r="AV33" s="532"/>
    </row>
    <row r="34" spans="2:48" ht="33" customHeight="1" thickBot="1" x14ac:dyDescent="0.2">
      <c r="B34" s="166"/>
      <c r="C34" s="537"/>
      <c r="D34" s="533"/>
      <c r="E34" s="534"/>
      <c r="F34" s="537"/>
      <c r="G34" s="533"/>
      <c r="H34" s="533"/>
      <c r="I34" s="533"/>
      <c r="J34" s="533"/>
      <c r="K34" s="534"/>
      <c r="L34" s="538"/>
      <c r="M34" s="539"/>
      <c r="N34" s="539"/>
      <c r="O34" s="539"/>
      <c r="P34" s="539"/>
      <c r="Q34" s="539"/>
      <c r="R34" s="539"/>
      <c r="S34" s="539"/>
      <c r="T34" s="539"/>
      <c r="U34" s="539"/>
      <c r="V34" s="539"/>
      <c r="W34" s="537"/>
      <c r="X34" s="533"/>
      <c r="Y34" s="533"/>
      <c r="Z34" s="540"/>
      <c r="AA34" s="540"/>
      <c r="AB34" s="540"/>
      <c r="AC34" s="541"/>
      <c r="AD34" s="541"/>
      <c r="AE34" s="542"/>
      <c r="AF34" s="543"/>
      <c r="AG34" s="539"/>
      <c r="AH34" s="539"/>
      <c r="AI34" s="539"/>
      <c r="AJ34" s="539"/>
      <c r="AK34" s="539"/>
      <c r="AL34" s="539"/>
      <c r="AM34" s="539"/>
      <c r="AN34" s="539"/>
      <c r="AO34" s="539"/>
      <c r="AP34" s="544"/>
      <c r="AQ34" s="533"/>
      <c r="AR34" s="533"/>
      <c r="AS34" s="534"/>
      <c r="AT34" s="535"/>
      <c r="AU34" s="535"/>
      <c r="AV34" s="536"/>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AA6" sqref="AA6:AC6"/>
    </sheetView>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381" t="s">
        <v>463</v>
      </c>
      <c r="C1" s="381"/>
      <c r="D1" s="381"/>
      <c r="E1" s="381"/>
      <c r="F1" s="381"/>
      <c r="G1" s="381"/>
      <c r="H1" s="381"/>
      <c r="I1" s="381"/>
      <c r="J1" s="381"/>
      <c r="K1" s="381"/>
      <c r="L1" s="381"/>
      <c r="M1" s="381"/>
      <c r="N1" s="381"/>
      <c r="AE1" s="158"/>
      <c r="AF1" s="375"/>
      <c r="AG1" s="375"/>
      <c r="AH1" s="377"/>
      <c r="AI1" s="377"/>
      <c r="AJ1" s="377"/>
      <c r="AK1" s="158"/>
      <c r="AL1" s="375"/>
      <c r="AM1" s="375"/>
      <c r="AN1" s="377"/>
      <c r="AO1" s="377"/>
      <c r="AP1" s="377"/>
      <c r="AQ1" s="158"/>
      <c r="AR1" s="382" t="s">
        <v>258</v>
      </c>
      <c r="AS1" s="382"/>
      <c r="AT1" s="374"/>
      <c r="AU1" s="374"/>
      <c r="AV1" s="374"/>
      <c r="AX1" s="175" t="s">
        <v>470</v>
      </c>
    </row>
    <row r="2" spans="2:56" ht="16.5" customHeight="1" x14ac:dyDescent="0.4">
      <c r="B2" s="381"/>
      <c r="C2" s="381"/>
      <c r="D2" s="381"/>
      <c r="E2" s="381"/>
      <c r="F2" s="381"/>
      <c r="G2" s="381"/>
      <c r="H2" s="381"/>
      <c r="I2" s="381"/>
      <c r="J2" s="381"/>
      <c r="K2" s="381"/>
      <c r="L2" s="381"/>
      <c r="M2" s="381"/>
      <c r="N2" s="381"/>
      <c r="AE2" s="158"/>
      <c r="AF2" s="375"/>
      <c r="AG2" s="375"/>
      <c r="AH2" s="376"/>
      <c r="AI2" s="377"/>
      <c r="AJ2" s="377"/>
      <c r="AK2" s="158"/>
      <c r="AL2" s="375"/>
      <c r="AM2" s="375"/>
      <c r="AN2" s="376"/>
      <c r="AO2" s="377"/>
      <c r="AP2" s="377"/>
      <c r="AQ2" s="158"/>
      <c r="AR2" s="378" t="s">
        <v>259</v>
      </c>
      <c r="AS2" s="378"/>
      <c r="AT2" s="379"/>
      <c r="AU2" s="380"/>
      <c r="AV2" s="380"/>
      <c r="AX2" s="175" t="s">
        <v>469</v>
      </c>
    </row>
    <row r="3" spans="2:56" ht="16.5" customHeight="1" thickBot="1" x14ac:dyDescent="0.45">
      <c r="AJ3" s="161"/>
      <c r="AK3" s="161"/>
      <c r="AL3" s="162"/>
      <c r="AM3" s="161"/>
      <c r="AN3" s="161"/>
    </row>
    <row r="4" spans="2:56" ht="16.5" customHeight="1" thickBot="1" x14ac:dyDescent="0.2">
      <c r="B4" s="409" t="s">
        <v>260</v>
      </c>
      <c r="C4" s="410"/>
      <c r="D4" s="410"/>
      <c r="E4" s="411"/>
      <c r="F4" s="412"/>
      <c r="G4" s="412"/>
      <c r="H4" s="412"/>
      <c r="I4" s="412"/>
      <c r="J4" s="412"/>
      <c r="K4" s="412"/>
      <c r="L4" s="413"/>
      <c r="M4" s="414"/>
      <c r="N4" s="415"/>
      <c r="O4" s="416"/>
      <c r="P4" s="417"/>
      <c r="Q4" s="417"/>
      <c r="R4" s="417"/>
      <c r="S4" s="163"/>
      <c r="Y4" s="418" t="s">
        <v>261</v>
      </c>
      <c r="Z4" s="419"/>
      <c r="AA4" s="408" t="s">
        <v>25</v>
      </c>
      <c r="AB4" s="406"/>
      <c r="AC4" s="406"/>
      <c r="AD4" s="406" t="s">
        <v>262</v>
      </c>
      <c r="AE4" s="406"/>
      <c r="AF4" s="406" t="s">
        <v>263</v>
      </c>
      <c r="AG4" s="406"/>
      <c r="AH4" s="406"/>
      <c r="AI4" s="383" t="s">
        <v>264</v>
      </c>
      <c r="AJ4" s="384"/>
      <c r="AK4" s="407"/>
      <c r="AL4" s="408" t="s">
        <v>25</v>
      </c>
      <c r="AM4" s="406"/>
      <c r="AN4" s="406"/>
      <c r="AO4" s="406" t="s">
        <v>262</v>
      </c>
      <c r="AP4" s="406"/>
      <c r="AQ4" s="406" t="s">
        <v>263</v>
      </c>
      <c r="AR4" s="406"/>
      <c r="AS4" s="406"/>
      <c r="AT4" s="383" t="s">
        <v>264</v>
      </c>
      <c r="AU4" s="384"/>
      <c r="AV4" s="385"/>
      <c r="AW4" s="157"/>
      <c r="AX4" s="175" t="s">
        <v>472</v>
      </c>
      <c r="BA4" s="159" t="str">
        <f>IF(ISBLANK(AA8), "", AA8)</f>
        <v/>
      </c>
      <c r="BB4" s="159"/>
      <c r="BC4" s="159"/>
      <c r="BD4" s="159"/>
    </row>
    <row r="5" spans="2:56" ht="16.5" customHeight="1" x14ac:dyDescent="0.15">
      <c r="B5" s="386" t="s">
        <v>265</v>
      </c>
      <c r="C5" s="387"/>
      <c r="D5" s="387"/>
      <c r="E5" s="388" t="s">
        <v>291</v>
      </c>
      <c r="F5" s="389"/>
      <c r="G5" s="389"/>
      <c r="H5" s="389"/>
      <c r="I5" s="389"/>
      <c r="J5" s="389"/>
      <c r="K5" s="389"/>
      <c r="L5" s="390"/>
      <c r="M5" s="391" t="s">
        <v>267</v>
      </c>
      <c r="N5" s="392"/>
      <c r="O5" s="393"/>
      <c r="P5" s="394"/>
      <c r="Q5" s="395"/>
      <c r="R5" s="395"/>
      <c r="S5" s="395"/>
      <c r="T5" s="395"/>
      <c r="U5" s="395"/>
      <c r="V5" s="395"/>
      <c r="W5" s="396"/>
      <c r="Y5" s="420"/>
      <c r="Z5" s="421"/>
      <c r="AA5" s="397"/>
      <c r="AB5" s="398"/>
      <c r="AC5" s="399"/>
      <c r="AD5" s="400"/>
      <c r="AE5" s="400"/>
      <c r="AF5" s="400"/>
      <c r="AG5" s="400"/>
      <c r="AH5" s="400"/>
      <c r="AI5" s="401"/>
      <c r="AJ5" s="401"/>
      <c r="AK5" s="402"/>
      <c r="AL5" s="403"/>
      <c r="AM5" s="404"/>
      <c r="AN5" s="405"/>
      <c r="AO5" s="400"/>
      <c r="AP5" s="400"/>
      <c r="AQ5" s="400"/>
      <c r="AR5" s="400"/>
      <c r="AS5" s="400"/>
      <c r="AT5" s="427"/>
      <c r="AU5" s="401"/>
      <c r="AV5" s="428"/>
      <c r="AW5" s="157"/>
      <c r="AX5" s="175" t="str">
        <f>IF(ISBLANK(AA5), "", AA5)</f>
        <v/>
      </c>
      <c r="BA5" s="159" t="str">
        <f>IF(ISBLANK(AA9), "", AA9)</f>
        <v/>
      </c>
      <c r="BB5" s="159"/>
      <c r="BC5" s="159"/>
      <c r="BD5" s="159"/>
    </row>
    <row r="6" spans="2:56" ht="16.5" customHeight="1" thickBot="1" x14ac:dyDescent="0.2">
      <c r="B6" s="429" t="s">
        <v>269</v>
      </c>
      <c r="C6" s="430"/>
      <c r="D6" s="431"/>
      <c r="E6" s="432"/>
      <c r="F6" s="433"/>
      <c r="G6" s="433"/>
      <c r="H6" s="433"/>
      <c r="I6" s="433"/>
      <c r="J6" s="433"/>
      <c r="K6" s="433"/>
      <c r="L6" s="434"/>
      <c r="M6" s="435" t="s">
        <v>270</v>
      </c>
      <c r="N6" s="436"/>
      <c r="O6" s="437"/>
      <c r="P6" s="438" t="s">
        <v>297</v>
      </c>
      <c r="Q6" s="439"/>
      <c r="R6" s="439"/>
      <c r="S6" s="439"/>
      <c r="T6" s="439"/>
      <c r="U6" s="439"/>
      <c r="V6" s="439"/>
      <c r="W6" s="440"/>
      <c r="Y6" s="420"/>
      <c r="Z6" s="421"/>
      <c r="AA6" s="424"/>
      <c r="AB6" s="425"/>
      <c r="AC6" s="426"/>
      <c r="AD6" s="400"/>
      <c r="AE6" s="400"/>
      <c r="AF6" s="441"/>
      <c r="AG6" s="441"/>
      <c r="AH6" s="441"/>
      <c r="AI6" s="442"/>
      <c r="AJ6" s="442"/>
      <c r="AK6" s="443"/>
      <c r="AL6" s="444"/>
      <c r="AM6" s="445"/>
      <c r="AN6" s="446"/>
      <c r="AO6" s="441"/>
      <c r="AP6" s="441"/>
      <c r="AQ6" s="441"/>
      <c r="AR6" s="441"/>
      <c r="AS6" s="441"/>
      <c r="AT6" s="442"/>
      <c r="AU6" s="442"/>
      <c r="AV6" s="447"/>
      <c r="AW6" s="157"/>
      <c r="AX6" s="175" t="str">
        <f t="shared" ref="AX6:AX17" si="0">IF(ISBLANK(AA6), "", AA6)</f>
        <v/>
      </c>
      <c r="BA6" s="159" t="str">
        <f>IF(ISBLANK(AA10), "", AA10)</f>
        <v/>
      </c>
      <c r="BB6" s="159"/>
      <c r="BC6" s="159"/>
      <c r="BD6" s="159"/>
    </row>
    <row r="7" spans="2:56" ht="16.5" customHeight="1" thickBot="1" x14ac:dyDescent="0.2">
      <c r="Y7" s="420"/>
      <c r="Z7" s="421"/>
      <c r="AA7" s="424"/>
      <c r="AB7" s="425"/>
      <c r="AC7" s="426"/>
      <c r="AD7" s="400"/>
      <c r="AE7" s="400"/>
      <c r="AF7" s="448"/>
      <c r="AG7" s="449"/>
      <c r="AH7" s="450"/>
      <c r="AI7" s="451"/>
      <c r="AJ7" s="442"/>
      <c r="AK7" s="443"/>
      <c r="AL7" s="444"/>
      <c r="AM7" s="445"/>
      <c r="AN7" s="446"/>
      <c r="AO7" s="441"/>
      <c r="AP7" s="441"/>
      <c r="AQ7" s="441"/>
      <c r="AR7" s="441"/>
      <c r="AS7" s="441"/>
      <c r="AT7" s="442"/>
      <c r="AU7" s="442"/>
      <c r="AV7" s="447"/>
      <c r="AW7" s="157"/>
      <c r="AX7" s="175" t="str">
        <f t="shared" si="0"/>
        <v/>
      </c>
      <c r="BA7" s="159" t="str">
        <f>IF(ISBLANK(AL5), "", AL5)</f>
        <v/>
      </c>
      <c r="BB7" s="159"/>
      <c r="BC7" s="159"/>
      <c r="BD7" s="159"/>
    </row>
    <row r="8" spans="2:56" ht="16.5" customHeight="1" thickBot="1" x14ac:dyDescent="0.2">
      <c r="B8" s="452" t="s">
        <v>273</v>
      </c>
      <c r="C8" s="453"/>
      <c r="D8" s="454"/>
      <c r="E8" s="455"/>
      <c r="F8" s="455"/>
      <c r="G8" s="455"/>
      <c r="H8" s="164" t="s">
        <v>274</v>
      </c>
      <c r="I8" s="455"/>
      <c r="J8" s="455"/>
      <c r="K8" s="456"/>
      <c r="Y8" s="420"/>
      <c r="Z8" s="421"/>
      <c r="AA8" s="424"/>
      <c r="AB8" s="425"/>
      <c r="AC8" s="426"/>
      <c r="AD8" s="400"/>
      <c r="AE8" s="400"/>
      <c r="AF8" s="441"/>
      <c r="AG8" s="441"/>
      <c r="AH8" s="441"/>
      <c r="AI8" s="451"/>
      <c r="AJ8" s="442"/>
      <c r="AK8" s="443"/>
      <c r="AL8" s="444"/>
      <c r="AM8" s="445"/>
      <c r="AN8" s="446"/>
      <c r="AO8" s="441"/>
      <c r="AP8" s="441"/>
      <c r="AQ8" s="441"/>
      <c r="AR8" s="441"/>
      <c r="AS8" s="441"/>
      <c r="AT8" s="442"/>
      <c r="AU8" s="442"/>
      <c r="AV8" s="447"/>
      <c r="AW8" s="157"/>
      <c r="AX8" s="175" t="str">
        <f t="shared" si="0"/>
        <v/>
      </c>
      <c r="BA8" s="159" t="str">
        <f>IF(ISBLANK(AL6), "", AL6)</f>
        <v/>
      </c>
      <c r="BB8" s="159"/>
      <c r="BC8" s="159"/>
      <c r="BD8" s="159"/>
    </row>
    <row r="9" spans="2:56" ht="16.5" customHeight="1" x14ac:dyDescent="0.15">
      <c r="B9" s="492" t="s">
        <v>338</v>
      </c>
      <c r="C9" s="493"/>
      <c r="D9" s="494"/>
      <c r="E9" s="497"/>
      <c r="F9" s="498"/>
      <c r="G9" s="498"/>
      <c r="H9" s="498"/>
      <c r="I9" s="498"/>
      <c r="J9" s="498"/>
      <c r="K9" s="498"/>
      <c r="L9" s="499"/>
      <c r="M9" s="499"/>
      <c r="N9" s="499"/>
      <c r="O9" s="499"/>
      <c r="P9" s="499"/>
      <c r="Q9" s="499"/>
      <c r="R9" s="499"/>
      <c r="S9" s="499"/>
      <c r="T9" s="499"/>
      <c r="U9" s="499"/>
      <c r="V9" s="499"/>
      <c r="W9" s="500"/>
      <c r="Y9" s="420"/>
      <c r="Z9" s="421"/>
      <c r="AA9" s="424"/>
      <c r="AB9" s="425"/>
      <c r="AC9" s="426"/>
      <c r="AD9" s="400"/>
      <c r="AE9" s="400"/>
      <c r="AF9" s="441"/>
      <c r="AG9" s="441"/>
      <c r="AH9" s="441"/>
      <c r="AI9" s="442"/>
      <c r="AJ9" s="442"/>
      <c r="AK9" s="443"/>
      <c r="AL9" s="444"/>
      <c r="AM9" s="445"/>
      <c r="AN9" s="446"/>
      <c r="AO9" s="441"/>
      <c r="AP9" s="441"/>
      <c r="AQ9" s="441"/>
      <c r="AR9" s="441"/>
      <c r="AS9" s="441"/>
      <c r="AT9" s="442"/>
      <c r="AU9" s="442"/>
      <c r="AV9" s="447"/>
      <c r="AW9" s="157"/>
      <c r="AX9" s="175" t="str">
        <f t="shared" si="0"/>
        <v/>
      </c>
      <c r="BA9" s="159" t="str">
        <f>IF(ISBLANK(AL7), "", AL7)</f>
        <v/>
      </c>
      <c r="BB9" s="159"/>
      <c r="BC9" s="159"/>
      <c r="BD9" s="159"/>
    </row>
    <row r="10" spans="2:56" ht="16.5" customHeight="1" x14ac:dyDescent="0.15">
      <c r="B10" s="420"/>
      <c r="C10" s="495"/>
      <c r="D10" s="421"/>
      <c r="E10" s="501"/>
      <c r="F10" s="498"/>
      <c r="G10" s="498"/>
      <c r="H10" s="498"/>
      <c r="I10" s="498"/>
      <c r="J10" s="498"/>
      <c r="K10" s="498"/>
      <c r="L10" s="498"/>
      <c r="M10" s="498"/>
      <c r="N10" s="498"/>
      <c r="O10" s="498"/>
      <c r="P10" s="498"/>
      <c r="Q10" s="498"/>
      <c r="R10" s="498"/>
      <c r="S10" s="498"/>
      <c r="T10" s="498"/>
      <c r="U10" s="498"/>
      <c r="V10" s="498"/>
      <c r="W10" s="502"/>
      <c r="Y10" s="420"/>
      <c r="Z10" s="421"/>
      <c r="AA10" s="424"/>
      <c r="AB10" s="425"/>
      <c r="AC10" s="426"/>
      <c r="AD10" s="400"/>
      <c r="AE10" s="400"/>
      <c r="AF10" s="441"/>
      <c r="AG10" s="441"/>
      <c r="AH10" s="441"/>
      <c r="AI10" s="442"/>
      <c r="AJ10" s="442"/>
      <c r="AK10" s="443"/>
      <c r="AL10" s="444"/>
      <c r="AM10" s="445"/>
      <c r="AN10" s="446"/>
      <c r="AO10" s="441"/>
      <c r="AP10" s="441"/>
      <c r="AQ10" s="441"/>
      <c r="AR10" s="441"/>
      <c r="AS10" s="441"/>
      <c r="AT10" s="442"/>
      <c r="AU10" s="442"/>
      <c r="AV10" s="447"/>
      <c r="AW10" s="157"/>
      <c r="AX10" s="175" t="str">
        <f t="shared" si="0"/>
        <v/>
      </c>
      <c r="BA10" s="159" t="str">
        <f>IF(ISBLANK(AL8), "", AL8)</f>
        <v/>
      </c>
      <c r="BB10" s="159"/>
      <c r="BC10" s="159"/>
      <c r="BD10" s="159"/>
    </row>
    <row r="11" spans="2:56" ht="16.5" customHeight="1" x14ac:dyDescent="0.15">
      <c r="B11" s="420"/>
      <c r="C11" s="495"/>
      <c r="D11" s="421"/>
      <c r="E11" s="501"/>
      <c r="F11" s="498"/>
      <c r="G11" s="498"/>
      <c r="H11" s="498"/>
      <c r="I11" s="498"/>
      <c r="J11" s="498"/>
      <c r="K11" s="498"/>
      <c r="L11" s="498"/>
      <c r="M11" s="498"/>
      <c r="N11" s="498"/>
      <c r="O11" s="498"/>
      <c r="P11" s="498"/>
      <c r="Q11" s="498"/>
      <c r="R11" s="498"/>
      <c r="S11" s="498"/>
      <c r="T11" s="498"/>
      <c r="U11" s="498"/>
      <c r="V11" s="498"/>
      <c r="W11" s="502"/>
      <c r="Y11" s="420"/>
      <c r="Z11" s="421"/>
      <c r="AA11" s="424"/>
      <c r="AB11" s="425"/>
      <c r="AC11" s="426"/>
      <c r="AD11" s="400"/>
      <c r="AE11" s="400"/>
      <c r="AF11" s="441"/>
      <c r="AG11" s="441"/>
      <c r="AH11" s="441"/>
      <c r="AI11" s="442"/>
      <c r="AJ11" s="442"/>
      <c r="AK11" s="443"/>
      <c r="AL11" s="444"/>
      <c r="AM11" s="445"/>
      <c r="AN11" s="446"/>
      <c r="AO11" s="441"/>
      <c r="AP11" s="441"/>
      <c r="AQ11" s="441"/>
      <c r="AR11" s="441"/>
      <c r="AS11" s="441"/>
      <c r="AT11" s="442"/>
      <c r="AU11" s="442"/>
      <c r="AV11" s="447"/>
      <c r="AW11" s="157"/>
      <c r="AX11" s="175" t="str">
        <f t="shared" si="0"/>
        <v/>
      </c>
    </row>
    <row r="12" spans="2:56" ht="16.5" customHeight="1" x14ac:dyDescent="0.15">
      <c r="B12" s="420"/>
      <c r="C12" s="495"/>
      <c r="D12" s="421"/>
      <c r="E12" s="501"/>
      <c r="F12" s="498"/>
      <c r="G12" s="498"/>
      <c r="H12" s="498"/>
      <c r="I12" s="498"/>
      <c r="J12" s="498"/>
      <c r="K12" s="498"/>
      <c r="L12" s="498"/>
      <c r="M12" s="498"/>
      <c r="N12" s="498"/>
      <c r="O12" s="498"/>
      <c r="P12" s="498"/>
      <c r="Q12" s="498"/>
      <c r="R12" s="498"/>
      <c r="S12" s="498"/>
      <c r="T12" s="498"/>
      <c r="U12" s="498"/>
      <c r="V12" s="498"/>
      <c r="W12" s="502"/>
      <c r="Y12" s="420"/>
      <c r="Z12" s="421"/>
      <c r="AA12" s="424"/>
      <c r="AB12" s="425"/>
      <c r="AC12" s="426"/>
      <c r="AD12" s="400"/>
      <c r="AE12" s="400"/>
      <c r="AF12" s="441"/>
      <c r="AG12" s="441"/>
      <c r="AH12" s="441"/>
      <c r="AI12" s="442"/>
      <c r="AJ12" s="442"/>
      <c r="AK12" s="443"/>
      <c r="AL12" s="444"/>
      <c r="AM12" s="445"/>
      <c r="AN12" s="446"/>
      <c r="AO12" s="441"/>
      <c r="AP12" s="441"/>
      <c r="AQ12" s="441"/>
      <c r="AR12" s="441"/>
      <c r="AS12" s="441"/>
      <c r="AT12" s="442"/>
      <c r="AU12" s="442"/>
      <c r="AV12" s="447"/>
      <c r="AW12" s="157"/>
      <c r="AX12" s="175" t="str">
        <f t="shared" si="0"/>
        <v/>
      </c>
    </row>
    <row r="13" spans="2:56" ht="16.5" customHeight="1" x14ac:dyDescent="0.15">
      <c r="B13" s="420"/>
      <c r="C13" s="495"/>
      <c r="D13" s="421"/>
      <c r="E13" s="501"/>
      <c r="F13" s="498"/>
      <c r="G13" s="498"/>
      <c r="H13" s="498"/>
      <c r="I13" s="498"/>
      <c r="J13" s="498"/>
      <c r="K13" s="498"/>
      <c r="L13" s="498"/>
      <c r="M13" s="498"/>
      <c r="N13" s="498"/>
      <c r="O13" s="498"/>
      <c r="P13" s="498"/>
      <c r="Q13" s="498"/>
      <c r="R13" s="498"/>
      <c r="S13" s="498"/>
      <c r="T13" s="498"/>
      <c r="U13" s="498"/>
      <c r="V13" s="498"/>
      <c r="W13" s="502"/>
      <c r="Y13" s="420"/>
      <c r="Z13" s="421"/>
      <c r="AA13" s="424"/>
      <c r="AB13" s="425"/>
      <c r="AC13" s="426"/>
      <c r="AD13" s="400"/>
      <c r="AE13" s="400"/>
      <c r="AF13" s="441"/>
      <c r="AG13" s="441"/>
      <c r="AH13" s="441"/>
      <c r="AI13" s="442"/>
      <c r="AJ13" s="442"/>
      <c r="AK13" s="443"/>
      <c r="AL13" s="444"/>
      <c r="AM13" s="445"/>
      <c r="AN13" s="446"/>
      <c r="AO13" s="441"/>
      <c r="AP13" s="441"/>
      <c r="AQ13" s="441"/>
      <c r="AR13" s="441"/>
      <c r="AS13" s="441"/>
      <c r="AT13" s="442"/>
      <c r="AU13" s="442"/>
      <c r="AV13" s="447"/>
      <c r="AW13" s="157"/>
      <c r="AX13" s="175" t="str">
        <f t="shared" si="0"/>
        <v/>
      </c>
      <c r="BA13" s="159" t="str">
        <f>IF(ISBLANK(AT5), "", AT5)</f>
        <v/>
      </c>
      <c r="BB13" s="159"/>
      <c r="BC13" s="159"/>
      <c r="BD13" s="159"/>
    </row>
    <row r="14" spans="2:56" ht="16.5" customHeight="1" x14ac:dyDescent="0.15">
      <c r="B14" s="420"/>
      <c r="C14" s="495"/>
      <c r="D14" s="421"/>
      <c r="E14" s="501"/>
      <c r="F14" s="498"/>
      <c r="G14" s="498"/>
      <c r="H14" s="498"/>
      <c r="I14" s="498"/>
      <c r="J14" s="498"/>
      <c r="K14" s="498"/>
      <c r="L14" s="498"/>
      <c r="M14" s="498"/>
      <c r="N14" s="498"/>
      <c r="O14" s="498"/>
      <c r="P14" s="498"/>
      <c r="Q14" s="498"/>
      <c r="R14" s="498"/>
      <c r="S14" s="498"/>
      <c r="T14" s="498"/>
      <c r="U14" s="498"/>
      <c r="V14" s="498"/>
      <c r="W14" s="502"/>
      <c r="Y14" s="420"/>
      <c r="Z14" s="421"/>
      <c r="AA14" s="424"/>
      <c r="AB14" s="425"/>
      <c r="AC14" s="426"/>
      <c r="AD14" s="400"/>
      <c r="AE14" s="400"/>
      <c r="AF14" s="441"/>
      <c r="AG14" s="441"/>
      <c r="AH14" s="441"/>
      <c r="AI14" s="442"/>
      <c r="AJ14" s="442"/>
      <c r="AK14" s="443"/>
      <c r="AL14" s="444"/>
      <c r="AM14" s="445"/>
      <c r="AN14" s="446"/>
      <c r="AO14" s="441"/>
      <c r="AP14" s="441"/>
      <c r="AQ14" s="441"/>
      <c r="AR14" s="441"/>
      <c r="AS14" s="441"/>
      <c r="AT14" s="442"/>
      <c r="AU14" s="442"/>
      <c r="AV14" s="447"/>
      <c r="AW14" s="157"/>
      <c r="AX14" s="175" t="str">
        <f t="shared" si="0"/>
        <v/>
      </c>
      <c r="BA14" s="159" t="str">
        <f>IF(ISBLANK(AT6), "", AT6)</f>
        <v/>
      </c>
      <c r="BB14" s="159"/>
      <c r="BC14" s="159"/>
      <c r="BD14" s="159"/>
    </row>
    <row r="15" spans="2:56" ht="16.5" customHeight="1" x14ac:dyDescent="0.15">
      <c r="B15" s="420"/>
      <c r="C15" s="495"/>
      <c r="D15" s="421"/>
      <c r="E15" s="501"/>
      <c r="F15" s="498"/>
      <c r="G15" s="498"/>
      <c r="H15" s="498"/>
      <c r="I15" s="498"/>
      <c r="J15" s="498"/>
      <c r="K15" s="498"/>
      <c r="L15" s="498"/>
      <c r="M15" s="498"/>
      <c r="N15" s="498"/>
      <c r="O15" s="498"/>
      <c r="P15" s="498"/>
      <c r="Q15" s="498"/>
      <c r="R15" s="498"/>
      <c r="S15" s="498"/>
      <c r="T15" s="498"/>
      <c r="U15" s="498"/>
      <c r="V15" s="498"/>
      <c r="W15" s="502"/>
      <c r="Y15" s="420"/>
      <c r="Z15" s="421"/>
      <c r="AA15" s="424"/>
      <c r="AB15" s="425"/>
      <c r="AC15" s="426"/>
      <c r="AD15" s="400"/>
      <c r="AE15" s="400"/>
      <c r="AF15" s="441"/>
      <c r="AG15" s="441"/>
      <c r="AH15" s="441"/>
      <c r="AI15" s="442"/>
      <c r="AJ15" s="442"/>
      <c r="AK15" s="443"/>
      <c r="AL15" s="444"/>
      <c r="AM15" s="445"/>
      <c r="AN15" s="446"/>
      <c r="AO15" s="441"/>
      <c r="AP15" s="441"/>
      <c r="AQ15" s="441"/>
      <c r="AR15" s="441"/>
      <c r="AS15" s="441"/>
      <c r="AT15" s="442"/>
      <c r="AU15" s="442"/>
      <c r="AV15" s="447"/>
      <c r="AW15" s="157"/>
      <c r="AX15" s="175" t="str">
        <f t="shared" si="0"/>
        <v/>
      </c>
      <c r="BA15" s="159" t="str">
        <f>IF(ISBLANK(AT7), "", AT7)</f>
        <v/>
      </c>
      <c r="BB15" s="159"/>
      <c r="BC15" s="159"/>
      <c r="BD15" s="159"/>
    </row>
    <row r="16" spans="2:56" ht="16.5" customHeight="1" x14ac:dyDescent="0.15">
      <c r="B16" s="420"/>
      <c r="C16" s="495"/>
      <c r="D16" s="421"/>
      <c r="E16" s="501"/>
      <c r="F16" s="498"/>
      <c r="G16" s="498"/>
      <c r="H16" s="498"/>
      <c r="I16" s="498"/>
      <c r="J16" s="498"/>
      <c r="K16" s="498"/>
      <c r="L16" s="498"/>
      <c r="M16" s="498"/>
      <c r="N16" s="498"/>
      <c r="O16" s="498"/>
      <c r="P16" s="498"/>
      <c r="Q16" s="498"/>
      <c r="R16" s="498"/>
      <c r="S16" s="498"/>
      <c r="T16" s="498"/>
      <c r="U16" s="498"/>
      <c r="V16" s="498"/>
      <c r="W16" s="502"/>
      <c r="Y16" s="420"/>
      <c r="Z16" s="421"/>
      <c r="AA16" s="424"/>
      <c r="AB16" s="425"/>
      <c r="AC16" s="426"/>
      <c r="AD16" s="400"/>
      <c r="AE16" s="400"/>
      <c r="AF16" s="441"/>
      <c r="AG16" s="441"/>
      <c r="AH16" s="441"/>
      <c r="AI16" s="442"/>
      <c r="AJ16" s="442"/>
      <c r="AK16" s="443"/>
      <c r="AL16" s="444"/>
      <c r="AM16" s="445"/>
      <c r="AN16" s="446"/>
      <c r="AO16" s="441"/>
      <c r="AP16" s="441"/>
      <c r="AQ16" s="441"/>
      <c r="AR16" s="441"/>
      <c r="AS16" s="441"/>
      <c r="AT16" s="442"/>
      <c r="AU16" s="442"/>
      <c r="AV16" s="447"/>
      <c r="AW16" s="157"/>
      <c r="AX16" s="175" t="str">
        <f t="shared" si="0"/>
        <v/>
      </c>
      <c r="BA16" s="159" t="str">
        <f>IF(ISBLANK(AT8), "", AT8)</f>
        <v/>
      </c>
      <c r="BB16" s="159"/>
      <c r="BC16" s="159"/>
      <c r="BD16" s="159"/>
    </row>
    <row r="17" spans="2:56" ht="16.5" customHeight="1" thickBot="1" x14ac:dyDescent="0.2">
      <c r="B17" s="422"/>
      <c r="C17" s="496"/>
      <c r="D17" s="423"/>
      <c r="E17" s="503"/>
      <c r="F17" s="504"/>
      <c r="G17" s="504"/>
      <c r="H17" s="504"/>
      <c r="I17" s="504"/>
      <c r="J17" s="504"/>
      <c r="K17" s="504"/>
      <c r="L17" s="504"/>
      <c r="M17" s="504"/>
      <c r="N17" s="504"/>
      <c r="O17" s="504"/>
      <c r="P17" s="504"/>
      <c r="Q17" s="504"/>
      <c r="R17" s="504"/>
      <c r="S17" s="504"/>
      <c r="T17" s="504"/>
      <c r="U17" s="504"/>
      <c r="V17" s="504"/>
      <c r="W17" s="505"/>
      <c r="Y17" s="422"/>
      <c r="Z17" s="423"/>
      <c r="AA17" s="480"/>
      <c r="AB17" s="481"/>
      <c r="AC17" s="482"/>
      <c r="AD17" s="483"/>
      <c r="AE17" s="483"/>
      <c r="AF17" s="484"/>
      <c r="AG17" s="484"/>
      <c r="AH17" s="484"/>
      <c r="AI17" s="485"/>
      <c r="AJ17" s="486"/>
      <c r="AK17" s="487"/>
      <c r="AL17" s="488"/>
      <c r="AM17" s="489"/>
      <c r="AN17" s="490"/>
      <c r="AO17" s="484"/>
      <c r="AP17" s="484"/>
      <c r="AQ17" s="484"/>
      <c r="AR17" s="484"/>
      <c r="AS17" s="484"/>
      <c r="AT17" s="486"/>
      <c r="AU17" s="486"/>
      <c r="AV17" s="491"/>
      <c r="AW17" s="157"/>
      <c r="AX17" s="175" t="str">
        <f t="shared" si="0"/>
        <v/>
      </c>
      <c r="BB17" s="159"/>
      <c r="BC17" s="159"/>
      <c r="BD17" s="159"/>
    </row>
    <row r="18" spans="2:56" ht="16.5" customHeight="1" thickBot="1" x14ac:dyDescent="0.2">
      <c r="AX18" s="175" t="str">
        <f>IF(ISBLANK(AL5), "", AL5)</f>
        <v/>
      </c>
    </row>
    <row r="19" spans="2:56" ht="16.5" customHeight="1" thickBot="1" x14ac:dyDescent="0.2">
      <c r="B19" s="457" t="s">
        <v>275</v>
      </c>
      <c r="C19" s="458"/>
      <c r="D19" s="458"/>
      <c r="E19" s="461"/>
      <c r="F19" s="462"/>
      <c r="G19" s="462"/>
      <c r="H19" s="462"/>
      <c r="I19" s="462"/>
      <c r="J19" s="462"/>
      <c r="K19" s="462"/>
      <c r="L19" s="462"/>
      <c r="M19" s="462"/>
      <c r="N19" s="462"/>
      <c r="O19" s="462"/>
      <c r="P19" s="462"/>
      <c r="Q19" s="462"/>
      <c r="R19" s="462"/>
      <c r="S19" s="462"/>
      <c r="T19" s="462"/>
      <c r="U19" s="462"/>
      <c r="V19" s="462"/>
      <c r="W19" s="463"/>
      <c r="Y19" s="467" t="s">
        <v>276</v>
      </c>
      <c r="Z19" s="468"/>
      <c r="AA19" s="388" t="s">
        <v>277</v>
      </c>
      <c r="AB19" s="389"/>
      <c r="AC19" s="389"/>
      <c r="AD19" s="389"/>
      <c r="AE19" s="389"/>
      <c r="AF19" s="389"/>
      <c r="AG19" s="389"/>
      <c r="AH19" s="389"/>
      <c r="AI19" s="389"/>
      <c r="AJ19" s="389"/>
      <c r="AK19" s="389"/>
      <c r="AL19" s="389"/>
      <c r="AM19" s="389"/>
      <c r="AN19" s="389"/>
      <c r="AO19" s="389"/>
      <c r="AP19" s="390"/>
      <c r="AR19" s="472" t="s">
        <v>278</v>
      </c>
      <c r="AS19" s="473"/>
      <c r="AT19" s="473"/>
      <c r="AU19" s="473"/>
      <c r="AV19" s="474"/>
      <c r="AX19" s="175" t="str">
        <f t="shared" ref="AX19:AX28" si="1">IF(ISBLANK(AL6), "", AL6)</f>
        <v/>
      </c>
    </row>
    <row r="20" spans="2:56" ht="16.5" customHeight="1" thickTop="1" thickBot="1" x14ac:dyDescent="0.2">
      <c r="B20" s="459"/>
      <c r="C20" s="460"/>
      <c r="D20" s="460"/>
      <c r="E20" s="464"/>
      <c r="F20" s="465"/>
      <c r="G20" s="465"/>
      <c r="H20" s="465"/>
      <c r="I20" s="465"/>
      <c r="J20" s="465"/>
      <c r="K20" s="465"/>
      <c r="L20" s="465"/>
      <c r="M20" s="465"/>
      <c r="N20" s="465"/>
      <c r="O20" s="465"/>
      <c r="P20" s="465"/>
      <c r="Q20" s="465"/>
      <c r="R20" s="465"/>
      <c r="S20" s="465"/>
      <c r="T20" s="465"/>
      <c r="U20" s="465"/>
      <c r="V20" s="465"/>
      <c r="W20" s="466"/>
      <c r="Y20" s="469"/>
      <c r="Z20" s="470"/>
      <c r="AA20" s="471"/>
      <c r="AB20" s="439"/>
      <c r="AC20" s="439"/>
      <c r="AD20" s="439"/>
      <c r="AE20" s="439"/>
      <c r="AF20" s="439"/>
      <c r="AG20" s="439"/>
      <c r="AH20" s="439"/>
      <c r="AI20" s="439"/>
      <c r="AJ20" s="439"/>
      <c r="AK20" s="439"/>
      <c r="AL20" s="439"/>
      <c r="AM20" s="439"/>
      <c r="AN20" s="439"/>
      <c r="AO20" s="439"/>
      <c r="AP20" s="440"/>
      <c r="AR20" s="475" t="s">
        <v>279</v>
      </c>
      <c r="AS20" s="476"/>
      <c r="AT20" s="477"/>
      <c r="AU20" s="478">
        <f>COUNTA(B25:B34)</f>
        <v>0</v>
      </c>
      <c r="AV20" s="479"/>
      <c r="AX20" s="175" t="str">
        <f t="shared" si="1"/>
        <v/>
      </c>
    </row>
    <row r="21" spans="2:56" ht="16.5" customHeight="1" x14ac:dyDescent="0.15">
      <c r="AR21" s="506" t="s">
        <v>280</v>
      </c>
      <c r="AS21" s="507"/>
      <c r="AT21" s="508"/>
      <c r="AU21" s="509">
        <f>COUNTA(AT25:AV34)</f>
        <v>0</v>
      </c>
      <c r="AV21" s="510"/>
      <c r="AX21" s="175" t="str">
        <f t="shared" si="1"/>
        <v/>
      </c>
    </row>
    <row r="22" spans="2:56" ht="16.5" customHeight="1" thickBot="1" x14ac:dyDescent="0.2">
      <c r="AR22" s="511" t="s">
        <v>281</v>
      </c>
      <c r="AS22" s="512"/>
      <c r="AT22" s="513"/>
      <c r="AU22" s="514">
        <f>AU20-AU21</f>
        <v>0</v>
      </c>
      <c r="AV22" s="515"/>
      <c r="AX22" s="175" t="str">
        <f t="shared" si="1"/>
        <v/>
      </c>
    </row>
    <row r="23" spans="2:56" ht="16.5" customHeight="1" thickBot="1" x14ac:dyDescent="0.2">
      <c r="B23" s="516" t="str">
        <f>E4&amp;" "&amp;E6&amp;" "&amp;E5&amp;IF(P5=""," ","("&amp;P5&amp;")")&amp;P6&amp;" 指摘事項一覧"</f>
        <v xml:space="preserve">  ソフトウェア開発文書 承認レビュー 指摘事項一覧</v>
      </c>
      <c r="C23" s="516"/>
      <c r="D23" s="516"/>
      <c r="E23" s="516"/>
      <c r="F23" s="516"/>
      <c r="G23" s="516"/>
      <c r="H23" s="516"/>
      <c r="I23" s="516"/>
      <c r="J23" s="516"/>
      <c r="K23" s="516"/>
      <c r="L23" s="516"/>
      <c r="M23" s="516"/>
      <c r="N23" s="516"/>
      <c r="O23" s="516"/>
      <c r="P23" s="516"/>
      <c r="Q23" s="516"/>
      <c r="R23" s="516"/>
      <c r="S23" s="516"/>
      <c r="T23" s="516"/>
      <c r="U23" s="516"/>
      <c r="V23" s="516"/>
      <c r="W23" s="516"/>
      <c r="X23" s="516"/>
      <c r="Y23" s="516"/>
      <c r="Z23" s="516"/>
      <c r="AA23" s="516"/>
      <c r="AB23" s="516"/>
      <c r="AC23" s="516"/>
      <c r="AD23" s="516"/>
      <c r="AE23" s="516"/>
      <c r="AF23" s="516"/>
      <c r="AG23" s="516"/>
      <c r="AH23" s="516"/>
      <c r="AI23" s="516"/>
      <c r="AJ23" s="516"/>
      <c r="AK23" s="516"/>
      <c r="AL23" s="516"/>
      <c r="AM23" s="516"/>
      <c r="AN23" s="516"/>
      <c r="AO23" s="516"/>
      <c r="AP23" s="516"/>
      <c r="AQ23" s="516"/>
      <c r="AR23" s="516"/>
      <c r="AS23" s="516"/>
      <c r="AT23" s="516"/>
      <c r="AU23" s="516"/>
      <c r="AV23" s="516"/>
      <c r="AX23" s="175" t="str">
        <f t="shared" si="1"/>
        <v/>
      </c>
    </row>
    <row r="24" spans="2:56" ht="16.5" customHeight="1" x14ac:dyDescent="0.15">
      <c r="B24" s="131" t="s">
        <v>282</v>
      </c>
      <c r="C24" s="517" t="s">
        <v>283</v>
      </c>
      <c r="D24" s="453"/>
      <c r="E24" s="454"/>
      <c r="F24" s="518" t="s">
        <v>284</v>
      </c>
      <c r="G24" s="518"/>
      <c r="H24" s="518"/>
      <c r="I24" s="518"/>
      <c r="J24" s="518"/>
      <c r="K24" s="518"/>
      <c r="L24" s="517" t="s">
        <v>285</v>
      </c>
      <c r="M24" s="453"/>
      <c r="N24" s="453"/>
      <c r="O24" s="453"/>
      <c r="P24" s="453"/>
      <c r="Q24" s="453"/>
      <c r="R24" s="453"/>
      <c r="S24" s="453"/>
      <c r="T24" s="453"/>
      <c r="U24" s="453"/>
      <c r="V24" s="453"/>
      <c r="W24" s="517" t="s">
        <v>286</v>
      </c>
      <c r="X24" s="453"/>
      <c r="Y24" s="453"/>
      <c r="Z24" s="518" t="s">
        <v>287</v>
      </c>
      <c r="AA24" s="518"/>
      <c r="AB24" s="518"/>
      <c r="AC24" s="518" t="s">
        <v>288</v>
      </c>
      <c r="AD24" s="518"/>
      <c r="AE24" s="519"/>
      <c r="AF24" s="452" t="s">
        <v>289</v>
      </c>
      <c r="AG24" s="453"/>
      <c r="AH24" s="453"/>
      <c r="AI24" s="453"/>
      <c r="AJ24" s="453"/>
      <c r="AK24" s="453"/>
      <c r="AL24" s="453"/>
      <c r="AM24" s="453"/>
      <c r="AN24" s="453"/>
      <c r="AO24" s="453"/>
      <c r="AP24" s="454"/>
      <c r="AQ24" s="453" t="s">
        <v>29</v>
      </c>
      <c r="AR24" s="453"/>
      <c r="AS24" s="454"/>
      <c r="AT24" s="518" t="s">
        <v>290</v>
      </c>
      <c r="AU24" s="518"/>
      <c r="AV24" s="519"/>
      <c r="AX24" s="175" t="str">
        <f t="shared" si="1"/>
        <v/>
      </c>
    </row>
    <row r="25" spans="2:56" ht="33" customHeight="1" x14ac:dyDescent="0.15">
      <c r="B25" s="165"/>
      <c r="C25" s="520"/>
      <c r="D25" s="521"/>
      <c r="E25" s="521"/>
      <c r="F25" s="522"/>
      <c r="G25" s="521"/>
      <c r="H25" s="521"/>
      <c r="I25" s="521"/>
      <c r="J25" s="521"/>
      <c r="K25" s="523"/>
      <c r="L25" s="524"/>
      <c r="M25" s="525"/>
      <c r="N25" s="525"/>
      <c r="O25" s="525"/>
      <c r="P25" s="525"/>
      <c r="Q25" s="525"/>
      <c r="R25" s="525"/>
      <c r="S25" s="525"/>
      <c r="T25" s="525"/>
      <c r="U25" s="525"/>
      <c r="V25" s="526"/>
      <c r="W25" s="522"/>
      <c r="X25" s="521"/>
      <c r="Y25" s="521"/>
      <c r="Z25" s="527"/>
      <c r="AA25" s="527"/>
      <c r="AB25" s="527"/>
      <c r="AC25" s="528"/>
      <c r="AD25" s="528"/>
      <c r="AE25" s="529"/>
      <c r="AF25" s="530"/>
      <c r="AG25" s="525"/>
      <c r="AH25" s="525"/>
      <c r="AI25" s="525"/>
      <c r="AJ25" s="525"/>
      <c r="AK25" s="525"/>
      <c r="AL25" s="525"/>
      <c r="AM25" s="525"/>
      <c r="AN25" s="525"/>
      <c r="AO25" s="525"/>
      <c r="AP25" s="526"/>
      <c r="AQ25" s="521"/>
      <c r="AR25" s="521"/>
      <c r="AS25" s="523"/>
      <c r="AT25" s="531"/>
      <c r="AU25" s="531"/>
      <c r="AV25" s="532"/>
      <c r="AX25" s="175" t="str">
        <f t="shared" si="1"/>
        <v/>
      </c>
    </row>
    <row r="26" spans="2:56" ht="33" customHeight="1" x14ac:dyDescent="0.15">
      <c r="B26" s="165"/>
      <c r="C26" s="520"/>
      <c r="D26" s="521"/>
      <c r="E26" s="521"/>
      <c r="F26" s="522"/>
      <c r="G26" s="521"/>
      <c r="H26" s="521"/>
      <c r="I26" s="521"/>
      <c r="J26" s="521"/>
      <c r="K26" s="523"/>
      <c r="L26" s="524"/>
      <c r="M26" s="525"/>
      <c r="N26" s="525"/>
      <c r="O26" s="525"/>
      <c r="P26" s="525"/>
      <c r="Q26" s="525"/>
      <c r="R26" s="525"/>
      <c r="S26" s="525"/>
      <c r="T26" s="525"/>
      <c r="U26" s="525"/>
      <c r="V26" s="526"/>
      <c r="W26" s="522"/>
      <c r="X26" s="521"/>
      <c r="Y26" s="521"/>
      <c r="Z26" s="527"/>
      <c r="AA26" s="527"/>
      <c r="AB26" s="527"/>
      <c r="AC26" s="528"/>
      <c r="AD26" s="528"/>
      <c r="AE26" s="529"/>
      <c r="AF26" s="545"/>
      <c r="AG26" s="525"/>
      <c r="AH26" s="525"/>
      <c r="AI26" s="525"/>
      <c r="AJ26" s="525"/>
      <c r="AK26" s="525"/>
      <c r="AL26" s="525"/>
      <c r="AM26" s="525"/>
      <c r="AN26" s="525"/>
      <c r="AO26" s="525"/>
      <c r="AP26" s="526"/>
      <c r="AQ26" s="521"/>
      <c r="AR26" s="521"/>
      <c r="AS26" s="523"/>
      <c r="AT26" s="531"/>
      <c r="AU26" s="531"/>
      <c r="AV26" s="532"/>
      <c r="AX26" s="175" t="str">
        <f t="shared" si="1"/>
        <v/>
      </c>
    </row>
    <row r="27" spans="2:56" ht="33" customHeight="1" x14ac:dyDescent="0.15">
      <c r="B27" s="165"/>
      <c r="C27" s="520"/>
      <c r="D27" s="521"/>
      <c r="E27" s="521"/>
      <c r="F27" s="522"/>
      <c r="G27" s="521"/>
      <c r="H27" s="521"/>
      <c r="I27" s="521"/>
      <c r="J27" s="521"/>
      <c r="K27" s="523"/>
      <c r="L27" s="524"/>
      <c r="M27" s="525"/>
      <c r="N27" s="525"/>
      <c r="O27" s="525"/>
      <c r="P27" s="525"/>
      <c r="Q27" s="525"/>
      <c r="R27" s="525"/>
      <c r="S27" s="525"/>
      <c r="T27" s="525"/>
      <c r="U27" s="525"/>
      <c r="V27" s="526"/>
      <c r="W27" s="522"/>
      <c r="X27" s="521"/>
      <c r="Y27" s="521"/>
      <c r="Z27" s="527"/>
      <c r="AA27" s="527"/>
      <c r="AB27" s="527"/>
      <c r="AC27" s="528"/>
      <c r="AD27" s="528"/>
      <c r="AE27" s="529"/>
      <c r="AF27" s="530"/>
      <c r="AG27" s="525"/>
      <c r="AH27" s="525"/>
      <c r="AI27" s="525"/>
      <c r="AJ27" s="525"/>
      <c r="AK27" s="525"/>
      <c r="AL27" s="525"/>
      <c r="AM27" s="525"/>
      <c r="AN27" s="525"/>
      <c r="AO27" s="525"/>
      <c r="AP27" s="526"/>
      <c r="AQ27" s="521"/>
      <c r="AR27" s="521"/>
      <c r="AS27" s="523"/>
      <c r="AT27" s="531"/>
      <c r="AU27" s="531"/>
      <c r="AV27" s="532"/>
      <c r="AX27" s="175" t="str">
        <f t="shared" si="1"/>
        <v/>
      </c>
    </row>
    <row r="28" spans="2:56" ht="33" customHeight="1" x14ac:dyDescent="0.15">
      <c r="B28" s="165"/>
      <c r="C28" s="520"/>
      <c r="D28" s="521"/>
      <c r="E28" s="521"/>
      <c r="F28" s="522"/>
      <c r="G28" s="521"/>
      <c r="H28" s="521"/>
      <c r="I28" s="521"/>
      <c r="J28" s="521"/>
      <c r="K28" s="523"/>
      <c r="L28" s="524"/>
      <c r="M28" s="525"/>
      <c r="N28" s="525"/>
      <c r="O28" s="525"/>
      <c r="P28" s="525"/>
      <c r="Q28" s="525"/>
      <c r="R28" s="525"/>
      <c r="S28" s="525"/>
      <c r="T28" s="525"/>
      <c r="U28" s="525"/>
      <c r="V28" s="526"/>
      <c r="W28" s="522"/>
      <c r="X28" s="521"/>
      <c r="Y28" s="521"/>
      <c r="Z28" s="527"/>
      <c r="AA28" s="527"/>
      <c r="AB28" s="527"/>
      <c r="AC28" s="528"/>
      <c r="AD28" s="528"/>
      <c r="AE28" s="529"/>
      <c r="AF28" s="530"/>
      <c r="AG28" s="525"/>
      <c r="AH28" s="525"/>
      <c r="AI28" s="525"/>
      <c r="AJ28" s="525"/>
      <c r="AK28" s="525"/>
      <c r="AL28" s="525"/>
      <c r="AM28" s="525"/>
      <c r="AN28" s="525"/>
      <c r="AO28" s="525"/>
      <c r="AP28" s="526"/>
      <c r="AQ28" s="521"/>
      <c r="AR28" s="521"/>
      <c r="AS28" s="523"/>
      <c r="AT28" s="531"/>
      <c r="AU28" s="531"/>
      <c r="AV28" s="532"/>
      <c r="AX28" s="175" t="str">
        <f t="shared" si="1"/>
        <v/>
      </c>
    </row>
    <row r="29" spans="2:56" ht="33" customHeight="1" x14ac:dyDescent="0.15">
      <c r="B29" s="165"/>
      <c r="C29" s="520"/>
      <c r="D29" s="521"/>
      <c r="E29" s="521"/>
      <c r="F29" s="522"/>
      <c r="G29" s="521"/>
      <c r="H29" s="521"/>
      <c r="I29" s="521"/>
      <c r="J29" s="521"/>
      <c r="K29" s="523"/>
      <c r="L29" s="524"/>
      <c r="M29" s="525"/>
      <c r="N29" s="525"/>
      <c r="O29" s="525"/>
      <c r="P29" s="525"/>
      <c r="Q29" s="525"/>
      <c r="R29" s="525"/>
      <c r="S29" s="525"/>
      <c r="T29" s="525"/>
      <c r="U29" s="525"/>
      <c r="V29" s="526"/>
      <c r="W29" s="522"/>
      <c r="X29" s="521"/>
      <c r="Y29" s="521"/>
      <c r="Z29" s="527"/>
      <c r="AA29" s="527"/>
      <c r="AB29" s="527"/>
      <c r="AC29" s="528"/>
      <c r="AD29" s="528"/>
      <c r="AE29" s="529"/>
      <c r="AF29" s="530"/>
      <c r="AG29" s="525"/>
      <c r="AH29" s="525"/>
      <c r="AI29" s="525"/>
      <c r="AJ29" s="525"/>
      <c r="AK29" s="525"/>
      <c r="AL29" s="525"/>
      <c r="AM29" s="525"/>
      <c r="AN29" s="525"/>
      <c r="AO29" s="525"/>
      <c r="AP29" s="526"/>
      <c r="AQ29" s="521"/>
      <c r="AR29" s="521"/>
      <c r="AS29" s="523"/>
      <c r="AT29" s="531"/>
      <c r="AU29" s="531"/>
      <c r="AV29" s="532"/>
      <c r="AX29" s="175" t="str">
        <f>IF(ISBLANK(AL16), "", AL16)</f>
        <v/>
      </c>
    </row>
    <row r="30" spans="2:56" ht="33" customHeight="1" x14ac:dyDescent="0.15">
      <c r="B30" s="165"/>
      <c r="C30" s="520"/>
      <c r="D30" s="521"/>
      <c r="E30" s="521"/>
      <c r="F30" s="522"/>
      <c r="G30" s="521"/>
      <c r="H30" s="521"/>
      <c r="I30" s="521"/>
      <c r="J30" s="521"/>
      <c r="K30" s="523"/>
      <c r="L30" s="524"/>
      <c r="M30" s="525"/>
      <c r="N30" s="525"/>
      <c r="O30" s="525"/>
      <c r="P30" s="525"/>
      <c r="Q30" s="525"/>
      <c r="R30" s="525"/>
      <c r="S30" s="525"/>
      <c r="T30" s="525"/>
      <c r="U30" s="525"/>
      <c r="V30" s="526"/>
      <c r="W30" s="522"/>
      <c r="X30" s="521"/>
      <c r="Y30" s="521"/>
      <c r="Z30" s="527"/>
      <c r="AA30" s="527"/>
      <c r="AB30" s="527"/>
      <c r="AC30" s="528"/>
      <c r="AD30" s="528"/>
      <c r="AE30" s="529"/>
      <c r="AF30" s="530"/>
      <c r="AG30" s="525"/>
      <c r="AH30" s="525"/>
      <c r="AI30" s="525"/>
      <c r="AJ30" s="525"/>
      <c r="AK30" s="525"/>
      <c r="AL30" s="525"/>
      <c r="AM30" s="525"/>
      <c r="AN30" s="525"/>
      <c r="AO30" s="525"/>
      <c r="AP30" s="526"/>
      <c r="AQ30" s="521"/>
      <c r="AR30" s="521"/>
      <c r="AS30" s="523"/>
      <c r="AT30" s="531"/>
      <c r="AU30" s="531"/>
      <c r="AV30" s="532"/>
    </row>
    <row r="31" spans="2:56" ht="33" customHeight="1" x14ac:dyDescent="0.15">
      <c r="B31" s="165"/>
      <c r="C31" s="520"/>
      <c r="D31" s="521"/>
      <c r="E31" s="521"/>
      <c r="F31" s="522"/>
      <c r="G31" s="521"/>
      <c r="H31" s="521"/>
      <c r="I31" s="521"/>
      <c r="J31" s="521"/>
      <c r="K31" s="523"/>
      <c r="L31" s="524"/>
      <c r="M31" s="525"/>
      <c r="N31" s="525"/>
      <c r="O31" s="525"/>
      <c r="P31" s="525"/>
      <c r="Q31" s="525"/>
      <c r="R31" s="525"/>
      <c r="S31" s="525"/>
      <c r="T31" s="525"/>
      <c r="U31" s="525"/>
      <c r="V31" s="526"/>
      <c r="W31" s="522"/>
      <c r="X31" s="521"/>
      <c r="Y31" s="521"/>
      <c r="Z31" s="527"/>
      <c r="AA31" s="527"/>
      <c r="AB31" s="527"/>
      <c r="AC31" s="528"/>
      <c r="AD31" s="528"/>
      <c r="AE31" s="529"/>
      <c r="AF31" s="530"/>
      <c r="AG31" s="525"/>
      <c r="AH31" s="525"/>
      <c r="AI31" s="525"/>
      <c r="AJ31" s="525"/>
      <c r="AK31" s="525"/>
      <c r="AL31" s="525"/>
      <c r="AM31" s="525"/>
      <c r="AN31" s="525"/>
      <c r="AO31" s="525"/>
      <c r="AP31" s="526"/>
      <c r="AQ31" s="521"/>
      <c r="AR31" s="521"/>
      <c r="AS31" s="523"/>
      <c r="AT31" s="531"/>
      <c r="AU31" s="531"/>
      <c r="AV31" s="532"/>
      <c r="AX31" s="175" t="s">
        <v>471</v>
      </c>
    </row>
    <row r="32" spans="2:56" ht="33" customHeight="1" x14ac:dyDescent="0.15">
      <c r="B32" s="165"/>
      <c r="C32" s="520"/>
      <c r="D32" s="521"/>
      <c r="E32" s="521"/>
      <c r="F32" s="522"/>
      <c r="G32" s="521"/>
      <c r="H32" s="521"/>
      <c r="I32" s="521"/>
      <c r="J32" s="521"/>
      <c r="K32" s="523"/>
      <c r="L32" s="524"/>
      <c r="M32" s="525"/>
      <c r="N32" s="525"/>
      <c r="O32" s="525"/>
      <c r="P32" s="525"/>
      <c r="Q32" s="525"/>
      <c r="R32" s="525"/>
      <c r="S32" s="525"/>
      <c r="T32" s="525"/>
      <c r="U32" s="525"/>
      <c r="V32" s="526"/>
      <c r="W32" s="522"/>
      <c r="X32" s="521"/>
      <c r="Y32" s="521"/>
      <c r="Z32" s="527"/>
      <c r="AA32" s="527"/>
      <c r="AB32" s="527"/>
      <c r="AC32" s="528"/>
      <c r="AD32" s="528"/>
      <c r="AE32" s="529"/>
      <c r="AF32" s="530"/>
      <c r="AG32" s="525"/>
      <c r="AH32" s="525"/>
      <c r="AI32" s="525"/>
      <c r="AJ32" s="525"/>
      <c r="AK32" s="525"/>
      <c r="AL32" s="525"/>
      <c r="AM32" s="525"/>
      <c r="AN32" s="525"/>
      <c r="AO32" s="525"/>
      <c r="AP32" s="526"/>
      <c r="AQ32" s="521"/>
      <c r="AR32" s="521"/>
      <c r="AS32" s="523"/>
      <c r="AT32" s="531"/>
      <c r="AU32" s="531"/>
      <c r="AV32" s="532"/>
    </row>
    <row r="33" spans="2:48" ht="33" customHeight="1" x14ac:dyDescent="0.15">
      <c r="B33" s="165"/>
      <c r="C33" s="520"/>
      <c r="D33" s="521"/>
      <c r="E33" s="521"/>
      <c r="F33" s="522"/>
      <c r="G33" s="521"/>
      <c r="H33" s="521"/>
      <c r="I33" s="521"/>
      <c r="J33" s="521"/>
      <c r="K33" s="523"/>
      <c r="L33" s="524"/>
      <c r="M33" s="525"/>
      <c r="N33" s="525"/>
      <c r="O33" s="525"/>
      <c r="P33" s="525"/>
      <c r="Q33" s="525"/>
      <c r="R33" s="525"/>
      <c r="S33" s="525"/>
      <c r="T33" s="525"/>
      <c r="U33" s="525"/>
      <c r="V33" s="526"/>
      <c r="W33" s="522"/>
      <c r="X33" s="521"/>
      <c r="Y33" s="521"/>
      <c r="Z33" s="527"/>
      <c r="AA33" s="527"/>
      <c r="AB33" s="527"/>
      <c r="AC33" s="528"/>
      <c r="AD33" s="528"/>
      <c r="AE33" s="529"/>
      <c r="AF33" s="530"/>
      <c r="AG33" s="525"/>
      <c r="AH33" s="525"/>
      <c r="AI33" s="525"/>
      <c r="AJ33" s="525"/>
      <c r="AK33" s="525"/>
      <c r="AL33" s="525"/>
      <c r="AM33" s="525"/>
      <c r="AN33" s="525"/>
      <c r="AO33" s="525"/>
      <c r="AP33" s="526"/>
      <c r="AQ33" s="521"/>
      <c r="AR33" s="521"/>
      <c r="AS33" s="523"/>
      <c r="AT33" s="531"/>
      <c r="AU33" s="531"/>
      <c r="AV33" s="532"/>
    </row>
    <row r="34" spans="2:48" ht="33" customHeight="1" thickBot="1" x14ac:dyDescent="0.2">
      <c r="B34" s="166"/>
      <c r="C34" s="537"/>
      <c r="D34" s="533"/>
      <c r="E34" s="534"/>
      <c r="F34" s="537"/>
      <c r="G34" s="533"/>
      <c r="H34" s="533"/>
      <c r="I34" s="533"/>
      <c r="J34" s="533"/>
      <c r="K34" s="534"/>
      <c r="L34" s="538"/>
      <c r="M34" s="539"/>
      <c r="N34" s="539"/>
      <c r="O34" s="539"/>
      <c r="P34" s="539"/>
      <c r="Q34" s="539"/>
      <c r="R34" s="539"/>
      <c r="S34" s="539"/>
      <c r="T34" s="539"/>
      <c r="U34" s="539"/>
      <c r="V34" s="539"/>
      <c r="W34" s="537"/>
      <c r="X34" s="533"/>
      <c r="Y34" s="533"/>
      <c r="Z34" s="540"/>
      <c r="AA34" s="540"/>
      <c r="AB34" s="540"/>
      <c r="AC34" s="541"/>
      <c r="AD34" s="541"/>
      <c r="AE34" s="542"/>
      <c r="AF34" s="543"/>
      <c r="AG34" s="539"/>
      <c r="AH34" s="539"/>
      <c r="AI34" s="539"/>
      <c r="AJ34" s="539"/>
      <c r="AK34" s="539"/>
      <c r="AL34" s="539"/>
      <c r="AM34" s="539"/>
      <c r="AN34" s="539"/>
      <c r="AO34" s="539"/>
      <c r="AP34" s="544"/>
      <c r="AQ34" s="533"/>
      <c r="AR34" s="533"/>
      <c r="AS34" s="534"/>
      <c r="AT34" s="535"/>
      <c r="AU34" s="535"/>
      <c r="AV34" s="536"/>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15" sqref="D15"/>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27</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28</v>
      </c>
      <c r="B3" s="19" t="s">
        <v>26</v>
      </c>
      <c r="C3" s="19" t="s">
        <v>29</v>
      </c>
      <c r="D3" s="20" t="s">
        <v>30</v>
      </c>
    </row>
    <row r="4" spans="1:9" ht="27.75" customHeight="1" thickTop="1" x14ac:dyDescent="0.45">
      <c r="A4" s="21" t="s">
        <v>14</v>
      </c>
      <c r="B4" s="22">
        <v>42783</v>
      </c>
      <c r="C4" s="23" t="s">
        <v>474</v>
      </c>
      <c r="D4" s="24" t="s">
        <v>15</v>
      </c>
    </row>
    <row r="5" spans="1:9" ht="183" customHeight="1" x14ac:dyDescent="0.45">
      <c r="A5" s="25" t="s">
        <v>668</v>
      </c>
      <c r="B5" s="26">
        <v>42788</v>
      </c>
      <c r="C5" s="27" t="s">
        <v>474</v>
      </c>
      <c r="D5" s="28" t="s">
        <v>671</v>
      </c>
      <c r="E5" s="220"/>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topLeftCell="A208" workbookViewId="0"/>
  </sheetViews>
  <sheetFormatPr defaultRowHeight="18.75" x14ac:dyDescent="0.45"/>
  <cols>
    <col min="1" max="2" width="3.125" style="57"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8" t="s">
        <v>350</v>
      </c>
    </row>
    <row r="2" spans="1:3" x14ac:dyDescent="0.45">
      <c r="A2" s="179"/>
      <c r="B2" s="57" t="s">
        <v>351</v>
      </c>
    </row>
    <row r="3" spans="1:3" x14ac:dyDescent="0.45">
      <c r="A3" s="179"/>
      <c r="C3" s="34" t="s">
        <v>442</v>
      </c>
    </row>
    <row r="4" spans="1:3" x14ac:dyDescent="0.45">
      <c r="A4" s="179"/>
    </row>
    <row r="5" spans="1:3" x14ac:dyDescent="0.45">
      <c r="A5" s="179"/>
      <c r="B5" s="57" t="s">
        <v>352</v>
      </c>
    </row>
    <row r="6" spans="1:3" x14ac:dyDescent="0.45">
      <c r="A6" s="179"/>
      <c r="C6" s="34" t="s">
        <v>443</v>
      </c>
    </row>
    <row r="7" spans="1:3" x14ac:dyDescent="0.45">
      <c r="A7" s="179"/>
      <c r="C7" s="34" t="s">
        <v>453</v>
      </c>
    </row>
    <row r="8" spans="1:3" x14ac:dyDescent="0.45">
      <c r="A8" s="179"/>
      <c r="C8" s="34" t="s">
        <v>454</v>
      </c>
    </row>
    <row r="9" spans="1:3" x14ac:dyDescent="0.45">
      <c r="A9" s="179"/>
      <c r="C9" s="34" t="s">
        <v>455</v>
      </c>
    </row>
    <row r="10" spans="1:3" x14ac:dyDescent="0.45">
      <c r="A10" s="179"/>
    </row>
    <row r="11" spans="1:3" x14ac:dyDescent="0.45">
      <c r="A11" s="179"/>
      <c r="B11" s="57" t="s">
        <v>353</v>
      </c>
    </row>
    <row r="12" spans="1:3" x14ac:dyDescent="0.45">
      <c r="A12" s="179"/>
      <c r="C12" s="34" t="s">
        <v>452</v>
      </c>
    </row>
    <row r="13" spans="1:3" x14ac:dyDescent="0.45">
      <c r="A13" s="179"/>
      <c r="C13" s="34" t="s">
        <v>456</v>
      </c>
    </row>
    <row r="14" spans="1:3" x14ac:dyDescent="0.45">
      <c r="A14" s="179"/>
      <c r="C14" s="34" t="s">
        <v>457</v>
      </c>
    </row>
    <row r="15" spans="1:3" x14ac:dyDescent="0.45">
      <c r="A15" s="179"/>
      <c r="C15" s="34" t="s">
        <v>458</v>
      </c>
    </row>
    <row r="16" spans="1:3" x14ac:dyDescent="0.45">
      <c r="A16" s="179"/>
    </row>
    <row r="17" spans="1:6" x14ac:dyDescent="0.45">
      <c r="A17" s="179"/>
    </row>
    <row r="18" spans="1:6" s="33" customFormat="1" ht="24.75" x14ac:dyDescent="0.55000000000000004">
      <c r="A18" s="178" t="s">
        <v>174</v>
      </c>
      <c r="B18" s="62"/>
    </row>
    <row r="19" spans="1:6" x14ac:dyDescent="0.45">
      <c r="A19" s="179"/>
      <c r="B19" s="57" t="s">
        <v>0</v>
      </c>
    </row>
    <row r="20" spans="1:6" x14ac:dyDescent="0.45">
      <c r="A20" s="179"/>
      <c r="C20" s="34" t="s">
        <v>181</v>
      </c>
    </row>
    <row r="21" spans="1:6" x14ac:dyDescent="0.45">
      <c r="A21" s="179"/>
      <c r="C21" s="34" t="s">
        <v>182</v>
      </c>
    </row>
    <row r="22" spans="1:6" x14ac:dyDescent="0.45">
      <c r="A22" s="179"/>
      <c r="C22" s="34" t="s">
        <v>183</v>
      </c>
    </row>
    <row r="23" spans="1:6" x14ac:dyDescent="0.45">
      <c r="A23" s="179"/>
      <c r="C23" s="34" t="s">
        <v>240</v>
      </c>
    </row>
    <row r="24" spans="1:6" x14ac:dyDescent="0.45">
      <c r="A24" s="179"/>
      <c r="D24" s="34" t="s">
        <v>239</v>
      </c>
    </row>
    <row r="25" spans="1:6" x14ac:dyDescent="0.45">
      <c r="A25" s="179"/>
      <c r="C25" s="34" t="s">
        <v>184</v>
      </c>
    </row>
    <row r="26" spans="1:6" x14ac:dyDescent="0.45">
      <c r="A26" s="179"/>
    </row>
    <row r="27" spans="1:6" x14ac:dyDescent="0.45">
      <c r="A27" s="179"/>
      <c r="E27" s="119" t="s">
        <v>189</v>
      </c>
      <c r="F27" s="35" t="s">
        <v>201</v>
      </c>
    </row>
    <row r="28" spans="1:6" x14ac:dyDescent="0.45">
      <c r="A28" s="179"/>
      <c r="E28" s="119" t="s">
        <v>190</v>
      </c>
      <c r="F28" s="35" t="s">
        <v>201</v>
      </c>
    </row>
    <row r="29" spans="1:6" x14ac:dyDescent="0.45">
      <c r="A29" s="179"/>
      <c r="E29" s="119" t="s">
        <v>191</v>
      </c>
      <c r="F29" s="35" t="s">
        <v>201</v>
      </c>
    </row>
    <row r="30" spans="1:6" x14ac:dyDescent="0.45">
      <c r="A30" s="179"/>
      <c r="E30" s="119" t="s">
        <v>192</v>
      </c>
      <c r="F30" s="35" t="s">
        <v>201</v>
      </c>
    </row>
    <row r="31" spans="1:6" ht="37.5" x14ac:dyDescent="0.45">
      <c r="A31" s="179"/>
      <c r="E31" s="120" t="s">
        <v>238</v>
      </c>
      <c r="F31" s="35" t="s">
        <v>201</v>
      </c>
    </row>
    <row r="32" spans="1:6" x14ac:dyDescent="0.45">
      <c r="A32" s="179"/>
      <c r="E32" s="119" t="s">
        <v>193</v>
      </c>
      <c r="F32" s="35" t="s">
        <v>201</v>
      </c>
    </row>
    <row r="33" spans="1:6" x14ac:dyDescent="0.45">
      <c r="A33" s="179"/>
      <c r="E33" s="119" t="s">
        <v>194</v>
      </c>
      <c r="F33" s="35" t="s">
        <v>201</v>
      </c>
    </row>
    <row r="34" spans="1:6" x14ac:dyDescent="0.45">
      <c r="A34" s="179"/>
      <c r="E34" s="119" t="s">
        <v>195</v>
      </c>
      <c r="F34" s="35" t="s">
        <v>201</v>
      </c>
    </row>
    <row r="35" spans="1:6" x14ac:dyDescent="0.45">
      <c r="A35" s="179"/>
      <c r="E35" s="119" t="s">
        <v>196</v>
      </c>
      <c r="F35" s="35" t="s">
        <v>202</v>
      </c>
    </row>
    <row r="36" spans="1:6" x14ac:dyDescent="0.45">
      <c r="A36" s="179"/>
      <c r="E36" s="119" t="s">
        <v>197</v>
      </c>
      <c r="F36" s="35" t="s">
        <v>202</v>
      </c>
    </row>
    <row r="37" spans="1:6" x14ac:dyDescent="0.45">
      <c r="A37" s="179"/>
      <c r="E37" s="119" t="s">
        <v>198</v>
      </c>
      <c r="F37" s="35" t="s">
        <v>202</v>
      </c>
    </row>
    <row r="38" spans="1:6" x14ac:dyDescent="0.45">
      <c r="A38" s="179"/>
      <c r="E38" s="119" t="s">
        <v>199</v>
      </c>
      <c r="F38" s="35" t="s">
        <v>202</v>
      </c>
    </row>
    <row r="39" spans="1:6" x14ac:dyDescent="0.45">
      <c r="A39" s="179"/>
      <c r="E39" s="119" t="s">
        <v>200</v>
      </c>
      <c r="F39" s="35" t="s">
        <v>202</v>
      </c>
    </row>
    <row r="40" spans="1:6" x14ac:dyDescent="0.45">
      <c r="A40" s="179"/>
    </row>
    <row r="41" spans="1:6" x14ac:dyDescent="0.45">
      <c r="A41" s="179"/>
      <c r="B41" s="57" t="s">
        <v>1</v>
      </c>
    </row>
    <row r="42" spans="1:6" x14ac:dyDescent="0.45">
      <c r="A42" s="179"/>
      <c r="C42" s="34" t="s">
        <v>170</v>
      </c>
    </row>
    <row r="43" spans="1:6" x14ac:dyDescent="0.45">
      <c r="A43" s="179"/>
    </row>
    <row r="44" spans="1:6" x14ac:dyDescent="0.45">
      <c r="A44" s="179"/>
      <c r="B44" s="57" t="s">
        <v>132</v>
      </c>
    </row>
    <row r="45" spans="1:6" x14ac:dyDescent="0.45">
      <c r="A45" s="179"/>
      <c r="C45" s="34" t="s">
        <v>169</v>
      </c>
    </row>
    <row r="46" spans="1:6" x14ac:dyDescent="0.45">
      <c r="A46" s="179"/>
      <c r="C46" s="36" t="s">
        <v>168</v>
      </c>
    </row>
    <row r="47" spans="1:6" x14ac:dyDescent="0.45">
      <c r="A47" s="179"/>
    </row>
    <row r="48" spans="1:6" x14ac:dyDescent="0.45">
      <c r="A48" s="179"/>
      <c r="E48" s="118" t="s">
        <v>179</v>
      </c>
      <c r="F48" s="38" t="s">
        <v>180</v>
      </c>
    </row>
    <row r="49" spans="1:6" x14ac:dyDescent="0.45">
      <c r="A49" s="179"/>
      <c r="E49" s="118" t="s">
        <v>167</v>
      </c>
      <c r="F49" s="38" t="s">
        <v>166</v>
      </c>
    </row>
    <row r="50" spans="1:6" x14ac:dyDescent="0.45">
      <c r="A50" s="179"/>
      <c r="E50" s="118" t="s">
        <v>165</v>
      </c>
      <c r="F50" s="38" t="s">
        <v>164</v>
      </c>
    </row>
    <row r="51" spans="1:6" x14ac:dyDescent="0.45">
      <c r="A51" s="179"/>
      <c r="E51" s="118" t="s">
        <v>163</v>
      </c>
      <c r="F51" s="38" t="s">
        <v>162</v>
      </c>
    </row>
    <row r="52" spans="1:6" x14ac:dyDescent="0.45">
      <c r="A52" s="179"/>
      <c r="E52" s="118" t="s">
        <v>161</v>
      </c>
      <c r="F52" s="38" t="s">
        <v>160</v>
      </c>
    </row>
    <row r="53" spans="1:6" x14ac:dyDescent="0.45">
      <c r="A53" s="179"/>
      <c r="E53" s="118" t="s">
        <v>159</v>
      </c>
      <c r="F53" s="38" t="s">
        <v>158</v>
      </c>
    </row>
    <row r="54" spans="1:6" x14ac:dyDescent="0.45">
      <c r="A54" s="179"/>
      <c r="E54" s="118" t="s">
        <v>157</v>
      </c>
      <c r="F54" s="38" t="s">
        <v>156</v>
      </c>
    </row>
    <row r="55" spans="1:6" x14ac:dyDescent="0.45">
      <c r="A55" s="179"/>
      <c r="E55" s="118" t="s">
        <v>155</v>
      </c>
      <c r="F55" s="38" t="s">
        <v>154</v>
      </c>
    </row>
    <row r="56" spans="1:6" x14ac:dyDescent="0.45">
      <c r="A56" s="179"/>
      <c r="E56" s="118" t="s">
        <v>153</v>
      </c>
      <c r="F56" s="39" t="s">
        <v>152</v>
      </c>
    </row>
    <row r="57" spans="1:6" x14ac:dyDescent="0.45">
      <c r="A57" s="179"/>
    </row>
    <row r="58" spans="1:6" s="40" customFormat="1" ht="22.5" x14ac:dyDescent="0.5">
      <c r="A58" s="180"/>
      <c r="B58" s="58"/>
      <c r="C58" s="40" t="s">
        <v>237</v>
      </c>
    </row>
    <row r="59" spans="1:6" x14ac:dyDescent="0.45">
      <c r="A59" s="179"/>
      <c r="D59" s="34" t="s">
        <v>0</v>
      </c>
    </row>
    <row r="60" spans="1:6" x14ac:dyDescent="0.45">
      <c r="A60" s="179"/>
      <c r="E60" s="34" t="s">
        <v>468</v>
      </c>
    </row>
    <row r="61" spans="1:6" x14ac:dyDescent="0.45">
      <c r="A61" s="179"/>
    </row>
    <row r="62" spans="1:6" x14ac:dyDescent="0.45">
      <c r="A62" s="179"/>
      <c r="D62" s="34" t="s">
        <v>37</v>
      </c>
    </row>
    <row r="63" spans="1:6" x14ac:dyDescent="0.45">
      <c r="A63" s="179"/>
      <c r="E63" s="34" t="s">
        <v>236</v>
      </c>
    </row>
    <row r="64" spans="1:6" x14ac:dyDescent="0.45">
      <c r="A64" s="179"/>
    </row>
    <row r="65" spans="1:7" x14ac:dyDescent="0.45">
      <c r="A65" s="179"/>
      <c r="D65" s="34" t="s">
        <v>1</v>
      </c>
    </row>
    <row r="66" spans="1:7" x14ac:dyDescent="0.45">
      <c r="A66" s="179"/>
      <c r="E66" s="34" t="s">
        <v>235</v>
      </c>
    </row>
    <row r="67" spans="1:7" x14ac:dyDescent="0.45">
      <c r="A67" s="179"/>
    </row>
    <row r="68" spans="1:7" ht="19.5" thickBot="1" x14ac:dyDescent="0.5">
      <c r="A68" s="179"/>
      <c r="E68" s="113" t="s">
        <v>3</v>
      </c>
      <c r="F68" s="114" t="s">
        <v>4</v>
      </c>
      <c r="G68" s="115" t="s">
        <v>5</v>
      </c>
    </row>
    <row r="69" spans="1:7" ht="19.5" thickTop="1" x14ac:dyDescent="0.45">
      <c r="A69" s="179"/>
      <c r="E69" s="41" t="s">
        <v>16</v>
      </c>
      <c r="F69" s="42" t="s">
        <v>17</v>
      </c>
      <c r="G69" s="43" t="s">
        <v>6</v>
      </c>
    </row>
    <row r="70" spans="1:7" x14ac:dyDescent="0.45">
      <c r="A70" s="179"/>
      <c r="E70" s="41" t="s">
        <v>40</v>
      </c>
      <c r="F70" s="42" t="s">
        <v>46</v>
      </c>
      <c r="G70" s="43" t="s">
        <v>6</v>
      </c>
    </row>
    <row r="71" spans="1:7" ht="37.5" x14ac:dyDescent="0.45">
      <c r="A71" s="179"/>
      <c r="E71" s="37" t="s">
        <v>36</v>
      </c>
      <c r="F71" s="44" t="s">
        <v>47</v>
      </c>
      <c r="G71" s="45" t="s">
        <v>6</v>
      </c>
    </row>
    <row r="72" spans="1:7" x14ac:dyDescent="0.45">
      <c r="A72" s="179"/>
      <c r="E72" s="37" t="s">
        <v>32</v>
      </c>
      <c r="F72" s="46" t="s">
        <v>48</v>
      </c>
      <c r="G72" s="45" t="s">
        <v>6</v>
      </c>
    </row>
    <row r="73" spans="1:7" x14ac:dyDescent="0.45">
      <c r="A73" s="179"/>
      <c r="E73" s="37" t="s">
        <v>9</v>
      </c>
      <c r="F73" s="46" t="s">
        <v>41</v>
      </c>
      <c r="G73" s="45" t="s">
        <v>6</v>
      </c>
    </row>
    <row r="74" spans="1:7" x14ac:dyDescent="0.45">
      <c r="A74" s="179"/>
      <c r="E74" s="37" t="s">
        <v>31</v>
      </c>
      <c r="F74" s="46" t="s">
        <v>42</v>
      </c>
      <c r="G74" s="45" t="s">
        <v>6</v>
      </c>
    </row>
    <row r="75" spans="1:7" x14ac:dyDescent="0.45">
      <c r="A75" s="179"/>
      <c r="E75" s="37" t="s">
        <v>50</v>
      </c>
      <c r="F75" s="44" t="s">
        <v>51</v>
      </c>
      <c r="G75" s="47" t="s">
        <v>35</v>
      </c>
    </row>
    <row r="76" spans="1:7" ht="37.5" x14ac:dyDescent="0.45">
      <c r="A76" s="179"/>
      <c r="E76" s="37" t="s">
        <v>2</v>
      </c>
      <c r="F76" s="44" t="s">
        <v>49</v>
      </c>
      <c r="G76" s="47" t="s">
        <v>35</v>
      </c>
    </row>
    <row r="77" spans="1:7" x14ac:dyDescent="0.45">
      <c r="A77" s="179"/>
      <c r="E77" s="37" t="s">
        <v>7</v>
      </c>
      <c r="F77" s="46" t="s">
        <v>45</v>
      </c>
      <c r="G77" s="47" t="s">
        <v>35</v>
      </c>
    </row>
    <row r="78" spans="1:7" x14ac:dyDescent="0.45">
      <c r="A78" s="179"/>
      <c r="E78" s="37" t="s">
        <v>8</v>
      </c>
      <c r="F78" s="46" t="s">
        <v>18</v>
      </c>
      <c r="G78" s="47" t="s">
        <v>35</v>
      </c>
    </row>
    <row r="79" spans="1:7" x14ac:dyDescent="0.45">
      <c r="A79" s="179"/>
      <c r="E79" s="37" t="s">
        <v>33</v>
      </c>
      <c r="F79" s="44" t="s">
        <v>43</v>
      </c>
      <c r="G79" s="47" t="s">
        <v>35</v>
      </c>
    </row>
    <row r="80" spans="1:7" x14ac:dyDescent="0.45">
      <c r="A80" s="179"/>
      <c r="E80" s="37" t="s">
        <v>34</v>
      </c>
      <c r="F80" s="44" t="s">
        <v>44</v>
      </c>
      <c r="G80" s="47" t="s">
        <v>35</v>
      </c>
    </row>
    <row r="81" spans="1:7" x14ac:dyDescent="0.45">
      <c r="A81" s="179"/>
      <c r="E81" s="37" t="s">
        <v>19</v>
      </c>
      <c r="F81" s="46" t="s">
        <v>20</v>
      </c>
      <c r="G81" s="47" t="s">
        <v>35</v>
      </c>
    </row>
    <row r="82" spans="1:7" x14ac:dyDescent="0.45">
      <c r="A82" s="179"/>
    </row>
    <row r="83" spans="1:7" x14ac:dyDescent="0.45">
      <c r="A83" s="179"/>
      <c r="C83" s="34" t="s">
        <v>39</v>
      </c>
    </row>
    <row r="84" spans="1:7" x14ac:dyDescent="0.45">
      <c r="A84" s="179"/>
    </row>
    <row r="85" spans="1:7" ht="24.75" x14ac:dyDescent="0.55000000000000004">
      <c r="A85" s="181" t="s">
        <v>171</v>
      </c>
      <c r="B85" s="58"/>
    </row>
    <row r="86" spans="1:7" s="48" customFormat="1" x14ac:dyDescent="0.45">
      <c r="A86" s="182"/>
      <c r="B86" s="59" t="s">
        <v>0</v>
      </c>
    </row>
    <row r="87" spans="1:7" s="48" customFormat="1" x14ac:dyDescent="0.45">
      <c r="A87" s="182"/>
      <c r="B87" s="59"/>
      <c r="C87" s="48" t="s">
        <v>98</v>
      </c>
    </row>
    <row r="88" spans="1:7" s="48" customFormat="1" x14ac:dyDescent="0.45">
      <c r="A88" s="182"/>
      <c r="B88" s="59"/>
      <c r="C88" s="48" t="s">
        <v>97</v>
      </c>
    </row>
    <row r="89" spans="1:7" s="48" customFormat="1" x14ac:dyDescent="0.45">
      <c r="A89" s="182"/>
      <c r="B89" s="59"/>
      <c r="C89" s="48" t="s">
        <v>185</v>
      </c>
    </row>
    <row r="90" spans="1:7" s="48" customFormat="1" x14ac:dyDescent="0.45">
      <c r="A90" s="182"/>
      <c r="B90" s="59"/>
      <c r="C90" s="48" t="s">
        <v>186</v>
      </c>
    </row>
    <row r="91" spans="1:7" s="48" customFormat="1" x14ac:dyDescent="0.45">
      <c r="A91" s="182"/>
      <c r="B91" s="59"/>
      <c r="C91" s="48" t="s">
        <v>203</v>
      </c>
    </row>
    <row r="92" spans="1:7" s="48" customFormat="1" x14ac:dyDescent="0.45">
      <c r="A92" s="182"/>
      <c r="B92" s="59"/>
    </row>
    <row r="93" spans="1:7" s="48" customFormat="1" x14ac:dyDescent="0.45">
      <c r="A93" s="182"/>
      <c r="B93" s="59" t="s">
        <v>1</v>
      </c>
    </row>
    <row r="94" spans="1:7" s="48" customFormat="1" x14ac:dyDescent="0.45">
      <c r="A94" s="182"/>
      <c r="B94" s="59"/>
      <c r="C94" s="48" t="s">
        <v>96</v>
      </c>
    </row>
    <row r="95" spans="1:7" s="48" customFormat="1" x14ac:dyDescent="0.45">
      <c r="A95" s="182"/>
      <c r="B95" s="59"/>
    </row>
    <row r="96" spans="1:7" s="48" customFormat="1" x14ac:dyDescent="0.45">
      <c r="A96" s="182"/>
      <c r="B96" s="59"/>
      <c r="E96" s="116" t="s">
        <v>95</v>
      </c>
      <c r="F96" s="116" t="s">
        <v>4</v>
      </c>
    </row>
    <row r="97" spans="1:6" s="48" customFormat="1" x14ac:dyDescent="0.45">
      <c r="A97" s="182"/>
      <c r="B97" s="59"/>
      <c r="E97" s="49" t="s">
        <v>234</v>
      </c>
      <c r="F97" s="49" t="s">
        <v>94</v>
      </c>
    </row>
    <row r="98" spans="1:6" s="48" customFormat="1" x14ac:dyDescent="0.45">
      <c r="A98" s="182"/>
      <c r="B98" s="59"/>
      <c r="E98" s="49" t="s">
        <v>16</v>
      </c>
      <c r="F98" s="49" t="s">
        <v>93</v>
      </c>
    </row>
    <row r="99" spans="1:6" s="48" customFormat="1" x14ac:dyDescent="0.45">
      <c r="A99" s="182"/>
      <c r="B99" s="59"/>
      <c r="E99" s="49" t="s">
        <v>92</v>
      </c>
      <c r="F99" s="49" t="s">
        <v>91</v>
      </c>
    </row>
    <row r="100" spans="1:6" s="48" customFormat="1" x14ac:dyDescent="0.45">
      <c r="A100" s="182"/>
      <c r="B100" s="59"/>
      <c r="E100" s="49" t="s">
        <v>90</v>
      </c>
      <c r="F100" s="49" t="s">
        <v>89</v>
      </c>
    </row>
    <row r="101" spans="1:6" s="48" customFormat="1" x14ac:dyDescent="0.45">
      <c r="A101" s="182"/>
      <c r="B101" s="59"/>
      <c r="E101" s="49" t="s">
        <v>9</v>
      </c>
      <c r="F101" s="49" t="s">
        <v>88</v>
      </c>
    </row>
    <row r="102" spans="1:6" s="48" customFormat="1" x14ac:dyDescent="0.45">
      <c r="A102" s="182"/>
      <c r="B102" s="59"/>
    </row>
    <row r="103" spans="1:6" s="48" customFormat="1" x14ac:dyDescent="0.45">
      <c r="A103" s="182"/>
      <c r="B103" s="59"/>
      <c r="C103" s="48" t="s">
        <v>87</v>
      </c>
    </row>
    <row r="104" spans="1:6" s="48" customFormat="1" x14ac:dyDescent="0.45">
      <c r="A104" s="182"/>
      <c r="B104" s="59"/>
      <c r="C104" s="48" t="s">
        <v>257</v>
      </c>
    </row>
    <row r="105" spans="1:6" s="48" customFormat="1" x14ac:dyDescent="0.45">
      <c r="A105" s="182"/>
      <c r="B105" s="59"/>
      <c r="C105" s="48" t="s">
        <v>220</v>
      </c>
    </row>
    <row r="106" spans="1:6" s="48" customFormat="1" x14ac:dyDescent="0.45">
      <c r="A106" s="182"/>
      <c r="B106" s="59"/>
      <c r="C106" s="48" t="s">
        <v>86</v>
      </c>
    </row>
    <row r="107" spans="1:6" s="48" customFormat="1" x14ac:dyDescent="0.45">
      <c r="A107" s="182"/>
      <c r="B107" s="59"/>
      <c r="C107" s="48" t="s">
        <v>233</v>
      </c>
    </row>
    <row r="108" spans="1:6" s="48" customFormat="1" x14ac:dyDescent="0.45">
      <c r="A108" s="182"/>
      <c r="B108" s="59"/>
      <c r="D108" s="48" t="s">
        <v>85</v>
      </c>
    </row>
    <row r="109" spans="1:6" s="48" customFormat="1" x14ac:dyDescent="0.45">
      <c r="A109" s="182"/>
      <c r="B109" s="59"/>
      <c r="D109" s="48" t="s">
        <v>84</v>
      </c>
    </row>
    <row r="110" spans="1:6" s="48" customFormat="1" x14ac:dyDescent="0.45">
      <c r="A110" s="182"/>
      <c r="B110" s="59"/>
      <c r="D110" s="48" t="s">
        <v>232</v>
      </c>
    </row>
    <row r="111" spans="1:6" s="48" customFormat="1" x14ac:dyDescent="0.45">
      <c r="A111" s="182"/>
      <c r="B111" s="59"/>
      <c r="D111" s="48" t="s">
        <v>83</v>
      </c>
    </row>
    <row r="112" spans="1:6" s="48" customFormat="1" x14ac:dyDescent="0.45">
      <c r="A112" s="182"/>
      <c r="B112" s="59"/>
      <c r="C112" s="48" t="s">
        <v>82</v>
      </c>
    </row>
    <row r="113" spans="1:4" s="48" customFormat="1" x14ac:dyDescent="0.45">
      <c r="A113" s="182"/>
      <c r="B113" s="59"/>
    </row>
    <row r="114" spans="1:4" ht="24.75" x14ac:dyDescent="0.55000000000000004">
      <c r="A114" s="181" t="s">
        <v>172</v>
      </c>
      <c r="B114" s="58"/>
    </row>
    <row r="115" spans="1:4" s="48" customFormat="1" x14ac:dyDescent="0.45">
      <c r="A115" s="182"/>
      <c r="B115" s="59" t="s">
        <v>0</v>
      </c>
    </row>
    <row r="116" spans="1:4" s="48" customFormat="1" x14ac:dyDescent="0.45">
      <c r="A116" s="182"/>
      <c r="B116" s="59"/>
      <c r="C116" s="48" t="s">
        <v>187</v>
      </c>
    </row>
    <row r="117" spans="1:4" s="48" customFormat="1" x14ac:dyDescent="0.45">
      <c r="A117" s="182"/>
      <c r="B117" s="59"/>
      <c r="C117" s="48" t="s">
        <v>123</v>
      </c>
    </row>
    <row r="118" spans="1:4" s="48" customFormat="1" x14ac:dyDescent="0.45">
      <c r="A118" s="182"/>
      <c r="B118" s="59"/>
      <c r="C118" s="48" t="s">
        <v>122</v>
      </c>
    </row>
    <row r="119" spans="1:4" s="48" customFormat="1" x14ac:dyDescent="0.45">
      <c r="A119" s="182"/>
      <c r="B119" s="59"/>
      <c r="D119" s="48" t="s">
        <v>231</v>
      </c>
    </row>
    <row r="120" spans="1:4" s="48" customFormat="1" x14ac:dyDescent="0.45">
      <c r="A120" s="182"/>
      <c r="B120" s="59"/>
      <c r="D120" s="48" t="s">
        <v>230</v>
      </c>
    </row>
    <row r="121" spans="1:4" s="48" customFormat="1" x14ac:dyDescent="0.45">
      <c r="A121" s="182"/>
      <c r="B121" s="59"/>
      <c r="D121" s="48" t="s">
        <v>121</v>
      </c>
    </row>
    <row r="122" spans="1:4" s="48" customFormat="1" x14ac:dyDescent="0.45">
      <c r="A122" s="182"/>
      <c r="B122" s="59"/>
      <c r="C122" s="48" t="s">
        <v>188</v>
      </c>
    </row>
    <row r="123" spans="1:4" s="48" customFormat="1" x14ac:dyDescent="0.45">
      <c r="A123" s="182"/>
      <c r="B123" s="59"/>
      <c r="C123" s="48" t="s">
        <v>204</v>
      </c>
    </row>
    <row r="124" spans="1:4" s="48" customFormat="1" x14ac:dyDescent="0.45">
      <c r="A124" s="182"/>
      <c r="B124" s="59"/>
    </row>
    <row r="125" spans="1:4" s="48" customFormat="1" x14ac:dyDescent="0.45">
      <c r="A125" s="182"/>
      <c r="B125" s="59" t="s">
        <v>1</v>
      </c>
    </row>
    <row r="126" spans="1:4" s="48" customFormat="1" x14ac:dyDescent="0.45">
      <c r="A126" s="182"/>
      <c r="B126" s="59"/>
      <c r="C126" s="48" t="s">
        <v>120</v>
      </c>
    </row>
    <row r="127" spans="1:4" s="48" customFormat="1" x14ac:dyDescent="0.45">
      <c r="A127" s="182"/>
      <c r="B127" s="59"/>
      <c r="C127" s="48" t="s">
        <v>119</v>
      </c>
    </row>
    <row r="128" spans="1:4" s="48" customFormat="1" x14ac:dyDescent="0.45">
      <c r="A128" s="182"/>
      <c r="B128" s="59"/>
    </row>
    <row r="129" spans="1:3" s="48" customFormat="1" x14ac:dyDescent="0.45">
      <c r="A129" s="182"/>
      <c r="B129" s="59" t="s">
        <v>118</v>
      </c>
    </row>
    <row r="130" spans="1:3" s="48" customFormat="1" x14ac:dyDescent="0.45">
      <c r="A130" s="182"/>
      <c r="B130" s="59"/>
      <c r="C130" s="48" t="s">
        <v>177</v>
      </c>
    </row>
    <row r="131" spans="1:3" s="48" customFormat="1" x14ac:dyDescent="0.45">
      <c r="A131" s="182"/>
      <c r="B131" s="59"/>
      <c r="C131" s="48" t="s">
        <v>117</v>
      </c>
    </row>
    <row r="132" spans="1:3" s="48" customFormat="1" x14ac:dyDescent="0.45">
      <c r="A132" s="182"/>
      <c r="B132" s="59"/>
      <c r="C132" s="48" t="s">
        <v>116</v>
      </c>
    </row>
    <row r="133" spans="1:3" s="48" customFormat="1" x14ac:dyDescent="0.45">
      <c r="A133" s="182"/>
      <c r="B133" s="59"/>
      <c r="C133" s="48" t="s">
        <v>115</v>
      </c>
    </row>
    <row r="134" spans="1:3" s="48" customFormat="1" x14ac:dyDescent="0.45">
      <c r="A134" s="182"/>
      <c r="B134" s="59"/>
      <c r="C134" s="48" t="s">
        <v>114</v>
      </c>
    </row>
    <row r="135" spans="1:3" s="48" customFormat="1" x14ac:dyDescent="0.45">
      <c r="A135" s="182"/>
      <c r="B135" s="59"/>
      <c r="C135" s="48" t="s">
        <v>113</v>
      </c>
    </row>
    <row r="136" spans="1:3" x14ac:dyDescent="0.45">
      <c r="A136" s="179"/>
    </row>
    <row r="137" spans="1:3" ht="24.75" x14ac:dyDescent="0.55000000000000004">
      <c r="A137" s="181" t="s">
        <v>173</v>
      </c>
      <c r="B137" s="58"/>
    </row>
    <row r="138" spans="1:3" s="33" customFormat="1" x14ac:dyDescent="0.45">
      <c r="A138" s="183"/>
      <c r="B138" s="60" t="s">
        <v>0</v>
      </c>
    </row>
    <row r="139" spans="1:3" s="33" customFormat="1" x14ac:dyDescent="0.45">
      <c r="A139" s="183"/>
      <c r="B139" s="60"/>
      <c r="C139" s="33" t="s">
        <v>141</v>
      </c>
    </row>
    <row r="140" spans="1:3" s="33" customFormat="1" x14ac:dyDescent="0.45">
      <c r="A140" s="183"/>
      <c r="B140" s="60"/>
      <c r="C140" s="33" t="s">
        <v>205</v>
      </c>
    </row>
    <row r="141" spans="1:3" s="48" customFormat="1" x14ac:dyDescent="0.45">
      <c r="A141" s="182"/>
      <c r="B141" s="59"/>
      <c r="C141" s="48" t="s">
        <v>206</v>
      </c>
    </row>
    <row r="142" spans="1:3" s="33" customFormat="1" x14ac:dyDescent="0.45">
      <c r="A142" s="183"/>
      <c r="B142" s="60"/>
    </row>
    <row r="143" spans="1:3" s="33" customFormat="1" x14ac:dyDescent="0.45">
      <c r="A143" s="183"/>
      <c r="B143" s="60" t="s">
        <v>1</v>
      </c>
    </row>
    <row r="144" spans="1:3" s="33" customFormat="1" x14ac:dyDescent="0.45">
      <c r="A144" s="183"/>
      <c r="B144" s="60"/>
      <c r="C144" s="33" t="s">
        <v>229</v>
      </c>
    </row>
    <row r="145" spans="1:6" s="33" customFormat="1" x14ac:dyDescent="0.45">
      <c r="A145" s="183"/>
      <c r="B145" s="60"/>
      <c r="C145" s="33" t="s">
        <v>140</v>
      </c>
    </row>
    <row r="146" spans="1:6" s="33" customFormat="1" x14ac:dyDescent="0.45">
      <c r="A146" s="183"/>
      <c r="B146" s="60"/>
      <c r="C146" s="33" t="s">
        <v>139</v>
      </c>
    </row>
    <row r="147" spans="1:6" s="33" customFormat="1" x14ac:dyDescent="0.45">
      <c r="A147" s="183"/>
      <c r="B147" s="60"/>
      <c r="D147" s="33" t="s">
        <v>138</v>
      </c>
    </row>
    <row r="148" spans="1:6" s="33" customFormat="1" x14ac:dyDescent="0.45">
      <c r="A148" s="183"/>
      <c r="B148" s="60"/>
      <c r="C148" s="33" t="s">
        <v>137</v>
      </c>
    </row>
    <row r="149" spans="1:6" s="33" customFormat="1" x14ac:dyDescent="0.45">
      <c r="A149" s="183"/>
      <c r="B149" s="60"/>
      <c r="C149" s="33" t="s">
        <v>136</v>
      </c>
    </row>
    <row r="150" spans="1:6" s="33" customFormat="1" x14ac:dyDescent="0.45">
      <c r="A150" s="183"/>
      <c r="B150" s="60"/>
    </row>
    <row r="151" spans="1:6" s="33" customFormat="1" x14ac:dyDescent="0.45">
      <c r="A151" s="143"/>
      <c r="B151" s="61" t="s">
        <v>118</v>
      </c>
      <c r="C151" s="50"/>
    </row>
    <row r="152" spans="1:6" s="33" customFormat="1" x14ac:dyDescent="0.45">
      <c r="A152" s="143"/>
      <c r="B152" s="61"/>
      <c r="C152" s="50" t="s">
        <v>178</v>
      </c>
    </row>
    <row r="153" spans="1:6" s="33" customFormat="1" x14ac:dyDescent="0.45">
      <c r="A153" s="143"/>
      <c r="B153" s="61"/>
      <c r="C153" s="50" t="s">
        <v>135</v>
      </c>
    </row>
    <row r="154" spans="1:6" s="33" customFormat="1" x14ac:dyDescent="0.45">
      <c r="A154" s="143"/>
      <c r="B154" s="61"/>
      <c r="C154" s="50" t="s">
        <v>134</v>
      </c>
    </row>
    <row r="155" spans="1:6" s="33" customFormat="1" x14ac:dyDescent="0.45">
      <c r="A155" s="143"/>
      <c r="B155" s="61"/>
      <c r="C155" s="50" t="s">
        <v>133</v>
      </c>
    </row>
    <row r="156" spans="1:6" s="33" customFormat="1" x14ac:dyDescent="0.45">
      <c r="A156" s="183"/>
      <c r="B156" s="60"/>
    </row>
    <row r="157" spans="1:6" ht="24.75" x14ac:dyDescent="0.55000000000000004">
      <c r="A157" s="181" t="s">
        <v>256</v>
      </c>
      <c r="B157" s="123"/>
      <c r="C157" s="124"/>
      <c r="D157" s="124"/>
      <c r="E157" s="124"/>
      <c r="F157" s="124"/>
    </row>
    <row r="158" spans="1:6" x14ac:dyDescent="0.45">
      <c r="A158" s="183"/>
      <c r="B158" s="125" t="s">
        <v>0</v>
      </c>
      <c r="C158" s="126"/>
      <c r="D158" s="126"/>
      <c r="E158" s="126"/>
      <c r="F158" s="126"/>
    </row>
    <row r="159" spans="1:6" x14ac:dyDescent="0.45">
      <c r="A159" s="183"/>
      <c r="B159" s="125"/>
      <c r="C159" s="126" t="s">
        <v>354</v>
      </c>
      <c r="D159" s="126"/>
      <c r="E159" s="126"/>
      <c r="F159" s="126"/>
    </row>
    <row r="160" spans="1:6" x14ac:dyDescent="0.45">
      <c r="A160" s="183"/>
      <c r="B160" s="125"/>
      <c r="C160" s="126" t="s">
        <v>355</v>
      </c>
      <c r="D160" s="126"/>
      <c r="E160" s="126"/>
      <c r="F160" s="126"/>
    </row>
    <row r="161" spans="1:6" x14ac:dyDescent="0.45">
      <c r="A161" s="182"/>
      <c r="B161" s="127"/>
      <c r="C161" s="128" t="s">
        <v>356</v>
      </c>
      <c r="D161" s="128"/>
      <c r="E161" s="128"/>
      <c r="F161" s="128"/>
    </row>
    <row r="162" spans="1:6" x14ac:dyDescent="0.45">
      <c r="A162" s="183"/>
      <c r="B162" s="125"/>
      <c r="C162" s="126"/>
      <c r="D162" s="126"/>
      <c r="E162" s="126"/>
      <c r="F162" s="126"/>
    </row>
    <row r="163" spans="1:6" x14ac:dyDescent="0.45">
      <c r="A163" s="183"/>
      <c r="B163" s="125" t="s">
        <v>1</v>
      </c>
      <c r="C163" s="126"/>
      <c r="D163" s="126"/>
      <c r="E163" s="126"/>
      <c r="F163" s="126"/>
    </row>
    <row r="164" spans="1:6" x14ac:dyDescent="0.45">
      <c r="A164" s="183"/>
      <c r="B164" s="125"/>
      <c r="C164" s="126" t="s">
        <v>229</v>
      </c>
      <c r="D164" s="126"/>
      <c r="E164" s="126"/>
      <c r="F164" s="126"/>
    </row>
    <row r="165" spans="1:6" x14ac:dyDescent="0.45">
      <c r="A165" s="183"/>
      <c r="B165" s="125"/>
      <c r="C165" s="126" t="s">
        <v>140</v>
      </c>
      <c r="D165" s="126"/>
      <c r="E165" s="126"/>
      <c r="F165" s="126"/>
    </row>
    <row r="166" spans="1:6" x14ac:dyDescent="0.45">
      <c r="A166" s="183"/>
      <c r="B166" s="125"/>
      <c r="C166" s="126" t="s">
        <v>383</v>
      </c>
      <c r="D166" s="126"/>
      <c r="E166" s="126"/>
      <c r="F166" s="126"/>
    </row>
    <row r="167" spans="1:6" x14ac:dyDescent="0.45">
      <c r="A167" s="183"/>
      <c r="B167" s="125"/>
      <c r="C167" s="126"/>
      <c r="D167" s="126"/>
      <c r="E167" s="134" t="s">
        <v>372</v>
      </c>
      <c r="F167" s="134" t="s">
        <v>373</v>
      </c>
    </row>
    <row r="168" spans="1:6" x14ac:dyDescent="0.45">
      <c r="A168" s="183"/>
      <c r="B168" s="125"/>
      <c r="C168" s="126"/>
      <c r="D168" s="126"/>
      <c r="E168" s="117" t="s">
        <v>357</v>
      </c>
      <c r="F168" s="135" t="s">
        <v>365</v>
      </c>
    </row>
    <row r="169" spans="1:6" x14ac:dyDescent="0.45">
      <c r="A169" s="183"/>
      <c r="B169" s="125"/>
      <c r="C169" s="126"/>
      <c r="D169" s="126"/>
      <c r="E169" s="117" t="s">
        <v>358</v>
      </c>
      <c r="F169" s="135" t="s">
        <v>369</v>
      </c>
    </row>
    <row r="170" spans="1:6" x14ac:dyDescent="0.45">
      <c r="A170" s="183"/>
      <c r="B170" s="125"/>
      <c r="C170" s="126"/>
      <c r="D170" s="126"/>
      <c r="E170" s="117" t="s">
        <v>359</v>
      </c>
      <c r="F170" s="135" t="s">
        <v>370</v>
      </c>
    </row>
    <row r="171" spans="1:6" x14ac:dyDescent="0.45">
      <c r="A171" s="183"/>
      <c r="B171" s="125"/>
      <c r="C171" s="126"/>
      <c r="D171" s="126"/>
      <c r="E171" s="117" t="s">
        <v>360</v>
      </c>
      <c r="F171" s="135" t="s">
        <v>366</v>
      </c>
    </row>
    <row r="172" spans="1:6" x14ac:dyDescent="0.45">
      <c r="A172" s="183"/>
      <c r="B172" s="125"/>
      <c r="C172" s="126"/>
      <c r="D172" s="126"/>
      <c r="E172" s="117" t="s">
        <v>361</v>
      </c>
      <c r="F172" s="135" t="s">
        <v>367</v>
      </c>
    </row>
    <row r="173" spans="1:6" x14ac:dyDescent="0.45">
      <c r="A173" s="183"/>
      <c r="B173" s="125"/>
      <c r="C173" s="126"/>
      <c r="D173" s="126"/>
      <c r="E173" s="117" t="s">
        <v>362</v>
      </c>
      <c r="F173" s="135" t="s">
        <v>368</v>
      </c>
    </row>
    <row r="174" spans="1:6" x14ac:dyDescent="0.45">
      <c r="A174" s="183"/>
      <c r="B174" s="125"/>
      <c r="C174" s="126"/>
      <c r="D174" s="126"/>
      <c r="E174" s="109" t="s">
        <v>363</v>
      </c>
      <c r="F174" s="136" t="s">
        <v>460</v>
      </c>
    </row>
    <row r="175" spans="1:6" x14ac:dyDescent="0.45">
      <c r="A175" s="183"/>
      <c r="B175" s="125"/>
      <c r="C175" s="126"/>
      <c r="D175" s="126"/>
      <c r="E175" s="110"/>
      <c r="F175" s="138" t="s">
        <v>459</v>
      </c>
    </row>
    <row r="176" spans="1:6" x14ac:dyDescent="0.45">
      <c r="A176" s="183"/>
      <c r="B176" s="125"/>
      <c r="C176" s="126"/>
      <c r="D176" s="126"/>
      <c r="E176" s="109" t="s">
        <v>364</v>
      </c>
      <c r="F176" s="136" t="s">
        <v>371</v>
      </c>
    </row>
    <row r="177" spans="1:6" x14ac:dyDescent="0.45">
      <c r="A177" s="183"/>
      <c r="B177" s="125"/>
      <c r="C177" s="126"/>
      <c r="D177" s="126"/>
      <c r="E177" s="110"/>
      <c r="F177" s="138" t="s">
        <v>374</v>
      </c>
    </row>
    <row r="178" spans="1:6" x14ac:dyDescent="0.45">
      <c r="A178" s="183"/>
      <c r="B178" s="125"/>
      <c r="C178" s="126"/>
      <c r="D178" s="126"/>
      <c r="E178" s="110"/>
      <c r="F178" s="138" t="s">
        <v>375</v>
      </c>
    </row>
    <row r="179" spans="1:6" x14ac:dyDescent="0.45">
      <c r="A179" s="183"/>
      <c r="B179" s="125"/>
      <c r="C179" s="126"/>
      <c r="D179" s="126"/>
      <c r="E179" s="111"/>
      <c r="F179" s="137" t="s">
        <v>376</v>
      </c>
    </row>
    <row r="180" spans="1:6" x14ac:dyDescent="0.45">
      <c r="A180" s="183"/>
      <c r="B180" s="125"/>
      <c r="C180" s="126"/>
      <c r="D180" s="126"/>
      <c r="F180" s="126"/>
    </row>
    <row r="181" spans="1:6" x14ac:dyDescent="0.45">
      <c r="A181" s="143"/>
      <c r="B181" s="129" t="s">
        <v>118</v>
      </c>
      <c r="C181" s="130"/>
      <c r="D181" s="126"/>
      <c r="E181" s="126"/>
      <c r="F181" s="126"/>
    </row>
    <row r="182" spans="1:6" x14ac:dyDescent="0.45">
      <c r="A182" s="143"/>
      <c r="B182" s="129"/>
      <c r="C182" s="130" t="s">
        <v>377</v>
      </c>
      <c r="D182" s="126"/>
      <c r="E182" s="126"/>
      <c r="F182" s="126"/>
    </row>
    <row r="183" spans="1:6" x14ac:dyDescent="0.45">
      <c r="A183" s="143"/>
      <c r="B183" s="129"/>
      <c r="C183" s="130" t="s">
        <v>378</v>
      </c>
      <c r="D183" s="126"/>
      <c r="E183" s="126"/>
      <c r="F183" s="126"/>
    </row>
    <row r="184" spans="1:6" x14ac:dyDescent="0.45">
      <c r="A184" s="143"/>
      <c r="B184" s="129"/>
      <c r="C184" s="130" t="s">
        <v>379</v>
      </c>
      <c r="D184" s="126"/>
      <c r="E184" s="126"/>
      <c r="F184" s="126"/>
    </row>
    <row r="185" spans="1:6" x14ac:dyDescent="0.45">
      <c r="A185" s="143"/>
      <c r="B185" s="129"/>
      <c r="C185" s="130"/>
      <c r="D185" s="126"/>
      <c r="E185" s="126"/>
      <c r="F185" s="126"/>
    </row>
    <row r="186" spans="1:6" x14ac:dyDescent="0.45">
      <c r="A186" s="143"/>
      <c r="B186" s="129"/>
      <c r="C186" s="130"/>
      <c r="D186" s="126"/>
      <c r="E186" s="126"/>
      <c r="F186" s="126"/>
    </row>
    <row r="187" spans="1:6" ht="24.75" x14ac:dyDescent="0.55000000000000004">
      <c r="A187" s="181" t="s">
        <v>384</v>
      </c>
      <c r="B187" s="123"/>
      <c r="C187" s="124"/>
      <c r="D187" s="124"/>
      <c r="E187" s="124"/>
      <c r="F187" s="124"/>
    </row>
    <row r="188" spans="1:6" x14ac:dyDescent="0.45">
      <c r="A188" s="179"/>
      <c r="B188" s="57" t="s">
        <v>337</v>
      </c>
    </row>
    <row r="189" spans="1:6" x14ac:dyDescent="0.45">
      <c r="A189" s="179"/>
      <c r="C189" s="34" t="s">
        <v>385</v>
      </c>
    </row>
    <row r="190" spans="1:6" x14ac:dyDescent="0.45">
      <c r="A190" s="179"/>
      <c r="C190" s="34" t="s">
        <v>386</v>
      </c>
    </row>
    <row r="191" spans="1:6" x14ac:dyDescent="0.45">
      <c r="A191" s="179"/>
      <c r="C191" s="107" t="s">
        <v>398</v>
      </c>
    </row>
    <row r="192" spans="1:6" x14ac:dyDescent="0.45">
      <c r="A192" s="179"/>
    </row>
    <row r="193" spans="1:6" x14ac:dyDescent="0.45">
      <c r="A193" s="179"/>
      <c r="B193" s="57" t="s">
        <v>387</v>
      </c>
    </row>
    <row r="194" spans="1:6" x14ac:dyDescent="0.45">
      <c r="A194" s="179"/>
      <c r="C194" s="34" t="s">
        <v>465</v>
      </c>
    </row>
    <row r="195" spans="1:6" x14ac:dyDescent="0.45">
      <c r="A195" s="179"/>
      <c r="C195" s="34" t="s">
        <v>467</v>
      </c>
    </row>
    <row r="196" spans="1:6" x14ac:dyDescent="0.45">
      <c r="A196" s="179"/>
      <c r="C196" s="34" t="s">
        <v>466</v>
      </c>
    </row>
    <row r="197" spans="1:6" ht="19.5" thickBot="1" x14ac:dyDescent="0.5">
      <c r="A197" s="179"/>
      <c r="E197" s="112" t="s">
        <v>416</v>
      </c>
      <c r="F197" s="112" t="s">
        <v>292</v>
      </c>
    </row>
    <row r="198" spans="1:6" ht="19.5" thickTop="1" x14ac:dyDescent="0.45">
      <c r="A198" s="179"/>
      <c r="E198" s="174" t="s">
        <v>388</v>
      </c>
      <c r="F198" s="174" t="s">
        <v>406</v>
      </c>
    </row>
    <row r="199" spans="1:6" x14ac:dyDescent="0.45">
      <c r="A199" s="179"/>
      <c r="E199" s="111"/>
      <c r="F199" s="111" t="s">
        <v>461</v>
      </c>
    </row>
    <row r="200" spans="1:6" x14ac:dyDescent="0.45">
      <c r="A200" s="179"/>
      <c r="E200" s="117" t="s">
        <v>389</v>
      </c>
      <c r="F200" s="117" t="s">
        <v>407</v>
      </c>
    </row>
    <row r="201" spans="1:6" x14ac:dyDescent="0.45">
      <c r="A201" s="179"/>
      <c r="E201" s="117" t="s">
        <v>390</v>
      </c>
      <c r="F201" s="117" t="s">
        <v>408</v>
      </c>
    </row>
    <row r="202" spans="1:6" x14ac:dyDescent="0.45">
      <c r="A202" s="179"/>
      <c r="E202" s="117" t="s">
        <v>391</v>
      </c>
      <c r="F202" s="117" t="s">
        <v>409</v>
      </c>
    </row>
    <row r="203" spans="1:6" x14ac:dyDescent="0.45">
      <c r="A203" s="179"/>
      <c r="E203" s="117" t="s">
        <v>392</v>
      </c>
      <c r="F203" s="117" t="s">
        <v>410</v>
      </c>
    </row>
    <row r="204" spans="1:6" x14ac:dyDescent="0.45">
      <c r="A204" s="179"/>
      <c r="E204" s="117" t="s">
        <v>393</v>
      </c>
      <c r="F204" s="117" t="s">
        <v>411</v>
      </c>
    </row>
    <row r="205" spans="1:6" x14ac:dyDescent="0.45">
      <c r="A205" s="179"/>
      <c r="E205" s="117" t="s">
        <v>394</v>
      </c>
      <c r="F205" s="117" t="s">
        <v>412</v>
      </c>
    </row>
    <row r="206" spans="1:6" x14ac:dyDescent="0.45">
      <c r="A206" s="179"/>
      <c r="E206" s="117" t="s">
        <v>395</v>
      </c>
      <c r="F206" s="117" t="s">
        <v>413</v>
      </c>
    </row>
    <row r="207" spans="1:6" x14ac:dyDescent="0.45">
      <c r="A207" s="179"/>
      <c r="E207" s="117" t="s">
        <v>396</v>
      </c>
      <c r="F207" s="117" t="s">
        <v>414</v>
      </c>
    </row>
    <row r="208" spans="1:6" x14ac:dyDescent="0.45">
      <c r="A208" s="179"/>
      <c r="E208" s="117" t="s">
        <v>397</v>
      </c>
      <c r="F208" s="117" t="s">
        <v>415</v>
      </c>
    </row>
    <row r="209" spans="1:7" x14ac:dyDescent="0.45">
      <c r="A209" s="179"/>
      <c r="E209" s="117" t="s">
        <v>399</v>
      </c>
      <c r="F209" s="117" t="s">
        <v>402</v>
      </c>
    </row>
    <row r="210" spans="1:7" x14ac:dyDescent="0.45">
      <c r="A210" s="179"/>
      <c r="E210" s="117" t="s">
        <v>462</v>
      </c>
      <c r="F210" s="117" t="s">
        <v>403</v>
      </c>
    </row>
    <row r="211" spans="1:7" x14ac:dyDescent="0.45">
      <c r="A211" s="179"/>
      <c r="E211" s="117" t="s">
        <v>400</v>
      </c>
      <c r="F211" s="117" t="s">
        <v>404</v>
      </c>
    </row>
    <row r="212" spans="1:7" x14ac:dyDescent="0.45">
      <c r="A212" s="179"/>
    </row>
    <row r="213" spans="1:7" x14ac:dyDescent="0.45">
      <c r="A213" s="179"/>
      <c r="C213" s="34" t="s">
        <v>430</v>
      </c>
    </row>
    <row r="214" spans="1:7" x14ac:dyDescent="0.45">
      <c r="A214" s="179"/>
      <c r="C214" s="34" t="s">
        <v>440</v>
      </c>
    </row>
    <row r="215" spans="1:7" ht="19.5" thickBot="1" x14ac:dyDescent="0.5">
      <c r="A215" s="179"/>
      <c r="E215" s="112" t="s">
        <v>416</v>
      </c>
      <c r="F215" s="112" t="s">
        <v>292</v>
      </c>
    </row>
    <row r="216" spans="1:7" ht="19.5" thickTop="1" x14ac:dyDescent="0.45">
      <c r="A216" s="179"/>
      <c r="E216" s="111" t="s">
        <v>441</v>
      </c>
      <c r="F216" s="111" t="s">
        <v>424</v>
      </c>
    </row>
    <row r="217" spans="1:7" x14ac:dyDescent="0.45">
      <c r="A217" s="179"/>
      <c r="E217" s="117" t="s">
        <v>417</v>
      </c>
      <c r="F217" s="117" t="s">
        <v>425</v>
      </c>
    </row>
    <row r="218" spans="1:7" x14ac:dyDescent="0.45">
      <c r="A218" s="179"/>
      <c r="E218" s="117" t="s">
        <v>418</v>
      </c>
      <c r="F218" s="117" t="s">
        <v>426</v>
      </c>
    </row>
    <row r="219" spans="1:7" x14ac:dyDescent="0.45">
      <c r="A219" s="179"/>
      <c r="E219" s="117" t="s">
        <v>419</v>
      </c>
      <c r="F219" s="117" t="s">
        <v>427</v>
      </c>
    </row>
    <row r="220" spans="1:7" x14ac:dyDescent="0.45">
      <c r="A220" s="179"/>
      <c r="E220" s="117" t="s">
        <v>420</v>
      </c>
      <c r="F220" s="117" t="s">
        <v>428</v>
      </c>
    </row>
    <row r="221" spans="1:7" x14ac:dyDescent="0.45">
      <c r="A221" s="179"/>
      <c r="E221" s="117" t="s">
        <v>421</v>
      </c>
      <c r="F221" s="117" t="s">
        <v>429</v>
      </c>
    </row>
    <row r="222" spans="1:7" x14ac:dyDescent="0.45">
      <c r="A222" s="179"/>
      <c r="E222" s="117" t="s">
        <v>422</v>
      </c>
      <c r="F222" s="117" t="s">
        <v>423</v>
      </c>
    </row>
    <row r="223" spans="1:7" x14ac:dyDescent="0.45">
      <c r="A223" s="179"/>
      <c r="E223" s="108"/>
      <c r="F223" s="108"/>
      <c r="G223" s="108"/>
    </row>
    <row r="224" spans="1:7" x14ac:dyDescent="0.45">
      <c r="A224" s="179"/>
      <c r="C224" s="34" t="s">
        <v>431</v>
      </c>
      <c r="E224" s="108"/>
      <c r="F224" s="108"/>
      <c r="G224" s="108"/>
    </row>
    <row r="225" spans="1:7" ht="19.5" thickBot="1" x14ac:dyDescent="0.5">
      <c r="A225" s="179"/>
      <c r="E225" s="112" t="s">
        <v>416</v>
      </c>
      <c r="F225" s="112" t="s">
        <v>292</v>
      </c>
      <c r="G225" s="108"/>
    </row>
    <row r="226" spans="1:7" ht="19.5" thickTop="1" x14ac:dyDescent="0.45">
      <c r="A226" s="179"/>
      <c r="E226" s="111" t="s">
        <v>432</v>
      </c>
      <c r="F226" s="111" t="s">
        <v>437</v>
      </c>
      <c r="G226" s="108"/>
    </row>
    <row r="227" spans="1:7" x14ac:dyDescent="0.45">
      <c r="A227" s="179"/>
      <c r="E227" s="117" t="s">
        <v>433</v>
      </c>
      <c r="F227" s="117" t="s">
        <v>436</v>
      </c>
      <c r="G227" s="108"/>
    </row>
    <row r="228" spans="1:7" x14ac:dyDescent="0.45">
      <c r="A228" s="179"/>
      <c r="E228" s="117" t="s">
        <v>434</v>
      </c>
      <c r="F228" s="117" t="s">
        <v>435</v>
      </c>
      <c r="G228" s="108"/>
    </row>
    <row r="229" spans="1:7" x14ac:dyDescent="0.45">
      <c r="A229" s="179"/>
      <c r="E229" s="108"/>
      <c r="F229" s="108"/>
      <c r="G229" s="108"/>
    </row>
    <row r="230" spans="1:7" x14ac:dyDescent="0.45">
      <c r="A230" s="179"/>
      <c r="C230" s="34" t="s">
        <v>438</v>
      </c>
      <c r="E230" s="108"/>
      <c r="F230" s="108"/>
      <c r="G230" s="108"/>
    </row>
    <row r="231" spans="1:7" ht="19.5" thickBot="1" x14ac:dyDescent="0.5">
      <c r="A231" s="179"/>
      <c r="E231" s="112" t="s">
        <v>416</v>
      </c>
      <c r="F231" s="112" t="s">
        <v>292</v>
      </c>
      <c r="G231" s="108"/>
    </row>
    <row r="232" spans="1:7" ht="19.5" thickTop="1" x14ac:dyDescent="0.45">
      <c r="A232" s="179"/>
      <c r="E232" s="117" t="s">
        <v>401</v>
      </c>
      <c r="F232" s="117" t="s">
        <v>405</v>
      </c>
      <c r="G232" s="108"/>
    </row>
    <row r="233" spans="1:7" x14ac:dyDescent="0.45">
      <c r="A233" s="179"/>
    </row>
    <row r="234" spans="1:7" x14ac:dyDescent="0.45">
      <c r="A234" s="179"/>
      <c r="C234" s="34" t="s">
        <v>439</v>
      </c>
    </row>
    <row r="235" spans="1:7" x14ac:dyDescent="0.45">
      <c r="A235" s="179"/>
    </row>
    <row r="236" spans="1:7" x14ac:dyDescent="0.45">
      <c r="A236" s="179"/>
      <c r="B236" s="57" t="s">
        <v>336</v>
      </c>
    </row>
    <row r="237" spans="1:7" x14ac:dyDescent="0.45">
      <c r="A237" s="179"/>
      <c r="C237" s="34" t="s">
        <v>293</v>
      </c>
    </row>
    <row r="238" spans="1:7" x14ac:dyDescent="0.45">
      <c r="A238" s="179"/>
      <c r="C238" s="107" t="s">
        <v>294</v>
      </c>
    </row>
    <row r="239" spans="1:7" x14ac:dyDescent="0.45">
      <c r="A239" s="179"/>
    </row>
    <row r="240" spans="1:7" ht="37.5" x14ac:dyDescent="0.45">
      <c r="A240" s="179"/>
      <c r="E240" s="140" t="s">
        <v>271</v>
      </c>
      <c r="F240" s="139" t="s">
        <v>380</v>
      </c>
    </row>
    <row r="241" spans="1:6" ht="37.5" x14ac:dyDescent="0.45">
      <c r="A241" s="179"/>
      <c r="E241" s="140" t="s">
        <v>331</v>
      </c>
      <c r="F241" s="139" t="s">
        <v>381</v>
      </c>
    </row>
    <row r="242" spans="1:6" x14ac:dyDescent="0.45">
      <c r="A242" s="179"/>
      <c r="E242" s="140" t="s">
        <v>295</v>
      </c>
      <c r="F242" s="117" t="s">
        <v>296</v>
      </c>
    </row>
    <row r="243" spans="1:6" x14ac:dyDescent="0.45">
      <c r="A243" s="179"/>
      <c r="E243" s="140" t="s">
        <v>297</v>
      </c>
      <c r="F243" s="117" t="s">
        <v>382</v>
      </c>
    </row>
    <row r="244" spans="1:6" x14ac:dyDescent="0.45">
      <c r="A244" s="179"/>
    </row>
    <row r="245" spans="1:6" x14ac:dyDescent="0.45">
      <c r="A245" s="179"/>
      <c r="C245" s="34" t="s">
        <v>298</v>
      </c>
    </row>
    <row r="246" spans="1:6" x14ac:dyDescent="0.45">
      <c r="A246" s="179"/>
      <c r="C246" s="107" t="s">
        <v>299</v>
      </c>
    </row>
    <row r="247" spans="1:6" x14ac:dyDescent="0.45">
      <c r="A247" s="179"/>
    </row>
    <row r="248" spans="1:6" x14ac:dyDescent="0.45">
      <c r="A248" s="179"/>
      <c r="E248" s="117" t="s">
        <v>300</v>
      </c>
      <c r="F248" s="117"/>
    </row>
    <row r="249" spans="1:6" x14ac:dyDescent="0.45">
      <c r="A249" s="179"/>
      <c r="E249" s="117" t="s">
        <v>301</v>
      </c>
      <c r="F249" s="117"/>
    </row>
    <row r="250" spans="1:6" x14ac:dyDescent="0.45">
      <c r="A250" s="179"/>
      <c r="E250" s="117" t="s">
        <v>266</v>
      </c>
      <c r="F250" s="117"/>
    </row>
    <row r="251" spans="1:6" x14ac:dyDescent="0.45">
      <c r="A251" s="179"/>
      <c r="E251" s="117" t="s">
        <v>332</v>
      </c>
      <c r="F251" s="117"/>
    </row>
    <row r="252" spans="1:6" x14ac:dyDescent="0.45">
      <c r="A252" s="179"/>
      <c r="E252" s="117" t="s">
        <v>302</v>
      </c>
      <c r="F252" s="117" t="s">
        <v>303</v>
      </c>
    </row>
    <row r="253" spans="1:6" x14ac:dyDescent="0.45">
      <c r="A253" s="179"/>
      <c r="E253" s="117" t="s">
        <v>333</v>
      </c>
      <c r="F253" s="117"/>
    </row>
    <row r="254" spans="1:6" x14ac:dyDescent="0.45">
      <c r="A254" s="179"/>
      <c r="E254" s="117" t="s">
        <v>304</v>
      </c>
      <c r="F254" s="117" t="s">
        <v>305</v>
      </c>
    </row>
    <row r="255" spans="1:6" x14ac:dyDescent="0.45">
      <c r="A255" s="179"/>
      <c r="E255" s="117" t="s">
        <v>306</v>
      </c>
      <c r="F255" s="117" t="s">
        <v>307</v>
      </c>
    </row>
    <row r="256" spans="1:6" x14ac:dyDescent="0.45">
      <c r="A256" s="179"/>
      <c r="E256" s="117" t="s">
        <v>308</v>
      </c>
      <c r="F256" s="117"/>
    </row>
    <row r="257" spans="1:6" x14ac:dyDescent="0.45">
      <c r="A257" s="179"/>
      <c r="E257" s="117" t="s">
        <v>309</v>
      </c>
      <c r="F257" s="117"/>
    </row>
    <row r="258" spans="1:6" x14ac:dyDescent="0.45">
      <c r="A258" s="179"/>
      <c r="E258" s="117" t="s">
        <v>310</v>
      </c>
      <c r="F258" s="117" t="s">
        <v>311</v>
      </c>
    </row>
    <row r="259" spans="1:6" x14ac:dyDescent="0.45">
      <c r="A259" s="179"/>
    </row>
    <row r="260" spans="1:6" x14ac:dyDescent="0.45">
      <c r="A260" s="179"/>
      <c r="C260" s="34" t="s">
        <v>312</v>
      </c>
    </row>
    <row r="261" spans="1:6" x14ac:dyDescent="0.45">
      <c r="A261" s="179"/>
      <c r="C261" s="107" t="s">
        <v>313</v>
      </c>
    </row>
    <row r="262" spans="1:6" x14ac:dyDescent="0.45">
      <c r="A262" s="179"/>
    </row>
    <row r="263" spans="1:6" x14ac:dyDescent="0.45">
      <c r="A263" s="179"/>
      <c r="E263" s="117" t="s">
        <v>272</v>
      </c>
      <c r="F263" s="117" t="s">
        <v>314</v>
      </c>
    </row>
    <row r="264" spans="1:6" x14ac:dyDescent="0.45">
      <c r="A264" s="179"/>
      <c r="E264" s="117" t="s">
        <v>268</v>
      </c>
      <c r="F264" s="117" t="s">
        <v>315</v>
      </c>
    </row>
    <row r="265" spans="1:6" x14ac:dyDescent="0.45">
      <c r="A265" s="179"/>
      <c r="E265" s="117" t="s">
        <v>316</v>
      </c>
      <c r="F265" s="117" t="s">
        <v>317</v>
      </c>
    </row>
    <row r="266" spans="1:6" x14ac:dyDescent="0.45">
      <c r="A266" s="179"/>
      <c r="E266" s="117" t="s">
        <v>334</v>
      </c>
      <c r="F266" s="117" t="s">
        <v>318</v>
      </c>
    </row>
    <row r="267" spans="1:6" x14ac:dyDescent="0.45">
      <c r="A267" s="179"/>
      <c r="E267" s="117" t="s">
        <v>335</v>
      </c>
      <c r="F267" s="117" t="s">
        <v>319</v>
      </c>
    </row>
    <row r="268" spans="1:6" x14ac:dyDescent="0.45">
      <c r="A268" s="179"/>
    </row>
    <row r="269" spans="1:6" x14ac:dyDescent="0.45">
      <c r="A269" s="179"/>
      <c r="C269" s="34" t="s">
        <v>320</v>
      </c>
    </row>
    <row r="270" spans="1:6" x14ac:dyDescent="0.45">
      <c r="A270" s="179"/>
      <c r="C270" s="107" t="s">
        <v>313</v>
      </c>
    </row>
    <row r="271" spans="1:6" x14ac:dyDescent="0.45">
      <c r="A271" s="179"/>
    </row>
    <row r="272" spans="1:6" x14ac:dyDescent="0.45">
      <c r="A272" s="179"/>
      <c r="E272" s="117" t="s">
        <v>321</v>
      </c>
      <c r="F272" s="117" t="s">
        <v>322</v>
      </c>
    </row>
    <row r="273" spans="1:7" x14ac:dyDescent="0.45">
      <c r="A273" s="179"/>
      <c r="E273" s="117" t="s">
        <v>323</v>
      </c>
      <c r="F273" s="117" t="s">
        <v>324</v>
      </c>
    </row>
    <row r="274" spans="1:7" x14ac:dyDescent="0.45">
      <c r="A274" s="179"/>
      <c r="E274" s="117" t="s">
        <v>325</v>
      </c>
      <c r="F274" s="117" t="s">
        <v>326</v>
      </c>
    </row>
    <row r="275" spans="1:7" x14ac:dyDescent="0.45">
      <c r="A275" s="179"/>
      <c r="E275" s="117" t="s">
        <v>327</v>
      </c>
      <c r="F275" s="117" t="s">
        <v>328</v>
      </c>
    </row>
    <row r="276" spans="1:7" x14ac:dyDescent="0.45">
      <c r="A276" s="179"/>
      <c r="E276" s="117" t="s">
        <v>329</v>
      </c>
      <c r="F276" s="117" t="s">
        <v>330</v>
      </c>
    </row>
    <row r="279" spans="1:7" s="50" customFormat="1" x14ac:dyDescent="0.15">
      <c r="A279" s="61"/>
      <c r="B279" s="61" t="s">
        <v>10</v>
      </c>
    </row>
    <row r="280" spans="1:7" s="50" customFormat="1" x14ac:dyDescent="0.15">
      <c r="A280" s="61"/>
      <c r="B280" s="61"/>
    </row>
    <row r="281" spans="1:7" s="50" customFormat="1" x14ac:dyDescent="0.45">
      <c r="A281" s="61"/>
      <c r="B281" s="61"/>
      <c r="D281" s="51" t="s">
        <v>228</v>
      </c>
      <c r="E281" s="51" t="s">
        <v>11</v>
      </c>
      <c r="F281" s="52" t="s">
        <v>12</v>
      </c>
      <c r="G281" s="51" t="s">
        <v>13</v>
      </c>
    </row>
    <row r="282" spans="1:7" s="50" customFormat="1" x14ac:dyDescent="0.45">
      <c r="A282" s="61"/>
      <c r="B282" s="61"/>
      <c r="D282" s="53" t="s">
        <v>14</v>
      </c>
      <c r="E282" s="54">
        <v>41333</v>
      </c>
      <c r="F282" s="55" t="s">
        <v>15</v>
      </c>
      <c r="G282" s="53" t="s">
        <v>250</v>
      </c>
    </row>
    <row r="283" spans="1:7" s="50" customFormat="1" x14ac:dyDescent="0.45">
      <c r="A283" s="61"/>
      <c r="B283" s="61"/>
      <c r="D283" s="53" t="s">
        <v>251</v>
      </c>
      <c r="E283" s="54">
        <v>42564</v>
      </c>
      <c r="F283" s="55" t="s">
        <v>252</v>
      </c>
      <c r="G283" s="53" t="s">
        <v>253</v>
      </c>
    </row>
    <row r="284" spans="1:7" x14ac:dyDescent="0.45">
      <c r="D284" s="53" t="s">
        <v>254</v>
      </c>
      <c r="E284" s="54">
        <v>42643</v>
      </c>
      <c r="F284" s="55" t="s">
        <v>464</v>
      </c>
      <c r="G284" s="53" t="s">
        <v>255</v>
      </c>
    </row>
    <row r="285" spans="1:7" x14ac:dyDescent="0.45">
      <c r="D285" s="56"/>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3" customWidth="1"/>
    <col min="2" max="2" width="5" style="63"/>
    <col min="3" max="3" width="27.5" style="63" bestFit="1" customWidth="1"/>
    <col min="4" max="4" width="12.5" style="63" customWidth="1"/>
    <col min="5" max="5" width="12.5" style="86" customWidth="1"/>
    <col min="6" max="6" width="11.875" style="63" customWidth="1"/>
    <col min="7" max="7" width="23.125" style="63" bestFit="1" customWidth="1"/>
    <col min="8" max="8" width="8.375" style="63" bestFit="1" customWidth="1"/>
    <col min="9" max="9" width="5" style="63" customWidth="1"/>
    <col min="10" max="18" width="5" style="63"/>
    <col min="19" max="19" width="5" style="63" customWidth="1"/>
    <col min="20" max="20" width="10" style="63" bestFit="1" customWidth="1"/>
    <col min="21" max="31" width="5" style="63"/>
    <col min="32" max="32" width="8.375" style="63" bestFit="1" customWidth="1"/>
    <col min="33" max="33" width="11.375" style="63" bestFit="1" customWidth="1"/>
    <col min="34" max="34" width="10" style="63" bestFit="1" customWidth="1"/>
    <col min="35" max="36" width="10.25" style="63" customWidth="1"/>
    <col min="37" max="16384" width="5" style="63"/>
  </cols>
  <sheetData>
    <row r="1" spans="2:36" x14ac:dyDescent="0.15">
      <c r="B1" s="250" t="s">
        <v>151</v>
      </c>
      <c r="C1" s="250"/>
      <c r="D1" s="250"/>
      <c r="E1" s="250"/>
      <c r="F1" s="250"/>
      <c r="G1" s="250"/>
      <c r="H1" s="250"/>
      <c r="I1" s="250"/>
      <c r="J1" s="250"/>
      <c r="AC1" s="251" t="s">
        <v>225</v>
      </c>
      <c r="AD1" s="252"/>
      <c r="AE1" s="252"/>
      <c r="AF1" s="252"/>
      <c r="AG1" s="252"/>
      <c r="AH1" s="252"/>
      <c r="AI1" s="64" t="s">
        <v>224</v>
      </c>
      <c r="AJ1" s="65"/>
    </row>
    <row r="2" spans="2:36" ht="17.25" thickBot="1" x14ac:dyDescent="0.2">
      <c r="B2" s="250"/>
      <c r="C2" s="250"/>
      <c r="D2" s="250"/>
      <c r="E2" s="250"/>
      <c r="F2" s="250"/>
      <c r="G2" s="250"/>
      <c r="H2" s="250"/>
      <c r="I2" s="250"/>
      <c r="J2" s="250"/>
      <c r="AC2" s="253" t="s">
        <v>477</v>
      </c>
      <c r="AD2" s="254"/>
      <c r="AE2" s="254"/>
      <c r="AF2" s="254"/>
      <c r="AG2" s="254"/>
      <c r="AH2" s="254"/>
      <c r="AI2" s="246" t="s">
        <v>477</v>
      </c>
      <c r="AJ2" s="247"/>
    </row>
    <row r="3" spans="2:36" ht="33.75" thickBot="1" x14ac:dyDescent="0.2">
      <c r="B3" s="66"/>
      <c r="C3" s="66"/>
      <c r="D3" s="66"/>
      <c r="E3" s="67"/>
      <c r="F3" s="66"/>
      <c r="G3" s="66"/>
      <c r="H3" s="66"/>
      <c r="I3" s="66"/>
      <c r="J3" s="66"/>
    </row>
    <row r="4" spans="2:36" ht="37.5" customHeight="1" x14ac:dyDescent="0.15">
      <c r="B4" s="68" t="s">
        <v>223</v>
      </c>
      <c r="C4" s="69" t="s">
        <v>150</v>
      </c>
      <c r="D4" s="69" t="s">
        <v>149</v>
      </c>
      <c r="E4" s="70" t="s">
        <v>175</v>
      </c>
      <c r="F4" s="69" t="s">
        <v>148</v>
      </c>
      <c r="G4" s="69" t="s">
        <v>147</v>
      </c>
      <c r="H4" s="64" t="s">
        <v>222</v>
      </c>
      <c r="I4" s="255" t="s">
        <v>30</v>
      </c>
      <c r="J4" s="256"/>
      <c r="K4" s="256"/>
      <c r="L4" s="256"/>
      <c r="M4" s="256"/>
      <c r="N4" s="256"/>
      <c r="O4" s="256"/>
      <c r="P4" s="256"/>
      <c r="Q4" s="256"/>
      <c r="R4" s="256"/>
      <c r="S4" s="257"/>
      <c r="T4" s="71" t="s">
        <v>146</v>
      </c>
      <c r="U4" s="258" t="s">
        <v>145</v>
      </c>
      <c r="V4" s="256"/>
      <c r="W4" s="256"/>
      <c r="X4" s="256"/>
      <c r="Y4" s="256"/>
      <c r="Z4" s="256"/>
      <c r="AA4" s="256"/>
      <c r="AB4" s="256"/>
      <c r="AC4" s="256"/>
      <c r="AD4" s="256"/>
      <c r="AE4" s="257"/>
      <c r="AF4" s="69" t="s">
        <v>144</v>
      </c>
      <c r="AG4" s="69" t="s">
        <v>221</v>
      </c>
      <c r="AH4" s="69" t="s">
        <v>143</v>
      </c>
      <c r="AI4" s="248" t="s">
        <v>142</v>
      </c>
      <c r="AJ4" s="249"/>
    </row>
    <row r="5" spans="2:36" ht="60.75" customHeight="1" x14ac:dyDescent="0.15">
      <c r="B5" s="72">
        <v>1</v>
      </c>
      <c r="C5" s="73" t="s">
        <v>476</v>
      </c>
      <c r="D5" s="74">
        <v>43075</v>
      </c>
      <c r="E5" s="184" t="s">
        <v>477</v>
      </c>
      <c r="F5" s="73" t="s">
        <v>179</v>
      </c>
      <c r="G5" s="184" t="s">
        <v>477</v>
      </c>
      <c r="H5" s="77" t="s">
        <v>478</v>
      </c>
      <c r="I5" s="234" t="s">
        <v>479</v>
      </c>
      <c r="J5" s="235"/>
      <c r="K5" s="235"/>
      <c r="L5" s="235"/>
      <c r="M5" s="235"/>
      <c r="N5" s="235"/>
      <c r="O5" s="235"/>
      <c r="P5" s="235"/>
      <c r="Q5" s="235"/>
      <c r="R5" s="235"/>
      <c r="S5" s="236"/>
      <c r="T5" s="78">
        <v>42794</v>
      </c>
      <c r="U5" s="239" t="s">
        <v>481</v>
      </c>
      <c r="V5" s="235"/>
      <c r="W5" s="235"/>
      <c r="X5" s="235"/>
      <c r="Y5" s="235"/>
      <c r="Z5" s="235"/>
      <c r="AA5" s="235"/>
      <c r="AB5" s="235"/>
      <c r="AC5" s="235"/>
      <c r="AD5" s="235"/>
      <c r="AE5" s="236"/>
      <c r="AF5" s="76" t="s">
        <v>489</v>
      </c>
      <c r="AG5" s="76" t="s">
        <v>510</v>
      </c>
      <c r="AH5" s="74" t="s">
        <v>489</v>
      </c>
      <c r="AI5" s="237" t="s">
        <v>474</v>
      </c>
      <c r="AJ5" s="238"/>
    </row>
    <row r="6" spans="2:36" ht="37.5" customHeight="1" x14ac:dyDescent="0.15">
      <c r="B6" s="72"/>
      <c r="C6" s="73"/>
      <c r="D6" s="74"/>
      <c r="E6" s="75"/>
      <c r="F6" s="73"/>
      <c r="G6" s="76"/>
      <c r="H6" s="76"/>
      <c r="I6" s="234"/>
      <c r="J6" s="235"/>
      <c r="K6" s="235"/>
      <c r="L6" s="235"/>
      <c r="M6" s="235"/>
      <c r="N6" s="235"/>
      <c r="O6" s="235"/>
      <c r="P6" s="235"/>
      <c r="Q6" s="235"/>
      <c r="R6" s="235"/>
      <c r="S6" s="236"/>
      <c r="T6" s="78"/>
      <c r="U6" s="239"/>
      <c r="V6" s="235"/>
      <c r="W6" s="235"/>
      <c r="X6" s="235"/>
      <c r="Y6" s="235"/>
      <c r="Z6" s="235"/>
      <c r="AA6" s="235"/>
      <c r="AB6" s="235"/>
      <c r="AC6" s="235"/>
      <c r="AD6" s="235"/>
      <c r="AE6" s="236"/>
      <c r="AF6" s="76"/>
      <c r="AG6" s="77"/>
      <c r="AH6" s="74"/>
      <c r="AI6" s="237"/>
      <c r="AJ6" s="238"/>
    </row>
    <row r="7" spans="2:36" ht="37.5" customHeight="1" x14ac:dyDescent="0.15">
      <c r="B7" s="72"/>
      <c r="C7" s="73"/>
      <c r="D7" s="74"/>
      <c r="E7" s="79"/>
      <c r="F7" s="73"/>
      <c r="G7" s="76"/>
      <c r="H7" s="76"/>
      <c r="I7" s="234"/>
      <c r="J7" s="235"/>
      <c r="K7" s="235"/>
      <c r="L7" s="235"/>
      <c r="M7" s="235"/>
      <c r="N7" s="235"/>
      <c r="O7" s="235"/>
      <c r="P7" s="235"/>
      <c r="Q7" s="235"/>
      <c r="R7" s="235"/>
      <c r="S7" s="236"/>
      <c r="T7" s="78"/>
      <c r="U7" s="239"/>
      <c r="V7" s="235"/>
      <c r="W7" s="235"/>
      <c r="X7" s="235"/>
      <c r="Y7" s="235"/>
      <c r="Z7" s="235"/>
      <c r="AA7" s="235"/>
      <c r="AB7" s="235"/>
      <c r="AC7" s="235"/>
      <c r="AD7" s="235"/>
      <c r="AE7" s="236"/>
      <c r="AF7" s="76"/>
      <c r="AG7" s="76"/>
      <c r="AH7" s="74"/>
      <c r="AI7" s="237"/>
      <c r="AJ7" s="238"/>
    </row>
    <row r="8" spans="2:36" ht="37.5" customHeight="1" x14ac:dyDescent="0.15">
      <c r="B8" s="72"/>
      <c r="C8" s="73"/>
      <c r="D8" s="74"/>
      <c r="E8" s="79"/>
      <c r="F8" s="73"/>
      <c r="G8" s="76"/>
      <c r="H8" s="76"/>
      <c r="I8" s="234"/>
      <c r="J8" s="235"/>
      <c r="K8" s="235"/>
      <c r="L8" s="235"/>
      <c r="M8" s="235"/>
      <c r="N8" s="235"/>
      <c r="O8" s="235"/>
      <c r="P8" s="235"/>
      <c r="Q8" s="235"/>
      <c r="R8" s="235"/>
      <c r="S8" s="236"/>
      <c r="T8" s="78"/>
      <c r="U8" s="239"/>
      <c r="V8" s="235"/>
      <c r="W8" s="235"/>
      <c r="X8" s="235"/>
      <c r="Y8" s="235"/>
      <c r="Z8" s="235"/>
      <c r="AA8" s="235"/>
      <c r="AB8" s="235"/>
      <c r="AC8" s="235"/>
      <c r="AD8" s="235"/>
      <c r="AE8" s="236"/>
      <c r="AF8" s="76"/>
      <c r="AG8" s="76"/>
      <c r="AH8" s="74"/>
      <c r="AI8" s="237"/>
      <c r="AJ8" s="238"/>
    </row>
    <row r="9" spans="2:36" ht="37.5" customHeight="1" x14ac:dyDescent="0.15">
      <c r="B9" s="72"/>
      <c r="C9" s="73"/>
      <c r="D9" s="74"/>
      <c r="E9" s="79"/>
      <c r="F9" s="73"/>
      <c r="G9" s="76"/>
      <c r="H9" s="76"/>
      <c r="I9" s="234"/>
      <c r="J9" s="235"/>
      <c r="K9" s="235"/>
      <c r="L9" s="235"/>
      <c r="M9" s="235"/>
      <c r="N9" s="235"/>
      <c r="O9" s="235"/>
      <c r="P9" s="235"/>
      <c r="Q9" s="235"/>
      <c r="R9" s="235"/>
      <c r="S9" s="236"/>
      <c r="T9" s="78"/>
      <c r="U9" s="239"/>
      <c r="V9" s="235"/>
      <c r="W9" s="235"/>
      <c r="X9" s="235"/>
      <c r="Y9" s="235"/>
      <c r="Z9" s="235"/>
      <c r="AA9" s="235"/>
      <c r="AB9" s="235"/>
      <c r="AC9" s="235"/>
      <c r="AD9" s="235"/>
      <c r="AE9" s="236"/>
      <c r="AF9" s="76"/>
      <c r="AG9" s="76"/>
      <c r="AH9" s="74"/>
      <c r="AI9" s="237"/>
      <c r="AJ9" s="238"/>
    </row>
    <row r="10" spans="2:36" ht="37.5" customHeight="1" x14ac:dyDescent="0.15">
      <c r="B10" s="72"/>
      <c r="C10" s="73"/>
      <c r="D10" s="74"/>
      <c r="E10" s="79"/>
      <c r="F10" s="73"/>
      <c r="G10" s="76"/>
      <c r="H10" s="76"/>
      <c r="I10" s="234"/>
      <c r="J10" s="235"/>
      <c r="K10" s="235"/>
      <c r="L10" s="235"/>
      <c r="M10" s="235"/>
      <c r="N10" s="235"/>
      <c r="O10" s="235"/>
      <c r="P10" s="235"/>
      <c r="Q10" s="235"/>
      <c r="R10" s="235"/>
      <c r="S10" s="236"/>
      <c r="T10" s="78"/>
      <c r="U10" s="239"/>
      <c r="V10" s="235"/>
      <c r="W10" s="235"/>
      <c r="X10" s="235"/>
      <c r="Y10" s="235"/>
      <c r="Z10" s="235"/>
      <c r="AA10" s="235"/>
      <c r="AB10" s="235"/>
      <c r="AC10" s="235"/>
      <c r="AD10" s="235"/>
      <c r="AE10" s="236"/>
      <c r="AF10" s="76"/>
      <c r="AG10" s="76"/>
      <c r="AH10" s="74"/>
      <c r="AI10" s="237"/>
      <c r="AJ10" s="238"/>
    </row>
    <row r="11" spans="2:36" ht="37.5" customHeight="1" x14ac:dyDescent="0.15">
      <c r="B11" s="72"/>
      <c r="C11" s="73"/>
      <c r="D11" s="74"/>
      <c r="E11" s="79"/>
      <c r="F11" s="73"/>
      <c r="G11" s="76"/>
      <c r="H11" s="76"/>
      <c r="I11" s="234"/>
      <c r="J11" s="235"/>
      <c r="K11" s="235"/>
      <c r="L11" s="235"/>
      <c r="M11" s="235"/>
      <c r="N11" s="235"/>
      <c r="O11" s="235"/>
      <c r="P11" s="235"/>
      <c r="Q11" s="235"/>
      <c r="R11" s="235"/>
      <c r="S11" s="236"/>
      <c r="T11" s="78"/>
      <c r="U11" s="239"/>
      <c r="V11" s="235"/>
      <c r="W11" s="235"/>
      <c r="X11" s="235"/>
      <c r="Y11" s="235"/>
      <c r="Z11" s="235"/>
      <c r="AA11" s="235"/>
      <c r="AB11" s="235"/>
      <c r="AC11" s="235"/>
      <c r="AD11" s="235"/>
      <c r="AE11" s="236"/>
      <c r="AF11" s="76"/>
      <c r="AG11" s="76"/>
      <c r="AH11" s="74"/>
      <c r="AI11" s="237"/>
      <c r="AJ11" s="238"/>
    </row>
    <row r="12" spans="2:36" ht="37.5" customHeight="1" x14ac:dyDescent="0.15">
      <c r="B12" s="72"/>
      <c r="C12" s="73"/>
      <c r="D12" s="74"/>
      <c r="E12" s="79"/>
      <c r="F12" s="73"/>
      <c r="G12" s="76"/>
      <c r="H12" s="76"/>
      <c r="I12" s="234"/>
      <c r="J12" s="235"/>
      <c r="K12" s="235"/>
      <c r="L12" s="235"/>
      <c r="M12" s="235"/>
      <c r="N12" s="235"/>
      <c r="O12" s="235"/>
      <c r="P12" s="235"/>
      <c r="Q12" s="235"/>
      <c r="R12" s="235"/>
      <c r="S12" s="236"/>
      <c r="T12" s="78"/>
      <c r="U12" s="239"/>
      <c r="V12" s="235"/>
      <c r="W12" s="235"/>
      <c r="X12" s="235"/>
      <c r="Y12" s="235"/>
      <c r="Z12" s="235"/>
      <c r="AA12" s="235"/>
      <c r="AB12" s="235"/>
      <c r="AC12" s="235"/>
      <c r="AD12" s="235"/>
      <c r="AE12" s="236"/>
      <c r="AF12" s="76"/>
      <c r="AG12" s="76"/>
      <c r="AH12" s="74"/>
      <c r="AI12" s="237"/>
      <c r="AJ12" s="238"/>
    </row>
    <row r="13" spans="2:36" ht="37.5" customHeight="1" x14ac:dyDescent="0.15">
      <c r="B13" s="72"/>
      <c r="C13" s="73"/>
      <c r="D13" s="74"/>
      <c r="E13" s="79"/>
      <c r="F13" s="73"/>
      <c r="G13" s="76"/>
      <c r="H13" s="76"/>
      <c r="I13" s="234"/>
      <c r="J13" s="235"/>
      <c r="K13" s="235"/>
      <c r="L13" s="235"/>
      <c r="M13" s="235"/>
      <c r="N13" s="235"/>
      <c r="O13" s="235"/>
      <c r="P13" s="235"/>
      <c r="Q13" s="235"/>
      <c r="R13" s="235"/>
      <c r="S13" s="236"/>
      <c r="T13" s="78"/>
      <c r="U13" s="239"/>
      <c r="V13" s="235"/>
      <c r="W13" s="235"/>
      <c r="X13" s="235"/>
      <c r="Y13" s="235"/>
      <c r="Z13" s="235"/>
      <c r="AA13" s="235"/>
      <c r="AB13" s="235"/>
      <c r="AC13" s="235"/>
      <c r="AD13" s="235"/>
      <c r="AE13" s="236"/>
      <c r="AF13" s="76"/>
      <c r="AG13" s="76"/>
      <c r="AH13" s="74"/>
      <c r="AI13" s="237"/>
      <c r="AJ13" s="238"/>
    </row>
    <row r="14" spans="2:36" ht="37.5" customHeight="1" x14ac:dyDescent="0.15">
      <c r="B14" s="72"/>
      <c r="C14" s="73"/>
      <c r="D14" s="74"/>
      <c r="E14" s="79"/>
      <c r="F14" s="73"/>
      <c r="G14" s="76"/>
      <c r="H14" s="76"/>
      <c r="I14" s="234"/>
      <c r="J14" s="235"/>
      <c r="K14" s="235"/>
      <c r="L14" s="235"/>
      <c r="M14" s="235"/>
      <c r="N14" s="235"/>
      <c r="O14" s="235"/>
      <c r="P14" s="235"/>
      <c r="Q14" s="235"/>
      <c r="R14" s="235"/>
      <c r="S14" s="236"/>
      <c r="T14" s="78"/>
      <c r="U14" s="239"/>
      <c r="V14" s="235"/>
      <c r="W14" s="235"/>
      <c r="X14" s="235"/>
      <c r="Y14" s="235"/>
      <c r="Z14" s="235"/>
      <c r="AA14" s="235"/>
      <c r="AB14" s="235"/>
      <c r="AC14" s="235"/>
      <c r="AD14" s="235"/>
      <c r="AE14" s="236"/>
      <c r="AF14" s="76"/>
      <c r="AG14" s="76"/>
      <c r="AH14" s="74"/>
      <c r="AI14" s="237"/>
      <c r="AJ14" s="238"/>
    </row>
    <row r="15" spans="2:36" ht="37.5" customHeight="1" x14ac:dyDescent="0.15">
      <c r="B15" s="72"/>
      <c r="C15" s="73"/>
      <c r="D15" s="74"/>
      <c r="E15" s="79"/>
      <c r="F15" s="73"/>
      <c r="G15" s="76"/>
      <c r="H15" s="76"/>
      <c r="I15" s="234"/>
      <c r="J15" s="235"/>
      <c r="K15" s="235"/>
      <c r="L15" s="235"/>
      <c r="M15" s="235"/>
      <c r="N15" s="235"/>
      <c r="O15" s="235"/>
      <c r="P15" s="235"/>
      <c r="Q15" s="235"/>
      <c r="R15" s="235"/>
      <c r="S15" s="236"/>
      <c r="T15" s="78"/>
      <c r="U15" s="239"/>
      <c r="V15" s="235"/>
      <c r="W15" s="235"/>
      <c r="X15" s="235"/>
      <c r="Y15" s="235"/>
      <c r="Z15" s="235"/>
      <c r="AA15" s="235"/>
      <c r="AB15" s="235"/>
      <c r="AC15" s="235"/>
      <c r="AD15" s="235"/>
      <c r="AE15" s="236"/>
      <c r="AF15" s="76"/>
      <c r="AG15" s="76"/>
      <c r="AH15" s="74"/>
      <c r="AI15" s="237"/>
      <c r="AJ15" s="238"/>
    </row>
    <row r="16" spans="2:36" ht="37.5" customHeight="1" x14ac:dyDescent="0.15">
      <c r="B16" s="72"/>
      <c r="C16" s="73"/>
      <c r="D16" s="74"/>
      <c r="E16" s="79"/>
      <c r="F16" s="73"/>
      <c r="G16" s="76"/>
      <c r="H16" s="76"/>
      <c r="I16" s="234"/>
      <c r="J16" s="235"/>
      <c r="K16" s="235"/>
      <c r="L16" s="235"/>
      <c r="M16" s="235"/>
      <c r="N16" s="235"/>
      <c r="O16" s="235"/>
      <c r="P16" s="235"/>
      <c r="Q16" s="235"/>
      <c r="R16" s="235"/>
      <c r="S16" s="236"/>
      <c r="T16" s="78"/>
      <c r="U16" s="239"/>
      <c r="V16" s="235"/>
      <c r="W16" s="235"/>
      <c r="X16" s="235"/>
      <c r="Y16" s="235"/>
      <c r="Z16" s="235"/>
      <c r="AA16" s="235"/>
      <c r="AB16" s="235"/>
      <c r="AC16" s="235"/>
      <c r="AD16" s="235"/>
      <c r="AE16" s="236"/>
      <c r="AF16" s="76"/>
      <c r="AG16" s="76"/>
      <c r="AH16" s="74"/>
      <c r="AI16" s="237"/>
      <c r="AJ16" s="238"/>
    </row>
    <row r="17" spans="2:36" ht="37.5" customHeight="1" x14ac:dyDescent="0.15">
      <c r="B17" s="72"/>
      <c r="C17" s="73"/>
      <c r="D17" s="74"/>
      <c r="E17" s="79"/>
      <c r="F17" s="73"/>
      <c r="G17" s="76"/>
      <c r="H17" s="76"/>
      <c r="I17" s="234"/>
      <c r="J17" s="235"/>
      <c r="K17" s="235"/>
      <c r="L17" s="235"/>
      <c r="M17" s="235"/>
      <c r="N17" s="235"/>
      <c r="O17" s="235"/>
      <c r="P17" s="235"/>
      <c r="Q17" s="235"/>
      <c r="R17" s="235"/>
      <c r="S17" s="236"/>
      <c r="T17" s="78"/>
      <c r="U17" s="239"/>
      <c r="V17" s="235"/>
      <c r="W17" s="235"/>
      <c r="X17" s="235"/>
      <c r="Y17" s="235"/>
      <c r="Z17" s="235"/>
      <c r="AA17" s="235"/>
      <c r="AB17" s="235"/>
      <c r="AC17" s="235"/>
      <c r="AD17" s="235"/>
      <c r="AE17" s="236"/>
      <c r="AF17" s="76"/>
      <c r="AG17" s="76"/>
      <c r="AH17" s="74"/>
      <c r="AI17" s="237"/>
      <c r="AJ17" s="238"/>
    </row>
    <row r="18" spans="2:36" ht="37.5" customHeight="1" thickBot="1" x14ac:dyDescent="0.2">
      <c r="B18" s="80"/>
      <c r="C18" s="81"/>
      <c r="D18" s="82"/>
      <c r="E18" s="83"/>
      <c r="F18" s="81"/>
      <c r="G18" s="84"/>
      <c r="H18" s="84"/>
      <c r="I18" s="245"/>
      <c r="J18" s="243"/>
      <c r="K18" s="243"/>
      <c r="L18" s="243"/>
      <c r="M18" s="243"/>
      <c r="N18" s="243"/>
      <c r="O18" s="243"/>
      <c r="P18" s="243"/>
      <c r="Q18" s="243"/>
      <c r="R18" s="243"/>
      <c r="S18" s="244"/>
      <c r="T18" s="85"/>
      <c r="U18" s="242"/>
      <c r="V18" s="243"/>
      <c r="W18" s="243"/>
      <c r="X18" s="243"/>
      <c r="Y18" s="243"/>
      <c r="Z18" s="243"/>
      <c r="AA18" s="243"/>
      <c r="AB18" s="243"/>
      <c r="AC18" s="243"/>
      <c r="AD18" s="243"/>
      <c r="AE18" s="244"/>
      <c r="AF18" s="84"/>
      <c r="AG18" s="84"/>
      <c r="AH18" s="82"/>
      <c r="AI18" s="240"/>
      <c r="AJ18" s="241"/>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68"/>
  <sheetViews>
    <sheetView showGridLines="0" zoomScaleNormal="100" workbookViewId="0">
      <selection activeCell="X27" sqref="X27"/>
    </sheetView>
  </sheetViews>
  <sheetFormatPr defaultColWidth="2.5" defaultRowHeight="18.75" x14ac:dyDescent="0.45"/>
  <cols>
    <col min="1" max="1" width="3.125" style="89" customWidth="1"/>
    <col min="2" max="2" width="3.125" style="59" customWidth="1"/>
    <col min="3" max="256" width="3.125" style="87" customWidth="1"/>
    <col min="257" max="16384" width="2.5" style="87"/>
  </cols>
  <sheetData>
    <row r="1" spans="1:31" ht="22.5" x14ac:dyDescent="0.5">
      <c r="A1" s="88" t="s">
        <v>72</v>
      </c>
    </row>
    <row r="2" spans="1:31" x14ac:dyDescent="0.45">
      <c r="B2" s="91" t="s">
        <v>71</v>
      </c>
    </row>
    <row r="3" spans="1:31" x14ac:dyDescent="0.45">
      <c r="B3" s="91"/>
      <c r="C3" s="87" t="s">
        <v>485</v>
      </c>
    </row>
    <row r="4" spans="1:31" x14ac:dyDescent="0.45">
      <c r="B4" s="91"/>
    </row>
    <row r="5" spans="1:31" x14ac:dyDescent="0.45">
      <c r="B5" s="91" t="s">
        <v>70</v>
      </c>
    </row>
    <row r="6" spans="1:31" x14ac:dyDescent="0.45">
      <c r="B6" s="91"/>
      <c r="C6" s="87" t="s">
        <v>69</v>
      </c>
    </row>
    <row r="7" spans="1:31" x14ac:dyDescent="0.45">
      <c r="B7" s="91"/>
    </row>
    <row r="8" spans="1:31" x14ac:dyDescent="0.45">
      <c r="B8" s="91"/>
      <c r="D8" s="262" t="s">
        <v>68</v>
      </c>
      <c r="E8" s="262"/>
      <c r="F8" s="262"/>
      <c r="G8" s="262"/>
      <c r="H8" s="262"/>
      <c r="I8" s="262"/>
      <c r="J8" s="262" t="s">
        <v>38</v>
      </c>
      <c r="K8" s="262"/>
      <c r="L8" s="262"/>
      <c r="M8" s="262"/>
      <c r="N8" s="262"/>
      <c r="O8" s="262"/>
      <c r="P8" s="262"/>
      <c r="Q8" s="262"/>
      <c r="R8" s="262"/>
      <c r="S8" s="262"/>
      <c r="T8" s="262"/>
      <c r="U8" s="262"/>
      <c r="V8" s="262"/>
      <c r="W8" s="262"/>
      <c r="X8" s="262"/>
      <c r="Y8" s="262"/>
      <c r="Z8" s="262"/>
      <c r="AA8" s="262"/>
      <c r="AB8" s="262"/>
      <c r="AC8" s="262"/>
      <c r="AD8" s="262"/>
      <c r="AE8" s="262"/>
    </row>
    <row r="9" spans="1:31" ht="32.25" customHeight="1" x14ac:dyDescent="0.45">
      <c r="B9" s="91"/>
      <c r="D9" s="264" t="s">
        <v>480</v>
      </c>
      <c r="E9" s="264"/>
      <c r="F9" s="264"/>
      <c r="G9" s="264"/>
      <c r="H9" s="264"/>
      <c r="I9" s="264"/>
      <c r="J9" s="265" t="s">
        <v>482</v>
      </c>
      <c r="K9" s="266"/>
      <c r="L9" s="266"/>
      <c r="M9" s="266"/>
      <c r="N9" s="266"/>
      <c r="O9" s="266"/>
      <c r="P9" s="266"/>
      <c r="Q9" s="266"/>
      <c r="R9" s="266"/>
      <c r="S9" s="266"/>
      <c r="T9" s="266"/>
      <c r="U9" s="266"/>
      <c r="V9" s="266"/>
      <c r="W9" s="266"/>
      <c r="X9" s="266"/>
      <c r="Y9" s="266"/>
      <c r="Z9" s="266"/>
      <c r="AA9" s="266"/>
      <c r="AB9" s="266"/>
      <c r="AC9" s="266"/>
      <c r="AD9" s="266"/>
      <c r="AE9" s="266"/>
    </row>
    <row r="10" spans="1:31" x14ac:dyDescent="0.45">
      <c r="B10" s="91"/>
      <c r="D10" s="264"/>
      <c r="E10" s="264"/>
      <c r="F10" s="264"/>
      <c r="G10" s="264"/>
      <c r="H10" s="264"/>
      <c r="I10" s="264"/>
      <c r="J10" s="266"/>
      <c r="K10" s="266"/>
      <c r="L10" s="266"/>
      <c r="M10" s="266"/>
      <c r="N10" s="266"/>
      <c r="O10" s="266"/>
      <c r="P10" s="266"/>
      <c r="Q10" s="266"/>
      <c r="R10" s="266"/>
      <c r="S10" s="266"/>
      <c r="T10" s="266"/>
      <c r="U10" s="266"/>
      <c r="V10" s="266"/>
      <c r="W10" s="266"/>
      <c r="X10" s="266"/>
      <c r="Y10" s="266"/>
      <c r="Z10" s="266"/>
      <c r="AA10" s="266"/>
      <c r="AB10" s="266"/>
      <c r="AC10" s="266"/>
      <c r="AD10" s="266"/>
      <c r="AE10" s="266"/>
    </row>
    <row r="12" spans="1:31" x14ac:dyDescent="0.45">
      <c r="B12" s="91" t="s">
        <v>67</v>
      </c>
    </row>
    <row r="13" spans="1:31" x14ac:dyDescent="0.45">
      <c r="B13" s="91"/>
      <c r="C13" s="87" t="s">
        <v>66</v>
      </c>
    </row>
    <row r="27" spans="2:27" x14ac:dyDescent="0.45">
      <c r="B27" s="91" t="s">
        <v>65</v>
      </c>
    </row>
    <row r="28" spans="2:27" x14ac:dyDescent="0.45">
      <c r="B28" s="91"/>
      <c r="C28" s="87" t="s">
        <v>64</v>
      </c>
    </row>
    <row r="30" spans="2:27" x14ac:dyDescent="0.45">
      <c r="D30" s="87" t="s">
        <v>226</v>
      </c>
    </row>
    <row r="31" spans="2:27" x14ac:dyDescent="0.45">
      <c r="D31" s="262" t="s">
        <v>58</v>
      </c>
      <c r="E31" s="262"/>
      <c r="F31" s="262"/>
      <c r="G31" s="262"/>
      <c r="H31" s="262"/>
      <c r="I31" s="262"/>
      <c r="J31" s="259" t="s">
        <v>483</v>
      </c>
      <c r="K31" s="260"/>
      <c r="L31" s="260"/>
      <c r="M31" s="260"/>
      <c r="N31" s="260"/>
      <c r="O31" s="260"/>
      <c r="P31" s="260"/>
      <c r="Q31" s="260"/>
      <c r="R31" s="260"/>
      <c r="S31" s="260"/>
      <c r="T31" s="260"/>
      <c r="U31" s="260"/>
      <c r="V31" s="260"/>
      <c r="W31" s="260"/>
      <c r="X31" s="260"/>
      <c r="Y31" s="260"/>
      <c r="Z31" s="260"/>
      <c r="AA31" s="261"/>
    </row>
    <row r="32" spans="2:27" x14ac:dyDescent="0.45">
      <c r="D32" s="262" t="s">
        <v>63</v>
      </c>
      <c r="E32" s="262"/>
      <c r="F32" s="262"/>
      <c r="G32" s="262"/>
      <c r="H32" s="262"/>
      <c r="I32" s="262"/>
      <c r="J32" s="263" t="s">
        <v>484</v>
      </c>
      <c r="K32" s="263"/>
      <c r="L32" s="263"/>
      <c r="M32" s="263"/>
      <c r="N32" s="263"/>
      <c r="O32" s="263"/>
      <c r="P32" s="263"/>
      <c r="Q32" s="263"/>
      <c r="R32" s="263"/>
      <c r="S32" s="263"/>
      <c r="T32" s="263"/>
      <c r="U32" s="263"/>
      <c r="V32" s="263"/>
      <c r="W32" s="263"/>
      <c r="X32" s="263"/>
      <c r="Y32" s="263"/>
      <c r="Z32" s="263"/>
      <c r="AA32" s="263"/>
    </row>
    <row r="33" spans="2:27" x14ac:dyDescent="0.45">
      <c r="D33" s="262" t="s">
        <v>62</v>
      </c>
      <c r="E33" s="262"/>
      <c r="F33" s="262"/>
      <c r="G33" s="262"/>
      <c r="H33" s="262"/>
      <c r="I33" s="262"/>
      <c r="J33" s="259" t="s">
        <v>227</v>
      </c>
      <c r="K33" s="260"/>
      <c r="L33" s="260"/>
      <c r="M33" s="260"/>
      <c r="N33" s="260"/>
      <c r="O33" s="260"/>
      <c r="P33" s="260"/>
      <c r="Q33" s="260"/>
      <c r="R33" s="260"/>
      <c r="S33" s="260"/>
      <c r="T33" s="260"/>
      <c r="U33" s="260"/>
      <c r="V33" s="260"/>
      <c r="W33" s="260"/>
      <c r="X33" s="260"/>
      <c r="Y33" s="260"/>
      <c r="Z33" s="260"/>
      <c r="AA33" s="261"/>
    </row>
    <row r="34" spans="2:27" x14ac:dyDescent="0.45">
      <c r="D34" s="262" t="s">
        <v>19</v>
      </c>
      <c r="E34" s="262"/>
      <c r="F34" s="262"/>
      <c r="G34" s="262"/>
      <c r="H34" s="262"/>
      <c r="I34" s="262"/>
      <c r="J34" s="259" t="s">
        <v>61</v>
      </c>
      <c r="K34" s="260"/>
      <c r="L34" s="260"/>
      <c r="M34" s="260"/>
      <c r="N34" s="260"/>
      <c r="O34" s="260"/>
      <c r="P34" s="260"/>
      <c r="Q34" s="260"/>
      <c r="R34" s="260"/>
      <c r="S34" s="260"/>
      <c r="T34" s="260"/>
      <c r="U34" s="260"/>
      <c r="V34" s="260"/>
      <c r="W34" s="260"/>
      <c r="X34" s="260"/>
      <c r="Y34" s="260"/>
      <c r="Z34" s="260"/>
      <c r="AA34" s="261"/>
    </row>
    <row r="36" spans="2:27" x14ac:dyDescent="0.45">
      <c r="B36" s="91" t="s">
        <v>60</v>
      </c>
    </row>
    <row r="37" spans="2:27" x14ac:dyDescent="0.45">
      <c r="B37" s="91"/>
      <c r="C37" s="87" t="s">
        <v>59</v>
      </c>
    </row>
    <row r="39" spans="2:27" x14ac:dyDescent="0.45">
      <c r="D39" s="262" t="s">
        <v>58</v>
      </c>
      <c r="E39" s="262"/>
      <c r="F39" s="262"/>
      <c r="G39" s="262"/>
      <c r="H39" s="262"/>
      <c r="I39" s="262"/>
      <c r="J39" s="259" t="s">
        <v>483</v>
      </c>
      <c r="K39" s="260"/>
      <c r="L39" s="260"/>
      <c r="M39" s="260"/>
      <c r="N39" s="260"/>
      <c r="O39" s="260"/>
      <c r="P39" s="260"/>
      <c r="Q39" s="260"/>
      <c r="R39" s="260"/>
      <c r="S39" s="260"/>
      <c r="T39" s="260"/>
      <c r="U39" s="260"/>
      <c r="V39" s="260"/>
      <c r="W39" s="260"/>
      <c r="X39" s="260"/>
      <c r="Y39" s="260"/>
      <c r="Z39" s="260"/>
      <c r="AA39" s="261"/>
    </row>
    <row r="40" spans="2:27" x14ac:dyDescent="0.45">
      <c r="D40" s="262" t="s">
        <v>57</v>
      </c>
      <c r="E40" s="262"/>
      <c r="F40" s="262"/>
      <c r="G40" s="262"/>
      <c r="H40" s="262"/>
      <c r="I40" s="262"/>
      <c r="J40" s="259"/>
      <c r="K40" s="260"/>
      <c r="L40" s="260"/>
      <c r="M40" s="260"/>
      <c r="N40" s="260"/>
      <c r="O40" s="260"/>
      <c r="P40" s="260"/>
      <c r="Q40" s="260"/>
      <c r="R40" s="260"/>
      <c r="S40" s="260"/>
      <c r="T40" s="260"/>
      <c r="U40" s="260"/>
      <c r="V40" s="260"/>
      <c r="W40" s="260"/>
      <c r="X40" s="260"/>
      <c r="Y40" s="260"/>
      <c r="Z40" s="260"/>
      <c r="AA40" s="261"/>
    </row>
    <row r="41" spans="2:27" x14ac:dyDescent="0.45">
      <c r="D41" s="262" t="s">
        <v>56</v>
      </c>
      <c r="E41" s="262"/>
      <c r="F41" s="262"/>
      <c r="G41" s="262"/>
      <c r="H41" s="262"/>
      <c r="I41" s="262"/>
      <c r="J41" s="259" t="s">
        <v>486</v>
      </c>
      <c r="K41" s="260"/>
      <c r="L41" s="260"/>
      <c r="M41" s="260"/>
      <c r="N41" s="260"/>
      <c r="O41" s="260"/>
      <c r="P41" s="260"/>
      <c r="Q41" s="260"/>
      <c r="R41" s="260"/>
      <c r="S41" s="260"/>
      <c r="T41" s="260"/>
      <c r="U41" s="260"/>
      <c r="V41" s="260"/>
      <c r="W41" s="260"/>
      <c r="X41" s="260"/>
      <c r="Y41" s="260"/>
      <c r="Z41" s="260"/>
      <c r="AA41" s="261"/>
    </row>
    <row r="42" spans="2:27" x14ac:dyDescent="0.45">
      <c r="D42" s="262" t="s">
        <v>55</v>
      </c>
      <c r="E42" s="262"/>
      <c r="F42" s="262"/>
      <c r="G42" s="262"/>
      <c r="H42" s="262"/>
      <c r="I42" s="262"/>
      <c r="J42" s="259"/>
      <c r="K42" s="260"/>
      <c r="L42" s="260"/>
      <c r="M42" s="260"/>
      <c r="N42" s="260"/>
      <c r="O42" s="260"/>
      <c r="P42" s="260"/>
      <c r="Q42" s="260"/>
      <c r="R42" s="260"/>
      <c r="S42" s="260"/>
      <c r="T42" s="260"/>
      <c r="U42" s="260"/>
      <c r="V42" s="260"/>
      <c r="W42" s="260"/>
      <c r="X42" s="260"/>
      <c r="Y42" s="260"/>
      <c r="Z42" s="260"/>
      <c r="AA42" s="261"/>
    </row>
    <row r="43" spans="2:27" x14ac:dyDescent="0.45">
      <c r="D43" s="262" t="s">
        <v>19</v>
      </c>
      <c r="E43" s="262"/>
      <c r="F43" s="262"/>
      <c r="G43" s="262"/>
      <c r="H43" s="262"/>
      <c r="I43" s="262"/>
      <c r="J43" s="259" t="s">
        <v>54</v>
      </c>
      <c r="K43" s="260"/>
      <c r="L43" s="260"/>
      <c r="M43" s="260"/>
      <c r="N43" s="260"/>
      <c r="O43" s="260"/>
      <c r="P43" s="260"/>
      <c r="Q43" s="260"/>
      <c r="R43" s="260"/>
      <c r="S43" s="260"/>
      <c r="T43" s="260"/>
      <c r="U43" s="260"/>
      <c r="V43" s="260"/>
      <c r="W43" s="260"/>
      <c r="X43" s="260"/>
      <c r="Y43" s="260"/>
      <c r="Z43" s="260"/>
      <c r="AA43" s="261"/>
    </row>
    <row r="44" spans="2:27" x14ac:dyDescent="0.45">
      <c r="D44" s="262"/>
      <c r="E44" s="262"/>
      <c r="F44" s="262"/>
      <c r="G44" s="262"/>
      <c r="H44" s="262"/>
      <c r="I44" s="262"/>
      <c r="J44" s="259"/>
      <c r="K44" s="260"/>
      <c r="L44" s="260"/>
      <c r="M44" s="260"/>
      <c r="N44" s="260"/>
      <c r="O44" s="260"/>
      <c r="P44" s="260"/>
      <c r="Q44" s="260"/>
      <c r="R44" s="260"/>
      <c r="S44" s="260"/>
      <c r="T44" s="260"/>
      <c r="U44" s="260"/>
      <c r="V44" s="260"/>
      <c r="W44" s="260"/>
      <c r="X44" s="260"/>
      <c r="Y44" s="260"/>
      <c r="Z44" s="260"/>
      <c r="AA44" s="261"/>
    </row>
    <row r="46" spans="2:27" x14ac:dyDescent="0.45">
      <c r="B46" s="91" t="s">
        <v>207</v>
      </c>
    </row>
    <row r="47" spans="2:27" ht="163.5" customHeight="1" x14ac:dyDescent="0.45">
      <c r="D47" s="267" t="s">
        <v>242</v>
      </c>
      <c r="E47" s="267"/>
      <c r="F47" s="267"/>
      <c r="G47" s="267"/>
      <c r="H47" s="267"/>
      <c r="I47" s="267"/>
      <c r="J47" s="268" t="s">
        <v>487</v>
      </c>
      <c r="K47" s="269"/>
      <c r="L47" s="269"/>
      <c r="M47" s="269"/>
      <c r="N47" s="269"/>
      <c r="O47" s="269"/>
      <c r="P47" s="269"/>
      <c r="Q47" s="269"/>
      <c r="R47" s="269"/>
      <c r="S47" s="269"/>
      <c r="T47" s="269"/>
      <c r="U47" s="269"/>
      <c r="V47" s="269"/>
      <c r="W47" s="269"/>
      <c r="X47" s="269"/>
      <c r="Y47" s="269"/>
      <c r="Z47" s="269"/>
      <c r="AA47" s="269"/>
    </row>
    <row r="48" spans="2:27" x14ac:dyDescent="0.45">
      <c r="D48" s="267" t="s">
        <v>19</v>
      </c>
      <c r="E48" s="267"/>
      <c r="F48" s="267"/>
      <c r="G48" s="267"/>
      <c r="H48" s="267"/>
      <c r="I48" s="267"/>
      <c r="J48" s="270"/>
      <c r="K48" s="271"/>
      <c r="L48" s="271"/>
      <c r="M48" s="271"/>
      <c r="N48" s="271"/>
      <c r="O48" s="271"/>
      <c r="P48" s="271"/>
      <c r="Q48" s="271"/>
      <c r="R48" s="271"/>
      <c r="S48" s="271"/>
      <c r="T48" s="271"/>
      <c r="U48" s="271"/>
      <c r="V48" s="271"/>
      <c r="W48" s="271"/>
      <c r="X48" s="271"/>
      <c r="Y48" s="271"/>
      <c r="Z48" s="271"/>
      <c r="AA48" s="271"/>
    </row>
    <row r="49" spans="2:27" x14ac:dyDescent="0.45">
      <c r="D49" s="267"/>
      <c r="E49" s="267"/>
      <c r="F49" s="267"/>
      <c r="G49" s="267"/>
      <c r="H49" s="267"/>
      <c r="I49" s="267"/>
      <c r="J49" s="270"/>
      <c r="K49" s="271"/>
      <c r="L49" s="271"/>
      <c r="M49" s="271"/>
      <c r="N49" s="271"/>
      <c r="O49" s="271"/>
      <c r="P49" s="271"/>
      <c r="Q49" s="271"/>
      <c r="R49" s="271"/>
      <c r="S49" s="271"/>
      <c r="T49" s="271"/>
      <c r="U49" s="271"/>
      <c r="V49" s="271"/>
      <c r="W49" s="271"/>
      <c r="X49" s="271"/>
      <c r="Y49" s="271"/>
      <c r="Z49" s="271"/>
      <c r="AA49" s="271"/>
    </row>
    <row r="51" spans="2:27" x14ac:dyDescent="0.45">
      <c r="B51" s="91" t="s">
        <v>208</v>
      </c>
    </row>
    <row r="52" spans="2:27" x14ac:dyDescent="0.45">
      <c r="B52" s="91"/>
      <c r="C52" s="87" t="s">
        <v>209</v>
      </c>
    </row>
    <row r="53" spans="2:27" x14ac:dyDescent="0.45">
      <c r="B53" s="91"/>
    </row>
    <row r="54" spans="2:27" x14ac:dyDescent="0.45">
      <c r="D54" s="262" t="s">
        <v>210</v>
      </c>
      <c r="E54" s="262"/>
      <c r="F54" s="262"/>
      <c r="G54" s="262"/>
      <c r="H54" s="262"/>
      <c r="I54" s="262"/>
      <c r="J54" s="272" t="s">
        <v>488</v>
      </c>
      <c r="K54" s="260"/>
      <c r="L54" s="260"/>
      <c r="M54" s="260"/>
      <c r="N54" s="260"/>
      <c r="O54" s="260"/>
      <c r="P54" s="260"/>
      <c r="Q54" s="260"/>
      <c r="R54" s="260"/>
      <c r="S54" s="260"/>
      <c r="T54" s="260"/>
      <c r="U54" s="260"/>
      <c r="V54" s="260"/>
      <c r="W54" s="260"/>
      <c r="X54" s="260"/>
      <c r="Y54" s="260"/>
      <c r="Z54" s="260"/>
      <c r="AA54" s="261"/>
    </row>
    <row r="56" spans="2:27" x14ac:dyDescent="0.45">
      <c r="B56" s="91" t="s">
        <v>213</v>
      </c>
    </row>
    <row r="57" spans="2:27" x14ac:dyDescent="0.45">
      <c r="C57" s="87" t="s">
        <v>214</v>
      </c>
    </row>
    <row r="59" spans="2:27" x14ac:dyDescent="0.45">
      <c r="D59" s="262" t="s">
        <v>211</v>
      </c>
      <c r="E59" s="262"/>
      <c r="F59" s="262"/>
      <c r="G59" s="262"/>
      <c r="H59" s="262"/>
      <c r="I59" s="262"/>
      <c r="J59" s="273" t="s">
        <v>489</v>
      </c>
      <c r="K59" s="260"/>
      <c r="L59" s="260"/>
      <c r="M59" s="260"/>
      <c r="N59" s="260"/>
      <c r="O59" s="260"/>
      <c r="P59" s="260"/>
      <c r="Q59" s="260"/>
      <c r="R59" s="260"/>
      <c r="S59" s="260"/>
      <c r="T59" s="260"/>
      <c r="U59" s="260"/>
      <c r="V59" s="260"/>
      <c r="W59" s="260"/>
      <c r="X59" s="260"/>
      <c r="Y59" s="260"/>
      <c r="Z59" s="260"/>
      <c r="AA59" s="261"/>
    </row>
    <row r="60" spans="2:27" x14ac:dyDescent="0.45">
      <c r="D60" s="262" t="s">
        <v>212</v>
      </c>
      <c r="E60" s="262"/>
      <c r="F60" s="262"/>
      <c r="G60" s="262"/>
      <c r="H60" s="262"/>
      <c r="I60" s="262"/>
      <c r="J60" s="259" t="s">
        <v>490</v>
      </c>
      <c r="K60" s="260"/>
      <c r="L60" s="260"/>
      <c r="M60" s="260"/>
      <c r="N60" s="260"/>
      <c r="O60" s="260"/>
      <c r="P60" s="260"/>
      <c r="Q60" s="260"/>
      <c r="R60" s="260"/>
      <c r="S60" s="260"/>
      <c r="T60" s="260"/>
      <c r="U60" s="260"/>
      <c r="V60" s="260"/>
      <c r="W60" s="260"/>
      <c r="X60" s="260"/>
      <c r="Y60" s="260"/>
      <c r="Z60" s="260"/>
      <c r="AA60" s="261"/>
    </row>
    <row r="61" spans="2:27" x14ac:dyDescent="0.45">
      <c r="D61" s="262" t="s">
        <v>126</v>
      </c>
      <c r="E61" s="262"/>
      <c r="F61" s="262"/>
      <c r="G61" s="262"/>
      <c r="H61" s="262"/>
      <c r="I61" s="262"/>
      <c r="J61" s="259" t="s">
        <v>491</v>
      </c>
      <c r="K61" s="260"/>
      <c r="L61" s="260"/>
      <c r="M61" s="260"/>
      <c r="N61" s="260"/>
      <c r="O61" s="260"/>
      <c r="P61" s="260"/>
      <c r="Q61" s="260"/>
      <c r="R61" s="260"/>
      <c r="S61" s="260"/>
      <c r="T61" s="260"/>
      <c r="U61" s="260"/>
      <c r="V61" s="260"/>
      <c r="W61" s="260"/>
      <c r="X61" s="260"/>
      <c r="Y61" s="260"/>
      <c r="Z61" s="260"/>
      <c r="AA61" s="261"/>
    </row>
    <row r="63" spans="2:27" x14ac:dyDescent="0.45">
      <c r="B63" s="91" t="s">
        <v>215</v>
      </c>
    </row>
    <row r="65" spans="4:27" x14ac:dyDescent="0.45">
      <c r="D65" s="262" t="s">
        <v>216</v>
      </c>
      <c r="E65" s="262"/>
      <c r="F65" s="262"/>
      <c r="G65" s="262"/>
      <c r="H65" s="262"/>
      <c r="I65" s="262"/>
      <c r="J65" s="259" t="s">
        <v>492</v>
      </c>
      <c r="K65" s="260"/>
      <c r="L65" s="260"/>
      <c r="M65" s="260"/>
      <c r="N65" s="260"/>
      <c r="O65" s="260"/>
      <c r="P65" s="260"/>
      <c r="Q65" s="260"/>
      <c r="R65" s="260"/>
      <c r="S65" s="260"/>
      <c r="T65" s="260"/>
      <c r="U65" s="260"/>
      <c r="V65" s="260"/>
      <c r="W65" s="260"/>
      <c r="X65" s="260"/>
      <c r="Y65" s="260"/>
      <c r="Z65" s="260"/>
      <c r="AA65" s="261"/>
    </row>
    <row r="66" spans="4:27" x14ac:dyDescent="0.45">
      <c r="D66" s="262" t="s">
        <v>217</v>
      </c>
      <c r="E66" s="262"/>
      <c r="F66" s="262"/>
      <c r="G66" s="262"/>
      <c r="H66" s="262"/>
      <c r="I66" s="262"/>
      <c r="J66" s="259" t="s">
        <v>493</v>
      </c>
      <c r="K66" s="260"/>
      <c r="L66" s="260"/>
      <c r="M66" s="260"/>
      <c r="N66" s="260"/>
      <c r="O66" s="260"/>
      <c r="P66" s="260"/>
      <c r="Q66" s="260"/>
      <c r="R66" s="260"/>
      <c r="S66" s="260"/>
      <c r="T66" s="260"/>
      <c r="U66" s="260"/>
      <c r="V66" s="260"/>
      <c r="W66" s="260"/>
      <c r="X66" s="260"/>
      <c r="Y66" s="260"/>
      <c r="Z66" s="260"/>
      <c r="AA66" s="261"/>
    </row>
    <row r="67" spans="4:27" x14ac:dyDescent="0.45">
      <c r="D67" s="262" t="s">
        <v>218</v>
      </c>
      <c r="E67" s="262"/>
      <c r="F67" s="262"/>
      <c r="G67" s="262"/>
      <c r="H67" s="262"/>
      <c r="I67" s="262"/>
      <c r="J67" s="259" t="s">
        <v>494</v>
      </c>
      <c r="K67" s="260"/>
      <c r="L67" s="260"/>
      <c r="M67" s="260"/>
      <c r="N67" s="260"/>
      <c r="O67" s="260"/>
      <c r="P67" s="260"/>
      <c r="Q67" s="260"/>
      <c r="R67" s="260"/>
      <c r="S67" s="260"/>
      <c r="T67" s="260"/>
      <c r="U67" s="260"/>
      <c r="V67" s="260"/>
      <c r="W67" s="260"/>
      <c r="X67" s="260"/>
      <c r="Y67" s="260"/>
      <c r="Z67" s="260"/>
      <c r="AA67" s="261"/>
    </row>
    <row r="68" spans="4:27" x14ac:dyDescent="0.45">
      <c r="D68" s="262" t="s">
        <v>219</v>
      </c>
      <c r="E68" s="262"/>
      <c r="F68" s="262"/>
      <c r="G68" s="262"/>
      <c r="H68" s="262"/>
      <c r="I68" s="262"/>
      <c r="J68" s="259" t="s">
        <v>494</v>
      </c>
      <c r="K68" s="260"/>
      <c r="L68" s="260"/>
      <c r="M68" s="260"/>
      <c r="N68" s="260"/>
      <c r="O68" s="260"/>
      <c r="P68" s="260"/>
      <c r="Q68" s="260"/>
      <c r="R68" s="260"/>
      <c r="S68" s="260"/>
      <c r="T68" s="260"/>
      <c r="U68" s="260"/>
      <c r="V68" s="260"/>
      <c r="W68" s="260"/>
      <c r="X68" s="260"/>
      <c r="Y68" s="260"/>
      <c r="Z68" s="260"/>
      <c r="AA68" s="261"/>
    </row>
  </sheetData>
  <mergeCells count="48">
    <mergeCell ref="D68:I68"/>
    <mergeCell ref="J68:AA68"/>
    <mergeCell ref="D65:I65"/>
    <mergeCell ref="J65:AA65"/>
    <mergeCell ref="D66:I66"/>
    <mergeCell ref="J66:AA66"/>
    <mergeCell ref="D67:I67"/>
    <mergeCell ref="J67:AA67"/>
    <mergeCell ref="D54:I54"/>
    <mergeCell ref="J54:AA54"/>
    <mergeCell ref="D59:I59"/>
    <mergeCell ref="J59:AA59"/>
    <mergeCell ref="D60:I60"/>
    <mergeCell ref="J60:AA60"/>
    <mergeCell ref="D40:I40"/>
    <mergeCell ref="J40:AA40"/>
    <mergeCell ref="D41:I41"/>
    <mergeCell ref="J41:AA41"/>
    <mergeCell ref="D42:I42"/>
    <mergeCell ref="J42:AA42"/>
    <mergeCell ref="D39:I39"/>
    <mergeCell ref="J39:AA39"/>
    <mergeCell ref="D61:I61"/>
    <mergeCell ref="J61:AA61"/>
    <mergeCell ref="D34:I34"/>
    <mergeCell ref="J34:AA34"/>
    <mergeCell ref="D47:I47"/>
    <mergeCell ref="J47:AA47"/>
    <mergeCell ref="D48:I48"/>
    <mergeCell ref="D49:I49"/>
    <mergeCell ref="J49:AA49"/>
    <mergeCell ref="J48:AA48"/>
    <mergeCell ref="D44:I44"/>
    <mergeCell ref="J44:AA44"/>
    <mergeCell ref="D43:I43"/>
    <mergeCell ref="J43:AA43"/>
    <mergeCell ref="D8:I8"/>
    <mergeCell ref="J8:AE8"/>
    <mergeCell ref="D9:I9"/>
    <mergeCell ref="J9:AE9"/>
    <mergeCell ref="D10:I10"/>
    <mergeCell ref="J10:AE10"/>
    <mergeCell ref="J31:AA31"/>
    <mergeCell ref="D32:I32"/>
    <mergeCell ref="J32:AA32"/>
    <mergeCell ref="D33:I33"/>
    <mergeCell ref="J33:AA33"/>
    <mergeCell ref="D31:I31"/>
  </mergeCells>
  <phoneticPr fontId="3"/>
  <hyperlinks>
    <hyperlink ref="J9" r:id="rId1"/>
    <hyperlink ref="J54" r:id="rId2"/>
  </hyperlinks>
  <pageMargins left="0.75" right="0.75" top="1" bottom="1" header="0.51200000000000001" footer="0.51200000000000001"/>
  <pageSetup paperSize="9" scale="69" orientation="portrait" verticalDpi="0" r:id="rId3"/>
  <headerFooter alignWithMargins="0">
    <oddHeader>&amp;L[&amp;F]&amp;C&amp;A&amp;R&amp;P/&amp;N</oddHeader>
  </headerFooter>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K70"/>
  <sheetViews>
    <sheetView showGridLines="0" topLeftCell="A49" zoomScaleNormal="100" workbookViewId="0">
      <selection activeCell="AF71" sqref="AF71"/>
    </sheetView>
  </sheetViews>
  <sheetFormatPr defaultColWidth="2.5" defaultRowHeight="18.75" x14ac:dyDescent="0.45"/>
  <cols>
    <col min="1" max="2" width="3.125" style="59" customWidth="1"/>
    <col min="3" max="256" width="3.125" style="48" customWidth="1"/>
    <col min="257" max="16384" width="2.5" style="48"/>
  </cols>
  <sheetData>
    <row r="1" spans="1:63" ht="22.5" x14ac:dyDescent="0.5">
      <c r="A1" s="90" t="s">
        <v>73</v>
      </c>
      <c r="B1" s="91"/>
    </row>
    <row r="2" spans="1:63" x14ac:dyDescent="0.45">
      <c r="A2" s="92"/>
      <c r="B2" s="91" t="s">
        <v>0</v>
      </c>
    </row>
    <row r="3" spans="1:63" x14ac:dyDescent="0.45">
      <c r="A3" s="92"/>
      <c r="B3" s="91"/>
      <c r="C3" s="48" t="s">
        <v>495</v>
      </c>
    </row>
    <row r="4" spans="1:63" x14ac:dyDescent="0.45">
      <c r="A4" s="92"/>
      <c r="B4" s="91"/>
    </row>
    <row r="5" spans="1:63" x14ac:dyDescent="0.45">
      <c r="A5" s="92"/>
      <c r="B5" s="193" t="s">
        <v>621</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row>
    <row r="6" spans="1:63" x14ac:dyDescent="0.45">
      <c r="A6" s="92"/>
      <c r="B6" s="195"/>
      <c r="C6" s="199" t="s">
        <v>624</v>
      </c>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1"/>
      <c r="BC6" s="201"/>
      <c r="BD6" s="201"/>
    </row>
    <row r="7" spans="1:63" x14ac:dyDescent="0.45">
      <c r="A7" s="92"/>
      <c r="B7" s="195"/>
      <c r="C7" s="196"/>
      <c r="D7" s="194"/>
      <c r="E7" s="194"/>
      <c r="F7" s="194"/>
      <c r="G7" s="194"/>
      <c r="H7" s="194"/>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4"/>
      <c r="AZ7" s="194"/>
      <c r="BA7" s="194"/>
    </row>
    <row r="8" spans="1:63" x14ac:dyDescent="0.45">
      <c r="A8" s="92"/>
      <c r="B8" s="195"/>
      <c r="C8" s="194"/>
      <c r="D8" s="197" t="s">
        <v>622</v>
      </c>
      <c r="E8" s="194"/>
      <c r="F8" s="194"/>
      <c r="G8" s="194"/>
      <c r="H8" s="194"/>
      <c r="I8" s="194"/>
      <c r="J8" s="194"/>
      <c r="K8" s="194"/>
      <c r="L8" s="194"/>
      <c r="M8" s="194"/>
      <c r="N8" s="194"/>
      <c r="O8" s="194"/>
      <c r="P8" s="194"/>
      <c r="Q8" s="194"/>
      <c r="R8" s="194"/>
      <c r="S8" s="194"/>
      <c r="T8" s="194"/>
      <c r="U8" s="194"/>
      <c r="V8" s="194"/>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row>
    <row r="9" spans="1:63" x14ac:dyDescent="0.45">
      <c r="B9" s="195"/>
      <c r="C9" s="194"/>
      <c r="D9" s="202" t="s">
        <v>625</v>
      </c>
      <c r="E9" s="203"/>
      <c r="F9" s="203"/>
      <c r="G9" s="203"/>
      <c r="H9" s="204"/>
      <c r="I9" s="202" t="s">
        <v>4</v>
      </c>
      <c r="J9" s="203"/>
      <c r="K9" s="203"/>
      <c r="L9" s="203"/>
      <c r="M9" s="203"/>
      <c r="N9" s="203"/>
      <c r="O9" s="203"/>
      <c r="P9" s="203"/>
      <c r="Q9" s="203"/>
      <c r="R9" s="203"/>
      <c r="S9" s="203"/>
      <c r="T9" s="203"/>
      <c r="U9" s="203"/>
      <c r="V9" s="203"/>
      <c r="W9" s="203"/>
      <c r="X9" s="203"/>
      <c r="Y9" s="203"/>
      <c r="Z9" s="204"/>
      <c r="AA9" s="203" t="s">
        <v>626</v>
      </c>
      <c r="AB9" s="203"/>
      <c r="AC9" s="203"/>
      <c r="AD9" s="202" t="s">
        <v>627</v>
      </c>
      <c r="AE9" s="203"/>
      <c r="AF9" s="203"/>
      <c r="AG9" s="203"/>
      <c r="AH9" s="203"/>
      <c r="AI9" s="203"/>
      <c r="AJ9" s="203"/>
      <c r="AK9" s="203"/>
      <c r="AL9" s="203"/>
      <c r="AM9" s="203"/>
      <c r="AN9" s="203"/>
      <c r="AO9" s="203"/>
      <c r="AP9" s="203"/>
      <c r="AQ9" s="203"/>
      <c r="AR9" s="203"/>
      <c r="AS9" s="204"/>
      <c r="AT9" s="202" t="s">
        <v>628</v>
      </c>
      <c r="AU9" s="203"/>
      <c r="AV9" s="203"/>
      <c r="AW9" s="203"/>
      <c r="AX9" s="203"/>
      <c r="AY9" s="203"/>
      <c r="AZ9" s="203"/>
      <c r="BA9" s="203"/>
      <c r="BB9" s="203"/>
      <c r="BC9" s="203"/>
      <c r="BD9" s="203"/>
      <c r="BE9" s="203"/>
      <c r="BF9" s="203"/>
      <c r="BG9" s="203"/>
      <c r="BH9" s="203"/>
      <c r="BI9" s="203"/>
      <c r="BJ9" s="203"/>
      <c r="BK9" s="204"/>
    </row>
    <row r="10" spans="1:63" x14ac:dyDescent="0.45">
      <c r="B10" s="195"/>
      <c r="C10" s="194"/>
      <c r="D10" s="205" t="s">
        <v>629</v>
      </c>
      <c r="E10" s="206"/>
      <c r="F10" s="206"/>
      <c r="G10" s="206"/>
      <c r="H10" s="207"/>
      <c r="I10" s="208" t="s">
        <v>630</v>
      </c>
      <c r="J10" s="209"/>
      <c r="K10" s="209"/>
      <c r="L10" s="209"/>
      <c r="M10" s="209"/>
      <c r="N10" s="209"/>
      <c r="O10" s="209"/>
      <c r="P10" s="209"/>
      <c r="Q10" s="209"/>
      <c r="R10" s="209"/>
      <c r="S10" s="209"/>
      <c r="T10" s="209"/>
      <c r="U10" s="209"/>
      <c r="V10" s="209"/>
      <c r="W10" s="209"/>
      <c r="X10" s="209"/>
      <c r="Y10" s="209"/>
      <c r="Z10" s="210"/>
      <c r="AA10" s="209" t="s">
        <v>6</v>
      </c>
      <c r="AB10" s="209"/>
      <c r="AC10" s="209"/>
      <c r="AD10" s="213" t="s">
        <v>631</v>
      </c>
      <c r="AE10" s="211"/>
      <c r="AF10" s="211"/>
      <c r="AG10" s="211"/>
      <c r="AH10" s="211"/>
      <c r="AI10" s="211"/>
      <c r="AJ10" s="211"/>
      <c r="AK10" s="211"/>
      <c r="AL10" s="211"/>
      <c r="AM10" s="211"/>
      <c r="AN10" s="211"/>
      <c r="AO10" s="211"/>
      <c r="AP10" s="211"/>
      <c r="AQ10" s="211"/>
      <c r="AR10" s="211"/>
      <c r="AS10" s="212"/>
      <c r="AT10" s="208" t="s">
        <v>632</v>
      </c>
      <c r="AU10" s="209"/>
      <c r="AV10" s="209"/>
      <c r="AW10" s="209"/>
      <c r="AX10" s="209"/>
      <c r="AY10" s="209"/>
      <c r="AZ10" s="209"/>
      <c r="BA10" s="209"/>
      <c r="BB10" s="209"/>
      <c r="BC10" s="209"/>
      <c r="BD10" s="209"/>
      <c r="BE10" s="209"/>
      <c r="BF10" s="209"/>
      <c r="BG10" s="209"/>
      <c r="BH10" s="209"/>
      <c r="BI10" s="209"/>
      <c r="BJ10" s="209"/>
      <c r="BK10" s="210"/>
    </row>
    <row r="11" spans="1:63" x14ac:dyDescent="0.45">
      <c r="B11" s="195"/>
      <c r="C11" s="194"/>
      <c r="D11" s="205" t="s">
        <v>633</v>
      </c>
      <c r="E11" s="206"/>
      <c r="F11" s="206"/>
      <c r="G11" s="206"/>
      <c r="H11" s="207"/>
      <c r="I11" s="208" t="s">
        <v>634</v>
      </c>
      <c r="J11" s="209"/>
      <c r="K11" s="209"/>
      <c r="L11" s="209"/>
      <c r="M11" s="209"/>
      <c r="N11" s="209"/>
      <c r="O11" s="209"/>
      <c r="P11" s="209"/>
      <c r="Q11" s="209"/>
      <c r="R11" s="209"/>
      <c r="S11" s="209"/>
      <c r="T11" s="209"/>
      <c r="U11" s="209"/>
      <c r="V11" s="209"/>
      <c r="W11" s="209"/>
      <c r="X11" s="209"/>
      <c r="Y11" s="209"/>
      <c r="Z11" s="210"/>
      <c r="AA11" s="209" t="s">
        <v>6</v>
      </c>
      <c r="AB11" s="209"/>
      <c r="AC11" s="209"/>
      <c r="AD11" s="215" t="s">
        <v>635</v>
      </c>
      <c r="AE11" s="211"/>
      <c r="AF11" s="211"/>
      <c r="AG11" s="211"/>
      <c r="AH11" s="211"/>
      <c r="AI11" s="211"/>
      <c r="AJ11" s="211"/>
      <c r="AK11" s="211"/>
      <c r="AL11" s="211"/>
      <c r="AM11" s="211"/>
      <c r="AN11" s="211"/>
      <c r="AO11" s="211"/>
      <c r="AP11" s="211"/>
      <c r="AQ11" s="211"/>
      <c r="AR11" s="211"/>
      <c r="AS11" s="212"/>
      <c r="AT11" s="208" t="s">
        <v>632</v>
      </c>
      <c r="AU11" s="209"/>
      <c r="AV11" s="209"/>
      <c r="AW11" s="209"/>
      <c r="AX11" s="209"/>
      <c r="AY11" s="209"/>
      <c r="AZ11" s="209"/>
      <c r="BA11" s="209"/>
      <c r="BB11" s="209"/>
      <c r="BC11" s="209"/>
      <c r="BD11" s="209"/>
      <c r="BE11" s="209"/>
      <c r="BF11" s="209"/>
      <c r="BG11" s="209"/>
      <c r="BH11" s="209"/>
      <c r="BI11" s="209"/>
      <c r="BJ11" s="209"/>
      <c r="BK11" s="210"/>
    </row>
    <row r="12" spans="1:63" x14ac:dyDescent="0.45">
      <c r="B12" s="195"/>
      <c r="C12" s="194"/>
      <c r="D12" s="205" t="s">
        <v>636</v>
      </c>
      <c r="E12" s="206"/>
      <c r="F12" s="206"/>
      <c r="G12" s="206"/>
      <c r="H12" s="207"/>
      <c r="I12" s="208" t="s">
        <v>637</v>
      </c>
      <c r="J12" s="209"/>
      <c r="K12" s="209"/>
      <c r="L12" s="209"/>
      <c r="M12" s="209"/>
      <c r="N12" s="209"/>
      <c r="O12" s="209"/>
      <c r="P12" s="209"/>
      <c r="Q12" s="209"/>
      <c r="R12" s="209"/>
      <c r="S12" s="209"/>
      <c r="T12" s="209"/>
      <c r="U12" s="209"/>
      <c r="V12" s="209"/>
      <c r="W12" s="209"/>
      <c r="X12" s="209"/>
      <c r="Y12" s="209"/>
      <c r="Z12" s="210"/>
      <c r="AA12" s="209" t="s">
        <v>6</v>
      </c>
      <c r="AB12" s="209"/>
      <c r="AC12" s="209"/>
      <c r="AD12" s="214" t="s">
        <v>638</v>
      </c>
      <c r="AE12" s="211"/>
      <c r="AF12" s="211"/>
      <c r="AG12" s="211"/>
      <c r="AH12" s="211"/>
      <c r="AI12" s="211"/>
      <c r="AJ12" s="211"/>
      <c r="AK12" s="211"/>
      <c r="AL12" s="211"/>
      <c r="AM12" s="211"/>
      <c r="AN12" s="211"/>
      <c r="AO12" s="211"/>
      <c r="AP12" s="211"/>
      <c r="AQ12" s="211"/>
      <c r="AR12" s="211"/>
      <c r="AS12" s="212"/>
      <c r="AT12" s="208" t="s">
        <v>646</v>
      </c>
      <c r="AU12" s="209"/>
      <c r="AV12" s="209"/>
      <c r="AW12" s="209"/>
      <c r="AX12" s="209"/>
      <c r="AY12" s="209"/>
      <c r="AZ12" s="209"/>
      <c r="BA12" s="209"/>
      <c r="BB12" s="209"/>
      <c r="BC12" s="209"/>
      <c r="BD12" s="209"/>
      <c r="BE12" s="209"/>
      <c r="BF12" s="209"/>
      <c r="BG12" s="209"/>
      <c r="BH12" s="209"/>
      <c r="BI12" s="209"/>
      <c r="BJ12" s="209"/>
      <c r="BK12" s="210"/>
    </row>
    <row r="13" spans="1:63" x14ac:dyDescent="0.45">
      <c r="B13" s="195"/>
      <c r="C13" s="194"/>
      <c r="D13" s="205" t="s">
        <v>639</v>
      </c>
      <c r="E13" s="206"/>
      <c r="F13" s="206"/>
      <c r="G13" s="206"/>
      <c r="H13" s="207"/>
      <c r="I13" s="208" t="s">
        <v>640</v>
      </c>
      <c r="J13" s="209"/>
      <c r="K13" s="209"/>
      <c r="L13" s="209"/>
      <c r="M13" s="209"/>
      <c r="N13" s="209"/>
      <c r="O13" s="209"/>
      <c r="P13" s="209"/>
      <c r="Q13" s="209"/>
      <c r="R13" s="209"/>
      <c r="S13" s="209"/>
      <c r="T13" s="209"/>
      <c r="U13" s="209"/>
      <c r="V13" s="209"/>
      <c r="W13" s="209"/>
      <c r="X13" s="209"/>
      <c r="Y13" s="209"/>
      <c r="Z13" s="210"/>
      <c r="AA13" s="209" t="s">
        <v>6</v>
      </c>
      <c r="AB13" s="209"/>
      <c r="AC13" s="209"/>
      <c r="AD13" s="214" t="s">
        <v>641</v>
      </c>
      <c r="AE13" s="211"/>
      <c r="AF13" s="211"/>
      <c r="AG13" s="211"/>
      <c r="AH13" s="211"/>
      <c r="AI13" s="211"/>
      <c r="AJ13" s="211"/>
      <c r="AK13" s="211"/>
      <c r="AL13" s="211"/>
      <c r="AM13" s="211"/>
      <c r="AN13" s="211"/>
      <c r="AO13" s="211"/>
      <c r="AP13" s="211"/>
      <c r="AQ13" s="211"/>
      <c r="AR13" s="211"/>
      <c r="AS13" s="212"/>
      <c r="AT13" s="208"/>
      <c r="AU13" s="209"/>
      <c r="AV13" s="209"/>
      <c r="AW13" s="209"/>
      <c r="AX13" s="209"/>
      <c r="AY13" s="209"/>
      <c r="AZ13" s="209"/>
      <c r="BA13" s="209"/>
      <c r="BB13" s="209"/>
      <c r="BC13" s="209"/>
      <c r="BD13" s="209"/>
      <c r="BE13" s="209"/>
      <c r="BF13" s="209"/>
      <c r="BG13" s="209"/>
      <c r="BH13" s="209"/>
      <c r="BI13" s="209"/>
      <c r="BJ13" s="209"/>
      <c r="BK13" s="210"/>
    </row>
    <row r="14" spans="1:63" x14ac:dyDescent="0.45">
      <c r="A14" s="48"/>
      <c r="B14" s="48"/>
      <c r="D14" s="205" t="s">
        <v>642</v>
      </c>
      <c r="E14" s="206"/>
      <c r="F14" s="206"/>
      <c r="G14" s="206"/>
      <c r="H14" s="207"/>
      <c r="I14" s="208" t="s">
        <v>643</v>
      </c>
      <c r="J14" s="209"/>
      <c r="K14" s="209"/>
      <c r="L14" s="209"/>
      <c r="M14" s="209"/>
      <c r="N14" s="209"/>
      <c r="O14" s="209"/>
      <c r="P14" s="209"/>
      <c r="Q14" s="209"/>
      <c r="R14" s="209"/>
      <c r="S14" s="209"/>
      <c r="T14" s="209"/>
      <c r="U14" s="209"/>
      <c r="V14" s="209"/>
      <c r="W14" s="209"/>
      <c r="X14" s="209"/>
      <c r="Y14" s="209"/>
      <c r="Z14" s="210"/>
      <c r="AA14" s="209" t="s">
        <v>6</v>
      </c>
      <c r="AB14" s="209"/>
      <c r="AC14" s="209"/>
      <c r="AD14" s="214" t="s">
        <v>644</v>
      </c>
      <c r="AE14" s="211"/>
      <c r="AF14" s="211"/>
      <c r="AG14" s="211"/>
      <c r="AH14" s="211"/>
      <c r="AI14" s="211"/>
      <c r="AJ14" s="211"/>
      <c r="AK14" s="211"/>
      <c r="AL14" s="211"/>
      <c r="AM14" s="211"/>
      <c r="AN14" s="211"/>
      <c r="AO14" s="211"/>
      <c r="AP14" s="211"/>
      <c r="AQ14" s="211"/>
      <c r="AR14" s="211"/>
      <c r="AS14" s="212"/>
      <c r="AT14" s="208"/>
      <c r="AU14" s="209"/>
      <c r="AV14" s="209"/>
      <c r="AW14" s="209"/>
      <c r="AX14" s="209"/>
      <c r="AY14" s="209"/>
      <c r="AZ14" s="209"/>
      <c r="BA14" s="209"/>
      <c r="BB14" s="209"/>
      <c r="BC14" s="209"/>
      <c r="BD14" s="209"/>
      <c r="BE14" s="209"/>
      <c r="BF14" s="209"/>
      <c r="BG14" s="209"/>
      <c r="BH14" s="209"/>
      <c r="BI14" s="209"/>
      <c r="BJ14" s="209"/>
      <c r="BK14" s="210"/>
    </row>
    <row r="15" spans="1:63" x14ac:dyDescent="0.45">
      <c r="A15" s="48"/>
      <c r="B15" s="48"/>
      <c r="D15" s="205" t="s">
        <v>645</v>
      </c>
      <c r="E15" s="206"/>
      <c r="F15" s="206"/>
      <c r="G15" s="206"/>
      <c r="H15" s="207"/>
      <c r="I15" s="208" t="s">
        <v>647</v>
      </c>
      <c r="J15" s="209"/>
      <c r="K15" s="209"/>
      <c r="L15" s="209"/>
      <c r="M15" s="209"/>
      <c r="N15" s="209"/>
      <c r="O15" s="209"/>
      <c r="P15" s="209"/>
      <c r="Q15" s="209"/>
      <c r="R15" s="209"/>
      <c r="S15" s="209"/>
      <c r="T15" s="209"/>
      <c r="U15" s="209"/>
      <c r="V15" s="209"/>
      <c r="W15" s="209"/>
      <c r="X15" s="209"/>
      <c r="Y15" s="209"/>
      <c r="Z15" s="210"/>
      <c r="AA15" s="209" t="s">
        <v>35</v>
      </c>
      <c r="AB15" s="209"/>
      <c r="AC15" s="209"/>
      <c r="AD15" s="274">
        <v>50</v>
      </c>
      <c r="AE15" s="275"/>
      <c r="AF15" s="211"/>
      <c r="AG15" s="211"/>
      <c r="AH15" s="211"/>
      <c r="AI15" s="211"/>
      <c r="AJ15" s="211"/>
      <c r="AK15" s="211"/>
      <c r="AL15" s="211"/>
      <c r="AM15" s="211"/>
      <c r="AN15" s="211"/>
      <c r="AO15" s="211"/>
      <c r="AP15" s="211"/>
      <c r="AQ15" s="211"/>
      <c r="AR15" s="211"/>
      <c r="AS15" s="212"/>
      <c r="AT15" s="208" t="s">
        <v>664</v>
      </c>
      <c r="AU15" s="209"/>
      <c r="AV15" s="209"/>
      <c r="AW15" s="209"/>
      <c r="AX15" s="209"/>
      <c r="AY15" s="209"/>
      <c r="AZ15" s="209"/>
      <c r="BA15" s="209"/>
      <c r="BB15" s="209"/>
      <c r="BC15" s="209"/>
      <c r="BD15" s="209"/>
      <c r="BE15" s="209"/>
      <c r="BF15" s="209"/>
      <c r="BG15" s="209"/>
      <c r="BH15" s="209"/>
      <c r="BI15" s="209"/>
      <c r="BJ15" s="209"/>
      <c r="BK15" s="210"/>
    </row>
    <row r="16" spans="1:63" x14ac:dyDescent="0.45">
      <c r="B16" s="195"/>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row>
    <row r="17" spans="2:53" x14ac:dyDescent="0.45">
      <c r="B17" s="193" t="s">
        <v>623</v>
      </c>
      <c r="C17" s="198"/>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row>
    <row r="18" spans="2:53" x14ac:dyDescent="0.45">
      <c r="C18" s="216" t="s">
        <v>662</v>
      </c>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row>
    <row r="19" spans="2:53" x14ac:dyDescent="0.45">
      <c r="C19" s="216"/>
      <c r="D19" s="216"/>
      <c r="E19" s="216"/>
      <c r="F19" s="216"/>
      <c r="G19" s="216"/>
      <c r="H19" s="216"/>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row>
    <row r="20" spans="2:53" x14ac:dyDescent="0.45">
      <c r="C20" s="216" t="s">
        <v>663</v>
      </c>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row>
    <row r="21" spans="2:53" x14ac:dyDescent="0.45">
      <c r="C21" s="216"/>
      <c r="D21" s="216" t="s">
        <v>648</v>
      </c>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row>
    <row r="22" spans="2:53" x14ac:dyDescent="0.45">
      <c r="C22" s="216"/>
      <c r="D22" s="216"/>
      <c r="E22" s="217" t="s">
        <v>649</v>
      </c>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row>
    <row r="23" spans="2:53" x14ac:dyDescent="0.45">
      <c r="C23" s="216"/>
      <c r="D23" s="216"/>
      <c r="E23" s="217" t="s">
        <v>650</v>
      </c>
      <c r="F23" s="216"/>
      <c r="G23" s="216"/>
      <c r="H23" s="216"/>
      <c r="I23" s="216"/>
      <c r="J23" s="216"/>
      <c r="K23" s="216"/>
      <c r="L23" s="217"/>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row>
    <row r="24" spans="2:53" x14ac:dyDescent="0.45">
      <c r="C24" s="216"/>
      <c r="D24" s="216" t="s">
        <v>651</v>
      </c>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row>
    <row r="25" spans="2:53" x14ac:dyDescent="0.45">
      <c r="C25" s="216"/>
      <c r="D25" s="216" t="s">
        <v>652</v>
      </c>
      <c r="E25" s="216"/>
      <c r="F25" s="216"/>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c r="AU25" s="216"/>
    </row>
    <row r="26" spans="2:53" x14ac:dyDescent="0.45">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c r="AU26" s="216"/>
    </row>
    <row r="27" spans="2:53" x14ac:dyDescent="0.45">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row>
    <row r="28" spans="2:53" x14ac:dyDescent="0.45">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row>
    <row r="29" spans="2:53" x14ac:dyDescent="0.45">
      <c r="C29" s="216" t="s">
        <v>653</v>
      </c>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row>
    <row r="30" spans="2:53" x14ac:dyDescent="0.45">
      <c r="C30" s="216" t="s">
        <v>654</v>
      </c>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row>
    <row r="31" spans="2:53" x14ac:dyDescent="0.45">
      <c r="C31" s="216"/>
      <c r="D31" s="216" t="s">
        <v>655</v>
      </c>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row>
    <row r="32" spans="2:53" x14ac:dyDescent="0.45">
      <c r="C32" s="216"/>
      <c r="D32" s="216" t="s">
        <v>661</v>
      </c>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row>
    <row r="33" spans="3:47" x14ac:dyDescent="0.45">
      <c r="C33" s="216"/>
      <c r="D33" s="216"/>
      <c r="E33" s="216"/>
      <c r="F33" s="216"/>
      <c r="G33" s="216"/>
      <c r="H33" s="216"/>
      <c r="I33" s="216"/>
      <c r="J33" s="216"/>
      <c r="K33" s="216"/>
      <c r="L33" s="216"/>
      <c r="M33" s="216"/>
      <c r="N33" s="216"/>
      <c r="O33" s="216"/>
      <c r="P33" s="216"/>
      <c r="Q33" s="216"/>
      <c r="R33" s="216"/>
      <c r="S33" s="216"/>
      <c r="T33" s="216"/>
      <c r="U33" s="216"/>
      <c r="V33" s="216"/>
      <c r="W33" s="216"/>
      <c r="X33" s="216"/>
      <c r="Y33" s="216"/>
      <c r="Z33" s="216"/>
      <c r="AA33" s="216"/>
      <c r="AB33" s="216"/>
      <c r="AC33" s="216"/>
      <c r="AD33" s="216"/>
      <c r="AE33" s="216"/>
      <c r="AF33" s="216"/>
      <c r="AG33" s="216"/>
      <c r="AH33" s="216"/>
      <c r="AI33" s="216"/>
      <c r="AJ33" s="216"/>
      <c r="AK33" s="216"/>
      <c r="AL33" s="216"/>
      <c r="AM33" s="216"/>
      <c r="AN33" s="216"/>
      <c r="AO33" s="216"/>
      <c r="AP33" s="216"/>
      <c r="AQ33" s="216"/>
      <c r="AR33" s="216"/>
      <c r="AS33" s="216"/>
      <c r="AT33" s="216"/>
      <c r="AU33" s="216"/>
    </row>
    <row r="34" spans="3:47" x14ac:dyDescent="0.45">
      <c r="C34" s="216"/>
      <c r="D34" s="216"/>
      <c r="E34" s="216"/>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16"/>
      <c r="AN34" s="216"/>
      <c r="AO34" s="216"/>
      <c r="AP34" s="216"/>
      <c r="AQ34" s="216"/>
      <c r="AR34" s="216"/>
      <c r="AS34" s="216"/>
      <c r="AT34" s="216"/>
      <c r="AU34" s="216"/>
    </row>
    <row r="35" spans="3:47" x14ac:dyDescent="0.45">
      <c r="C35" s="216"/>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c r="AE35" s="216"/>
      <c r="AF35" s="216"/>
      <c r="AG35" s="216"/>
      <c r="AH35" s="216"/>
      <c r="AI35" s="216"/>
      <c r="AJ35" s="216"/>
      <c r="AK35" s="216"/>
      <c r="AL35" s="216"/>
      <c r="AM35" s="216"/>
      <c r="AN35" s="216"/>
      <c r="AO35" s="216"/>
      <c r="AP35" s="216"/>
      <c r="AQ35" s="216"/>
      <c r="AR35" s="216"/>
      <c r="AS35" s="216"/>
      <c r="AT35" s="216"/>
      <c r="AU35" s="216"/>
    </row>
    <row r="36" spans="3:47" x14ac:dyDescent="0.45">
      <c r="C36" s="216"/>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row>
    <row r="37" spans="3:47" x14ac:dyDescent="0.45">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row>
    <row r="38" spans="3:47" x14ac:dyDescent="0.45">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row>
    <row r="39" spans="3:47" x14ac:dyDescent="0.45">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row>
    <row r="40" spans="3:47" x14ac:dyDescent="0.45">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row>
    <row r="41" spans="3:47" x14ac:dyDescent="0.45">
      <c r="C41" s="216"/>
      <c r="D41" s="216"/>
      <c r="E41" s="216"/>
      <c r="F41" s="216"/>
      <c r="G41" s="216"/>
      <c r="H41" s="216"/>
      <c r="I41" s="216"/>
      <c r="J41" s="216"/>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6"/>
      <c r="AI41" s="216"/>
      <c r="AJ41" s="216"/>
      <c r="AK41" s="216"/>
      <c r="AL41" s="216"/>
      <c r="AM41" s="216"/>
      <c r="AN41" s="216"/>
      <c r="AO41" s="216"/>
      <c r="AP41" s="216"/>
      <c r="AQ41" s="216"/>
      <c r="AR41" s="216"/>
      <c r="AS41" s="216"/>
      <c r="AT41" s="216"/>
      <c r="AU41" s="216"/>
    </row>
    <row r="42" spans="3:47" x14ac:dyDescent="0.45">
      <c r="C42" s="216"/>
      <c r="D42" s="216"/>
      <c r="E42" s="216"/>
      <c r="F42" s="216"/>
      <c r="G42" s="216"/>
      <c r="H42" s="216"/>
      <c r="I42" s="216"/>
      <c r="J42" s="216"/>
      <c r="K42" s="216"/>
      <c r="L42" s="216"/>
      <c r="M42" s="216"/>
      <c r="N42" s="216"/>
      <c r="O42" s="216"/>
      <c r="P42" s="216"/>
      <c r="Q42" s="216"/>
      <c r="R42" s="216"/>
      <c r="S42" s="216"/>
      <c r="T42" s="216"/>
      <c r="U42" s="216"/>
      <c r="V42" s="216"/>
      <c r="W42" s="216"/>
      <c r="X42" s="216"/>
      <c r="Y42" s="216"/>
      <c r="Z42" s="216"/>
      <c r="AA42" s="216"/>
      <c r="AB42" s="216"/>
      <c r="AC42" s="216"/>
      <c r="AD42" s="216"/>
      <c r="AE42" s="216"/>
      <c r="AF42" s="216"/>
      <c r="AG42" s="216"/>
      <c r="AH42" s="216"/>
      <c r="AI42" s="216"/>
      <c r="AJ42" s="216"/>
      <c r="AK42" s="216"/>
      <c r="AL42" s="216"/>
      <c r="AM42" s="216"/>
      <c r="AN42" s="216"/>
      <c r="AO42" s="216"/>
      <c r="AP42" s="216"/>
      <c r="AQ42" s="216"/>
      <c r="AR42" s="216"/>
      <c r="AS42" s="216"/>
      <c r="AT42" s="216"/>
      <c r="AU42" s="216"/>
    </row>
    <row r="43" spans="3:47" x14ac:dyDescent="0.45">
      <c r="C43" s="216"/>
      <c r="D43" s="216"/>
      <c r="E43" s="216"/>
      <c r="F43" s="216"/>
      <c r="G43" s="216"/>
      <c r="H43" s="216"/>
      <c r="I43" s="216"/>
      <c r="J43" s="216"/>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6"/>
      <c r="AI43" s="216"/>
      <c r="AJ43" s="216"/>
      <c r="AK43" s="216"/>
      <c r="AL43" s="216"/>
      <c r="AM43" s="216"/>
      <c r="AN43" s="216"/>
      <c r="AO43" s="216"/>
      <c r="AP43" s="216"/>
      <c r="AQ43" s="216"/>
      <c r="AR43" s="216"/>
      <c r="AS43" s="216"/>
      <c r="AT43" s="216"/>
      <c r="AU43" s="216"/>
    </row>
    <row r="44" spans="3:47" x14ac:dyDescent="0.45">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row>
    <row r="45" spans="3:47" x14ac:dyDescent="0.45">
      <c r="C45" s="216"/>
      <c r="D45" s="216"/>
      <c r="E45" s="216"/>
      <c r="F45" s="216"/>
      <c r="G45" s="216"/>
      <c r="H45" s="216"/>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row>
    <row r="46" spans="3:47" x14ac:dyDescent="0.45">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row>
    <row r="47" spans="3:47" x14ac:dyDescent="0.45">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row>
    <row r="48" spans="3:47" x14ac:dyDescent="0.45">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row>
    <row r="49" spans="3:52" x14ac:dyDescent="0.45">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row>
    <row r="50" spans="3:52" x14ac:dyDescent="0.45">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row>
    <row r="51" spans="3:52" x14ac:dyDescent="0.45">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row>
    <row r="52" spans="3:52" x14ac:dyDescent="0.45">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row>
    <row r="53" spans="3:52" x14ac:dyDescent="0.45">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row>
    <row r="54" spans="3:52" x14ac:dyDescent="0.45">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row>
    <row r="55" spans="3:52" x14ac:dyDescent="0.45">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row>
    <row r="56" spans="3:52" x14ac:dyDescent="0.45">
      <c r="C56" s="217" t="s">
        <v>656</v>
      </c>
      <c r="D56" s="216"/>
      <c r="E56" s="216"/>
      <c r="F56" s="216"/>
      <c r="G56" s="216"/>
      <c r="H56" s="216"/>
      <c r="I56" s="216"/>
      <c r="J56" s="216"/>
      <c r="K56" s="216"/>
      <c r="L56" s="216"/>
      <c r="M56" s="216"/>
      <c r="N56" s="216"/>
      <c r="O56" s="216"/>
      <c r="P56" s="216"/>
      <c r="Q56" s="216"/>
      <c r="R56" s="216"/>
      <c r="S56" s="216"/>
      <c r="T56" s="216"/>
      <c r="U56" s="216"/>
      <c r="V56" s="216"/>
      <c r="W56" s="216"/>
      <c r="X56" s="216"/>
      <c r="Y56" s="216"/>
      <c r="Z56" s="216"/>
      <c r="AA56" s="216"/>
      <c r="AB56" s="216"/>
      <c r="AC56" s="216"/>
      <c r="AD56" s="216"/>
      <c r="AE56" s="216"/>
      <c r="AF56" s="216"/>
      <c r="AG56" s="216"/>
      <c r="AH56" s="216"/>
      <c r="AI56" s="216"/>
      <c r="AJ56" s="216"/>
      <c r="AK56" s="216"/>
      <c r="AL56" s="216"/>
      <c r="AM56" s="216"/>
      <c r="AN56" s="216"/>
      <c r="AO56" s="216"/>
      <c r="AP56" s="216"/>
      <c r="AQ56" s="216"/>
      <c r="AR56" s="216"/>
      <c r="AS56" s="216"/>
      <c r="AT56" s="216"/>
      <c r="AU56" s="216"/>
    </row>
    <row r="57" spans="3:52" x14ac:dyDescent="0.45">
      <c r="C57" s="216"/>
      <c r="D57" s="216"/>
      <c r="E57" s="216"/>
      <c r="F57" s="216"/>
      <c r="G57" s="216"/>
      <c r="H57" s="216"/>
      <c r="I57" s="216"/>
      <c r="J57" s="216"/>
      <c r="K57" s="216"/>
      <c r="L57" s="216"/>
      <c r="M57" s="216"/>
      <c r="N57" s="216"/>
      <c r="O57" s="216"/>
      <c r="P57" s="216"/>
      <c r="Q57" s="216"/>
      <c r="R57" s="216"/>
      <c r="S57" s="216"/>
      <c r="T57" s="216"/>
      <c r="U57" s="216"/>
      <c r="V57" s="216"/>
      <c r="W57" s="216"/>
      <c r="X57" s="216"/>
      <c r="Y57" s="216"/>
      <c r="Z57" s="216"/>
      <c r="AA57" s="216"/>
      <c r="AB57" s="216"/>
      <c r="AC57" s="216"/>
      <c r="AD57" s="216"/>
      <c r="AE57" s="216"/>
      <c r="AF57" s="216"/>
      <c r="AG57" s="216"/>
      <c r="AH57" s="216"/>
      <c r="AI57" s="216"/>
      <c r="AJ57" s="216"/>
      <c r="AK57" s="216"/>
      <c r="AL57" s="216"/>
      <c r="AM57" s="216"/>
      <c r="AN57" s="216"/>
      <c r="AO57" s="216"/>
      <c r="AP57" s="216"/>
      <c r="AQ57" s="216"/>
      <c r="AR57" s="216"/>
      <c r="AS57" s="216"/>
      <c r="AT57" s="216"/>
      <c r="AU57" s="216"/>
    </row>
    <row r="58" spans="3:52" x14ac:dyDescent="0.45">
      <c r="C58" s="216"/>
      <c r="D58" s="216"/>
      <c r="E58" s="216"/>
      <c r="F58" s="216"/>
      <c r="G58" s="216"/>
      <c r="H58" s="216"/>
      <c r="I58" s="216"/>
      <c r="J58" s="216"/>
      <c r="K58" s="216"/>
      <c r="L58" s="216"/>
      <c r="M58" s="216"/>
      <c r="N58" s="216"/>
      <c r="O58" s="216"/>
      <c r="P58" s="216"/>
      <c r="Q58" s="216"/>
      <c r="R58" s="216"/>
      <c r="S58" s="216"/>
      <c r="T58" s="216"/>
      <c r="U58" s="216"/>
      <c r="V58" s="216"/>
      <c r="W58" s="216"/>
      <c r="X58" s="216"/>
      <c r="Y58" s="216"/>
      <c r="Z58" s="216"/>
      <c r="AA58" s="216"/>
      <c r="AB58" s="216"/>
      <c r="AC58" s="216"/>
      <c r="AD58" s="216"/>
      <c r="AE58" s="216"/>
      <c r="AF58" s="216"/>
      <c r="AG58" s="216"/>
      <c r="AH58" s="216"/>
      <c r="AI58" s="216"/>
      <c r="AJ58" s="216"/>
      <c r="AK58" s="216"/>
      <c r="AL58" s="216"/>
      <c r="AM58" s="216"/>
      <c r="AN58" s="216"/>
      <c r="AO58" s="216"/>
      <c r="AP58" s="216"/>
      <c r="AQ58" s="216"/>
      <c r="AR58" s="216"/>
      <c r="AS58" s="216"/>
      <c r="AT58" s="216"/>
      <c r="AU58" s="216"/>
      <c r="AZ58" s="219"/>
    </row>
    <row r="59" spans="3:52" x14ac:dyDescent="0.45">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Z59" s="219"/>
    </row>
    <row r="60" spans="3:52" x14ac:dyDescent="0.45">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Z60" s="219"/>
    </row>
    <row r="61" spans="3:52" x14ac:dyDescent="0.45">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Z61" s="219"/>
    </row>
    <row r="62" spans="3:52" x14ac:dyDescent="0.45">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6"/>
      <c r="AC62" s="216"/>
      <c r="AD62" s="216"/>
      <c r="AE62" s="216"/>
      <c r="AF62" s="216"/>
      <c r="AG62" s="216"/>
      <c r="AH62" s="216"/>
      <c r="AI62" s="216"/>
      <c r="AJ62" s="216"/>
      <c r="AK62" s="216"/>
      <c r="AL62" s="216"/>
      <c r="AM62" s="216"/>
      <c r="AN62" s="216"/>
      <c r="AO62" s="216"/>
      <c r="AP62" s="216"/>
      <c r="AQ62" s="216"/>
      <c r="AR62" s="216"/>
      <c r="AS62" s="216"/>
      <c r="AT62" s="216"/>
      <c r="AU62" s="216"/>
      <c r="AZ62" s="219"/>
    </row>
    <row r="63" spans="3:52" x14ac:dyDescent="0.45">
      <c r="C63" s="216"/>
      <c r="D63" s="216"/>
      <c r="E63" s="216"/>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c r="AO63" s="216"/>
      <c r="AP63" s="216"/>
      <c r="AQ63" s="216"/>
      <c r="AR63" s="216"/>
      <c r="AS63" s="216"/>
      <c r="AT63" s="216"/>
      <c r="AU63" s="216"/>
      <c r="AZ63" s="219"/>
    </row>
    <row r="64" spans="3:52" x14ac:dyDescent="0.45">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row>
    <row r="65" spans="3:47" x14ac:dyDescent="0.45">
      <c r="C65" s="216" t="s">
        <v>666</v>
      </c>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row>
    <row r="66" spans="3:47" x14ac:dyDescent="0.45">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row>
    <row r="67" spans="3:47" x14ac:dyDescent="0.45">
      <c r="C67" s="216" t="s">
        <v>657</v>
      </c>
      <c r="D67" s="216"/>
      <c r="E67" s="216"/>
      <c r="F67" s="216"/>
      <c r="G67" s="216"/>
      <c r="H67" s="216"/>
      <c r="I67" s="216"/>
      <c r="J67" s="216"/>
      <c r="K67" s="216"/>
      <c r="L67" s="216"/>
      <c r="M67" s="216"/>
      <c r="N67" s="216"/>
      <c r="O67" s="216"/>
      <c r="P67" s="216"/>
      <c r="Q67" s="216"/>
      <c r="R67" s="216"/>
      <c r="S67" s="216"/>
      <c r="T67" s="216"/>
      <c r="U67" s="216"/>
      <c r="V67" s="216"/>
      <c r="W67" s="216"/>
      <c r="X67" s="216"/>
      <c r="Y67" s="216"/>
      <c r="Z67" s="216"/>
      <c r="AA67" s="216"/>
      <c r="AB67" s="216"/>
      <c r="AC67" s="216"/>
      <c r="AD67" s="216"/>
      <c r="AE67" s="216"/>
      <c r="AF67" s="216"/>
      <c r="AG67" s="216"/>
      <c r="AH67" s="216"/>
      <c r="AI67" s="216"/>
      <c r="AJ67" s="216"/>
      <c r="AK67" s="216"/>
      <c r="AL67" s="216"/>
      <c r="AM67" s="216"/>
      <c r="AN67" s="216"/>
      <c r="AO67" s="216"/>
      <c r="AP67" s="216"/>
      <c r="AQ67" s="216"/>
      <c r="AR67" s="216"/>
      <c r="AS67" s="216"/>
      <c r="AT67" s="216"/>
      <c r="AU67" s="216"/>
    </row>
    <row r="68" spans="3:47" x14ac:dyDescent="0.45">
      <c r="C68" s="216"/>
      <c r="D68" s="216" t="s">
        <v>658</v>
      </c>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row>
    <row r="69" spans="3:47" x14ac:dyDescent="0.45">
      <c r="C69" s="216"/>
      <c r="D69" s="216" t="s">
        <v>659</v>
      </c>
      <c r="E69" s="216"/>
      <c r="F69" s="216"/>
      <c r="G69" s="216"/>
      <c r="H69" s="216"/>
      <c r="I69" s="216"/>
      <c r="J69" s="216"/>
      <c r="K69" s="216"/>
      <c r="L69" s="216"/>
      <c r="M69" s="216"/>
      <c r="N69" s="216"/>
      <c r="O69" s="216"/>
      <c r="P69" s="216"/>
      <c r="Q69" s="216"/>
      <c r="R69" s="216"/>
      <c r="S69" s="216"/>
      <c r="T69" s="216"/>
      <c r="U69" s="216"/>
      <c r="V69" s="216"/>
      <c r="W69" s="216"/>
      <c r="X69" s="216"/>
      <c r="Y69" s="216"/>
      <c r="Z69" s="216"/>
      <c r="AA69" s="216"/>
      <c r="AB69" s="216"/>
      <c r="AC69" s="216"/>
      <c r="AD69" s="216"/>
      <c r="AE69" s="216"/>
      <c r="AF69" s="216"/>
      <c r="AG69" s="216"/>
      <c r="AH69" s="216"/>
      <c r="AI69" s="216"/>
      <c r="AJ69" s="216"/>
      <c r="AK69" s="216"/>
      <c r="AL69" s="216"/>
      <c r="AM69" s="216"/>
      <c r="AN69" s="216"/>
      <c r="AO69" s="216"/>
      <c r="AP69" s="216"/>
      <c r="AQ69" s="216"/>
      <c r="AR69" s="216"/>
      <c r="AS69" s="216"/>
      <c r="AT69" s="216"/>
      <c r="AU69" s="216"/>
    </row>
    <row r="70" spans="3:47" x14ac:dyDescent="0.45">
      <c r="C70" s="216"/>
      <c r="D70" s="216" t="s">
        <v>660</v>
      </c>
      <c r="E70" s="216"/>
      <c r="F70" s="216"/>
      <c r="G70" s="216"/>
      <c r="H70" s="216"/>
      <c r="I70" s="216"/>
      <c r="J70" s="216"/>
      <c r="K70" s="216"/>
      <c r="L70" s="216"/>
      <c r="M70" s="216"/>
      <c r="N70" s="216"/>
      <c r="O70" s="216"/>
      <c r="P70" s="216"/>
      <c r="Q70" s="216"/>
      <c r="R70" s="216"/>
      <c r="S70" s="216"/>
      <c r="T70" s="216"/>
      <c r="U70" s="216"/>
      <c r="V70" s="216"/>
      <c r="W70" s="216"/>
      <c r="X70" s="216"/>
      <c r="Y70" s="216"/>
      <c r="Z70" s="216"/>
      <c r="AA70" s="216"/>
      <c r="AB70" s="216"/>
      <c r="AC70" s="216"/>
      <c r="AD70" s="216"/>
      <c r="AE70" s="216"/>
      <c r="AF70" s="216"/>
      <c r="AG70" s="216"/>
      <c r="AH70" s="216"/>
      <c r="AI70" s="216"/>
      <c r="AJ70" s="216"/>
      <c r="AK70" s="216"/>
      <c r="AL70" s="216"/>
      <c r="AM70" s="216"/>
      <c r="AN70" s="216"/>
      <c r="AO70" s="216"/>
      <c r="AP70" s="216"/>
      <c r="AQ70" s="216"/>
      <c r="AR70" s="216"/>
      <c r="AS70" s="216"/>
      <c r="AT70" s="216"/>
      <c r="AU70" s="216"/>
    </row>
  </sheetData>
  <mergeCells count="1">
    <mergeCell ref="AD15:AE15"/>
  </mergeCells>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63"/>
  <sheetViews>
    <sheetView showGridLines="0" topLeftCell="A142" zoomScaleNormal="100" workbookViewId="0">
      <selection activeCell="AJ169" sqref="AJ169"/>
    </sheetView>
  </sheetViews>
  <sheetFormatPr defaultColWidth="2.5" defaultRowHeight="18.75" x14ac:dyDescent="0.45"/>
  <cols>
    <col min="1" max="2" width="3.125" style="59" customWidth="1"/>
    <col min="3" max="256" width="3.125" style="48" customWidth="1"/>
    <col min="257" max="16384" width="2.5" style="48"/>
  </cols>
  <sheetData>
    <row r="1" spans="1:2" ht="22.5" x14ac:dyDescent="0.5">
      <c r="A1" s="90" t="s">
        <v>74</v>
      </c>
      <c r="B1" s="91"/>
    </row>
    <row r="2" spans="1:2" x14ac:dyDescent="0.45">
      <c r="A2" s="92"/>
      <c r="B2" s="91"/>
    </row>
    <row r="11" spans="1:2" x14ac:dyDescent="0.45">
      <c r="B11" s="91"/>
    </row>
    <row r="150" spans="1:1" x14ac:dyDescent="0.45">
      <c r="A150" s="218"/>
    </row>
    <row r="151" spans="1:1" x14ac:dyDescent="0.45">
      <c r="A151" s="218"/>
    </row>
    <row r="152" spans="1:1" x14ac:dyDescent="0.45">
      <c r="A152" s="218"/>
    </row>
    <row r="153" spans="1:1" x14ac:dyDescent="0.45">
      <c r="A153" s="218"/>
    </row>
    <row r="154" spans="1:1" x14ac:dyDescent="0.45">
      <c r="A154" s="218"/>
    </row>
    <row r="155" spans="1:1" x14ac:dyDescent="0.45">
      <c r="A155" s="218"/>
    </row>
    <row r="156" spans="1:1" x14ac:dyDescent="0.45">
      <c r="A156" s="218"/>
    </row>
    <row r="157" spans="1:1" x14ac:dyDescent="0.45">
      <c r="A157" s="218"/>
    </row>
    <row r="158" spans="1:1" x14ac:dyDescent="0.45">
      <c r="A158" s="218"/>
    </row>
    <row r="159" spans="1:1" x14ac:dyDescent="0.45">
      <c r="A159" s="218"/>
    </row>
    <row r="160" spans="1:1" x14ac:dyDescent="0.45">
      <c r="A160" s="218"/>
    </row>
    <row r="161" spans="1:1" x14ac:dyDescent="0.45">
      <c r="A161" s="218"/>
    </row>
    <row r="162" spans="1:1" x14ac:dyDescent="0.45">
      <c r="A162" s="218"/>
    </row>
    <row r="163" spans="1:1" x14ac:dyDescent="0.45">
      <c r="A163" s="218"/>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37"/>
  <sheetViews>
    <sheetView showGridLines="0" workbookViewId="0">
      <selection activeCell="Y28" sqref="Y28:AR28"/>
    </sheetView>
  </sheetViews>
  <sheetFormatPr defaultColWidth="2.5" defaultRowHeight="18.75" x14ac:dyDescent="0.45"/>
  <cols>
    <col min="1" max="1" width="2.5" style="92" customWidth="1"/>
    <col min="2" max="2" width="2.5" style="91" customWidth="1"/>
    <col min="3" max="16384" width="2.5" style="48"/>
  </cols>
  <sheetData>
    <row r="1" spans="1:64" ht="22.5" x14ac:dyDescent="0.5">
      <c r="A1" s="90" t="s">
        <v>81</v>
      </c>
    </row>
    <row r="2" spans="1:64" x14ac:dyDescent="0.45">
      <c r="B2" s="91" t="s">
        <v>0</v>
      </c>
    </row>
    <row r="3" spans="1:64" x14ac:dyDescent="0.45">
      <c r="C3" s="48" t="s">
        <v>620</v>
      </c>
    </row>
    <row r="5" spans="1:64" x14ac:dyDescent="0.45">
      <c r="B5" s="91" t="s">
        <v>80</v>
      </c>
    </row>
    <row r="7" spans="1:64" x14ac:dyDescent="0.45">
      <c r="C7" s="277" t="s">
        <v>79</v>
      </c>
      <c r="D7" s="277"/>
      <c r="E7" s="277" t="s">
        <v>77</v>
      </c>
      <c r="F7" s="277"/>
      <c r="G7" s="277"/>
      <c r="H7" s="277"/>
      <c r="I7" s="277"/>
      <c r="J7" s="277"/>
      <c r="K7" s="277"/>
      <c r="L7" s="277"/>
      <c r="M7" s="277"/>
      <c r="N7" s="277"/>
      <c r="O7" s="277"/>
      <c r="P7" s="277"/>
      <c r="Q7" s="277"/>
      <c r="R7" s="277"/>
      <c r="S7" s="277"/>
      <c r="T7" s="277"/>
      <c r="U7" s="277"/>
      <c r="V7" s="277"/>
      <c r="W7" s="277"/>
      <c r="X7" s="277"/>
      <c r="Y7" s="277" t="s">
        <v>76</v>
      </c>
      <c r="Z7" s="277"/>
      <c r="AA7" s="277"/>
      <c r="AB7" s="277"/>
      <c r="AC7" s="277"/>
      <c r="AD7" s="277"/>
      <c r="AE7" s="277"/>
      <c r="AF7" s="277"/>
      <c r="AG7" s="277"/>
      <c r="AH7" s="277"/>
      <c r="AI7" s="277"/>
      <c r="AJ7" s="277"/>
      <c r="AK7" s="277"/>
      <c r="AL7" s="277"/>
      <c r="AM7" s="277"/>
      <c r="AN7" s="277"/>
      <c r="AO7" s="277"/>
      <c r="AP7" s="277"/>
      <c r="AQ7" s="277"/>
      <c r="AR7" s="277"/>
      <c r="AS7" s="277" t="s">
        <v>75</v>
      </c>
      <c r="AT7" s="277"/>
      <c r="AU7" s="277"/>
      <c r="AV7" s="277"/>
      <c r="AW7" s="277"/>
      <c r="AX7" s="277"/>
      <c r="AY7" s="277"/>
      <c r="AZ7" s="277"/>
      <c r="BA7" s="277"/>
      <c r="BB7" s="277"/>
      <c r="BC7" s="277"/>
      <c r="BD7" s="277"/>
      <c r="BE7" s="277"/>
      <c r="BF7" s="277"/>
      <c r="BG7" s="277"/>
      <c r="BH7" s="277"/>
      <c r="BI7" s="277"/>
      <c r="BJ7" s="277"/>
      <c r="BK7" s="277"/>
      <c r="BL7" s="277"/>
    </row>
    <row r="8" spans="1:64" ht="37.5" customHeight="1" x14ac:dyDescent="0.45">
      <c r="C8" s="278">
        <v>1</v>
      </c>
      <c r="D8" s="278"/>
      <c r="E8" s="276" t="s">
        <v>567</v>
      </c>
      <c r="F8" s="276"/>
      <c r="G8" s="276"/>
      <c r="H8" s="276"/>
      <c r="I8" s="276"/>
      <c r="J8" s="276"/>
      <c r="K8" s="276"/>
      <c r="L8" s="276"/>
      <c r="M8" s="276"/>
      <c r="N8" s="276"/>
      <c r="O8" s="276"/>
      <c r="P8" s="276"/>
      <c r="Q8" s="276"/>
      <c r="R8" s="276"/>
      <c r="S8" s="276"/>
      <c r="T8" s="276"/>
      <c r="U8" s="276"/>
      <c r="V8" s="276"/>
      <c r="W8" s="276"/>
      <c r="X8" s="276"/>
      <c r="Y8" s="276" t="s">
        <v>568</v>
      </c>
      <c r="Z8" s="276"/>
      <c r="AA8" s="276"/>
      <c r="AB8" s="276"/>
      <c r="AC8" s="276"/>
      <c r="AD8" s="276"/>
      <c r="AE8" s="276"/>
      <c r="AF8" s="276"/>
      <c r="AG8" s="276"/>
      <c r="AH8" s="276"/>
      <c r="AI8" s="276"/>
      <c r="AJ8" s="276"/>
      <c r="AK8" s="276"/>
      <c r="AL8" s="276"/>
      <c r="AM8" s="276"/>
      <c r="AN8" s="276"/>
      <c r="AO8" s="276"/>
      <c r="AP8" s="276"/>
      <c r="AQ8" s="276"/>
      <c r="AR8" s="276"/>
      <c r="AS8" s="276" t="s">
        <v>619</v>
      </c>
      <c r="AT8" s="276"/>
      <c r="AU8" s="276"/>
      <c r="AV8" s="276"/>
      <c r="AW8" s="276"/>
      <c r="AX8" s="276"/>
      <c r="AY8" s="276"/>
      <c r="AZ8" s="276"/>
      <c r="BA8" s="276"/>
      <c r="BB8" s="276"/>
      <c r="BC8" s="276"/>
      <c r="BD8" s="276"/>
      <c r="BE8" s="276"/>
      <c r="BF8" s="276"/>
      <c r="BG8" s="276"/>
      <c r="BH8" s="276"/>
      <c r="BI8" s="276"/>
      <c r="BJ8" s="276"/>
      <c r="BK8" s="276"/>
      <c r="BL8" s="276"/>
    </row>
    <row r="9" spans="1:64" ht="37.5" customHeight="1" x14ac:dyDescent="0.45">
      <c r="C9" s="278">
        <v>2</v>
      </c>
      <c r="D9" s="278"/>
      <c r="E9" s="276" t="s">
        <v>569</v>
      </c>
      <c r="F9" s="276"/>
      <c r="G9" s="276"/>
      <c r="H9" s="276"/>
      <c r="I9" s="276"/>
      <c r="J9" s="276"/>
      <c r="K9" s="276"/>
      <c r="L9" s="276"/>
      <c r="M9" s="276"/>
      <c r="N9" s="276"/>
      <c r="O9" s="276"/>
      <c r="P9" s="276"/>
      <c r="Q9" s="276"/>
      <c r="R9" s="276"/>
      <c r="S9" s="276"/>
      <c r="T9" s="276"/>
      <c r="U9" s="276"/>
      <c r="V9" s="276"/>
      <c r="W9" s="276"/>
      <c r="X9" s="276"/>
      <c r="Y9" s="276" t="s">
        <v>570</v>
      </c>
      <c r="Z9" s="276"/>
      <c r="AA9" s="276"/>
      <c r="AB9" s="276"/>
      <c r="AC9" s="276"/>
      <c r="AD9" s="276"/>
      <c r="AE9" s="276"/>
      <c r="AF9" s="276"/>
      <c r="AG9" s="276"/>
      <c r="AH9" s="276"/>
      <c r="AI9" s="276"/>
      <c r="AJ9" s="276"/>
      <c r="AK9" s="276"/>
      <c r="AL9" s="276"/>
      <c r="AM9" s="276"/>
      <c r="AN9" s="276"/>
      <c r="AO9" s="276"/>
      <c r="AP9" s="276"/>
      <c r="AQ9" s="276"/>
      <c r="AR9" s="276"/>
      <c r="AS9" s="276" t="s">
        <v>589</v>
      </c>
      <c r="AT9" s="276"/>
      <c r="AU9" s="276"/>
      <c r="AV9" s="276"/>
      <c r="AW9" s="276"/>
      <c r="AX9" s="276"/>
      <c r="AY9" s="276"/>
      <c r="AZ9" s="276"/>
      <c r="BA9" s="276"/>
      <c r="BB9" s="276"/>
      <c r="BC9" s="276"/>
      <c r="BD9" s="276"/>
      <c r="BE9" s="276"/>
      <c r="BF9" s="276"/>
      <c r="BG9" s="276"/>
      <c r="BH9" s="276"/>
      <c r="BI9" s="276"/>
      <c r="BJ9" s="276"/>
      <c r="BK9" s="276"/>
      <c r="BL9" s="276"/>
    </row>
    <row r="10" spans="1:64" ht="37.5" customHeight="1" x14ac:dyDescent="0.45">
      <c r="C10" s="278">
        <v>3</v>
      </c>
      <c r="D10" s="278"/>
      <c r="E10" s="276" t="s">
        <v>618</v>
      </c>
      <c r="F10" s="276"/>
      <c r="G10" s="276"/>
      <c r="H10" s="276"/>
      <c r="I10" s="276"/>
      <c r="J10" s="276"/>
      <c r="K10" s="276"/>
      <c r="L10" s="276"/>
      <c r="M10" s="276"/>
      <c r="N10" s="276"/>
      <c r="O10" s="276"/>
      <c r="P10" s="276"/>
      <c r="Q10" s="276"/>
      <c r="R10" s="276"/>
      <c r="S10" s="276"/>
      <c r="T10" s="276"/>
      <c r="U10" s="276"/>
      <c r="V10" s="276"/>
      <c r="W10" s="276"/>
      <c r="X10" s="276"/>
      <c r="Y10" s="276" t="s">
        <v>573</v>
      </c>
      <c r="Z10" s="276"/>
      <c r="AA10" s="276"/>
      <c r="AB10" s="276"/>
      <c r="AC10" s="276"/>
      <c r="AD10" s="276"/>
      <c r="AE10" s="276"/>
      <c r="AF10" s="276"/>
      <c r="AG10" s="276"/>
      <c r="AH10" s="276"/>
      <c r="AI10" s="276"/>
      <c r="AJ10" s="276"/>
      <c r="AK10" s="276"/>
      <c r="AL10" s="276"/>
      <c r="AM10" s="276"/>
      <c r="AN10" s="276"/>
      <c r="AO10" s="276"/>
      <c r="AP10" s="276"/>
      <c r="AQ10" s="276"/>
      <c r="AR10" s="276"/>
      <c r="AS10" s="276" t="s">
        <v>571</v>
      </c>
      <c r="AT10" s="276"/>
      <c r="AU10" s="276"/>
      <c r="AV10" s="276"/>
      <c r="AW10" s="276"/>
      <c r="AX10" s="276"/>
      <c r="AY10" s="276"/>
      <c r="AZ10" s="276"/>
      <c r="BA10" s="276"/>
      <c r="BB10" s="276"/>
      <c r="BC10" s="276"/>
      <c r="BD10" s="276"/>
      <c r="BE10" s="276"/>
      <c r="BF10" s="276"/>
      <c r="BG10" s="276"/>
      <c r="BH10" s="276"/>
      <c r="BI10" s="276"/>
      <c r="BJ10" s="276"/>
      <c r="BK10" s="276"/>
      <c r="BL10" s="276"/>
    </row>
    <row r="11" spans="1:64" ht="37.5" customHeight="1" x14ac:dyDescent="0.45">
      <c r="C11" s="278">
        <v>4</v>
      </c>
      <c r="D11" s="278"/>
      <c r="E11" s="276" t="s">
        <v>617</v>
      </c>
      <c r="F11" s="276"/>
      <c r="G11" s="276"/>
      <c r="H11" s="276"/>
      <c r="I11" s="276"/>
      <c r="J11" s="276"/>
      <c r="K11" s="276"/>
      <c r="L11" s="276"/>
      <c r="M11" s="276"/>
      <c r="N11" s="276"/>
      <c r="O11" s="276"/>
      <c r="P11" s="276"/>
      <c r="Q11" s="276"/>
      <c r="R11" s="276"/>
      <c r="S11" s="276"/>
      <c r="T11" s="276"/>
      <c r="U11" s="276"/>
      <c r="V11" s="276"/>
      <c r="W11" s="276"/>
      <c r="X11" s="276"/>
      <c r="Y11" s="276" t="s">
        <v>572</v>
      </c>
      <c r="Z11" s="276"/>
      <c r="AA11" s="276"/>
      <c r="AB11" s="276"/>
      <c r="AC11" s="276"/>
      <c r="AD11" s="276"/>
      <c r="AE11" s="276"/>
      <c r="AF11" s="276"/>
      <c r="AG11" s="276"/>
      <c r="AH11" s="276"/>
      <c r="AI11" s="276"/>
      <c r="AJ11" s="276"/>
      <c r="AK11" s="276"/>
      <c r="AL11" s="276"/>
      <c r="AM11" s="276"/>
      <c r="AN11" s="276"/>
      <c r="AO11" s="276"/>
      <c r="AP11" s="276"/>
      <c r="AQ11" s="276"/>
      <c r="AR11" s="276"/>
      <c r="AS11" s="276" t="s">
        <v>571</v>
      </c>
      <c r="AT11" s="276"/>
      <c r="AU11" s="276"/>
      <c r="AV11" s="276"/>
      <c r="AW11" s="276"/>
      <c r="AX11" s="276"/>
      <c r="AY11" s="276"/>
      <c r="AZ11" s="276"/>
      <c r="BA11" s="276"/>
      <c r="BB11" s="276"/>
      <c r="BC11" s="276"/>
      <c r="BD11" s="276"/>
      <c r="BE11" s="276"/>
      <c r="BF11" s="276"/>
      <c r="BG11" s="276"/>
      <c r="BH11" s="276"/>
      <c r="BI11" s="276"/>
      <c r="BJ11" s="276"/>
      <c r="BK11" s="276"/>
      <c r="BL11" s="276"/>
    </row>
    <row r="12" spans="1:64" ht="18.75" customHeight="1" x14ac:dyDescent="0.45"/>
    <row r="14" spans="1:64" x14ac:dyDescent="0.45">
      <c r="B14" s="91" t="s">
        <v>565</v>
      </c>
    </row>
    <row r="16" spans="1:64" ht="37.5" customHeight="1" x14ac:dyDescent="0.45">
      <c r="C16" s="277" t="s">
        <v>79</v>
      </c>
      <c r="D16" s="277"/>
      <c r="E16" s="277" t="s">
        <v>77</v>
      </c>
      <c r="F16" s="277"/>
      <c r="G16" s="277"/>
      <c r="H16" s="277"/>
      <c r="I16" s="277"/>
      <c r="J16" s="277"/>
      <c r="K16" s="277"/>
      <c r="L16" s="277"/>
      <c r="M16" s="277"/>
      <c r="N16" s="277"/>
      <c r="O16" s="277"/>
      <c r="P16" s="277"/>
      <c r="Q16" s="277"/>
      <c r="R16" s="277"/>
      <c r="S16" s="277"/>
      <c r="T16" s="277"/>
      <c r="U16" s="277"/>
      <c r="V16" s="277"/>
      <c r="W16" s="277"/>
      <c r="X16" s="277"/>
      <c r="Y16" s="277" t="s">
        <v>76</v>
      </c>
      <c r="Z16" s="277"/>
      <c r="AA16" s="277"/>
      <c r="AB16" s="277"/>
      <c r="AC16" s="277"/>
      <c r="AD16" s="277"/>
      <c r="AE16" s="277"/>
      <c r="AF16" s="277"/>
      <c r="AG16" s="277"/>
      <c r="AH16" s="277"/>
      <c r="AI16" s="277"/>
      <c r="AJ16" s="277"/>
      <c r="AK16" s="277"/>
      <c r="AL16" s="277"/>
      <c r="AM16" s="277"/>
      <c r="AN16" s="277"/>
      <c r="AO16" s="277"/>
      <c r="AP16" s="277"/>
      <c r="AQ16" s="277"/>
      <c r="AR16" s="277"/>
      <c r="AS16" s="277" t="s">
        <v>75</v>
      </c>
      <c r="AT16" s="277"/>
      <c r="AU16" s="277"/>
      <c r="AV16" s="277"/>
      <c r="AW16" s="277"/>
      <c r="AX16" s="277"/>
      <c r="AY16" s="277"/>
      <c r="AZ16" s="277"/>
      <c r="BA16" s="277"/>
      <c r="BB16" s="277"/>
      <c r="BC16" s="277"/>
      <c r="BD16" s="277"/>
      <c r="BE16" s="277"/>
      <c r="BF16" s="277"/>
      <c r="BG16" s="277"/>
      <c r="BH16" s="277"/>
      <c r="BI16" s="277"/>
      <c r="BJ16" s="277"/>
      <c r="BK16" s="277"/>
      <c r="BL16" s="277"/>
    </row>
    <row r="17" spans="3:64" ht="37.5" customHeight="1" x14ac:dyDescent="0.45">
      <c r="C17" s="278">
        <v>1</v>
      </c>
      <c r="D17" s="278"/>
      <c r="E17" s="276" t="s">
        <v>574</v>
      </c>
      <c r="F17" s="276"/>
      <c r="G17" s="276"/>
      <c r="H17" s="276"/>
      <c r="I17" s="276"/>
      <c r="J17" s="276"/>
      <c r="K17" s="276"/>
      <c r="L17" s="276"/>
      <c r="M17" s="276"/>
      <c r="N17" s="276"/>
      <c r="O17" s="276"/>
      <c r="P17" s="276"/>
      <c r="Q17" s="276"/>
      <c r="R17" s="276"/>
      <c r="S17" s="276"/>
      <c r="T17" s="276"/>
      <c r="U17" s="276"/>
      <c r="V17" s="276"/>
      <c r="W17" s="276"/>
      <c r="X17" s="276"/>
      <c r="Y17" s="276" t="s">
        <v>580</v>
      </c>
      <c r="Z17" s="276"/>
      <c r="AA17" s="276"/>
      <c r="AB17" s="276"/>
      <c r="AC17" s="276"/>
      <c r="AD17" s="276"/>
      <c r="AE17" s="276"/>
      <c r="AF17" s="276"/>
      <c r="AG17" s="276"/>
      <c r="AH17" s="276"/>
      <c r="AI17" s="276"/>
      <c r="AJ17" s="276"/>
      <c r="AK17" s="276"/>
      <c r="AL17" s="276"/>
      <c r="AM17" s="276"/>
      <c r="AN17" s="276"/>
      <c r="AO17" s="276"/>
      <c r="AP17" s="276"/>
      <c r="AQ17" s="276"/>
      <c r="AR17" s="276"/>
      <c r="AS17" s="276" t="s">
        <v>571</v>
      </c>
      <c r="AT17" s="276"/>
      <c r="AU17" s="276"/>
      <c r="AV17" s="276"/>
      <c r="AW17" s="276"/>
      <c r="AX17" s="276"/>
      <c r="AY17" s="276"/>
      <c r="AZ17" s="276"/>
      <c r="BA17" s="276"/>
      <c r="BB17" s="276"/>
      <c r="BC17" s="276"/>
      <c r="BD17" s="276"/>
      <c r="BE17" s="276"/>
      <c r="BF17" s="276"/>
      <c r="BG17" s="276"/>
      <c r="BH17" s="276"/>
      <c r="BI17" s="276"/>
      <c r="BJ17" s="276"/>
      <c r="BK17" s="276"/>
      <c r="BL17" s="276"/>
    </row>
    <row r="18" spans="3:64" ht="37.5" customHeight="1" x14ac:dyDescent="0.45">
      <c r="C18" s="278">
        <v>2</v>
      </c>
      <c r="D18" s="278"/>
      <c r="E18" s="276" t="s">
        <v>575</v>
      </c>
      <c r="F18" s="276"/>
      <c r="G18" s="276"/>
      <c r="H18" s="276"/>
      <c r="I18" s="276"/>
      <c r="J18" s="276"/>
      <c r="K18" s="276"/>
      <c r="L18" s="276"/>
      <c r="M18" s="276"/>
      <c r="N18" s="276"/>
      <c r="O18" s="276"/>
      <c r="P18" s="276"/>
      <c r="Q18" s="276"/>
      <c r="R18" s="276"/>
      <c r="S18" s="276"/>
      <c r="T18" s="276"/>
      <c r="U18" s="276"/>
      <c r="V18" s="276"/>
      <c r="W18" s="276"/>
      <c r="X18" s="276"/>
      <c r="Y18" s="276" t="s">
        <v>579</v>
      </c>
      <c r="Z18" s="276"/>
      <c r="AA18" s="276"/>
      <c r="AB18" s="276"/>
      <c r="AC18" s="276"/>
      <c r="AD18" s="276"/>
      <c r="AE18" s="276"/>
      <c r="AF18" s="276"/>
      <c r="AG18" s="276"/>
      <c r="AH18" s="276"/>
      <c r="AI18" s="276"/>
      <c r="AJ18" s="276"/>
      <c r="AK18" s="276"/>
      <c r="AL18" s="276"/>
      <c r="AM18" s="276"/>
      <c r="AN18" s="276"/>
      <c r="AO18" s="276"/>
      <c r="AP18" s="276"/>
      <c r="AQ18" s="276"/>
      <c r="AR18" s="276"/>
      <c r="AS18" s="276" t="s">
        <v>589</v>
      </c>
      <c r="AT18" s="276"/>
      <c r="AU18" s="276"/>
      <c r="AV18" s="276"/>
      <c r="AW18" s="276"/>
      <c r="AX18" s="276"/>
      <c r="AY18" s="276"/>
      <c r="AZ18" s="276"/>
      <c r="BA18" s="276"/>
      <c r="BB18" s="276"/>
      <c r="BC18" s="276"/>
      <c r="BD18" s="276"/>
      <c r="BE18" s="276"/>
      <c r="BF18" s="276"/>
      <c r="BG18" s="276"/>
      <c r="BH18" s="276"/>
      <c r="BI18" s="276"/>
      <c r="BJ18" s="276"/>
      <c r="BK18" s="276"/>
      <c r="BL18" s="276"/>
    </row>
    <row r="19" spans="3:64" ht="37.5" customHeight="1" x14ac:dyDescent="0.45">
      <c r="C19" s="278">
        <v>3</v>
      </c>
      <c r="D19" s="278"/>
      <c r="E19" s="276" t="s">
        <v>576</v>
      </c>
      <c r="F19" s="276"/>
      <c r="G19" s="276"/>
      <c r="H19" s="276"/>
      <c r="I19" s="276"/>
      <c r="J19" s="276"/>
      <c r="K19" s="276"/>
      <c r="L19" s="276"/>
      <c r="M19" s="276"/>
      <c r="N19" s="276"/>
      <c r="O19" s="276"/>
      <c r="P19" s="276"/>
      <c r="Q19" s="276"/>
      <c r="R19" s="276"/>
      <c r="S19" s="276"/>
      <c r="T19" s="276"/>
      <c r="U19" s="276"/>
      <c r="V19" s="276"/>
      <c r="W19" s="276"/>
      <c r="X19" s="276"/>
      <c r="Y19" s="276" t="s">
        <v>581</v>
      </c>
      <c r="Z19" s="276"/>
      <c r="AA19" s="276"/>
      <c r="AB19" s="276"/>
      <c r="AC19" s="276"/>
      <c r="AD19" s="276"/>
      <c r="AE19" s="276"/>
      <c r="AF19" s="276"/>
      <c r="AG19" s="276"/>
      <c r="AH19" s="276"/>
      <c r="AI19" s="276"/>
      <c r="AJ19" s="276"/>
      <c r="AK19" s="276"/>
      <c r="AL19" s="276"/>
      <c r="AM19" s="276"/>
      <c r="AN19" s="276"/>
      <c r="AO19" s="276"/>
      <c r="AP19" s="276"/>
      <c r="AQ19" s="276"/>
      <c r="AR19" s="276"/>
      <c r="AS19" s="276" t="s">
        <v>577</v>
      </c>
      <c r="AT19" s="276"/>
      <c r="AU19" s="276"/>
      <c r="AV19" s="276"/>
      <c r="AW19" s="276"/>
      <c r="AX19" s="276"/>
      <c r="AY19" s="276"/>
      <c r="AZ19" s="276"/>
      <c r="BA19" s="276"/>
      <c r="BB19" s="276"/>
      <c r="BC19" s="276"/>
      <c r="BD19" s="276"/>
      <c r="BE19" s="276"/>
      <c r="BF19" s="276"/>
      <c r="BG19" s="276"/>
      <c r="BH19" s="276"/>
      <c r="BI19" s="276"/>
      <c r="BJ19" s="276"/>
      <c r="BK19" s="276"/>
      <c r="BL19" s="276"/>
    </row>
    <row r="20" spans="3:64" ht="37.5" customHeight="1" x14ac:dyDescent="0.45">
      <c r="C20" s="278">
        <v>4</v>
      </c>
      <c r="D20" s="278"/>
      <c r="E20" s="282" t="s">
        <v>604</v>
      </c>
      <c r="F20" s="280"/>
      <c r="G20" s="280"/>
      <c r="H20" s="280"/>
      <c r="I20" s="280"/>
      <c r="J20" s="280"/>
      <c r="K20" s="280"/>
      <c r="L20" s="280"/>
      <c r="M20" s="280"/>
      <c r="N20" s="280"/>
      <c r="O20" s="280"/>
      <c r="P20" s="280"/>
      <c r="Q20" s="280"/>
      <c r="R20" s="280"/>
      <c r="S20" s="280"/>
      <c r="T20" s="280"/>
      <c r="U20" s="280"/>
      <c r="V20" s="280"/>
      <c r="W20" s="280"/>
      <c r="X20" s="281"/>
      <c r="Y20" s="282" t="s">
        <v>605</v>
      </c>
      <c r="Z20" s="280"/>
      <c r="AA20" s="280"/>
      <c r="AB20" s="280"/>
      <c r="AC20" s="280"/>
      <c r="AD20" s="280"/>
      <c r="AE20" s="280"/>
      <c r="AF20" s="280"/>
      <c r="AG20" s="280"/>
      <c r="AH20" s="280"/>
      <c r="AI20" s="280"/>
      <c r="AJ20" s="280"/>
      <c r="AK20" s="280"/>
      <c r="AL20" s="280"/>
      <c r="AM20" s="280"/>
      <c r="AN20" s="280"/>
      <c r="AO20" s="280"/>
      <c r="AP20" s="280"/>
      <c r="AQ20" s="280"/>
      <c r="AR20" s="281"/>
      <c r="AS20" s="279" t="s">
        <v>606</v>
      </c>
      <c r="AT20" s="280"/>
      <c r="AU20" s="280"/>
      <c r="AV20" s="280"/>
      <c r="AW20" s="280"/>
      <c r="AX20" s="280"/>
      <c r="AY20" s="280"/>
      <c r="AZ20" s="280"/>
      <c r="BA20" s="280"/>
      <c r="BB20" s="280"/>
      <c r="BC20" s="280"/>
      <c r="BD20" s="280"/>
      <c r="BE20" s="280"/>
      <c r="BF20" s="280"/>
      <c r="BG20" s="280"/>
      <c r="BH20" s="280"/>
      <c r="BI20" s="280"/>
      <c r="BJ20" s="280"/>
      <c r="BK20" s="280"/>
      <c r="BL20" s="281"/>
    </row>
    <row r="21" spans="3:64" ht="37.5" customHeight="1" x14ac:dyDescent="0.45">
      <c r="C21" s="278">
        <v>5</v>
      </c>
      <c r="D21" s="278"/>
      <c r="E21" s="282" t="s">
        <v>596</v>
      </c>
      <c r="F21" s="280"/>
      <c r="G21" s="280"/>
      <c r="H21" s="280"/>
      <c r="I21" s="280"/>
      <c r="J21" s="280"/>
      <c r="K21" s="280"/>
      <c r="L21" s="280"/>
      <c r="M21" s="280"/>
      <c r="N21" s="280"/>
      <c r="O21" s="280"/>
      <c r="P21" s="280"/>
      <c r="Q21" s="280"/>
      <c r="R21" s="280"/>
      <c r="S21" s="280"/>
      <c r="T21" s="280"/>
      <c r="U21" s="280"/>
      <c r="V21" s="280"/>
      <c r="W21" s="280"/>
      <c r="X21" s="281"/>
      <c r="Y21" s="282" t="s">
        <v>598</v>
      </c>
      <c r="Z21" s="280"/>
      <c r="AA21" s="280"/>
      <c r="AB21" s="280"/>
      <c r="AC21" s="280"/>
      <c r="AD21" s="280"/>
      <c r="AE21" s="280"/>
      <c r="AF21" s="280"/>
      <c r="AG21" s="280"/>
      <c r="AH21" s="280"/>
      <c r="AI21" s="280"/>
      <c r="AJ21" s="280"/>
      <c r="AK21" s="280"/>
      <c r="AL21" s="280"/>
      <c r="AM21" s="280"/>
      <c r="AN21" s="280"/>
      <c r="AO21" s="280"/>
      <c r="AP21" s="280"/>
      <c r="AQ21" s="280"/>
      <c r="AR21" s="281"/>
      <c r="AS21" s="282" t="s">
        <v>597</v>
      </c>
      <c r="AT21" s="280"/>
      <c r="AU21" s="280"/>
      <c r="AV21" s="280"/>
      <c r="AW21" s="280"/>
      <c r="AX21" s="280"/>
      <c r="AY21" s="280"/>
      <c r="AZ21" s="280"/>
      <c r="BA21" s="280"/>
      <c r="BB21" s="280"/>
      <c r="BC21" s="280"/>
      <c r="BD21" s="280"/>
      <c r="BE21" s="280"/>
      <c r="BF21" s="280"/>
      <c r="BG21" s="280"/>
      <c r="BH21" s="280"/>
      <c r="BI21" s="280"/>
      <c r="BJ21" s="280"/>
      <c r="BK21" s="280"/>
      <c r="BL21" s="281"/>
    </row>
    <row r="22" spans="3:64" ht="37.5" customHeight="1" x14ac:dyDescent="0.45">
      <c r="C22" s="278">
        <v>6</v>
      </c>
      <c r="D22" s="278"/>
      <c r="E22" s="282" t="s">
        <v>601</v>
      </c>
      <c r="F22" s="280"/>
      <c r="G22" s="280"/>
      <c r="H22" s="280"/>
      <c r="I22" s="280"/>
      <c r="J22" s="280"/>
      <c r="K22" s="280"/>
      <c r="L22" s="280"/>
      <c r="M22" s="280"/>
      <c r="N22" s="280"/>
      <c r="O22" s="280"/>
      <c r="P22" s="280"/>
      <c r="Q22" s="280"/>
      <c r="R22" s="280"/>
      <c r="S22" s="280"/>
      <c r="T22" s="280"/>
      <c r="U22" s="280"/>
      <c r="V22" s="280"/>
      <c r="W22" s="280"/>
      <c r="X22" s="281"/>
      <c r="Y22" s="282" t="s">
        <v>600</v>
      </c>
      <c r="Z22" s="280"/>
      <c r="AA22" s="280"/>
      <c r="AB22" s="280"/>
      <c r="AC22" s="280"/>
      <c r="AD22" s="280"/>
      <c r="AE22" s="280"/>
      <c r="AF22" s="280"/>
      <c r="AG22" s="280"/>
      <c r="AH22" s="280"/>
      <c r="AI22" s="280"/>
      <c r="AJ22" s="280"/>
      <c r="AK22" s="280"/>
      <c r="AL22" s="280"/>
      <c r="AM22" s="280"/>
      <c r="AN22" s="280"/>
      <c r="AO22" s="280"/>
      <c r="AP22" s="280"/>
      <c r="AQ22" s="280"/>
      <c r="AR22" s="281"/>
      <c r="AS22" s="282" t="s">
        <v>602</v>
      </c>
      <c r="AT22" s="280"/>
      <c r="AU22" s="280"/>
      <c r="AV22" s="280"/>
      <c r="AW22" s="280"/>
      <c r="AX22" s="280"/>
      <c r="AY22" s="280"/>
      <c r="AZ22" s="280"/>
      <c r="BA22" s="280"/>
      <c r="BB22" s="280"/>
      <c r="BC22" s="280"/>
      <c r="BD22" s="280"/>
      <c r="BE22" s="280"/>
      <c r="BF22" s="280"/>
      <c r="BG22" s="280"/>
      <c r="BH22" s="280"/>
      <c r="BI22" s="280"/>
      <c r="BJ22" s="280"/>
      <c r="BK22" s="280"/>
      <c r="BL22" s="281"/>
    </row>
    <row r="23" spans="3:64" ht="37.5" customHeight="1" x14ac:dyDescent="0.45">
      <c r="C23" s="278">
        <v>7</v>
      </c>
      <c r="D23" s="278"/>
      <c r="E23" s="276" t="s">
        <v>578</v>
      </c>
      <c r="F23" s="276"/>
      <c r="G23" s="276"/>
      <c r="H23" s="276"/>
      <c r="I23" s="276"/>
      <c r="J23" s="276"/>
      <c r="K23" s="276"/>
      <c r="L23" s="276"/>
      <c r="M23" s="276"/>
      <c r="N23" s="276"/>
      <c r="O23" s="276"/>
      <c r="P23" s="276"/>
      <c r="Q23" s="276"/>
      <c r="R23" s="276"/>
      <c r="S23" s="276"/>
      <c r="T23" s="276"/>
      <c r="U23" s="276"/>
      <c r="V23" s="276"/>
      <c r="W23" s="276"/>
      <c r="X23" s="276"/>
      <c r="Y23" s="276" t="s">
        <v>582</v>
      </c>
      <c r="Z23" s="276"/>
      <c r="AA23" s="276"/>
      <c r="AB23" s="276"/>
      <c r="AC23" s="276"/>
      <c r="AD23" s="276"/>
      <c r="AE23" s="276"/>
      <c r="AF23" s="276"/>
      <c r="AG23" s="276"/>
      <c r="AH23" s="276"/>
      <c r="AI23" s="276"/>
      <c r="AJ23" s="276"/>
      <c r="AK23" s="276"/>
      <c r="AL23" s="276"/>
      <c r="AM23" s="276"/>
      <c r="AN23" s="276"/>
      <c r="AO23" s="276"/>
      <c r="AP23" s="276"/>
      <c r="AQ23" s="276"/>
      <c r="AR23" s="276"/>
      <c r="AS23" s="276" t="s">
        <v>583</v>
      </c>
      <c r="AT23" s="276"/>
      <c r="AU23" s="276"/>
      <c r="AV23" s="276"/>
      <c r="AW23" s="276"/>
      <c r="AX23" s="276"/>
      <c r="AY23" s="276"/>
      <c r="AZ23" s="276"/>
      <c r="BA23" s="276"/>
      <c r="BB23" s="276"/>
      <c r="BC23" s="276"/>
      <c r="BD23" s="276"/>
      <c r="BE23" s="276"/>
      <c r="BF23" s="276"/>
      <c r="BG23" s="276"/>
      <c r="BH23" s="276"/>
      <c r="BI23" s="276"/>
      <c r="BJ23" s="276"/>
      <c r="BK23" s="276"/>
      <c r="BL23" s="276"/>
    </row>
    <row r="24" spans="3:64" ht="37.5" customHeight="1" x14ac:dyDescent="0.45">
      <c r="C24" s="278">
        <v>8</v>
      </c>
      <c r="D24" s="278"/>
      <c r="E24" s="282" t="s">
        <v>584</v>
      </c>
      <c r="F24" s="280"/>
      <c r="G24" s="280"/>
      <c r="H24" s="280"/>
      <c r="I24" s="280"/>
      <c r="J24" s="280"/>
      <c r="K24" s="280"/>
      <c r="L24" s="280"/>
      <c r="M24" s="280"/>
      <c r="N24" s="280"/>
      <c r="O24" s="280"/>
      <c r="P24" s="280"/>
      <c r="Q24" s="280"/>
      <c r="R24" s="280"/>
      <c r="S24" s="280"/>
      <c r="T24" s="280"/>
      <c r="U24" s="280"/>
      <c r="V24" s="280"/>
      <c r="W24" s="280"/>
      <c r="X24" s="281"/>
      <c r="Y24" s="282" t="s">
        <v>585</v>
      </c>
      <c r="Z24" s="280"/>
      <c r="AA24" s="280"/>
      <c r="AB24" s="280"/>
      <c r="AC24" s="280"/>
      <c r="AD24" s="280"/>
      <c r="AE24" s="280"/>
      <c r="AF24" s="280"/>
      <c r="AG24" s="280"/>
      <c r="AH24" s="280"/>
      <c r="AI24" s="280"/>
      <c r="AJ24" s="280"/>
      <c r="AK24" s="280"/>
      <c r="AL24" s="280"/>
      <c r="AM24" s="280"/>
      <c r="AN24" s="280"/>
      <c r="AO24" s="280"/>
      <c r="AP24" s="280"/>
      <c r="AQ24" s="280"/>
      <c r="AR24" s="281"/>
      <c r="AS24" s="282" t="s">
        <v>588</v>
      </c>
      <c r="AT24" s="280"/>
      <c r="AU24" s="280"/>
      <c r="AV24" s="280"/>
      <c r="AW24" s="280"/>
      <c r="AX24" s="280"/>
      <c r="AY24" s="280"/>
      <c r="AZ24" s="280"/>
      <c r="BA24" s="280"/>
      <c r="BB24" s="280"/>
      <c r="BC24" s="280"/>
      <c r="BD24" s="280"/>
      <c r="BE24" s="280"/>
      <c r="BF24" s="280"/>
      <c r="BG24" s="280"/>
      <c r="BH24" s="280"/>
      <c r="BI24" s="280"/>
      <c r="BJ24" s="280"/>
      <c r="BK24" s="280"/>
      <c r="BL24" s="281"/>
    </row>
    <row r="25" spans="3:64" ht="37.5" customHeight="1" x14ac:dyDescent="0.45">
      <c r="C25" s="278">
        <v>9</v>
      </c>
      <c r="D25" s="278"/>
      <c r="E25" s="282" t="s">
        <v>586</v>
      </c>
      <c r="F25" s="280"/>
      <c r="G25" s="280"/>
      <c r="H25" s="280"/>
      <c r="I25" s="280"/>
      <c r="J25" s="280"/>
      <c r="K25" s="280"/>
      <c r="L25" s="280"/>
      <c r="M25" s="280"/>
      <c r="N25" s="280"/>
      <c r="O25" s="280"/>
      <c r="P25" s="280"/>
      <c r="Q25" s="280"/>
      <c r="R25" s="280"/>
      <c r="S25" s="280"/>
      <c r="T25" s="280"/>
      <c r="U25" s="280"/>
      <c r="V25" s="280"/>
      <c r="W25" s="280"/>
      <c r="X25" s="281"/>
      <c r="Y25" s="282" t="s">
        <v>603</v>
      </c>
      <c r="Z25" s="280"/>
      <c r="AA25" s="280"/>
      <c r="AB25" s="280"/>
      <c r="AC25" s="280"/>
      <c r="AD25" s="280"/>
      <c r="AE25" s="280"/>
      <c r="AF25" s="280"/>
      <c r="AG25" s="280"/>
      <c r="AH25" s="280"/>
      <c r="AI25" s="280"/>
      <c r="AJ25" s="280"/>
      <c r="AK25" s="280"/>
      <c r="AL25" s="280"/>
      <c r="AM25" s="280"/>
      <c r="AN25" s="280"/>
      <c r="AO25" s="280"/>
      <c r="AP25" s="280"/>
      <c r="AQ25" s="280"/>
      <c r="AR25" s="281"/>
      <c r="AS25" s="282" t="s">
        <v>587</v>
      </c>
      <c r="AT25" s="280"/>
      <c r="AU25" s="280"/>
      <c r="AV25" s="280"/>
      <c r="AW25" s="280"/>
      <c r="AX25" s="280"/>
      <c r="AY25" s="280"/>
      <c r="AZ25" s="280"/>
      <c r="BA25" s="280"/>
      <c r="BB25" s="280"/>
      <c r="BC25" s="280"/>
      <c r="BD25" s="280"/>
      <c r="BE25" s="280"/>
      <c r="BF25" s="280"/>
      <c r="BG25" s="280"/>
      <c r="BH25" s="280"/>
      <c r="BI25" s="280"/>
      <c r="BJ25" s="280"/>
      <c r="BK25" s="280"/>
      <c r="BL25" s="281"/>
    </row>
    <row r="26" spans="3:64" ht="37.5" customHeight="1" x14ac:dyDescent="0.45">
      <c r="C26" s="278">
        <v>10</v>
      </c>
      <c r="D26" s="278"/>
      <c r="E26" s="282" t="s">
        <v>599</v>
      </c>
      <c r="F26" s="280"/>
      <c r="G26" s="280"/>
      <c r="H26" s="280"/>
      <c r="I26" s="280"/>
      <c r="J26" s="280"/>
      <c r="K26" s="280"/>
      <c r="L26" s="280"/>
      <c r="M26" s="280"/>
      <c r="N26" s="280"/>
      <c r="O26" s="280"/>
      <c r="P26" s="280"/>
      <c r="Q26" s="280"/>
      <c r="R26" s="280"/>
      <c r="S26" s="280"/>
      <c r="T26" s="280"/>
      <c r="U26" s="280"/>
      <c r="V26" s="280"/>
      <c r="W26" s="280"/>
      <c r="X26" s="281"/>
      <c r="Y26" s="282" t="s">
        <v>609</v>
      </c>
      <c r="Z26" s="280"/>
      <c r="AA26" s="280"/>
      <c r="AB26" s="280"/>
      <c r="AC26" s="280"/>
      <c r="AD26" s="280"/>
      <c r="AE26" s="280"/>
      <c r="AF26" s="280"/>
      <c r="AG26" s="280"/>
      <c r="AH26" s="280"/>
      <c r="AI26" s="280"/>
      <c r="AJ26" s="280"/>
      <c r="AK26" s="280"/>
      <c r="AL26" s="280"/>
      <c r="AM26" s="280"/>
      <c r="AN26" s="280"/>
      <c r="AO26" s="280"/>
      <c r="AP26" s="280"/>
      <c r="AQ26" s="280"/>
      <c r="AR26" s="281"/>
      <c r="AS26" s="282" t="s">
        <v>577</v>
      </c>
      <c r="AT26" s="280"/>
      <c r="AU26" s="280"/>
      <c r="AV26" s="280"/>
      <c r="AW26" s="280"/>
      <c r="AX26" s="280"/>
      <c r="AY26" s="280"/>
      <c r="AZ26" s="280"/>
      <c r="BA26" s="280"/>
      <c r="BB26" s="280"/>
      <c r="BC26" s="280"/>
      <c r="BD26" s="280"/>
      <c r="BE26" s="280"/>
      <c r="BF26" s="280"/>
      <c r="BG26" s="280"/>
      <c r="BH26" s="280"/>
      <c r="BI26" s="280"/>
      <c r="BJ26" s="280"/>
      <c r="BK26" s="280"/>
      <c r="BL26" s="281"/>
    </row>
    <row r="27" spans="3:64" ht="37.5" customHeight="1" x14ac:dyDescent="0.45">
      <c r="C27" s="278">
        <v>11</v>
      </c>
      <c r="D27" s="278"/>
      <c r="E27" s="282" t="s">
        <v>607</v>
      </c>
      <c r="F27" s="280"/>
      <c r="G27" s="280"/>
      <c r="H27" s="280"/>
      <c r="I27" s="280"/>
      <c r="J27" s="280"/>
      <c r="K27" s="280"/>
      <c r="L27" s="280"/>
      <c r="M27" s="280"/>
      <c r="N27" s="280"/>
      <c r="O27" s="280"/>
      <c r="P27" s="280"/>
      <c r="Q27" s="280"/>
      <c r="R27" s="280"/>
      <c r="S27" s="280"/>
      <c r="T27" s="280"/>
      <c r="U27" s="280"/>
      <c r="V27" s="280"/>
      <c r="W27" s="280"/>
      <c r="X27" s="281"/>
      <c r="Y27" s="282" t="s">
        <v>608</v>
      </c>
      <c r="Z27" s="280"/>
      <c r="AA27" s="280"/>
      <c r="AB27" s="280"/>
      <c r="AC27" s="280"/>
      <c r="AD27" s="280"/>
      <c r="AE27" s="280"/>
      <c r="AF27" s="280"/>
      <c r="AG27" s="280"/>
      <c r="AH27" s="280"/>
      <c r="AI27" s="280"/>
      <c r="AJ27" s="280"/>
      <c r="AK27" s="280"/>
      <c r="AL27" s="280"/>
      <c r="AM27" s="280"/>
      <c r="AN27" s="280"/>
      <c r="AO27" s="280"/>
      <c r="AP27" s="280"/>
      <c r="AQ27" s="280"/>
      <c r="AR27" s="281"/>
      <c r="AS27" s="282" t="s">
        <v>577</v>
      </c>
      <c r="AT27" s="280"/>
      <c r="AU27" s="280"/>
      <c r="AV27" s="280"/>
      <c r="AW27" s="280"/>
      <c r="AX27" s="280"/>
      <c r="AY27" s="280"/>
      <c r="AZ27" s="280"/>
      <c r="BA27" s="280"/>
      <c r="BB27" s="280"/>
      <c r="BC27" s="280"/>
      <c r="BD27" s="280"/>
      <c r="BE27" s="280"/>
      <c r="BF27" s="280"/>
      <c r="BG27" s="280"/>
      <c r="BH27" s="280"/>
      <c r="BI27" s="280"/>
      <c r="BJ27" s="280"/>
      <c r="BK27" s="280"/>
      <c r="BL27" s="281"/>
    </row>
    <row r="28" spans="3:64" ht="37.5" customHeight="1" x14ac:dyDescent="0.45">
      <c r="C28" s="278">
        <v>12</v>
      </c>
      <c r="D28" s="278"/>
      <c r="E28" s="282" t="s">
        <v>590</v>
      </c>
      <c r="F28" s="280"/>
      <c r="G28" s="280"/>
      <c r="H28" s="280"/>
      <c r="I28" s="280"/>
      <c r="J28" s="280"/>
      <c r="K28" s="280"/>
      <c r="L28" s="280"/>
      <c r="M28" s="280"/>
      <c r="N28" s="280"/>
      <c r="O28" s="280"/>
      <c r="P28" s="280"/>
      <c r="Q28" s="280"/>
      <c r="R28" s="280"/>
      <c r="S28" s="280"/>
      <c r="T28" s="280"/>
      <c r="U28" s="280"/>
      <c r="V28" s="280"/>
      <c r="W28" s="280"/>
      <c r="X28" s="281"/>
      <c r="Y28" s="282" t="s">
        <v>591</v>
      </c>
      <c r="Z28" s="280"/>
      <c r="AA28" s="280"/>
      <c r="AB28" s="280"/>
      <c r="AC28" s="280"/>
      <c r="AD28" s="280"/>
      <c r="AE28" s="280"/>
      <c r="AF28" s="280"/>
      <c r="AG28" s="280"/>
      <c r="AH28" s="280"/>
      <c r="AI28" s="280"/>
      <c r="AJ28" s="280"/>
      <c r="AK28" s="280"/>
      <c r="AL28" s="280"/>
      <c r="AM28" s="280"/>
      <c r="AN28" s="280"/>
      <c r="AO28" s="280"/>
      <c r="AP28" s="280"/>
      <c r="AQ28" s="280"/>
      <c r="AR28" s="281"/>
      <c r="AS28" s="282" t="s">
        <v>577</v>
      </c>
      <c r="AT28" s="280"/>
      <c r="AU28" s="280"/>
      <c r="AV28" s="280"/>
      <c r="AW28" s="280"/>
      <c r="AX28" s="280"/>
      <c r="AY28" s="280"/>
      <c r="AZ28" s="280"/>
      <c r="BA28" s="280"/>
      <c r="BB28" s="280"/>
      <c r="BC28" s="280"/>
      <c r="BD28" s="280"/>
      <c r="BE28" s="280"/>
      <c r="BF28" s="280"/>
      <c r="BG28" s="280"/>
      <c r="BH28" s="280"/>
      <c r="BI28" s="280"/>
      <c r="BJ28" s="280"/>
      <c r="BK28" s="280"/>
      <c r="BL28" s="281"/>
    </row>
    <row r="29" spans="3:64" ht="37.5" customHeight="1" x14ac:dyDescent="0.45">
      <c r="C29" s="278">
        <v>13</v>
      </c>
      <c r="D29" s="278"/>
      <c r="E29" s="282" t="s">
        <v>592</v>
      </c>
      <c r="F29" s="280"/>
      <c r="G29" s="280"/>
      <c r="H29" s="280"/>
      <c r="I29" s="280"/>
      <c r="J29" s="280"/>
      <c r="K29" s="280"/>
      <c r="L29" s="280"/>
      <c r="M29" s="280"/>
      <c r="N29" s="280"/>
      <c r="O29" s="280"/>
      <c r="P29" s="280"/>
      <c r="Q29" s="280"/>
      <c r="R29" s="280"/>
      <c r="S29" s="280"/>
      <c r="T29" s="280"/>
      <c r="U29" s="280"/>
      <c r="V29" s="280"/>
      <c r="W29" s="280"/>
      <c r="X29" s="281"/>
      <c r="Y29" s="282" t="s">
        <v>593</v>
      </c>
      <c r="Z29" s="280"/>
      <c r="AA29" s="280"/>
      <c r="AB29" s="280"/>
      <c r="AC29" s="280"/>
      <c r="AD29" s="280"/>
      <c r="AE29" s="280"/>
      <c r="AF29" s="280"/>
      <c r="AG29" s="280"/>
      <c r="AH29" s="280"/>
      <c r="AI29" s="280"/>
      <c r="AJ29" s="280"/>
      <c r="AK29" s="280"/>
      <c r="AL29" s="280"/>
      <c r="AM29" s="280"/>
      <c r="AN29" s="280"/>
      <c r="AO29" s="280"/>
      <c r="AP29" s="280"/>
      <c r="AQ29" s="280"/>
      <c r="AR29" s="281"/>
      <c r="AS29" s="282" t="s">
        <v>577</v>
      </c>
      <c r="AT29" s="280"/>
      <c r="AU29" s="280"/>
      <c r="AV29" s="280"/>
      <c r="AW29" s="280"/>
      <c r="AX29" s="280"/>
      <c r="AY29" s="280"/>
      <c r="AZ29" s="280"/>
      <c r="BA29" s="280"/>
      <c r="BB29" s="280"/>
      <c r="BC29" s="280"/>
      <c r="BD29" s="280"/>
      <c r="BE29" s="280"/>
      <c r="BF29" s="280"/>
      <c r="BG29" s="280"/>
      <c r="BH29" s="280"/>
      <c r="BI29" s="280"/>
      <c r="BJ29" s="280"/>
      <c r="BK29" s="280"/>
      <c r="BL29" s="281"/>
    </row>
    <row r="30" spans="3:64" ht="37.5" customHeight="1" x14ac:dyDescent="0.45">
      <c r="C30" s="278">
        <v>14</v>
      </c>
      <c r="D30" s="278"/>
      <c r="E30" s="282" t="s">
        <v>594</v>
      </c>
      <c r="F30" s="280"/>
      <c r="G30" s="280"/>
      <c r="H30" s="280"/>
      <c r="I30" s="280"/>
      <c r="J30" s="280"/>
      <c r="K30" s="280"/>
      <c r="L30" s="280"/>
      <c r="M30" s="280"/>
      <c r="N30" s="280"/>
      <c r="O30" s="280"/>
      <c r="P30" s="280"/>
      <c r="Q30" s="280"/>
      <c r="R30" s="280"/>
      <c r="S30" s="280"/>
      <c r="T30" s="280"/>
      <c r="U30" s="280"/>
      <c r="V30" s="280"/>
      <c r="W30" s="280"/>
      <c r="X30" s="281"/>
      <c r="Y30" s="282" t="s">
        <v>595</v>
      </c>
      <c r="Z30" s="280"/>
      <c r="AA30" s="280"/>
      <c r="AB30" s="280"/>
      <c r="AC30" s="280"/>
      <c r="AD30" s="280"/>
      <c r="AE30" s="280"/>
      <c r="AF30" s="280"/>
      <c r="AG30" s="280"/>
      <c r="AH30" s="280"/>
      <c r="AI30" s="280"/>
      <c r="AJ30" s="280"/>
      <c r="AK30" s="280"/>
      <c r="AL30" s="280"/>
      <c r="AM30" s="280"/>
      <c r="AN30" s="280"/>
      <c r="AO30" s="280"/>
      <c r="AP30" s="280"/>
      <c r="AQ30" s="280"/>
      <c r="AR30" s="281"/>
      <c r="AS30" s="282" t="s">
        <v>577</v>
      </c>
      <c r="AT30" s="280"/>
      <c r="AU30" s="280"/>
      <c r="AV30" s="280"/>
      <c r="AW30" s="280"/>
      <c r="AX30" s="280"/>
      <c r="AY30" s="280"/>
      <c r="AZ30" s="280"/>
      <c r="BA30" s="280"/>
      <c r="BB30" s="280"/>
      <c r="BC30" s="280"/>
      <c r="BD30" s="280"/>
      <c r="BE30" s="280"/>
      <c r="BF30" s="280"/>
      <c r="BG30" s="280"/>
      <c r="BH30" s="280"/>
      <c r="BI30" s="280"/>
      <c r="BJ30" s="280"/>
      <c r="BK30" s="280"/>
      <c r="BL30" s="281"/>
    </row>
    <row r="33" spans="2:70" x14ac:dyDescent="0.45">
      <c r="B33" s="91" t="s">
        <v>566</v>
      </c>
    </row>
    <row r="34" spans="2:70" x14ac:dyDescent="0.45">
      <c r="B34" s="48"/>
    </row>
    <row r="35" spans="2:70" ht="56.25" customHeight="1" x14ac:dyDescent="0.45">
      <c r="C35" s="277" t="s">
        <v>79</v>
      </c>
      <c r="D35" s="277"/>
      <c r="E35" s="277" t="s">
        <v>78</v>
      </c>
      <c r="F35" s="277"/>
      <c r="G35" s="277"/>
      <c r="H35" s="277"/>
      <c r="I35" s="277"/>
      <c r="J35" s="277"/>
      <c r="K35" s="277" t="s">
        <v>77</v>
      </c>
      <c r="L35" s="277"/>
      <c r="M35" s="277"/>
      <c r="N35" s="277"/>
      <c r="O35" s="277"/>
      <c r="P35" s="277"/>
      <c r="Q35" s="277"/>
      <c r="R35" s="277"/>
      <c r="S35" s="277"/>
      <c r="T35" s="277"/>
      <c r="U35" s="277"/>
      <c r="V35" s="277"/>
      <c r="W35" s="277"/>
      <c r="X35" s="277"/>
      <c r="Y35" s="277"/>
      <c r="Z35" s="277"/>
      <c r="AA35" s="277"/>
      <c r="AB35" s="277"/>
      <c r="AC35" s="277"/>
      <c r="AD35" s="277"/>
      <c r="AE35" s="277" t="s">
        <v>76</v>
      </c>
      <c r="AF35" s="277"/>
      <c r="AG35" s="277"/>
      <c r="AH35" s="277"/>
      <c r="AI35" s="277"/>
      <c r="AJ35" s="277"/>
      <c r="AK35" s="277"/>
      <c r="AL35" s="277"/>
      <c r="AM35" s="277"/>
      <c r="AN35" s="277"/>
      <c r="AO35" s="277"/>
      <c r="AP35" s="277"/>
      <c r="AQ35" s="277"/>
      <c r="AR35" s="277"/>
      <c r="AS35" s="277"/>
      <c r="AT35" s="277"/>
      <c r="AU35" s="277"/>
      <c r="AV35" s="277"/>
      <c r="AW35" s="277"/>
      <c r="AX35" s="277"/>
      <c r="AY35" s="277" t="s">
        <v>75</v>
      </c>
      <c r="AZ35" s="277"/>
      <c r="BA35" s="277"/>
      <c r="BB35" s="277"/>
      <c r="BC35" s="277"/>
      <c r="BD35" s="277"/>
      <c r="BE35" s="277"/>
      <c r="BF35" s="277"/>
      <c r="BG35" s="277"/>
      <c r="BH35" s="277"/>
      <c r="BI35" s="277"/>
      <c r="BJ35" s="277"/>
      <c r="BK35" s="277"/>
      <c r="BL35" s="277"/>
      <c r="BM35" s="277"/>
      <c r="BN35" s="277"/>
      <c r="BO35" s="277"/>
      <c r="BP35" s="277"/>
      <c r="BQ35" s="277"/>
      <c r="BR35" s="277"/>
    </row>
    <row r="36" spans="2:70" ht="56.25" customHeight="1" x14ac:dyDescent="0.45">
      <c r="C36" s="278">
        <v>1</v>
      </c>
      <c r="D36" s="278"/>
      <c r="E36" s="278" t="s">
        <v>610</v>
      </c>
      <c r="F36" s="278"/>
      <c r="G36" s="278"/>
      <c r="H36" s="278"/>
      <c r="I36" s="278"/>
      <c r="J36" s="278"/>
      <c r="K36" s="276" t="s">
        <v>612</v>
      </c>
      <c r="L36" s="276"/>
      <c r="M36" s="276"/>
      <c r="N36" s="276"/>
      <c r="O36" s="276"/>
      <c r="P36" s="276"/>
      <c r="Q36" s="276"/>
      <c r="R36" s="276"/>
      <c r="S36" s="276"/>
      <c r="T36" s="276"/>
      <c r="U36" s="276"/>
      <c r="V36" s="276"/>
      <c r="W36" s="276"/>
      <c r="X36" s="276"/>
      <c r="Y36" s="276"/>
      <c r="Z36" s="276"/>
      <c r="AA36" s="276"/>
      <c r="AB36" s="276"/>
      <c r="AC36" s="276"/>
      <c r="AD36" s="276"/>
      <c r="AE36" s="276" t="s">
        <v>615</v>
      </c>
      <c r="AF36" s="276"/>
      <c r="AG36" s="276"/>
      <c r="AH36" s="276"/>
      <c r="AI36" s="276"/>
      <c r="AJ36" s="276"/>
      <c r="AK36" s="276"/>
      <c r="AL36" s="276"/>
      <c r="AM36" s="276"/>
      <c r="AN36" s="276"/>
      <c r="AO36" s="276"/>
      <c r="AP36" s="276"/>
      <c r="AQ36" s="276"/>
      <c r="AR36" s="276"/>
      <c r="AS36" s="276"/>
      <c r="AT36" s="276"/>
      <c r="AU36" s="276"/>
      <c r="AV36" s="276"/>
      <c r="AW36" s="276"/>
      <c r="AX36" s="276"/>
      <c r="AY36" s="276" t="s">
        <v>616</v>
      </c>
      <c r="AZ36" s="276"/>
      <c r="BA36" s="276"/>
      <c r="BB36" s="276"/>
      <c r="BC36" s="276"/>
      <c r="BD36" s="276"/>
      <c r="BE36" s="276"/>
      <c r="BF36" s="276"/>
      <c r="BG36" s="276"/>
      <c r="BH36" s="276"/>
      <c r="BI36" s="276"/>
      <c r="BJ36" s="276"/>
      <c r="BK36" s="276"/>
      <c r="BL36" s="276"/>
      <c r="BM36" s="276"/>
      <c r="BN36" s="276"/>
      <c r="BO36" s="276"/>
      <c r="BP36" s="276"/>
      <c r="BQ36" s="276"/>
      <c r="BR36" s="276"/>
    </row>
    <row r="37" spans="2:70" ht="56.25" customHeight="1" x14ac:dyDescent="0.45">
      <c r="C37" s="278">
        <v>2</v>
      </c>
      <c r="D37" s="278"/>
      <c r="E37" s="278" t="s">
        <v>610</v>
      </c>
      <c r="F37" s="278"/>
      <c r="G37" s="278"/>
      <c r="H37" s="278"/>
      <c r="I37" s="278"/>
      <c r="J37" s="278"/>
      <c r="K37" s="276" t="s">
        <v>613</v>
      </c>
      <c r="L37" s="276"/>
      <c r="M37" s="276"/>
      <c r="N37" s="276"/>
      <c r="O37" s="276"/>
      <c r="P37" s="276"/>
      <c r="Q37" s="276"/>
      <c r="R37" s="276"/>
      <c r="S37" s="276"/>
      <c r="T37" s="276"/>
      <c r="U37" s="276"/>
      <c r="V37" s="276"/>
      <c r="W37" s="276"/>
      <c r="X37" s="276"/>
      <c r="Y37" s="276"/>
      <c r="Z37" s="276"/>
      <c r="AA37" s="276"/>
      <c r="AB37" s="276"/>
      <c r="AC37" s="276"/>
      <c r="AD37" s="276"/>
      <c r="AE37" s="276" t="s">
        <v>614</v>
      </c>
      <c r="AF37" s="276"/>
      <c r="AG37" s="276"/>
      <c r="AH37" s="276"/>
      <c r="AI37" s="276"/>
      <c r="AJ37" s="276"/>
      <c r="AK37" s="276"/>
      <c r="AL37" s="276"/>
      <c r="AM37" s="276"/>
      <c r="AN37" s="276"/>
      <c r="AO37" s="276"/>
      <c r="AP37" s="276"/>
      <c r="AQ37" s="276"/>
      <c r="AR37" s="276"/>
      <c r="AS37" s="276"/>
      <c r="AT37" s="276"/>
      <c r="AU37" s="276"/>
      <c r="AV37" s="276"/>
      <c r="AW37" s="276"/>
      <c r="AX37" s="276"/>
      <c r="AY37" s="276" t="s">
        <v>577</v>
      </c>
      <c r="AZ37" s="276"/>
      <c r="BA37" s="276"/>
      <c r="BB37" s="276"/>
      <c r="BC37" s="276"/>
      <c r="BD37" s="276"/>
      <c r="BE37" s="276"/>
      <c r="BF37" s="276"/>
      <c r="BG37" s="276"/>
      <c r="BH37" s="276"/>
      <c r="BI37" s="276"/>
      <c r="BJ37" s="276"/>
      <c r="BK37" s="276"/>
      <c r="BL37" s="276"/>
      <c r="BM37" s="276"/>
      <c r="BN37" s="276"/>
      <c r="BO37" s="276"/>
      <c r="BP37" s="276"/>
      <c r="BQ37" s="276"/>
      <c r="BR37" s="276"/>
    </row>
  </sheetData>
  <mergeCells count="95">
    <mergeCell ref="C28:D28"/>
    <mergeCell ref="E28:X28"/>
    <mergeCell ref="Y28:AR28"/>
    <mergeCell ref="AS28:BL28"/>
    <mergeCell ref="C30:D30"/>
    <mergeCell ref="E30:X30"/>
    <mergeCell ref="Y30:AR30"/>
    <mergeCell ref="AS30:BL30"/>
    <mergeCell ref="C29:D29"/>
    <mergeCell ref="E29:X29"/>
    <mergeCell ref="Y29:AR29"/>
    <mergeCell ref="AS29:BL29"/>
    <mergeCell ref="C27:D27"/>
    <mergeCell ref="E27:X27"/>
    <mergeCell ref="Y27:AR27"/>
    <mergeCell ref="AS27:BL27"/>
    <mergeCell ref="C26:D26"/>
    <mergeCell ref="E26:X26"/>
    <mergeCell ref="Y26:AR26"/>
    <mergeCell ref="AS26:BL26"/>
    <mergeCell ref="C25:D25"/>
    <mergeCell ref="E25:X25"/>
    <mergeCell ref="Y25:AR25"/>
    <mergeCell ref="AS25:BL25"/>
    <mergeCell ref="C24:D24"/>
    <mergeCell ref="E24:X24"/>
    <mergeCell ref="Y24:AR24"/>
    <mergeCell ref="AS24:BL24"/>
    <mergeCell ref="C23:D23"/>
    <mergeCell ref="E23:X23"/>
    <mergeCell ref="Y23:AR23"/>
    <mergeCell ref="AS23:BL23"/>
    <mergeCell ref="C22:D22"/>
    <mergeCell ref="E22:X22"/>
    <mergeCell ref="Y22:AR22"/>
    <mergeCell ref="AS22:BL22"/>
    <mergeCell ref="C19:D19"/>
    <mergeCell ref="C37:D37"/>
    <mergeCell ref="E37:J37"/>
    <mergeCell ref="K37:AD37"/>
    <mergeCell ref="AE37:AX37"/>
    <mergeCell ref="C35:D35"/>
    <mergeCell ref="E35:J35"/>
    <mergeCell ref="K35:AD35"/>
    <mergeCell ref="AE35:AX35"/>
    <mergeCell ref="C21:D21"/>
    <mergeCell ref="E21:X21"/>
    <mergeCell ref="Y21:AR21"/>
    <mergeCell ref="AS21:BL21"/>
    <mergeCell ref="C20:D20"/>
    <mergeCell ref="E20:X20"/>
    <mergeCell ref="Y20:AR20"/>
    <mergeCell ref="AY37:BR37"/>
    <mergeCell ref="C36:D36"/>
    <mergeCell ref="E36:J36"/>
    <mergeCell ref="K36:AD36"/>
    <mergeCell ref="AE36:AX36"/>
    <mergeCell ref="AY36:BR36"/>
    <mergeCell ref="AY35:BR35"/>
    <mergeCell ref="AS16:BL16"/>
    <mergeCell ref="E17:X17"/>
    <mergeCell ref="Y17:AR17"/>
    <mergeCell ref="AS17:BL17"/>
    <mergeCell ref="AS20:BL20"/>
    <mergeCell ref="AS18:BL18"/>
    <mergeCell ref="E19:X19"/>
    <mergeCell ref="Y19:AR19"/>
    <mergeCell ref="AS19:BL19"/>
    <mergeCell ref="AS10:BL10"/>
    <mergeCell ref="C11:D11"/>
    <mergeCell ref="E11:X11"/>
    <mergeCell ref="Y11:AR11"/>
    <mergeCell ref="AS11:BL11"/>
    <mergeCell ref="C18:D18"/>
    <mergeCell ref="C16:D16"/>
    <mergeCell ref="C17:D17"/>
    <mergeCell ref="E18:X18"/>
    <mergeCell ref="Y9:AR9"/>
    <mergeCell ref="E16:X16"/>
    <mergeCell ref="Y16:AR16"/>
    <mergeCell ref="Y18:AR18"/>
    <mergeCell ref="C10:D10"/>
    <mergeCell ref="E10:X10"/>
    <mergeCell ref="Y10:AR10"/>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F96"/>
  <sheetViews>
    <sheetView showGridLines="0" workbookViewId="0">
      <selection activeCell="D61" sqref="D61"/>
    </sheetView>
  </sheetViews>
  <sheetFormatPr defaultColWidth="2.5" defaultRowHeight="18.75" x14ac:dyDescent="0.45"/>
  <cols>
    <col min="1" max="1" width="3.125" style="93" customWidth="1"/>
    <col min="2" max="2" width="3.125" style="91" customWidth="1"/>
    <col min="3" max="256" width="3.125" style="48" customWidth="1"/>
    <col min="257" max="16384" width="2.5" style="48"/>
  </cols>
  <sheetData>
    <row r="1" spans="1:32" ht="22.5" x14ac:dyDescent="0.5">
      <c r="A1" s="90" t="s">
        <v>111</v>
      </c>
    </row>
    <row r="2" spans="1:32" x14ac:dyDescent="0.45">
      <c r="B2" s="91" t="s">
        <v>0</v>
      </c>
    </row>
    <row r="3" spans="1:32" x14ac:dyDescent="0.45">
      <c r="C3" s="48" t="s">
        <v>511</v>
      </c>
    </row>
    <row r="5" spans="1:32" x14ac:dyDescent="0.45">
      <c r="B5" s="91" t="s">
        <v>110</v>
      </c>
    </row>
    <row r="6" spans="1:32" x14ac:dyDescent="0.45">
      <c r="C6" s="48" t="s">
        <v>109</v>
      </c>
    </row>
    <row r="8" spans="1:32" x14ac:dyDescent="0.45">
      <c r="D8" s="277" t="s">
        <v>108</v>
      </c>
      <c r="E8" s="277"/>
      <c r="F8" s="277"/>
      <c r="G8" s="277"/>
      <c r="H8" s="277"/>
      <c r="I8" s="277"/>
      <c r="J8" s="277"/>
      <c r="K8" s="277"/>
      <c r="L8" s="277" t="s">
        <v>4</v>
      </c>
      <c r="M8" s="277"/>
      <c r="N8" s="277"/>
      <c r="O8" s="277"/>
      <c r="P8" s="277"/>
      <c r="Q8" s="277"/>
      <c r="R8" s="277"/>
      <c r="S8" s="277"/>
      <c r="T8" s="277"/>
      <c r="U8" s="277"/>
      <c r="V8" s="277"/>
      <c r="W8" s="277"/>
      <c r="X8" s="277"/>
      <c r="Y8" s="277"/>
      <c r="Z8" s="277"/>
      <c r="AA8" s="277"/>
      <c r="AB8" s="277"/>
      <c r="AC8" s="277"/>
      <c r="AD8" s="277"/>
      <c r="AE8" s="277"/>
      <c r="AF8" s="277"/>
    </row>
    <row r="9" spans="1:32" x14ac:dyDescent="0.45">
      <c r="D9" s="290" t="s">
        <v>513</v>
      </c>
      <c r="E9" s="290"/>
      <c r="F9" s="290"/>
      <c r="G9" s="290"/>
      <c r="H9" s="290"/>
      <c r="I9" s="290"/>
      <c r="J9" s="290"/>
      <c r="K9" s="290"/>
      <c r="L9" s="283" t="s">
        <v>515</v>
      </c>
      <c r="M9" s="283"/>
      <c r="N9" s="283"/>
      <c r="O9" s="283"/>
      <c r="P9" s="283"/>
      <c r="Q9" s="283"/>
      <c r="R9" s="283"/>
      <c r="S9" s="283"/>
      <c r="T9" s="283"/>
      <c r="U9" s="283"/>
      <c r="V9" s="283"/>
      <c r="W9" s="283"/>
      <c r="X9" s="283"/>
      <c r="Y9" s="283"/>
      <c r="Z9" s="283"/>
      <c r="AA9" s="283"/>
      <c r="AB9" s="283"/>
      <c r="AC9" s="283"/>
      <c r="AD9" s="283"/>
      <c r="AE9" s="283"/>
      <c r="AF9" s="283"/>
    </row>
    <row r="10" spans="1:32" x14ac:dyDescent="0.45">
      <c r="D10" s="290" t="s">
        <v>514</v>
      </c>
      <c r="E10" s="290"/>
      <c r="F10" s="290"/>
      <c r="G10" s="290"/>
      <c r="H10" s="290"/>
      <c r="I10" s="290"/>
      <c r="J10" s="290"/>
      <c r="K10" s="290"/>
      <c r="L10" s="283" t="s">
        <v>516</v>
      </c>
      <c r="M10" s="283"/>
      <c r="N10" s="283"/>
      <c r="O10" s="283"/>
      <c r="P10" s="283"/>
      <c r="Q10" s="283"/>
      <c r="R10" s="283"/>
      <c r="S10" s="283"/>
      <c r="T10" s="283"/>
      <c r="U10" s="283"/>
      <c r="V10" s="283"/>
      <c r="W10" s="283"/>
      <c r="X10" s="283"/>
      <c r="Y10" s="283"/>
      <c r="Z10" s="283"/>
      <c r="AA10" s="283"/>
      <c r="AB10" s="283"/>
      <c r="AC10" s="283"/>
      <c r="AD10" s="283"/>
      <c r="AE10" s="283"/>
      <c r="AF10" s="283"/>
    </row>
    <row r="11" spans="1:32" ht="54.75" customHeight="1" x14ac:dyDescent="0.45">
      <c r="D11" s="283" t="s">
        <v>512</v>
      </c>
      <c r="E11" s="283"/>
      <c r="F11" s="283"/>
      <c r="G11" s="283"/>
      <c r="H11" s="283"/>
      <c r="I11" s="283"/>
      <c r="J11" s="283"/>
      <c r="K11" s="283"/>
      <c r="L11" s="291" t="s">
        <v>517</v>
      </c>
      <c r="M11" s="283"/>
      <c r="N11" s="283"/>
      <c r="O11" s="283"/>
      <c r="P11" s="283"/>
      <c r="Q11" s="283"/>
      <c r="R11" s="283"/>
      <c r="S11" s="283"/>
      <c r="T11" s="283"/>
      <c r="U11" s="283"/>
      <c r="V11" s="283"/>
      <c r="W11" s="283"/>
      <c r="X11" s="283"/>
      <c r="Y11" s="283"/>
      <c r="Z11" s="283"/>
      <c r="AA11" s="283"/>
      <c r="AB11" s="283"/>
      <c r="AC11" s="283"/>
      <c r="AD11" s="283"/>
      <c r="AE11" s="283"/>
      <c r="AF11" s="283"/>
    </row>
    <row r="12" spans="1:32" x14ac:dyDescent="0.45">
      <c r="D12" s="290" t="s">
        <v>518</v>
      </c>
      <c r="E12" s="290"/>
      <c r="F12" s="290"/>
      <c r="G12" s="290"/>
      <c r="H12" s="290"/>
      <c r="I12" s="290"/>
      <c r="J12" s="290"/>
      <c r="K12" s="290"/>
      <c r="L12" s="290" t="s">
        <v>524</v>
      </c>
      <c r="M12" s="290"/>
      <c r="N12" s="290"/>
      <c r="O12" s="290"/>
      <c r="P12" s="290"/>
      <c r="Q12" s="290"/>
      <c r="R12" s="290"/>
      <c r="S12" s="290"/>
      <c r="T12" s="290"/>
      <c r="U12" s="290"/>
      <c r="V12" s="290"/>
      <c r="W12" s="290"/>
      <c r="X12" s="290"/>
      <c r="Y12" s="290"/>
      <c r="Z12" s="290"/>
      <c r="AA12" s="290"/>
      <c r="AB12" s="290"/>
      <c r="AC12" s="290"/>
      <c r="AD12" s="290"/>
      <c r="AE12" s="290"/>
      <c r="AF12" s="290"/>
    </row>
    <row r="13" spans="1:32" x14ac:dyDescent="0.45">
      <c r="D13" s="290" t="s">
        <v>519</v>
      </c>
      <c r="E13" s="290"/>
      <c r="F13" s="290"/>
      <c r="G13" s="290"/>
      <c r="H13" s="290"/>
      <c r="I13" s="290"/>
      <c r="J13" s="290"/>
      <c r="K13" s="290"/>
      <c r="L13" s="290" t="s">
        <v>523</v>
      </c>
      <c r="M13" s="290"/>
      <c r="N13" s="290"/>
      <c r="O13" s="290"/>
      <c r="P13" s="290"/>
      <c r="Q13" s="290"/>
      <c r="R13" s="290"/>
      <c r="S13" s="290"/>
      <c r="T13" s="290"/>
      <c r="U13" s="290"/>
      <c r="V13" s="290"/>
      <c r="W13" s="290"/>
      <c r="X13" s="290"/>
      <c r="Y13" s="290"/>
      <c r="Z13" s="290"/>
      <c r="AA13" s="290"/>
      <c r="AB13" s="290"/>
      <c r="AC13" s="290"/>
      <c r="AD13" s="290"/>
      <c r="AE13" s="290"/>
      <c r="AF13" s="290"/>
    </row>
    <row r="14" spans="1:32" x14ac:dyDescent="0.45">
      <c r="D14" s="290" t="s">
        <v>520</v>
      </c>
      <c r="E14" s="290"/>
      <c r="F14" s="290"/>
      <c r="G14" s="290"/>
      <c r="H14" s="290"/>
      <c r="I14" s="290"/>
      <c r="J14" s="290"/>
      <c r="K14" s="290"/>
      <c r="L14" s="290" t="s">
        <v>522</v>
      </c>
      <c r="M14" s="290"/>
      <c r="N14" s="290"/>
      <c r="O14" s="290"/>
      <c r="P14" s="290"/>
      <c r="Q14" s="290"/>
      <c r="R14" s="290"/>
      <c r="S14" s="290"/>
      <c r="T14" s="290"/>
      <c r="U14" s="290"/>
      <c r="V14" s="290"/>
      <c r="W14" s="290"/>
      <c r="X14" s="290"/>
      <c r="Y14" s="290"/>
      <c r="Z14" s="290"/>
      <c r="AA14" s="290"/>
      <c r="AB14" s="290"/>
      <c r="AC14" s="290"/>
      <c r="AD14" s="290"/>
      <c r="AE14" s="290"/>
      <c r="AF14" s="290"/>
    </row>
    <row r="15" spans="1:32" x14ac:dyDescent="0.45">
      <c r="D15" s="290" t="s">
        <v>521</v>
      </c>
      <c r="E15" s="290"/>
      <c r="F15" s="290"/>
      <c r="G15" s="290"/>
      <c r="H15" s="290"/>
      <c r="I15" s="290"/>
      <c r="J15" s="290"/>
      <c r="K15" s="290"/>
      <c r="L15" s="290" t="s">
        <v>522</v>
      </c>
      <c r="M15" s="290"/>
      <c r="N15" s="290"/>
      <c r="O15" s="290"/>
      <c r="P15" s="290"/>
      <c r="Q15" s="290"/>
      <c r="R15" s="290"/>
      <c r="S15" s="290"/>
      <c r="T15" s="290"/>
      <c r="U15" s="290"/>
      <c r="V15" s="290"/>
      <c r="W15" s="290"/>
      <c r="X15" s="290"/>
      <c r="Y15" s="290"/>
      <c r="Z15" s="290"/>
      <c r="AA15" s="290"/>
      <c r="AB15" s="290"/>
      <c r="AC15" s="290"/>
      <c r="AD15" s="290"/>
      <c r="AE15" s="290"/>
      <c r="AF15" s="290"/>
    </row>
    <row r="16" spans="1:32" x14ac:dyDescent="0.45">
      <c r="D16" s="189"/>
      <c r="E16" s="189"/>
      <c r="F16" s="189"/>
      <c r="G16" s="189"/>
      <c r="H16" s="189"/>
      <c r="I16" s="189"/>
      <c r="J16" s="189"/>
      <c r="K16" s="189"/>
      <c r="L16" s="189"/>
      <c r="M16" s="189"/>
      <c r="N16" s="189"/>
      <c r="O16" s="189"/>
      <c r="P16" s="189"/>
      <c r="Q16" s="189"/>
      <c r="R16" s="189"/>
      <c r="S16" s="189"/>
      <c r="T16" s="189"/>
      <c r="U16" s="189"/>
      <c r="V16" s="189"/>
      <c r="W16" s="189"/>
      <c r="X16" s="189"/>
      <c r="Y16" s="189"/>
      <c r="Z16" s="189"/>
      <c r="AA16" s="189"/>
      <c r="AB16" s="189"/>
      <c r="AC16" s="189"/>
      <c r="AD16" s="189"/>
      <c r="AE16" s="189"/>
      <c r="AF16" s="189"/>
    </row>
    <row r="18" spans="2:15" x14ac:dyDescent="0.45">
      <c r="B18" s="193" t="s">
        <v>539</v>
      </c>
    </row>
    <row r="19" spans="2:15" x14ac:dyDescent="0.45">
      <c r="C19" s="48" t="s">
        <v>107</v>
      </c>
    </row>
    <row r="20" spans="2:15" x14ac:dyDescent="0.45">
      <c r="D20" s="48" t="s">
        <v>540</v>
      </c>
    </row>
    <row r="22" spans="2:15" x14ac:dyDescent="0.45">
      <c r="D22" s="48" t="s">
        <v>106</v>
      </c>
    </row>
    <row r="23" spans="2:15" x14ac:dyDescent="0.45">
      <c r="D23" s="284" t="s">
        <v>105</v>
      </c>
      <c r="E23" s="285"/>
      <c r="F23" s="285"/>
      <c r="G23" s="286"/>
      <c r="H23" s="287" t="s">
        <v>525</v>
      </c>
      <c r="I23" s="288"/>
      <c r="J23" s="288"/>
      <c r="K23" s="288"/>
      <c r="L23" s="288"/>
      <c r="M23" s="288"/>
      <c r="N23" s="288"/>
      <c r="O23" s="289"/>
    </row>
    <row r="24" spans="2:15" x14ac:dyDescent="0.45">
      <c r="D24" s="284" t="s">
        <v>104</v>
      </c>
      <c r="E24" s="285"/>
      <c r="F24" s="285"/>
      <c r="G24" s="286"/>
      <c r="H24" s="287" t="s">
        <v>35</v>
      </c>
      <c r="I24" s="288"/>
      <c r="J24" s="288"/>
      <c r="K24" s="288"/>
      <c r="L24" s="288"/>
      <c r="M24" s="288"/>
      <c r="N24" s="288"/>
      <c r="O24" s="289"/>
    </row>
    <row r="25" spans="2:15" x14ac:dyDescent="0.45">
      <c r="D25" s="284" t="s">
        <v>103</v>
      </c>
      <c r="E25" s="285"/>
      <c r="F25" s="285"/>
      <c r="G25" s="286"/>
      <c r="H25" s="287" t="s">
        <v>102</v>
      </c>
      <c r="I25" s="288"/>
      <c r="J25" s="288"/>
      <c r="K25" s="288"/>
      <c r="L25" s="288"/>
      <c r="M25" s="288"/>
      <c r="N25" s="288"/>
      <c r="O25" s="289"/>
    </row>
    <row r="26" spans="2:15" x14ac:dyDescent="0.45">
      <c r="D26" s="284" t="s">
        <v>101</v>
      </c>
      <c r="E26" s="285"/>
      <c r="F26" s="285"/>
      <c r="G26" s="286"/>
      <c r="H26" s="287" t="s">
        <v>35</v>
      </c>
      <c r="I26" s="288"/>
      <c r="J26" s="288"/>
      <c r="K26" s="288"/>
      <c r="L26" s="288"/>
      <c r="M26" s="288"/>
      <c r="N26" s="288"/>
      <c r="O26" s="289"/>
    </row>
    <row r="27" spans="2:15" x14ac:dyDescent="0.45">
      <c r="D27" s="284" t="s">
        <v>526</v>
      </c>
      <c r="E27" s="285"/>
      <c r="F27" s="285"/>
      <c r="G27" s="286"/>
      <c r="H27" s="292" t="s">
        <v>527</v>
      </c>
      <c r="I27" s="288"/>
      <c r="J27" s="288"/>
      <c r="K27" s="288"/>
      <c r="L27" s="288"/>
      <c r="M27" s="288"/>
      <c r="N27" s="288"/>
      <c r="O27" s="289"/>
    </row>
    <row r="28" spans="2:15" x14ac:dyDescent="0.45">
      <c r="D28" s="284" t="s">
        <v>528</v>
      </c>
      <c r="E28" s="285"/>
      <c r="F28" s="285"/>
      <c r="G28" s="286"/>
      <c r="H28" s="287" t="s">
        <v>529</v>
      </c>
      <c r="I28" s="288"/>
      <c r="J28" s="288"/>
      <c r="K28" s="288"/>
      <c r="L28" s="288"/>
      <c r="M28" s="288"/>
      <c r="N28" s="288"/>
      <c r="O28" s="289"/>
    </row>
    <row r="29" spans="2:15" x14ac:dyDescent="0.45">
      <c r="D29" s="277" t="s">
        <v>530</v>
      </c>
      <c r="E29" s="277"/>
      <c r="F29" s="277"/>
      <c r="G29" s="277"/>
      <c r="H29" s="290" t="s">
        <v>531</v>
      </c>
      <c r="I29" s="290"/>
      <c r="J29" s="290"/>
      <c r="K29" s="290"/>
      <c r="L29" s="290"/>
      <c r="M29" s="290"/>
      <c r="N29" s="290"/>
      <c r="O29" s="290"/>
    </row>
    <row r="30" spans="2:15" x14ac:dyDescent="0.45">
      <c r="D30" s="277"/>
      <c r="E30" s="277"/>
      <c r="F30" s="277"/>
      <c r="G30" s="277"/>
      <c r="H30" s="290"/>
      <c r="I30" s="290"/>
      <c r="J30" s="290"/>
      <c r="K30" s="290"/>
      <c r="L30" s="290"/>
      <c r="M30" s="290"/>
      <c r="N30" s="290"/>
      <c r="O30" s="290"/>
    </row>
    <row r="32" spans="2:15" x14ac:dyDescent="0.45">
      <c r="D32" s="48" t="s">
        <v>100</v>
      </c>
    </row>
    <row r="33" spans="2:4" x14ac:dyDescent="0.45">
      <c r="D33" s="190" t="s">
        <v>532</v>
      </c>
    </row>
    <row r="34" spans="2:4" x14ac:dyDescent="0.45">
      <c r="D34" t="s">
        <v>533</v>
      </c>
    </row>
    <row r="35" spans="2:4" x14ac:dyDescent="0.45">
      <c r="D35" s="191" t="s">
        <v>534</v>
      </c>
    </row>
    <row r="36" spans="2:4" x14ac:dyDescent="0.45">
      <c r="D36" s="191" t="s">
        <v>535</v>
      </c>
    </row>
    <row r="37" spans="2:4" x14ac:dyDescent="0.45">
      <c r="D37" t="s">
        <v>536</v>
      </c>
    </row>
    <row r="38" spans="2:4" x14ac:dyDescent="0.45">
      <c r="D38" t="s">
        <v>538</v>
      </c>
    </row>
    <row r="39" spans="2:4" x14ac:dyDescent="0.45">
      <c r="D39" s="192" t="s">
        <v>537</v>
      </c>
    </row>
    <row r="40" spans="2:4" x14ac:dyDescent="0.45">
      <c r="D40" s="192"/>
    </row>
    <row r="41" spans="2:4" x14ac:dyDescent="0.45">
      <c r="D41" s="48" t="s">
        <v>99</v>
      </c>
    </row>
    <row r="46" spans="2:4" x14ac:dyDescent="0.45">
      <c r="B46" s="193" t="s">
        <v>541</v>
      </c>
    </row>
    <row r="47" spans="2:4" x14ac:dyDescent="0.45">
      <c r="C47" s="48" t="s">
        <v>107</v>
      </c>
    </row>
    <row r="48" spans="2:4" x14ac:dyDescent="0.45">
      <c r="D48" s="48" t="s">
        <v>542</v>
      </c>
    </row>
    <row r="50" spans="4:15" x14ac:dyDescent="0.45">
      <c r="D50" s="48" t="s">
        <v>106</v>
      </c>
    </row>
    <row r="51" spans="4:15" x14ac:dyDescent="0.45">
      <c r="D51" s="284" t="s">
        <v>105</v>
      </c>
      <c r="E51" s="285"/>
      <c r="F51" s="285"/>
      <c r="G51" s="286"/>
      <c r="H51" s="287" t="s">
        <v>525</v>
      </c>
      <c r="I51" s="288"/>
      <c r="J51" s="288"/>
      <c r="K51" s="288"/>
      <c r="L51" s="288"/>
      <c r="M51" s="288"/>
      <c r="N51" s="288"/>
      <c r="O51" s="289"/>
    </row>
    <row r="52" spans="4:15" x14ac:dyDescent="0.45">
      <c r="D52" s="284" t="s">
        <v>104</v>
      </c>
      <c r="E52" s="285"/>
      <c r="F52" s="285"/>
      <c r="G52" s="286"/>
      <c r="H52" s="287" t="s">
        <v>35</v>
      </c>
      <c r="I52" s="288"/>
      <c r="J52" s="288"/>
      <c r="K52" s="288"/>
      <c r="L52" s="288"/>
      <c r="M52" s="288"/>
      <c r="N52" s="288"/>
      <c r="O52" s="289"/>
    </row>
    <row r="53" spans="4:15" x14ac:dyDescent="0.45">
      <c r="D53" s="284" t="s">
        <v>103</v>
      </c>
      <c r="E53" s="285"/>
      <c r="F53" s="285"/>
      <c r="G53" s="286"/>
      <c r="H53" s="287" t="s">
        <v>102</v>
      </c>
      <c r="I53" s="288"/>
      <c r="J53" s="288"/>
      <c r="K53" s="288"/>
      <c r="L53" s="288"/>
      <c r="M53" s="288"/>
      <c r="N53" s="288"/>
      <c r="O53" s="289"/>
    </row>
    <row r="54" spans="4:15" x14ac:dyDescent="0.45">
      <c r="D54" s="284" t="s">
        <v>101</v>
      </c>
      <c r="E54" s="285"/>
      <c r="F54" s="285"/>
      <c r="G54" s="286"/>
      <c r="H54" s="287" t="s">
        <v>35</v>
      </c>
      <c r="I54" s="288"/>
      <c r="J54" s="288"/>
      <c r="K54" s="288"/>
      <c r="L54" s="288"/>
      <c r="M54" s="288"/>
      <c r="N54" s="288"/>
      <c r="O54" s="289"/>
    </row>
    <row r="55" spans="4:15" x14ac:dyDescent="0.45">
      <c r="D55" s="284" t="s">
        <v>526</v>
      </c>
      <c r="E55" s="285"/>
      <c r="F55" s="285"/>
      <c r="G55" s="286"/>
      <c r="H55" s="292" t="s">
        <v>543</v>
      </c>
      <c r="I55" s="288"/>
      <c r="J55" s="288"/>
      <c r="K55" s="288"/>
      <c r="L55" s="288"/>
      <c r="M55" s="288"/>
      <c r="N55" s="288"/>
      <c r="O55" s="289"/>
    </row>
    <row r="56" spans="4:15" x14ac:dyDescent="0.45">
      <c r="D56" s="284" t="s">
        <v>528</v>
      </c>
      <c r="E56" s="285"/>
      <c r="F56" s="285"/>
      <c r="G56" s="286"/>
      <c r="H56" s="287" t="s">
        <v>529</v>
      </c>
      <c r="I56" s="288"/>
      <c r="J56" s="288"/>
      <c r="K56" s="288"/>
      <c r="L56" s="288"/>
      <c r="M56" s="288"/>
      <c r="N56" s="288"/>
      <c r="O56" s="289"/>
    </row>
    <row r="57" spans="4:15" x14ac:dyDescent="0.45">
      <c r="D57" s="277" t="s">
        <v>530</v>
      </c>
      <c r="E57" s="277"/>
      <c r="F57" s="277"/>
      <c r="G57" s="277"/>
      <c r="H57" s="290" t="s">
        <v>531</v>
      </c>
      <c r="I57" s="290"/>
      <c r="J57" s="290"/>
      <c r="K57" s="290"/>
      <c r="L57" s="290"/>
      <c r="M57" s="290"/>
      <c r="N57" s="290"/>
      <c r="O57" s="290"/>
    </row>
    <row r="58" spans="4:15" x14ac:dyDescent="0.45">
      <c r="D58" s="277"/>
      <c r="E58" s="277"/>
      <c r="F58" s="277"/>
      <c r="G58" s="277"/>
      <c r="H58" s="290"/>
      <c r="I58" s="290"/>
      <c r="J58" s="290"/>
      <c r="K58" s="290"/>
      <c r="L58" s="290"/>
      <c r="M58" s="290"/>
      <c r="N58" s="290"/>
      <c r="O58" s="290"/>
    </row>
    <row r="60" spans="4:15" x14ac:dyDescent="0.45">
      <c r="D60" s="48" t="s">
        <v>100</v>
      </c>
    </row>
    <row r="61" spans="4:15" x14ac:dyDescent="0.45">
      <c r="D61" s="194" t="s">
        <v>667</v>
      </c>
    </row>
    <row r="62" spans="4:15" x14ac:dyDescent="0.45">
      <c r="D62" t="s">
        <v>544</v>
      </c>
    </row>
    <row r="63" spans="4:15" x14ac:dyDescent="0.45">
      <c r="D63" s="293" t="s">
        <v>545</v>
      </c>
      <c r="E63" s="293"/>
      <c r="F63" s="293"/>
      <c r="G63" s="293"/>
      <c r="H63" s="293"/>
      <c r="I63" s="293"/>
      <c r="J63" s="293"/>
    </row>
    <row r="65" spans="2:26" x14ac:dyDescent="0.45">
      <c r="D65" s="294" t="s">
        <v>546</v>
      </c>
      <c r="E65" s="295"/>
      <c r="F65" s="295"/>
      <c r="G65" s="296"/>
      <c r="H65" s="287" t="s">
        <v>547</v>
      </c>
      <c r="I65" s="288"/>
      <c r="J65" s="288"/>
      <c r="K65" s="288"/>
      <c r="L65" s="288"/>
      <c r="M65" s="288"/>
      <c r="N65" s="288"/>
      <c r="O65" s="289"/>
      <c r="P65" s="297" t="s">
        <v>4</v>
      </c>
      <c r="Q65" s="297"/>
      <c r="R65" s="297"/>
      <c r="S65" s="297"/>
      <c r="T65" s="297"/>
      <c r="U65" s="297"/>
      <c r="V65" s="297"/>
      <c r="W65" s="297"/>
      <c r="X65" s="297"/>
      <c r="Y65" s="297"/>
      <c r="Z65" s="297"/>
    </row>
    <row r="66" spans="2:26" x14ac:dyDescent="0.45">
      <c r="D66" s="294">
        <v>1</v>
      </c>
      <c r="E66" s="295"/>
      <c r="F66" s="295"/>
      <c r="G66" s="296"/>
      <c r="H66" s="287" t="s">
        <v>548</v>
      </c>
      <c r="I66" s="288"/>
      <c r="J66" s="288"/>
      <c r="K66" s="288"/>
      <c r="L66" s="288"/>
      <c r="M66" s="288"/>
      <c r="N66" s="288"/>
      <c r="O66" s="289"/>
      <c r="P66" s="297" t="s">
        <v>555</v>
      </c>
      <c r="Q66" s="297"/>
      <c r="R66" s="297"/>
      <c r="S66" s="297"/>
      <c r="T66" s="297"/>
      <c r="U66" s="297"/>
      <c r="V66" s="297"/>
      <c r="W66" s="297"/>
      <c r="X66" s="297"/>
      <c r="Y66" s="297"/>
      <c r="Z66" s="297"/>
    </row>
    <row r="67" spans="2:26" x14ac:dyDescent="0.45">
      <c r="D67" s="294">
        <v>2</v>
      </c>
      <c r="E67" s="295"/>
      <c r="F67" s="295"/>
      <c r="G67" s="296"/>
      <c r="H67" s="287" t="s">
        <v>549</v>
      </c>
      <c r="I67" s="288"/>
      <c r="J67" s="288"/>
      <c r="K67" s="288"/>
      <c r="L67" s="288"/>
      <c r="M67" s="288"/>
      <c r="N67" s="288"/>
      <c r="O67" s="289"/>
      <c r="P67" s="297" t="s">
        <v>556</v>
      </c>
      <c r="Q67" s="297"/>
      <c r="R67" s="297"/>
      <c r="S67" s="297"/>
      <c r="T67" s="297"/>
      <c r="U67" s="297"/>
      <c r="V67" s="297"/>
      <c r="W67" s="297"/>
      <c r="X67" s="297"/>
      <c r="Y67" s="297"/>
      <c r="Z67" s="297"/>
    </row>
    <row r="68" spans="2:26" x14ac:dyDescent="0.45">
      <c r="D68" s="294">
        <v>3</v>
      </c>
      <c r="E68" s="295"/>
      <c r="F68" s="295"/>
      <c r="G68" s="296"/>
      <c r="H68" s="287" t="s">
        <v>550</v>
      </c>
      <c r="I68" s="288"/>
      <c r="J68" s="288"/>
      <c r="K68" s="288"/>
      <c r="L68" s="288"/>
      <c r="M68" s="288"/>
      <c r="N68" s="288"/>
      <c r="O68" s="289"/>
      <c r="P68" s="297" t="s">
        <v>557</v>
      </c>
      <c r="Q68" s="297"/>
      <c r="R68" s="297"/>
      <c r="S68" s="297"/>
      <c r="T68" s="297"/>
      <c r="U68" s="297"/>
      <c r="V68" s="297"/>
      <c r="W68" s="297"/>
      <c r="X68" s="297"/>
      <c r="Y68" s="297"/>
      <c r="Z68" s="297"/>
    </row>
    <row r="69" spans="2:26" x14ac:dyDescent="0.45">
      <c r="D69" s="294">
        <v>4</v>
      </c>
      <c r="E69" s="295"/>
      <c r="F69" s="295"/>
      <c r="G69" s="296"/>
      <c r="H69" s="292" t="s">
        <v>551</v>
      </c>
      <c r="I69" s="288"/>
      <c r="J69" s="288"/>
      <c r="K69" s="288"/>
      <c r="L69" s="288"/>
      <c r="M69" s="288"/>
      <c r="N69" s="288"/>
      <c r="O69" s="289"/>
      <c r="P69" s="297" t="s">
        <v>611</v>
      </c>
      <c r="Q69" s="297"/>
      <c r="R69" s="297"/>
      <c r="S69" s="297"/>
      <c r="T69" s="297"/>
      <c r="U69" s="297"/>
      <c r="V69" s="297"/>
      <c r="W69" s="297"/>
      <c r="X69" s="297"/>
      <c r="Y69" s="297"/>
      <c r="Z69" s="297"/>
    </row>
    <row r="70" spans="2:26" x14ac:dyDescent="0.45">
      <c r="D70" s="294">
        <v>5</v>
      </c>
      <c r="E70" s="295"/>
      <c r="F70" s="295"/>
      <c r="G70" s="296"/>
      <c r="H70" s="287" t="s">
        <v>552</v>
      </c>
      <c r="I70" s="288"/>
      <c r="J70" s="288"/>
      <c r="K70" s="288"/>
      <c r="L70" s="288"/>
      <c r="M70" s="288"/>
      <c r="N70" s="288"/>
      <c r="O70" s="289"/>
      <c r="P70" s="297" t="s">
        <v>558</v>
      </c>
      <c r="Q70" s="297"/>
      <c r="R70" s="297"/>
      <c r="S70" s="297"/>
      <c r="T70" s="297"/>
      <c r="U70" s="297"/>
      <c r="V70" s="297"/>
      <c r="W70" s="297"/>
      <c r="X70" s="297"/>
      <c r="Y70" s="297"/>
      <c r="Z70" s="297"/>
    </row>
    <row r="71" spans="2:26" x14ac:dyDescent="0.45">
      <c r="D71" s="294">
        <v>6</v>
      </c>
      <c r="E71" s="295"/>
      <c r="F71" s="295"/>
      <c r="G71" s="296"/>
      <c r="H71" s="290" t="s">
        <v>553</v>
      </c>
      <c r="I71" s="290"/>
      <c r="J71" s="290"/>
      <c r="K71" s="290"/>
      <c r="L71" s="290"/>
      <c r="M71" s="290"/>
      <c r="N71" s="290"/>
      <c r="O71" s="290"/>
      <c r="P71" s="297" t="s">
        <v>559</v>
      </c>
      <c r="Q71" s="297"/>
      <c r="R71" s="297"/>
      <c r="S71" s="297"/>
      <c r="T71" s="297"/>
      <c r="U71" s="297"/>
      <c r="V71" s="297"/>
      <c r="W71" s="297"/>
      <c r="X71" s="297"/>
      <c r="Y71" s="297"/>
      <c r="Z71" s="297"/>
    </row>
    <row r="72" spans="2:26" x14ac:dyDescent="0.45">
      <c r="D72" s="294">
        <v>7</v>
      </c>
      <c r="E72" s="295"/>
      <c r="F72" s="295"/>
      <c r="G72" s="296"/>
      <c r="H72" s="290" t="s">
        <v>554</v>
      </c>
      <c r="I72" s="290"/>
      <c r="J72" s="290"/>
      <c r="K72" s="290"/>
      <c r="L72" s="290"/>
      <c r="M72" s="290"/>
      <c r="N72" s="290"/>
      <c r="O72" s="290"/>
      <c r="P72" s="297" t="s">
        <v>560</v>
      </c>
      <c r="Q72" s="297"/>
      <c r="R72" s="297"/>
      <c r="S72" s="297"/>
      <c r="T72" s="297"/>
      <c r="U72" s="297"/>
      <c r="V72" s="297"/>
      <c r="W72" s="297"/>
      <c r="X72" s="297"/>
      <c r="Y72" s="297"/>
      <c r="Z72" s="297"/>
    </row>
    <row r="73" spans="2:26" x14ac:dyDescent="0.45">
      <c r="D73"/>
    </row>
    <row r="74" spans="2:26" x14ac:dyDescent="0.45">
      <c r="D74" s="48" t="s">
        <v>99</v>
      </c>
    </row>
    <row r="79" spans="2:26" x14ac:dyDescent="0.45">
      <c r="B79" s="193" t="s">
        <v>561</v>
      </c>
    </row>
    <row r="80" spans="2:26" x14ac:dyDescent="0.45">
      <c r="C80" s="48" t="s">
        <v>107</v>
      </c>
    </row>
    <row r="81" spans="4:15" x14ac:dyDescent="0.45">
      <c r="D81" s="48" t="s">
        <v>562</v>
      </c>
    </row>
    <row r="83" spans="4:15" x14ac:dyDescent="0.45">
      <c r="D83" s="48" t="s">
        <v>106</v>
      </c>
    </row>
    <row r="84" spans="4:15" x14ac:dyDescent="0.45">
      <c r="D84" s="284" t="s">
        <v>105</v>
      </c>
      <c r="E84" s="285"/>
      <c r="F84" s="285"/>
      <c r="G84" s="286"/>
      <c r="H84" s="287" t="s">
        <v>525</v>
      </c>
      <c r="I84" s="288"/>
      <c r="J84" s="288"/>
      <c r="K84" s="288"/>
      <c r="L84" s="288"/>
      <c r="M84" s="288"/>
      <c r="N84" s="288"/>
      <c r="O84" s="289"/>
    </row>
    <row r="85" spans="4:15" x14ac:dyDescent="0.45">
      <c r="D85" s="284" t="s">
        <v>104</v>
      </c>
      <c r="E85" s="285"/>
      <c r="F85" s="285"/>
      <c r="G85" s="286"/>
      <c r="H85" s="287" t="s">
        <v>35</v>
      </c>
      <c r="I85" s="288"/>
      <c r="J85" s="288"/>
      <c r="K85" s="288"/>
      <c r="L85" s="288"/>
      <c r="M85" s="288"/>
      <c r="N85" s="288"/>
      <c r="O85" s="289"/>
    </row>
    <row r="86" spans="4:15" x14ac:dyDescent="0.45">
      <c r="D86" s="284" t="s">
        <v>103</v>
      </c>
      <c r="E86" s="285"/>
      <c r="F86" s="285"/>
      <c r="G86" s="286"/>
      <c r="H86" s="287" t="s">
        <v>102</v>
      </c>
      <c r="I86" s="288"/>
      <c r="J86" s="288"/>
      <c r="K86" s="288"/>
      <c r="L86" s="288"/>
      <c r="M86" s="288"/>
      <c r="N86" s="288"/>
      <c r="O86" s="289"/>
    </row>
    <row r="87" spans="4:15" x14ac:dyDescent="0.45">
      <c r="D87" s="284" t="s">
        <v>101</v>
      </c>
      <c r="E87" s="285"/>
      <c r="F87" s="285"/>
      <c r="G87" s="286"/>
      <c r="H87" s="287" t="s">
        <v>35</v>
      </c>
      <c r="I87" s="288"/>
      <c r="J87" s="288"/>
      <c r="K87" s="288"/>
      <c r="L87" s="288"/>
      <c r="M87" s="288"/>
      <c r="N87" s="288"/>
      <c r="O87" s="289"/>
    </row>
    <row r="88" spans="4:15" x14ac:dyDescent="0.45">
      <c r="D88" s="284" t="s">
        <v>526</v>
      </c>
      <c r="E88" s="285"/>
      <c r="F88" s="285"/>
      <c r="G88" s="286"/>
      <c r="H88" s="292" t="s">
        <v>563</v>
      </c>
      <c r="I88" s="288"/>
      <c r="J88" s="288"/>
      <c r="K88" s="288"/>
      <c r="L88" s="288"/>
      <c r="M88" s="288"/>
      <c r="N88" s="288"/>
      <c r="O88" s="289"/>
    </row>
    <row r="89" spans="4:15" x14ac:dyDescent="0.45">
      <c r="D89" s="284" t="s">
        <v>528</v>
      </c>
      <c r="E89" s="285"/>
      <c r="F89" s="285"/>
      <c r="G89" s="286"/>
      <c r="H89" s="287" t="s">
        <v>529</v>
      </c>
      <c r="I89" s="288"/>
      <c r="J89" s="288"/>
      <c r="K89" s="288"/>
      <c r="L89" s="288"/>
      <c r="M89" s="288"/>
      <c r="N89" s="288"/>
      <c r="O89" s="289"/>
    </row>
    <row r="90" spans="4:15" x14ac:dyDescent="0.45">
      <c r="D90" s="277" t="s">
        <v>530</v>
      </c>
      <c r="E90" s="277"/>
      <c r="F90" s="277"/>
      <c r="G90" s="277"/>
      <c r="H90" s="290" t="s">
        <v>531</v>
      </c>
      <c r="I90" s="290"/>
      <c r="J90" s="290"/>
      <c r="K90" s="290"/>
      <c r="L90" s="290"/>
      <c r="M90" s="290"/>
      <c r="N90" s="290"/>
      <c r="O90" s="290"/>
    </row>
    <row r="91" spans="4:15" x14ac:dyDescent="0.45">
      <c r="D91" s="277"/>
      <c r="E91" s="277"/>
      <c r="F91" s="277"/>
      <c r="G91" s="277"/>
      <c r="H91" s="290"/>
      <c r="I91" s="290"/>
      <c r="J91" s="290"/>
      <c r="K91" s="290"/>
      <c r="L91" s="290"/>
      <c r="M91" s="290"/>
      <c r="N91" s="290"/>
      <c r="O91" s="290"/>
    </row>
    <row r="93" spans="4:15" x14ac:dyDescent="0.45">
      <c r="D93" s="48" t="s">
        <v>100</v>
      </c>
    </row>
    <row r="94" spans="4:15" x14ac:dyDescent="0.45">
      <c r="D94" s="63" t="s">
        <v>564</v>
      </c>
    </row>
    <row r="95" spans="4:15" x14ac:dyDescent="0.45">
      <c r="D95" s="192"/>
    </row>
    <row r="96" spans="4:15" x14ac:dyDescent="0.45">
      <c r="D96" s="48" t="s">
        <v>99</v>
      </c>
    </row>
  </sheetData>
  <mergeCells count="89">
    <mergeCell ref="D90:G90"/>
    <mergeCell ref="H90:O90"/>
    <mergeCell ref="D91:G91"/>
    <mergeCell ref="H91:O91"/>
    <mergeCell ref="D87:G87"/>
    <mergeCell ref="H87:O87"/>
    <mergeCell ref="D88:G88"/>
    <mergeCell ref="H88:O88"/>
    <mergeCell ref="D89:G89"/>
    <mergeCell ref="H89:O89"/>
    <mergeCell ref="D84:G84"/>
    <mergeCell ref="H84:O84"/>
    <mergeCell ref="D85:G85"/>
    <mergeCell ref="H85:O85"/>
    <mergeCell ref="D86:G86"/>
    <mergeCell ref="H86:O86"/>
    <mergeCell ref="D72:G72"/>
    <mergeCell ref="H72:O72"/>
    <mergeCell ref="P70:Z70"/>
    <mergeCell ref="P71:Z71"/>
    <mergeCell ref="P72:Z72"/>
    <mergeCell ref="D70:G70"/>
    <mergeCell ref="D71:G71"/>
    <mergeCell ref="H71:O71"/>
    <mergeCell ref="P69:Z69"/>
    <mergeCell ref="P65:Z65"/>
    <mergeCell ref="P66:Z66"/>
    <mergeCell ref="P67:Z67"/>
    <mergeCell ref="P68:Z68"/>
    <mergeCell ref="D65:G65"/>
    <mergeCell ref="H65:O65"/>
    <mergeCell ref="D66:G66"/>
    <mergeCell ref="H66:O66"/>
    <mergeCell ref="D67:G67"/>
    <mergeCell ref="H67:O67"/>
    <mergeCell ref="D68:G68"/>
    <mergeCell ref="H68:O68"/>
    <mergeCell ref="D69:G69"/>
    <mergeCell ref="H69:O69"/>
    <mergeCell ref="H70:O70"/>
    <mergeCell ref="D57:G57"/>
    <mergeCell ref="H57:O57"/>
    <mergeCell ref="D58:G58"/>
    <mergeCell ref="H58:O58"/>
    <mergeCell ref="D63:J63"/>
    <mergeCell ref="D54:G54"/>
    <mergeCell ref="H54:O54"/>
    <mergeCell ref="D55:G55"/>
    <mergeCell ref="H55:O55"/>
    <mergeCell ref="D56:G56"/>
    <mergeCell ref="H56:O56"/>
    <mergeCell ref="D51:G51"/>
    <mergeCell ref="H51:O51"/>
    <mergeCell ref="D52:G52"/>
    <mergeCell ref="H52:O52"/>
    <mergeCell ref="D53:G53"/>
    <mergeCell ref="H53:O53"/>
    <mergeCell ref="D15:K15"/>
    <mergeCell ref="L15:AF15"/>
    <mergeCell ref="D25:G25"/>
    <mergeCell ref="H25:O25"/>
    <mergeCell ref="H26:O26"/>
    <mergeCell ref="D24:G24"/>
    <mergeCell ref="H24:O24"/>
    <mergeCell ref="D30:G30"/>
    <mergeCell ref="H30:O30"/>
    <mergeCell ref="D26:G26"/>
    <mergeCell ref="H27:O27"/>
    <mergeCell ref="H28:O28"/>
    <mergeCell ref="D29:G29"/>
    <mergeCell ref="H29:O29"/>
    <mergeCell ref="D28:G28"/>
    <mergeCell ref="D27:G27"/>
    <mergeCell ref="D11:K11"/>
    <mergeCell ref="D23:G23"/>
    <mergeCell ref="H23:O23"/>
    <mergeCell ref="D12:K12"/>
    <mergeCell ref="D8:K8"/>
    <mergeCell ref="D9:K9"/>
    <mergeCell ref="D10:K10"/>
    <mergeCell ref="L8:AF8"/>
    <mergeCell ref="L9:AF9"/>
    <mergeCell ref="L10:AF10"/>
    <mergeCell ref="L11:AF11"/>
    <mergeCell ref="L12:AF12"/>
    <mergeCell ref="D13:K13"/>
    <mergeCell ref="L13:AF13"/>
    <mergeCell ref="D14:K14"/>
    <mergeCell ref="L14:AF14"/>
  </mergeCells>
  <phoneticPr fontId="3"/>
  <hyperlinks>
    <hyperlink ref="D63" r:id="rId1"/>
  </hyperlinks>
  <pageMargins left="0.75" right="0.75" top="1" bottom="1" header="0.51200000000000001" footer="0.51200000000000001"/>
  <pageSetup paperSize="9" orientation="portrait" r:id="rId2"/>
  <headerFooter alignWithMargins="0">
    <oddHeader>&amp;L[&amp;F]&amp;C&amp;A&amp;R&amp;P/&amp;N</oddHeader>
  </headerFooter>
  <drawing r:id="rId3"/>
  <legacyDrawing r:id="rId4"/>
  <oleObjects>
    <mc:AlternateContent xmlns:mc="http://schemas.openxmlformats.org/markup-compatibility/2006">
      <mc:Choice Requires="x14">
        <oleObject progId="パッケージャー シェル オブジェクト" shapeId="33796" r:id="rId5">
          <objectPr defaultSize="0" r:id="rId6">
            <anchor moveWithCells="1">
              <from>
                <xdr:col>3</xdr:col>
                <xdr:colOff>0</xdr:colOff>
                <xdr:row>41</xdr:row>
                <xdr:rowOff>0</xdr:rowOff>
              </from>
              <to>
                <xdr:col>6</xdr:col>
                <xdr:colOff>57150</xdr:colOff>
                <xdr:row>43</xdr:row>
                <xdr:rowOff>66675</xdr:rowOff>
              </to>
            </anchor>
          </objectPr>
        </oleObject>
      </mc:Choice>
      <mc:Fallback>
        <oleObject progId="パッケージャー シェル オブジェクト" shapeId="33796" r:id="rId5"/>
      </mc:Fallback>
    </mc:AlternateContent>
    <mc:AlternateContent xmlns:mc="http://schemas.openxmlformats.org/markup-compatibility/2006">
      <mc:Choice Requires="x14">
        <oleObject progId="パッケージャー シェル オブジェクト" shapeId="33797" r:id="rId7">
          <objectPr defaultSize="0" r:id="rId8">
            <anchor moveWithCells="1">
              <from>
                <xdr:col>3</xdr:col>
                <xdr:colOff>0</xdr:colOff>
                <xdr:row>74</xdr:row>
                <xdr:rowOff>0</xdr:rowOff>
              </from>
              <to>
                <xdr:col>6</xdr:col>
                <xdr:colOff>9525</xdr:colOff>
                <xdr:row>76</xdr:row>
                <xdr:rowOff>66675</xdr:rowOff>
              </to>
            </anchor>
          </objectPr>
        </oleObject>
      </mc:Choice>
      <mc:Fallback>
        <oleObject progId="パッケージャー シェル オブジェクト" shapeId="33797" r:id="rId7"/>
      </mc:Fallback>
    </mc:AlternateContent>
    <mc:AlternateContent xmlns:mc="http://schemas.openxmlformats.org/markup-compatibility/2006">
      <mc:Choice Requires="x14">
        <oleObject progId="パッケージャー シェル オブジェクト" shapeId="33799" r:id="rId9">
          <objectPr defaultSize="0" r:id="rId10">
            <anchor moveWithCells="1">
              <from>
                <xdr:col>3</xdr:col>
                <xdr:colOff>0</xdr:colOff>
                <xdr:row>96</xdr:row>
                <xdr:rowOff>0</xdr:rowOff>
              </from>
              <to>
                <xdr:col>5</xdr:col>
                <xdr:colOff>161925</xdr:colOff>
                <xdr:row>98</xdr:row>
                <xdr:rowOff>66675</xdr:rowOff>
              </to>
            </anchor>
          </objectPr>
        </oleObject>
      </mc:Choice>
      <mc:Fallback>
        <oleObject progId="パッケージャー シェル オブジェクト" shapeId="33799"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7</vt:i4>
      </vt:variant>
    </vt:vector>
  </HeadingPairs>
  <TitlesOfParts>
    <vt:vector size="20"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QAシート</vt:lpstr>
      <vt:lpstr>DRシート_B版</vt:lpstr>
      <vt:lpstr>DRシート(コピー用)</vt:lpstr>
      <vt:lpstr>'DRシート(コピー用)'!DR種別</vt:lpstr>
      <vt:lpstr>DRシート_B版!DR種別</vt:lpstr>
      <vt:lpstr>'DRシート(コピー用)'!指摘事由</vt:lpstr>
      <vt:lpstr>DRシート_B版!指摘事由</vt:lpstr>
      <vt:lpstr>発生要因</vt:lpstr>
      <vt:lpstr>'DRシート(コピー用)'!役割</vt:lpstr>
      <vt:lpstr>DRシート_B版!役割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k_mizuta</cp:lastModifiedBy>
  <cp:lastPrinted>2012-08-22T07:53:56Z</cp:lastPrinted>
  <dcterms:created xsi:type="dcterms:W3CDTF">2009-02-06T06:31:58Z</dcterms:created>
  <dcterms:modified xsi:type="dcterms:W3CDTF">2017-02-22T11:13:03Z</dcterms:modified>
</cp:coreProperties>
</file>