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filterPrivacy="1" defaultThemeVersion="124226"/>
  <xr:revisionPtr revIDLastSave="0" documentId="13_ncr:1_{E910BF20-0CE4-47D1-9343-A25EEEFE361D}" xr6:coauthVersionLast="46" xr6:coauthVersionMax="46" xr10:uidLastSave="{00000000-0000-0000-0000-000000000000}"/>
  <bookViews>
    <workbookView xWindow="-120" yWindow="-120" windowWidth="29040" windowHeight="15840" xr2:uid="{00000000-000D-0000-FFFF-FFFF00000000}"/>
  </bookViews>
  <sheets>
    <sheet name="Risikoregister" sheetId="1" r:id="rId1"/>
    <sheet name="Tabelle1" sheetId="4" r:id="rId2"/>
    <sheet name="Bewertungsmatrix"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0" i="1" l="1"/>
  <c r="H10" i="1"/>
  <c r="N26" i="1"/>
  <c r="H26" i="1"/>
  <c r="N21" i="1"/>
  <c r="H21" i="1"/>
  <c r="N16" i="1"/>
  <c r="N15" i="1"/>
  <c r="H16" i="1"/>
  <c r="H15" i="1"/>
  <c r="N25" i="1"/>
  <c r="H25" i="1"/>
  <c r="N24" i="1"/>
  <c r="H24" i="1"/>
  <c r="N23" i="1"/>
  <c r="H23" i="1"/>
  <c r="N20" i="1"/>
  <c r="N19" i="1"/>
  <c r="N18" i="1"/>
  <c r="N14" i="1"/>
  <c r="N13" i="1"/>
  <c r="N12" i="1"/>
  <c r="N9" i="1"/>
  <c r="N8" i="1"/>
  <c r="N7" i="1"/>
  <c r="N6" i="1"/>
  <c r="N5" i="1"/>
  <c r="H7" i="1" l="1"/>
  <c r="H8" i="1"/>
  <c r="H20" i="1"/>
  <c r="H19" i="1"/>
  <c r="H18" i="1"/>
  <c r="H14" i="1"/>
  <c r="H13" i="1"/>
  <c r="H12" i="1"/>
  <c r="H6" i="1"/>
  <c r="H9" i="1"/>
  <c r="H5" i="1"/>
</calcChain>
</file>

<file path=xl/sharedStrings.xml><?xml version="1.0" encoding="utf-8"?>
<sst xmlns="http://schemas.openxmlformats.org/spreadsheetml/2006/main" count="298" uniqueCount="131">
  <si>
    <t>Nr.</t>
  </si>
  <si>
    <t>Status</t>
  </si>
  <si>
    <t>Ursache</t>
  </si>
  <si>
    <t>Ereignis</t>
  </si>
  <si>
    <t>Auswirkung</t>
  </si>
  <si>
    <t>Was kann passieren?</t>
  </si>
  <si>
    <t>Was verursacht das Risiko?</t>
  </si>
  <si>
    <t>Was sind die unmittelbaren Auswirkungen?</t>
  </si>
  <si>
    <t>Reaktion</t>
  </si>
  <si>
    <t>Maßnahmen zur Senkung der Eintrittswahrscheinlichkeit oder Auswirkung</t>
  </si>
  <si>
    <t>Sofortmaßnahmen nachdem das Risiko eingetreten ist</t>
  </si>
  <si>
    <t>Monitoring</t>
  </si>
  <si>
    <t>Kritisch</t>
  </si>
  <si>
    <t>Hoch</t>
  </si>
  <si>
    <t>Beschreibung</t>
  </si>
  <si>
    <t>Bewertung</t>
  </si>
  <si>
    <t>1.1</t>
  </si>
  <si>
    <t>1.2</t>
  </si>
  <si>
    <t>1.3</t>
  </si>
  <si>
    <t>1.4</t>
  </si>
  <si>
    <t>1.5</t>
  </si>
  <si>
    <t>2.1</t>
  </si>
  <si>
    <t>2.2</t>
  </si>
  <si>
    <t>2.3</t>
  </si>
  <si>
    <t>Maßnahmen</t>
  </si>
  <si>
    <t>Risikoanalyse</t>
  </si>
  <si>
    <t>Vorbeugung</t>
  </si>
  <si>
    <t>Überwachung</t>
  </si>
  <si>
    <t>3.1</t>
  </si>
  <si>
    <t>3.2</t>
  </si>
  <si>
    <t>3.3</t>
  </si>
  <si>
    <t>Normale Risiken haben Auswirkungen, die das Projekt aus eigener Kraft kompensieren Kann. Gegenmaßnahmen (falls erforderlich) sind bereits umgesetzt und für das Restrisiko sind ausreichende Zeit und Geldreserven allokiert. Die Auswirkungen auf die Projektziele sind gering.</t>
  </si>
  <si>
    <t>Hohe Risiken haben erhebliche Auswirkungen auf die Projektziele. Obwohl die Projektdurchführung weiterhin möglich ist, braucht das Projekt beim Eintritt dieses Risikos Hilfe von außen.</t>
  </si>
  <si>
    <t>Kritische Risiken verhindern faktisch den Projekterfolg. Weder das Projekt noch die Sponsoren können die Auswirkungen kompensieren und ein Abbruch des Projekts ist sehr wahrscheinlich.</t>
  </si>
  <si>
    <t>Wer überwacht das Risiko und wie?</t>
  </si>
  <si>
    <t>Prio</t>
  </si>
  <si>
    <t>Eintrittswahrscheinlichkeit</t>
  </si>
  <si>
    <t>häufiges Auftreten</t>
  </si>
  <si>
    <t>gelegentliches Auftreten</t>
  </si>
  <si>
    <t>seltenes Auftreten</t>
  </si>
  <si>
    <t xml:space="preserve">A </t>
  </si>
  <si>
    <t>W</t>
  </si>
  <si>
    <t>= A x W</t>
  </si>
  <si>
    <t>Erwartungs-wert</t>
  </si>
  <si>
    <t>Gering</t>
  </si>
  <si>
    <t>Mittel</t>
  </si>
  <si>
    <t>Gewöhnlich</t>
  </si>
  <si>
    <t>Sehr hoch</t>
  </si>
  <si>
    <t>Eintritts-Wahrsch'keit</t>
  </si>
  <si>
    <t>Bewertung nach Maßnahme</t>
  </si>
  <si>
    <t>Risko 1</t>
  </si>
  <si>
    <t>Risko 3</t>
  </si>
  <si>
    <t>Risko 2</t>
  </si>
  <si>
    <t>Risko 4</t>
  </si>
  <si>
    <t>Risko 5</t>
  </si>
  <si>
    <t>Planung</t>
  </si>
  <si>
    <t>Durchführung</t>
  </si>
  <si>
    <t>Prüfen</t>
  </si>
  <si>
    <t>Übergabe</t>
  </si>
  <si>
    <t>Kundenwunsch nicht berücksichtigt</t>
  </si>
  <si>
    <t>schlechte Kommunikation</t>
  </si>
  <si>
    <t>Ungewünschtes Produkt</t>
  </si>
  <si>
    <t>Absprechen</t>
  </si>
  <si>
    <t>Projekt Abänderung</t>
  </si>
  <si>
    <t>Projekt Manager (Meetings)</t>
  </si>
  <si>
    <t>Missverständnis mit Kunde</t>
  </si>
  <si>
    <t>Missverständnis im Team</t>
  </si>
  <si>
    <t>Verringerte Teamfähigkeit</t>
  </si>
  <si>
    <t>Aufgaben-Fehlverteilung</t>
  </si>
  <si>
    <t>Nicht berücksichtigung von Fähigkeiten</t>
  </si>
  <si>
    <t>Verlängerung Projektdauer</t>
  </si>
  <si>
    <t>Umverteilen</t>
  </si>
  <si>
    <t>Klare Planung</t>
  </si>
  <si>
    <t>Team-Mitglieder</t>
  </si>
  <si>
    <t>betroffene Team-Mitglieder</t>
  </si>
  <si>
    <t>Frontend nicht fertig</t>
  </si>
  <si>
    <t>schlechte Planung, Unvorhergesehene Ausfälle</t>
  </si>
  <si>
    <t>Klare Planung, Homeoffice (Corona)</t>
  </si>
  <si>
    <t>-</t>
  </si>
  <si>
    <t>Resourcen Umplanen</t>
  </si>
  <si>
    <t>Backend nicht fertig</t>
  </si>
  <si>
    <t>Verlängerung gesamt Projektdauer</t>
  </si>
  <si>
    <t>Verlängerung Teil-Projektdauer</t>
  </si>
  <si>
    <t>Abgleich Lastenheft nicht fertig</t>
  </si>
  <si>
    <t>Unvorhergesehene Ausfälle</t>
  </si>
  <si>
    <t>Pen-test nicht bestanden</t>
  </si>
  <si>
    <t>Unklar</t>
  </si>
  <si>
    <t>Ausbesserung Schwachstelle</t>
  </si>
  <si>
    <t>Sekräterinnen unzufrieden mit Beta</t>
  </si>
  <si>
    <t>Nachbesserung Produkt, Zeitverschiebung</t>
  </si>
  <si>
    <t>Absprechen von Anfang an</t>
  </si>
  <si>
    <t>Nachbessern</t>
  </si>
  <si>
    <t>Zu Fachlich geschrieben</t>
  </si>
  <si>
    <t>Eventuelle Bedienfehler</t>
  </si>
  <si>
    <t>Oft Überprüfenlassen</t>
  </si>
  <si>
    <t>Überarbeitung</t>
  </si>
  <si>
    <t>Falsche Version der Wireframes abgegeben</t>
  </si>
  <si>
    <t>Schlechte Versionierung</t>
  </si>
  <si>
    <t>Nicht Aktuell</t>
  </si>
  <si>
    <t>GitHub</t>
  </si>
  <si>
    <t>Nachlieferung</t>
  </si>
  <si>
    <t>Nicht "Sauberer" Code</t>
  </si>
  <si>
    <t>Schlechte Coding Guidelines</t>
  </si>
  <si>
    <t>Coding Guidelines festlegen</t>
  </si>
  <si>
    <t>Anleitung nicht verständlich</t>
  </si>
  <si>
    <t>2.4</t>
  </si>
  <si>
    <t>Frontend &amp; Backend nicht kompatibel</t>
  </si>
  <si>
    <t>Anpassung Back/Front-end</t>
  </si>
  <si>
    <t>Eintritts-Wahrscheinlichkeit</t>
  </si>
  <si>
    <t>Wireframes nicht fertig</t>
  </si>
  <si>
    <t>Homeoffice (Corona)</t>
  </si>
  <si>
    <t>Schnittstellen unklar definiert</t>
  </si>
  <si>
    <t>Meeting/Neu Definition</t>
  </si>
  <si>
    <t>2.5</t>
  </si>
  <si>
    <t>Kalenderpage nicht fertig</t>
  </si>
  <si>
    <t>Experten Befragung</t>
  </si>
  <si>
    <t>schlechte Planung,Komplexer als erwartet</t>
  </si>
  <si>
    <t>3.4</t>
  </si>
  <si>
    <t>Meetings mit Kunden</t>
  </si>
  <si>
    <t>Sicherheitslücke</t>
  </si>
  <si>
    <t>Datensicherheit nicht gewährleistet</t>
  </si>
  <si>
    <t>Pen-Test</t>
  </si>
  <si>
    <t>Lücke Schließen</t>
  </si>
  <si>
    <t>Kunde ist unzufireden</t>
  </si>
  <si>
    <t>Verwehrt Zahlung</t>
  </si>
  <si>
    <t>Klage</t>
  </si>
  <si>
    <t>Projekt Manager</t>
  </si>
  <si>
    <t>1.6</t>
  </si>
  <si>
    <t>Ausfall Betroffener Personen</t>
  </si>
  <si>
    <t>Krankheit</t>
  </si>
  <si>
    <t>Neuer Termin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</si>
</sst>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indexed="8"/>
      <name val="Calibri"/>
      <family val="2"/>
    </font>
    <font>
      <sz val="9"/>
      <color indexed="8"/>
      <name val="Calibri"/>
      <family val="2"/>
    </font>
    <font>
      <sz val="11"/>
      <color theme="1"/>
      <name val="Calibri"/>
      <family val="2"/>
      <scheme val="minor"/>
    </font>
    <font>
      <sz val="11"/>
      <color theme="0"/>
      <name val="Calibri"/>
      <family val="2"/>
      <scheme val="minor"/>
    </font>
    <font>
      <sz val="11"/>
      <color theme="6" tint="-0.24994659260841701"/>
      <name val="Calibri"/>
      <family val="2"/>
      <scheme val="minor"/>
    </font>
    <font>
      <sz val="11"/>
      <color theme="9" tint="-0.499984740745262"/>
      <name val="Calibri"/>
      <family val="2"/>
      <scheme val="minor"/>
    </font>
  </fonts>
  <fills count="10">
    <fill>
      <patternFill patternType="none"/>
    </fill>
    <fill>
      <patternFill patternType="gray125"/>
    </fill>
    <fill>
      <patternFill patternType="solid">
        <fgColor indexed="46"/>
      </patternFill>
    </fill>
    <fill>
      <patternFill patternType="solid">
        <fgColor indexed="44"/>
        <bgColor indexed="64"/>
      </patternFill>
    </fill>
    <fill>
      <patternFill patternType="solid">
        <fgColor theme="4" tint="0.59999389629810485"/>
        <bgColor indexed="65"/>
      </patternFill>
    </fill>
    <fill>
      <patternFill patternType="solid">
        <fgColor theme="6" tint="0.59996337778862885"/>
        <bgColor indexed="64"/>
      </patternFill>
    </fill>
    <fill>
      <patternFill patternType="solid">
        <fgColor rgb="FFFFCC66"/>
        <bgColor indexed="64"/>
      </patternFill>
    </fill>
    <fill>
      <patternFill patternType="solid">
        <fgColor rgb="FFFF0000"/>
        <bgColor indexed="64"/>
      </patternFill>
    </fill>
    <fill>
      <patternFill patternType="solid">
        <fgColor theme="3" tint="0.39997558519241921"/>
        <bgColor indexed="64"/>
      </patternFill>
    </fill>
    <fill>
      <patternFill patternType="solid">
        <fgColor theme="3"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s>
  <cellStyleXfs count="3">
    <xf numFmtId="0" fontId="0" fillId="0" borderId="0"/>
    <xf numFmtId="0" fontId="3" fillId="2" borderId="0" applyNumberFormat="0" applyBorder="0" applyAlignment="0" applyProtection="0"/>
    <xf numFmtId="0" fontId="3" fillId="4" borderId="0" applyNumberFormat="0" applyBorder="0" applyAlignment="0" applyProtection="0"/>
  </cellStyleXfs>
  <cellXfs count="41">
    <xf numFmtId="0" fontId="0" fillId="0" borderId="0" xfId="0"/>
    <xf numFmtId="0" fontId="0" fillId="0" borderId="0" xfId="0" applyAlignment="1">
      <alignment vertical="top"/>
    </xf>
    <xf numFmtId="0" fontId="0" fillId="0" borderId="0" xfId="0" applyAlignment="1">
      <alignment vertical="top" wrapText="1"/>
    </xf>
    <xf numFmtId="0" fontId="2" fillId="0" borderId="0" xfId="0" applyFont="1" applyAlignment="1">
      <alignment vertical="top"/>
    </xf>
    <xf numFmtId="0" fontId="0" fillId="0" borderId="0" xfId="0" applyAlignment="1">
      <alignment horizontal="center" vertical="top"/>
    </xf>
    <xf numFmtId="0" fontId="0" fillId="0" borderId="1" xfId="0" applyBorder="1" applyAlignment="1">
      <alignment vertical="top"/>
    </xf>
    <xf numFmtId="0" fontId="0" fillId="0" borderId="1" xfId="0" applyBorder="1" applyAlignment="1">
      <alignment vertical="top" wrapText="1"/>
    </xf>
    <xf numFmtId="0" fontId="1" fillId="4" borderId="2" xfId="2" applyFont="1" applyBorder="1" applyAlignment="1">
      <alignment horizontal="center" wrapText="1"/>
    </xf>
    <xf numFmtId="0" fontId="0" fillId="0" borderId="1" xfId="0" quotePrefix="1" applyBorder="1" applyAlignment="1">
      <alignment vertical="top"/>
    </xf>
    <xf numFmtId="0" fontId="0" fillId="0" borderId="1" xfId="0" applyBorder="1" applyAlignment="1">
      <alignment horizontal="center" vertical="top"/>
    </xf>
    <xf numFmtId="16" fontId="0" fillId="0" borderId="1" xfId="0" quotePrefix="1" applyNumberFormat="1" applyBorder="1" applyAlignment="1">
      <alignment vertical="top"/>
    </xf>
    <xf numFmtId="0" fontId="0" fillId="0" borderId="1" xfId="0" applyBorder="1" applyAlignment="1">
      <alignment horizontal="center" vertical="center"/>
    </xf>
    <xf numFmtId="0" fontId="0" fillId="0" borderId="1" xfId="0" applyBorder="1" applyAlignment="1">
      <alignment vertical="center" wrapText="1"/>
    </xf>
    <xf numFmtId="0" fontId="1" fillId="3" borderId="1" xfId="2" applyFont="1" applyFill="1" applyBorder="1" applyAlignment="1">
      <alignment horizontal="center" wrapText="1"/>
    </xf>
    <xf numFmtId="0" fontId="1" fillId="3" borderId="7" xfId="2" applyFont="1" applyFill="1" applyBorder="1" applyAlignment="1">
      <alignment horizontal="center" wrapText="1"/>
    </xf>
    <xf numFmtId="0" fontId="1" fillId="3" borderId="2" xfId="2" applyFont="1" applyFill="1" applyBorder="1" applyAlignment="1">
      <alignment wrapText="1"/>
    </xf>
    <xf numFmtId="0" fontId="5" fillId="5" borderId="1" xfId="0" applyFont="1" applyFill="1" applyBorder="1" applyAlignment="1">
      <alignment horizontal="center" vertical="center"/>
    </xf>
    <xf numFmtId="0" fontId="6" fillId="6" borderId="1" xfId="0" applyFont="1" applyFill="1" applyBorder="1" applyAlignment="1">
      <alignment horizontal="center" vertical="center"/>
    </xf>
    <xf numFmtId="0" fontId="4" fillId="7" borderId="1" xfId="0" applyFont="1" applyFill="1" applyBorder="1" applyAlignment="1">
      <alignment horizontal="center" vertical="center"/>
    </xf>
    <xf numFmtId="0" fontId="1" fillId="8" borderId="1" xfId="1" quotePrefix="1" applyFont="1" applyFill="1" applyBorder="1" applyAlignment="1">
      <alignment horizontal="left" vertical="top"/>
    </xf>
    <xf numFmtId="0" fontId="1" fillId="8" borderId="0" xfId="1" applyFont="1" applyFill="1" applyBorder="1" applyAlignment="1">
      <alignment horizontal="left" vertical="top"/>
    </xf>
    <xf numFmtId="0" fontId="1" fillId="8" borderId="1" xfId="2" applyFont="1" applyFill="1" applyBorder="1" applyAlignment="1">
      <alignment horizontal="center"/>
    </xf>
    <xf numFmtId="0" fontId="1" fillId="8" borderId="3" xfId="1" applyFont="1" applyFill="1" applyBorder="1" applyAlignment="1">
      <alignment vertical="top"/>
    </xf>
    <xf numFmtId="0" fontId="1" fillId="8" borderId="4" xfId="1" applyFont="1" applyFill="1" applyBorder="1" applyAlignment="1">
      <alignment vertical="top"/>
    </xf>
    <xf numFmtId="0" fontId="1" fillId="8" borderId="3" xfId="2" applyFont="1" applyFill="1" applyBorder="1" applyAlignment="1">
      <alignment horizontal="center"/>
    </xf>
    <xf numFmtId="0" fontId="1" fillId="8" borderId="4" xfId="2" applyFont="1" applyFill="1" applyBorder="1" applyAlignment="1">
      <alignment horizontal="center"/>
    </xf>
    <xf numFmtId="0" fontId="1" fillId="8" borderId="5" xfId="2" applyFont="1" applyFill="1" applyBorder="1" applyAlignment="1">
      <alignment horizontal="center"/>
    </xf>
    <xf numFmtId="0" fontId="1" fillId="9" borderId="2" xfId="2" applyFont="1" applyFill="1" applyBorder="1" applyAlignment="1">
      <alignment horizontal="center"/>
    </xf>
    <xf numFmtId="0" fontId="1" fillId="9" borderId="6" xfId="2" applyFont="1" applyFill="1" applyBorder="1" applyAlignment="1">
      <alignment horizontal="center"/>
    </xf>
    <xf numFmtId="0" fontId="2" fillId="9" borderId="1" xfId="2" applyFont="1" applyFill="1" applyBorder="1" applyAlignment="1">
      <alignment vertical="top"/>
    </xf>
    <xf numFmtId="0" fontId="1" fillId="9" borderId="1" xfId="2" applyFont="1" applyFill="1" applyBorder="1" applyAlignment="1">
      <alignment horizontal="center"/>
    </xf>
    <xf numFmtId="0" fontId="1" fillId="9" borderId="2" xfId="2" applyFont="1" applyFill="1" applyBorder="1" applyAlignment="1"/>
    <xf numFmtId="0" fontId="1" fillId="9" borderId="7" xfId="2" applyFont="1" applyFill="1" applyBorder="1" applyAlignment="1">
      <alignment horizontal="center"/>
    </xf>
    <xf numFmtId="0" fontId="2" fillId="9" borderId="1" xfId="2" applyFont="1" applyFill="1" applyBorder="1" applyAlignment="1">
      <alignment horizontal="center" vertical="top"/>
    </xf>
    <xf numFmtId="0" fontId="2" fillId="9" borderId="1" xfId="2" quotePrefix="1" applyFont="1" applyFill="1" applyBorder="1" applyAlignment="1">
      <alignment horizontal="center" vertical="top"/>
    </xf>
    <xf numFmtId="0" fontId="0" fillId="0" borderId="3" xfId="0" applyBorder="1" applyAlignment="1">
      <alignment vertical="top"/>
    </xf>
    <xf numFmtId="0" fontId="0" fillId="0" borderId="2" xfId="0" quotePrefix="1" applyBorder="1" applyAlignment="1">
      <alignment vertical="top"/>
    </xf>
    <xf numFmtId="0" fontId="0" fillId="0" borderId="8" xfId="0" applyBorder="1" applyAlignment="1">
      <alignment vertical="top"/>
    </xf>
    <xf numFmtId="0" fontId="1" fillId="8" borderId="6" xfId="1" quotePrefix="1" applyFont="1" applyFill="1" applyBorder="1" applyAlignment="1">
      <alignment horizontal="left" vertical="top"/>
    </xf>
    <xf numFmtId="0" fontId="1" fillId="8" borderId="9" xfId="1" applyFont="1" applyFill="1" applyBorder="1" applyAlignment="1">
      <alignment horizontal="left" vertical="top"/>
    </xf>
    <xf numFmtId="0" fontId="1" fillId="8" borderId="1" xfId="1" applyFont="1" applyFill="1" applyBorder="1" applyAlignment="1">
      <alignment horizontal="left" vertical="top"/>
    </xf>
  </cellXfs>
  <cellStyles count="3">
    <cellStyle name="20 % - Akzent4" xfId="1" builtinId="42"/>
    <cellStyle name="40 % - Akzent1" xfId="2" builtinId="31"/>
    <cellStyle name="Standard" xfId="0" builtinId="0"/>
  </cellStyles>
  <dxfs count="58">
    <dxf>
      <font>
        <color theme="6" tint="-0.499984740745262"/>
      </font>
      <fill>
        <patternFill>
          <bgColor theme="6" tint="0.59996337778862885"/>
        </patternFill>
      </fill>
    </dxf>
    <dxf>
      <font>
        <color theme="6" tint="-0.499984740745262"/>
      </font>
      <fill>
        <patternFill>
          <bgColor theme="6" tint="0.59996337778862885"/>
        </patternFill>
      </fill>
    </dxf>
    <dxf>
      <font>
        <color theme="9" tint="-0.499984740745262"/>
      </font>
      <fill>
        <patternFill>
          <bgColor rgb="FFFFFF99"/>
        </patternFill>
      </fill>
    </dxf>
    <dxf>
      <font>
        <color rgb="FFFF0000"/>
      </font>
      <fill>
        <patternFill>
          <bgColor theme="5" tint="0.59996337778862885"/>
        </patternFill>
      </fill>
    </dxf>
    <dxf>
      <font>
        <condense val="0"/>
        <extend val="0"/>
        <color rgb="FF9C6500"/>
      </font>
      <fill>
        <patternFill>
          <bgColor rgb="FFFFEB9C"/>
        </patternFill>
      </fill>
    </dxf>
    <dxf>
      <font>
        <color rgb="FFFF0000"/>
      </font>
      <fill>
        <patternFill>
          <bgColor rgb="FFFFC7CE"/>
        </patternFill>
      </fill>
    </dxf>
    <dxf>
      <font>
        <color theme="6" tint="-0.499984740745262"/>
      </font>
      <fill>
        <patternFill>
          <bgColor theme="6" tint="0.59996337778862885"/>
        </patternFill>
      </fill>
    </dxf>
    <dxf>
      <font>
        <color theme="6" tint="-0.499984740745262"/>
      </font>
      <fill>
        <patternFill>
          <bgColor theme="6" tint="0.59996337778862885"/>
        </patternFill>
      </fill>
    </dxf>
    <dxf>
      <font>
        <color theme="6" tint="-0.499984740745262"/>
      </font>
      <fill>
        <patternFill>
          <bgColor theme="6" tint="0.59996337778862885"/>
        </patternFill>
      </fill>
    </dxf>
    <dxf>
      <font>
        <color theme="6" tint="-0.499984740745262"/>
      </font>
      <fill>
        <patternFill>
          <bgColor theme="6" tint="0.59996337778862885"/>
        </patternFill>
      </fill>
    </dxf>
    <dxf>
      <font>
        <color rgb="FF00B050"/>
      </font>
    </dxf>
    <dxf>
      <font>
        <condense val="0"/>
        <extend val="0"/>
        <color rgb="FF9C0006"/>
      </font>
    </dxf>
    <dxf>
      <font>
        <color rgb="FF00B050"/>
      </font>
    </dxf>
    <dxf>
      <font>
        <condense val="0"/>
        <extend val="0"/>
        <color rgb="FF9C0006"/>
      </font>
    </dxf>
    <dxf>
      <font>
        <color rgb="FF00B050"/>
      </font>
    </dxf>
    <dxf>
      <font>
        <condense val="0"/>
        <extend val="0"/>
        <color rgb="FF9C0006"/>
      </font>
    </dxf>
    <dxf>
      <font>
        <color theme="6" tint="-0.499984740745262"/>
      </font>
      <fill>
        <patternFill>
          <bgColor theme="6" tint="0.59996337778862885"/>
        </patternFill>
      </fill>
    </dxf>
    <dxf>
      <font>
        <color theme="9" tint="-0.499984740745262"/>
      </font>
      <fill>
        <patternFill>
          <bgColor rgb="FFFFFF99"/>
        </patternFill>
      </fill>
    </dxf>
    <dxf>
      <font>
        <color rgb="FFFF0000"/>
      </font>
      <fill>
        <patternFill>
          <bgColor theme="5" tint="0.59996337778862885"/>
        </patternFill>
      </fill>
    </dxf>
    <dxf>
      <font>
        <condense val="0"/>
        <extend val="0"/>
        <color rgb="FF9C6500"/>
      </font>
      <fill>
        <patternFill>
          <bgColor rgb="FFFFEB9C"/>
        </patternFill>
      </fill>
    </dxf>
    <dxf>
      <font>
        <color rgb="FFFF0000"/>
      </font>
      <fill>
        <patternFill>
          <bgColor rgb="FFFFC7CE"/>
        </patternFill>
      </fill>
    </dxf>
    <dxf>
      <font>
        <color theme="6" tint="-0.499984740745262"/>
      </font>
      <fill>
        <patternFill>
          <bgColor theme="6" tint="0.59996337778862885"/>
        </patternFill>
      </fill>
    </dxf>
    <dxf>
      <font>
        <color theme="9" tint="-0.499984740745262"/>
      </font>
      <fill>
        <patternFill>
          <bgColor rgb="FFFFFF99"/>
        </patternFill>
      </fill>
    </dxf>
    <dxf>
      <font>
        <color rgb="FFFF0000"/>
      </font>
      <fill>
        <patternFill>
          <bgColor theme="5" tint="0.59996337778862885"/>
        </patternFill>
      </fill>
    </dxf>
    <dxf>
      <font>
        <color rgb="FF00B050"/>
      </font>
    </dxf>
    <dxf>
      <font>
        <condense val="0"/>
        <extend val="0"/>
        <color rgb="FF9C0006"/>
      </font>
    </dxf>
    <dxf>
      <font>
        <condense val="0"/>
        <extend val="0"/>
        <color rgb="FF9C6500"/>
      </font>
      <fill>
        <patternFill>
          <bgColor rgb="FFFFEB9C"/>
        </patternFill>
      </fill>
    </dxf>
    <dxf>
      <font>
        <color rgb="FFFF0000"/>
      </font>
      <fill>
        <patternFill>
          <bgColor rgb="FFFFC7CE"/>
        </patternFill>
      </fill>
    </dxf>
    <dxf>
      <font>
        <color theme="6" tint="-0.499984740745262"/>
      </font>
      <fill>
        <patternFill>
          <bgColor theme="6" tint="0.59996337778862885"/>
        </patternFill>
      </fill>
    </dxf>
    <dxf>
      <font>
        <color theme="9" tint="-0.499984740745262"/>
      </font>
      <fill>
        <patternFill>
          <bgColor rgb="FFFFFF99"/>
        </patternFill>
      </fill>
    </dxf>
    <dxf>
      <font>
        <color rgb="FFFF0000"/>
      </font>
      <fill>
        <patternFill>
          <bgColor theme="5" tint="0.59996337778862885"/>
        </patternFill>
      </fill>
    </dxf>
    <dxf>
      <font>
        <color theme="6" tint="-0.499984740745262"/>
      </font>
      <fill>
        <patternFill>
          <bgColor theme="6" tint="0.59996337778862885"/>
        </patternFill>
      </fill>
    </dxf>
    <dxf>
      <font>
        <color theme="9" tint="-0.499984740745262"/>
      </font>
      <fill>
        <patternFill>
          <bgColor rgb="FFFFFF99"/>
        </patternFill>
      </fill>
    </dxf>
    <dxf>
      <font>
        <color rgb="FFFF0000"/>
      </font>
      <fill>
        <patternFill>
          <bgColor theme="5" tint="0.59996337778862885"/>
        </patternFill>
      </fill>
    </dxf>
    <dxf>
      <font>
        <color theme="6" tint="-0.499984740745262"/>
      </font>
      <fill>
        <patternFill>
          <bgColor theme="6" tint="0.59996337778862885"/>
        </patternFill>
      </fill>
    </dxf>
    <dxf>
      <font>
        <color theme="9" tint="-0.499984740745262"/>
      </font>
      <fill>
        <patternFill>
          <bgColor rgb="FFFFFF99"/>
        </patternFill>
      </fill>
    </dxf>
    <dxf>
      <font>
        <color rgb="FFFF0000"/>
      </font>
      <fill>
        <patternFill>
          <bgColor theme="5" tint="0.59996337778862885"/>
        </patternFill>
      </fill>
    </dxf>
    <dxf>
      <font>
        <color theme="6" tint="-0.499984740745262"/>
      </font>
      <fill>
        <patternFill>
          <bgColor theme="6" tint="0.59996337778862885"/>
        </patternFill>
      </fill>
    </dxf>
    <dxf>
      <font>
        <color theme="9" tint="-0.499984740745262"/>
      </font>
      <fill>
        <patternFill>
          <bgColor rgb="FFFFFF99"/>
        </patternFill>
      </fill>
    </dxf>
    <dxf>
      <font>
        <color rgb="FFFF0000"/>
      </font>
      <fill>
        <patternFill>
          <bgColor theme="5" tint="0.59996337778862885"/>
        </patternFill>
      </fill>
    </dxf>
    <dxf>
      <font>
        <condense val="0"/>
        <extend val="0"/>
        <color rgb="FF9C6500"/>
      </font>
      <fill>
        <patternFill>
          <bgColor rgb="FFFFEB9C"/>
        </patternFill>
      </fill>
    </dxf>
    <dxf>
      <font>
        <color rgb="FFFF0000"/>
      </font>
      <fill>
        <patternFill>
          <bgColor rgb="FFFFC7CE"/>
        </patternFill>
      </fill>
    </dxf>
    <dxf>
      <font>
        <color theme="6" tint="-0.499984740745262"/>
      </font>
      <fill>
        <patternFill>
          <bgColor theme="6" tint="0.59996337778862885"/>
        </patternFill>
      </fill>
    </dxf>
    <dxf>
      <font>
        <color theme="9" tint="-0.499984740745262"/>
      </font>
      <fill>
        <patternFill>
          <bgColor rgb="FFFFFF99"/>
        </patternFill>
      </fill>
    </dxf>
    <dxf>
      <font>
        <color rgb="FFFF0000"/>
      </font>
      <fill>
        <patternFill>
          <bgColor theme="5" tint="0.59996337778862885"/>
        </patternFill>
      </fill>
    </dxf>
    <dxf>
      <font>
        <color theme="6" tint="-0.499984740745262"/>
      </font>
      <fill>
        <patternFill>
          <bgColor theme="6" tint="0.59996337778862885"/>
        </patternFill>
      </fill>
    </dxf>
    <dxf>
      <font>
        <color theme="9" tint="-0.499984740745262"/>
      </font>
      <fill>
        <patternFill>
          <bgColor rgb="FFFFFF99"/>
        </patternFill>
      </fill>
    </dxf>
    <dxf>
      <font>
        <color rgb="FFFF0000"/>
      </font>
      <fill>
        <patternFill>
          <bgColor theme="5" tint="0.59996337778862885"/>
        </patternFill>
      </fill>
    </dxf>
    <dxf>
      <font>
        <color theme="6" tint="-0.499984740745262"/>
      </font>
      <fill>
        <patternFill>
          <bgColor theme="6" tint="0.59996337778862885"/>
        </patternFill>
      </fill>
    </dxf>
    <dxf>
      <font>
        <color theme="9" tint="-0.499984740745262"/>
      </font>
      <fill>
        <patternFill>
          <bgColor rgb="FFFFFF99"/>
        </patternFill>
      </fill>
    </dxf>
    <dxf>
      <font>
        <color rgb="FFFF0000"/>
      </font>
      <fill>
        <patternFill>
          <bgColor theme="5" tint="0.59996337778862885"/>
        </patternFill>
      </fill>
    </dxf>
    <dxf>
      <font>
        <color theme="6" tint="-0.499984740745262"/>
      </font>
      <fill>
        <patternFill>
          <bgColor theme="6" tint="0.59996337778862885"/>
        </patternFill>
      </fill>
    </dxf>
    <dxf>
      <font>
        <color theme="9" tint="-0.499984740745262"/>
      </font>
      <fill>
        <patternFill>
          <bgColor rgb="FFFFFF99"/>
        </patternFill>
      </fill>
    </dxf>
    <dxf>
      <font>
        <color rgb="FFFF0000"/>
      </font>
      <fill>
        <patternFill>
          <bgColor theme="5" tint="0.59996337778862885"/>
        </patternFill>
      </fill>
    </dxf>
    <dxf>
      <font>
        <color rgb="FF00B050"/>
      </font>
    </dxf>
    <dxf>
      <font>
        <condense val="0"/>
        <extend val="0"/>
        <color rgb="FF9C0006"/>
      </font>
    </dxf>
    <dxf>
      <font>
        <condense val="0"/>
        <extend val="0"/>
        <color rgb="FF9C6500"/>
      </font>
      <fill>
        <patternFill>
          <bgColor rgb="FFFFEB9C"/>
        </patternFill>
      </fill>
    </dxf>
    <dxf>
      <font>
        <color rgb="FFFF0000"/>
      </font>
      <fill>
        <patternFill>
          <bgColor rgb="FFFFC7CE"/>
        </patternFill>
      </fill>
    </dxf>
  </dxfs>
  <tableStyles count="0" defaultTableStyle="TableStyleMedium9" defaultPivotStyle="PivotStyleLight16"/>
  <colors>
    <mruColors>
      <color rgb="FFFFFF99"/>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6"/>
  <sheetViews>
    <sheetView tabSelected="1" zoomScale="115" zoomScaleNormal="115" workbookViewId="0">
      <selection activeCell="A10" sqref="A10:XFD10"/>
    </sheetView>
  </sheetViews>
  <sheetFormatPr baseColWidth="10" defaultRowHeight="15" x14ac:dyDescent="0.25"/>
  <cols>
    <col min="1" max="1" width="5.85546875" style="1" customWidth="1"/>
    <col min="2" max="2" width="26.5703125" style="1" customWidth="1"/>
    <col min="3" max="3" width="52.42578125" style="1" customWidth="1"/>
    <col min="4" max="4" width="44.85546875" style="2" customWidth="1"/>
    <col min="5" max="5" width="41.140625" style="2" customWidth="1"/>
    <col min="6" max="6" width="14.140625" style="4" customWidth="1"/>
    <col min="7" max="8" width="12.7109375" style="4" customWidth="1"/>
    <col min="9" max="9" width="33.28515625" style="1" bestFit="1" customWidth="1"/>
    <col min="10" max="10" width="27.140625" style="1" customWidth="1"/>
    <col min="11" max="11" width="26.85546875" style="1" customWidth="1"/>
    <col min="12" max="12" width="15.28515625" style="4" customWidth="1"/>
    <col min="13" max="13" width="26.85546875" style="4" customWidth="1"/>
    <col min="14" max="14" width="18.5703125" style="4" customWidth="1"/>
    <col min="15" max="16384" width="11.42578125" style="1"/>
  </cols>
  <sheetData>
    <row r="1" spans="1:14" x14ac:dyDescent="0.25">
      <c r="A1" s="27" t="s">
        <v>0</v>
      </c>
      <c r="B1" s="27" t="s">
        <v>1</v>
      </c>
      <c r="C1" s="24" t="s">
        <v>25</v>
      </c>
      <c r="D1" s="25"/>
      <c r="E1" s="26"/>
      <c r="F1" s="21" t="s">
        <v>15</v>
      </c>
      <c r="G1" s="21"/>
      <c r="H1" s="21"/>
      <c r="I1" s="21" t="s">
        <v>24</v>
      </c>
      <c r="J1" s="21"/>
      <c r="K1" s="21"/>
      <c r="L1" s="21" t="s">
        <v>49</v>
      </c>
      <c r="M1" s="21"/>
      <c r="N1" s="21"/>
    </row>
    <row r="2" spans="1:14" x14ac:dyDescent="0.25">
      <c r="A2" s="28"/>
      <c r="B2" s="28"/>
      <c r="C2" s="30" t="s">
        <v>3</v>
      </c>
      <c r="D2" s="30" t="s">
        <v>2</v>
      </c>
      <c r="E2" s="30" t="s">
        <v>4</v>
      </c>
      <c r="F2" s="31" t="s">
        <v>4</v>
      </c>
      <c r="G2" s="32" t="s">
        <v>48</v>
      </c>
      <c r="H2" s="32" t="s">
        <v>43</v>
      </c>
      <c r="I2" s="27" t="s">
        <v>26</v>
      </c>
      <c r="J2" s="27" t="s">
        <v>8</v>
      </c>
      <c r="K2" s="27" t="s">
        <v>27</v>
      </c>
      <c r="L2" s="31" t="s">
        <v>4</v>
      </c>
      <c r="M2" s="32" t="s">
        <v>108</v>
      </c>
      <c r="N2" s="30" t="s">
        <v>43</v>
      </c>
    </row>
    <row r="3" spans="1:14" x14ac:dyDescent="0.25">
      <c r="A3" s="29"/>
      <c r="B3" s="29"/>
      <c r="C3" s="29" t="s">
        <v>5</v>
      </c>
      <c r="D3" s="29" t="s">
        <v>6</v>
      </c>
      <c r="E3" s="29" t="s">
        <v>7</v>
      </c>
      <c r="F3" s="33" t="s">
        <v>40</v>
      </c>
      <c r="G3" s="33" t="s">
        <v>41</v>
      </c>
      <c r="H3" s="34" t="s">
        <v>42</v>
      </c>
      <c r="I3" s="29" t="s">
        <v>9</v>
      </c>
      <c r="J3" s="29" t="s">
        <v>10</v>
      </c>
      <c r="K3" s="29" t="s">
        <v>34</v>
      </c>
      <c r="L3" s="33" t="s">
        <v>40</v>
      </c>
      <c r="M3" s="33" t="s">
        <v>41</v>
      </c>
      <c r="N3" s="34" t="s">
        <v>42</v>
      </c>
    </row>
    <row r="4" spans="1:14" s="4" customFormat="1" ht="15" customHeight="1" x14ac:dyDescent="0.25">
      <c r="A4" s="19">
        <v>1</v>
      </c>
      <c r="B4" s="22" t="s">
        <v>55</v>
      </c>
      <c r="C4" s="23"/>
      <c r="D4" s="23"/>
      <c r="E4" s="23"/>
      <c r="F4" s="23"/>
      <c r="G4" s="23"/>
      <c r="H4" s="23"/>
      <c r="I4" s="23"/>
      <c r="J4" s="23"/>
      <c r="K4" s="23"/>
      <c r="L4" s="20"/>
      <c r="M4" s="20"/>
      <c r="N4" s="20"/>
    </row>
    <row r="5" spans="1:14" s="4" customFormat="1" ht="17.25" customHeight="1" x14ac:dyDescent="0.25">
      <c r="A5" s="8" t="s">
        <v>16</v>
      </c>
      <c r="B5" s="35" t="s">
        <v>11</v>
      </c>
      <c r="C5" s="5" t="s">
        <v>59</v>
      </c>
      <c r="D5" s="5" t="s">
        <v>60</v>
      </c>
      <c r="E5" s="5" t="s">
        <v>61</v>
      </c>
      <c r="F5" s="9" t="s">
        <v>12</v>
      </c>
      <c r="G5" s="9" t="s">
        <v>44</v>
      </c>
      <c r="H5" s="9">
        <f>(VLOOKUP(F5,Bewertungsmatrix!$A$3:$C$5,2))*(VLOOKUP(G5,Bewertungsmatrix!$A$8:$C$10,2))</f>
        <v>30</v>
      </c>
      <c r="I5" s="5" t="s">
        <v>118</v>
      </c>
      <c r="J5" s="5" t="s">
        <v>63</v>
      </c>
      <c r="K5" s="5" t="s">
        <v>64</v>
      </c>
      <c r="L5" s="9" t="s">
        <v>46</v>
      </c>
      <c r="M5" s="9" t="s">
        <v>44</v>
      </c>
      <c r="N5" s="9">
        <f>(VLOOKUP(L5,Bewertungsmatrix!$A$3:$C$5,2))*(VLOOKUP(M5,Bewertungsmatrix!$A$8:$C$10,2))</f>
        <v>9</v>
      </c>
    </row>
    <row r="6" spans="1:14" s="3" customFormat="1" x14ac:dyDescent="0.25">
      <c r="A6" s="8" t="s">
        <v>17</v>
      </c>
      <c r="B6" s="35" t="s">
        <v>11</v>
      </c>
      <c r="C6" s="5" t="s">
        <v>65</v>
      </c>
      <c r="D6" s="5" t="s">
        <v>60</v>
      </c>
      <c r="E6" s="5" t="s">
        <v>61</v>
      </c>
      <c r="F6" s="9" t="s">
        <v>13</v>
      </c>
      <c r="G6" s="9" t="s">
        <v>45</v>
      </c>
      <c r="H6" s="9">
        <f>(VLOOKUP(F6,Bewertungsmatrix!$A$3:$C$5,2))*(VLOOKUP(G6,Bewertungsmatrix!$A$8:$C$10,2))</f>
        <v>36</v>
      </c>
      <c r="I6" s="5" t="s">
        <v>118</v>
      </c>
      <c r="J6" s="5" t="s">
        <v>63</v>
      </c>
      <c r="K6" s="5" t="s">
        <v>64</v>
      </c>
      <c r="L6" s="9" t="s">
        <v>13</v>
      </c>
      <c r="M6" s="9" t="s">
        <v>44</v>
      </c>
      <c r="N6" s="9">
        <f>(VLOOKUP(L6,Bewertungsmatrix!$A$3:$C$5,2))*(VLOOKUP(M6,Bewertungsmatrix!$A$8:$C$10,2))</f>
        <v>18</v>
      </c>
    </row>
    <row r="7" spans="1:14" ht="15" customHeight="1" x14ac:dyDescent="0.25">
      <c r="A7" s="8" t="s">
        <v>18</v>
      </c>
      <c r="B7" s="35" t="s">
        <v>11</v>
      </c>
      <c r="C7" s="5" t="s">
        <v>68</v>
      </c>
      <c r="D7" s="5" t="s">
        <v>69</v>
      </c>
      <c r="E7" s="5" t="s">
        <v>70</v>
      </c>
      <c r="F7" s="9" t="s">
        <v>13</v>
      </c>
      <c r="G7" s="9" t="s">
        <v>44</v>
      </c>
      <c r="H7" s="9">
        <f>(VLOOKUP(F7,Bewertungsmatrix!$A$3:$C$5,2))*(VLOOKUP(G7,Bewertungsmatrix!$A$8:$C$10,2))</f>
        <v>18</v>
      </c>
      <c r="I7" s="5" t="s">
        <v>62</v>
      </c>
      <c r="J7" s="5" t="s">
        <v>71</v>
      </c>
      <c r="K7" s="5" t="s">
        <v>73</v>
      </c>
      <c r="L7" s="9" t="s">
        <v>46</v>
      </c>
      <c r="M7" s="9" t="s">
        <v>44</v>
      </c>
      <c r="N7" s="9">
        <f>(VLOOKUP(L7,Bewertungsmatrix!$A$3:$C$5,2))*(VLOOKUP(M7,Bewertungsmatrix!$A$8:$C$10,2))</f>
        <v>9</v>
      </c>
    </row>
    <row r="8" spans="1:14" x14ac:dyDescent="0.25">
      <c r="A8" s="8" t="s">
        <v>19</v>
      </c>
      <c r="B8" s="35" t="s">
        <v>11</v>
      </c>
      <c r="C8" s="5" t="s">
        <v>109</v>
      </c>
      <c r="D8" s="5" t="s">
        <v>84</v>
      </c>
      <c r="E8" s="5" t="s">
        <v>70</v>
      </c>
      <c r="F8" s="9" t="s">
        <v>12</v>
      </c>
      <c r="G8" s="9" t="s">
        <v>45</v>
      </c>
      <c r="H8" s="9">
        <f>(VLOOKUP(F8,Bewertungsmatrix!$A$3:$C$5,2))*(VLOOKUP(G8,Bewertungsmatrix!$A$8:$C$10,2))</f>
        <v>60</v>
      </c>
      <c r="I8" s="5" t="s">
        <v>110</v>
      </c>
      <c r="J8" s="5" t="s">
        <v>78</v>
      </c>
      <c r="K8" s="5" t="s">
        <v>64</v>
      </c>
      <c r="L8" s="9" t="s">
        <v>13</v>
      </c>
      <c r="M8" s="9" t="s">
        <v>44</v>
      </c>
      <c r="N8" s="9">
        <f>(VLOOKUP(L8,Bewertungsmatrix!$A$3:$C$5,2))*(VLOOKUP(M8,Bewertungsmatrix!$A$8:$C$10,2))</f>
        <v>18</v>
      </c>
    </row>
    <row r="9" spans="1:14" x14ac:dyDescent="0.25">
      <c r="A9" s="36" t="s">
        <v>20</v>
      </c>
      <c r="B9" s="37" t="s">
        <v>11</v>
      </c>
      <c r="C9" s="5" t="s">
        <v>111</v>
      </c>
      <c r="D9" s="5" t="s">
        <v>60</v>
      </c>
      <c r="E9" s="5" t="s">
        <v>70</v>
      </c>
      <c r="F9" s="9" t="s">
        <v>12</v>
      </c>
      <c r="G9" s="9" t="s">
        <v>44</v>
      </c>
      <c r="H9" s="9">
        <f>(VLOOKUP(F9,Bewertungsmatrix!$A$3:$C$5,2))*(VLOOKUP(G9,Bewertungsmatrix!$A$8:$C$10,2))</f>
        <v>30</v>
      </c>
      <c r="I9" s="5" t="s">
        <v>62</v>
      </c>
      <c r="J9" s="5" t="s">
        <v>112</v>
      </c>
      <c r="K9" s="5" t="s">
        <v>64</v>
      </c>
      <c r="L9" s="9" t="s">
        <v>13</v>
      </c>
      <c r="M9" s="9" t="s">
        <v>44</v>
      </c>
      <c r="N9" s="9">
        <f>(VLOOKUP(L9,Bewertungsmatrix!$A$3:$C$5,2))*(VLOOKUP(M9,Bewertungsmatrix!$A$8:$C$10,2))</f>
        <v>18</v>
      </c>
    </row>
    <row r="10" spans="1:14" x14ac:dyDescent="0.25">
      <c r="A10" s="8" t="s">
        <v>127</v>
      </c>
      <c r="B10" s="35" t="s">
        <v>11</v>
      </c>
      <c r="C10" s="5" t="s">
        <v>128</v>
      </c>
      <c r="D10" s="5" t="s">
        <v>129</v>
      </c>
      <c r="E10" s="5" t="s">
        <v>70</v>
      </c>
      <c r="F10" s="9" t="s">
        <v>13</v>
      </c>
      <c r="G10" s="9" t="s">
        <v>44</v>
      </c>
      <c r="H10" s="9">
        <f>(VLOOKUP(F10,Bewertungsmatrix!$A$3:$C$5,2))*(VLOOKUP(G10,Bewertungsmatrix!$A$8:$C$10,2))</f>
        <v>18</v>
      </c>
      <c r="I10" s="5" t="s">
        <v>78</v>
      </c>
      <c r="J10" s="5" t="s">
        <v>130</v>
      </c>
      <c r="K10" s="5" t="s">
        <v>64</v>
      </c>
      <c r="L10" s="9" t="s">
        <v>13</v>
      </c>
      <c r="M10" s="9" t="s">
        <v>44</v>
      </c>
      <c r="N10" s="9">
        <f>(VLOOKUP(L10,Bewertungsmatrix!$A$3:$C$5,2))*(VLOOKUP(M10,Bewertungsmatrix!$A$8:$C$10,2))</f>
        <v>18</v>
      </c>
    </row>
    <row r="11" spans="1:14" x14ac:dyDescent="0.25">
      <c r="A11" s="38">
        <v>2</v>
      </c>
      <c r="B11" s="39" t="s">
        <v>56</v>
      </c>
      <c r="C11" s="40"/>
      <c r="D11" s="40"/>
      <c r="E11" s="40"/>
      <c r="F11" s="40"/>
      <c r="G11" s="40"/>
      <c r="H11" s="40"/>
      <c r="I11" s="40"/>
      <c r="J11" s="40"/>
      <c r="K11" s="40"/>
      <c r="L11" s="40"/>
      <c r="M11" s="40"/>
      <c r="N11" s="40"/>
    </row>
    <row r="12" spans="1:14" ht="15" customHeight="1" x14ac:dyDescent="0.25">
      <c r="A12" s="8" t="s">
        <v>21</v>
      </c>
      <c r="B12" s="35" t="s">
        <v>11</v>
      </c>
      <c r="C12" s="5" t="s">
        <v>66</v>
      </c>
      <c r="D12" s="5" t="s">
        <v>60</v>
      </c>
      <c r="E12" s="5" t="s">
        <v>67</v>
      </c>
      <c r="F12" s="9" t="s">
        <v>12</v>
      </c>
      <c r="G12" s="9" t="s">
        <v>45</v>
      </c>
      <c r="H12" s="9">
        <f>(VLOOKUP(F12,Bewertungsmatrix!$A$3:$C$5,2))*(VLOOKUP(G12,Bewertungsmatrix!$A$8:$C$10,2))</f>
        <v>60</v>
      </c>
      <c r="I12" s="5" t="s">
        <v>72</v>
      </c>
      <c r="J12" s="5" t="s">
        <v>62</v>
      </c>
      <c r="K12" s="5" t="s">
        <v>74</v>
      </c>
      <c r="L12" s="9" t="s">
        <v>13</v>
      </c>
      <c r="M12" s="9" t="s">
        <v>44</v>
      </c>
      <c r="N12" s="9">
        <f>(VLOOKUP(L12,Bewertungsmatrix!$A$3:$C$5,2))*(VLOOKUP(M12,Bewertungsmatrix!$A$8:$C$10,2))</f>
        <v>18</v>
      </c>
    </row>
    <row r="13" spans="1:14" x14ac:dyDescent="0.25">
      <c r="A13" s="8" t="s">
        <v>22</v>
      </c>
      <c r="B13" s="35" t="s">
        <v>11</v>
      </c>
      <c r="C13" s="5" t="s">
        <v>75</v>
      </c>
      <c r="D13" s="5" t="s">
        <v>76</v>
      </c>
      <c r="E13" s="5" t="s">
        <v>82</v>
      </c>
      <c r="F13" s="9" t="s">
        <v>12</v>
      </c>
      <c r="G13" s="9" t="s">
        <v>45</v>
      </c>
      <c r="H13" s="9">
        <f>(VLOOKUP(F13,Bewertungsmatrix!$A$3:$C$5,2))*(VLOOKUP(G13,Bewertungsmatrix!$A$8:$C$10,2))</f>
        <v>60</v>
      </c>
      <c r="I13" s="5" t="s">
        <v>77</v>
      </c>
      <c r="J13" s="5" t="s">
        <v>79</v>
      </c>
      <c r="K13" s="5" t="s">
        <v>64</v>
      </c>
      <c r="L13" s="9" t="s">
        <v>13</v>
      </c>
      <c r="M13" s="9" t="s">
        <v>44</v>
      </c>
      <c r="N13" s="9">
        <f>(VLOOKUP(L13,Bewertungsmatrix!$A$3:$C$5,2))*(VLOOKUP(M13,Bewertungsmatrix!$A$8:$C$10,2))</f>
        <v>18</v>
      </c>
    </row>
    <row r="14" spans="1:14" ht="15" customHeight="1" x14ac:dyDescent="0.25">
      <c r="A14" s="8" t="s">
        <v>23</v>
      </c>
      <c r="B14" s="35" t="s">
        <v>11</v>
      </c>
      <c r="C14" s="5" t="s">
        <v>80</v>
      </c>
      <c r="D14" s="5" t="s">
        <v>76</v>
      </c>
      <c r="E14" s="5" t="s">
        <v>81</v>
      </c>
      <c r="F14" s="9" t="s">
        <v>13</v>
      </c>
      <c r="G14" s="9" t="s">
        <v>45</v>
      </c>
      <c r="H14" s="9">
        <f>(VLOOKUP(F14,Bewertungsmatrix!$A$3:$C$5,2))*(VLOOKUP(G14,Bewertungsmatrix!$A$8:$C$10,2))</f>
        <v>36</v>
      </c>
      <c r="I14" s="5" t="s">
        <v>77</v>
      </c>
      <c r="J14" s="5" t="s">
        <v>79</v>
      </c>
      <c r="K14" s="5" t="s">
        <v>64</v>
      </c>
      <c r="L14" s="9" t="s">
        <v>46</v>
      </c>
      <c r="M14" s="9" t="s">
        <v>44</v>
      </c>
      <c r="N14" s="9">
        <f>(VLOOKUP(L14,Bewertungsmatrix!$A$3:$C$5,2))*(VLOOKUP(M14,Bewertungsmatrix!$A$8:$C$10,2))</f>
        <v>9</v>
      </c>
    </row>
    <row r="15" spans="1:14" ht="15" customHeight="1" x14ac:dyDescent="0.25">
      <c r="A15" s="36" t="s">
        <v>105</v>
      </c>
      <c r="B15" s="37" t="s">
        <v>11</v>
      </c>
      <c r="C15" s="5" t="s">
        <v>106</v>
      </c>
      <c r="D15" s="5" t="s">
        <v>60</v>
      </c>
      <c r="E15" s="5" t="s">
        <v>70</v>
      </c>
      <c r="F15" s="9" t="s">
        <v>12</v>
      </c>
      <c r="G15" s="9" t="s">
        <v>45</v>
      </c>
      <c r="H15" s="9">
        <f>(VLOOKUP(F15,Bewertungsmatrix!$A$3:$C$5,2))*(VLOOKUP(G15,Bewertungsmatrix!$A$8:$C$10,2))</f>
        <v>60</v>
      </c>
      <c r="I15" s="5" t="s">
        <v>72</v>
      </c>
      <c r="J15" s="5" t="s">
        <v>107</v>
      </c>
      <c r="K15" s="5" t="s">
        <v>74</v>
      </c>
      <c r="L15" s="9" t="s">
        <v>13</v>
      </c>
      <c r="M15" s="9" t="s">
        <v>44</v>
      </c>
      <c r="N15" s="9">
        <f>(VLOOKUP(L15,Bewertungsmatrix!$A$3:$C$5,2))*(VLOOKUP(M15,Bewertungsmatrix!$A$8:$C$10,2))</f>
        <v>18</v>
      </c>
    </row>
    <row r="16" spans="1:14" ht="15" customHeight="1" x14ac:dyDescent="0.25">
      <c r="A16" s="36" t="s">
        <v>113</v>
      </c>
      <c r="B16" s="37" t="s">
        <v>11</v>
      </c>
      <c r="C16" s="5" t="s">
        <v>114</v>
      </c>
      <c r="D16" s="5" t="s">
        <v>116</v>
      </c>
      <c r="E16" s="5" t="s">
        <v>70</v>
      </c>
      <c r="F16" s="9" t="s">
        <v>12</v>
      </c>
      <c r="G16" s="9" t="s">
        <v>44</v>
      </c>
      <c r="H16" s="9">
        <f>(VLOOKUP(F16,Bewertungsmatrix!$A$3:$C$5,2))*(VLOOKUP(G16,Bewertungsmatrix!$A$8:$C$10,2))</f>
        <v>30</v>
      </c>
      <c r="I16" s="5" t="s">
        <v>115</v>
      </c>
      <c r="J16" s="5" t="s">
        <v>79</v>
      </c>
      <c r="K16" s="5" t="s">
        <v>74</v>
      </c>
      <c r="L16" s="9" t="s">
        <v>13</v>
      </c>
      <c r="M16" s="9" t="s">
        <v>44</v>
      </c>
      <c r="N16" s="9">
        <f>(VLOOKUP(L16,Bewertungsmatrix!$A$3:$C$5,2))*(VLOOKUP(M16,Bewertungsmatrix!$A$8:$C$10,2))</f>
        <v>18</v>
      </c>
    </row>
    <row r="17" spans="1:14" x14ac:dyDescent="0.25">
      <c r="A17" s="38">
        <v>3</v>
      </c>
      <c r="B17" s="39" t="s">
        <v>57</v>
      </c>
      <c r="C17" s="40"/>
      <c r="D17" s="40"/>
      <c r="E17" s="40"/>
      <c r="F17" s="40"/>
      <c r="G17" s="40"/>
      <c r="H17" s="40"/>
      <c r="I17" s="40"/>
      <c r="J17" s="40"/>
      <c r="K17" s="40"/>
      <c r="L17" s="40"/>
      <c r="M17" s="40"/>
      <c r="N17" s="40"/>
    </row>
    <row r="18" spans="1:14" x14ac:dyDescent="0.25">
      <c r="A18" s="10" t="s">
        <v>28</v>
      </c>
      <c r="B18" s="35" t="s">
        <v>11</v>
      </c>
      <c r="C18" s="5" t="s">
        <v>83</v>
      </c>
      <c r="D18" s="5" t="s">
        <v>84</v>
      </c>
      <c r="E18" s="5" t="s">
        <v>61</v>
      </c>
      <c r="F18" s="9" t="s">
        <v>12</v>
      </c>
      <c r="G18" s="9" t="s">
        <v>44</v>
      </c>
      <c r="H18" s="9">
        <f>(VLOOKUP(F18,Bewertungsmatrix!$A$3:$C$5,2))*(VLOOKUP(G18,Bewertungsmatrix!$A$8:$C$10,2))</f>
        <v>30</v>
      </c>
      <c r="I18" s="5" t="s">
        <v>78</v>
      </c>
      <c r="J18" s="5" t="s">
        <v>79</v>
      </c>
      <c r="K18" s="5" t="s">
        <v>73</v>
      </c>
      <c r="L18" s="9" t="s">
        <v>46</v>
      </c>
      <c r="M18" s="9" t="s">
        <v>44</v>
      </c>
      <c r="N18" s="9">
        <f>(VLOOKUP(L18,Bewertungsmatrix!$A$3:$C$5,2))*(VLOOKUP(M18,Bewertungsmatrix!$A$8:$C$10,2))</f>
        <v>9</v>
      </c>
    </row>
    <row r="19" spans="1:14" ht="15" customHeight="1" x14ac:dyDescent="0.25">
      <c r="A19" s="10" t="s">
        <v>29</v>
      </c>
      <c r="B19" s="35" t="s">
        <v>11</v>
      </c>
      <c r="C19" s="5" t="s">
        <v>88</v>
      </c>
      <c r="D19" s="5" t="s">
        <v>60</v>
      </c>
      <c r="E19" s="5" t="s">
        <v>89</v>
      </c>
      <c r="F19" s="9" t="s">
        <v>12</v>
      </c>
      <c r="G19" s="9" t="s">
        <v>45</v>
      </c>
      <c r="H19" s="9">
        <f>(VLOOKUP(F19,Bewertungsmatrix!$A$3:$C$5,2))*(VLOOKUP(G19,Bewertungsmatrix!$A$8:$C$10,2))</f>
        <v>60</v>
      </c>
      <c r="I19" s="5" t="s">
        <v>90</v>
      </c>
      <c r="J19" s="5" t="s">
        <v>91</v>
      </c>
      <c r="K19" s="5" t="s">
        <v>64</v>
      </c>
      <c r="L19" s="9" t="s">
        <v>13</v>
      </c>
      <c r="M19" s="9" t="s">
        <v>44</v>
      </c>
      <c r="N19" s="9">
        <f>(VLOOKUP(L19,Bewertungsmatrix!$A$3:$C$5,2))*(VLOOKUP(M19,Bewertungsmatrix!$A$8:$C$10,2))</f>
        <v>18</v>
      </c>
    </row>
    <row r="20" spans="1:14" ht="15" customHeight="1" x14ac:dyDescent="0.25">
      <c r="A20" s="10" t="s">
        <v>30</v>
      </c>
      <c r="B20" s="35" t="s">
        <v>11</v>
      </c>
      <c r="C20" s="5" t="s">
        <v>85</v>
      </c>
      <c r="D20" s="5" t="s">
        <v>86</v>
      </c>
      <c r="E20" s="5" t="s">
        <v>87</v>
      </c>
      <c r="F20" s="9" t="s">
        <v>12</v>
      </c>
      <c r="G20" s="9" t="s">
        <v>45</v>
      </c>
      <c r="H20" s="9">
        <f>(VLOOKUP(F20,Bewertungsmatrix!$A$3:$C$5,2))*(VLOOKUP(G20,Bewertungsmatrix!$A$8:$C$10,2))</f>
        <v>60</v>
      </c>
      <c r="I20" s="5" t="s">
        <v>78</v>
      </c>
      <c r="J20" s="5" t="s">
        <v>87</v>
      </c>
      <c r="K20" s="5" t="s">
        <v>74</v>
      </c>
      <c r="L20" s="9" t="s">
        <v>13</v>
      </c>
      <c r="M20" s="9" t="s">
        <v>45</v>
      </c>
      <c r="N20" s="9">
        <f>(VLOOKUP(L20,Bewertungsmatrix!$A$3:$C$5,2))*(VLOOKUP(M20,Bewertungsmatrix!$A$8:$C$10,2))</f>
        <v>36</v>
      </c>
    </row>
    <row r="21" spans="1:14" ht="15" customHeight="1" x14ac:dyDescent="0.25">
      <c r="A21" s="10" t="s">
        <v>117</v>
      </c>
      <c r="B21" s="35" t="s">
        <v>11</v>
      </c>
      <c r="C21" s="5" t="s">
        <v>119</v>
      </c>
      <c r="D21" s="5" t="s">
        <v>86</v>
      </c>
      <c r="E21" s="5" t="s">
        <v>120</v>
      </c>
      <c r="F21" s="9" t="s">
        <v>12</v>
      </c>
      <c r="G21" s="9" t="s">
        <v>44</v>
      </c>
      <c r="H21" s="9">
        <f>(VLOOKUP(F21,Bewertungsmatrix!$A$3:$C$5,2))*(VLOOKUP(G21,Bewertungsmatrix!$A$8:$C$10,2))</f>
        <v>30</v>
      </c>
      <c r="I21" s="5" t="s">
        <v>121</v>
      </c>
      <c r="J21" s="5" t="s">
        <v>122</v>
      </c>
      <c r="K21" s="5" t="s">
        <v>74</v>
      </c>
      <c r="L21" s="9" t="s">
        <v>13</v>
      </c>
      <c r="M21" s="9" t="s">
        <v>44</v>
      </c>
      <c r="N21" s="9">
        <f>(VLOOKUP(L21,Bewertungsmatrix!$A$3:$C$5,2))*(VLOOKUP(M21,Bewertungsmatrix!$A$8:$C$10,2))</f>
        <v>18</v>
      </c>
    </row>
    <row r="22" spans="1:14" x14ac:dyDescent="0.25">
      <c r="A22" s="19">
        <v>4</v>
      </c>
      <c r="B22" s="39" t="s">
        <v>58</v>
      </c>
      <c r="C22" s="40"/>
      <c r="D22" s="40"/>
      <c r="E22" s="40"/>
      <c r="F22" s="40"/>
      <c r="G22" s="40"/>
      <c r="H22" s="40"/>
      <c r="I22" s="40"/>
      <c r="J22" s="40"/>
      <c r="K22" s="40"/>
      <c r="L22" s="40"/>
      <c r="M22" s="40"/>
      <c r="N22" s="40"/>
    </row>
    <row r="23" spans="1:14" x14ac:dyDescent="0.25">
      <c r="A23" s="10" t="s">
        <v>28</v>
      </c>
      <c r="B23" s="35" t="s">
        <v>11</v>
      </c>
      <c r="C23" s="5" t="s">
        <v>104</v>
      </c>
      <c r="D23" s="5" t="s">
        <v>92</v>
      </c>
      <c r="E23" s="5" t="s">
        <v>93</v>
      </c>
      <c r="F23" s="9" t="s">
        <v>13</v>
      </c>
      <c r="G23" s="9" t="s">
        <v>44</v>
      </c>
      <c r="H23" s="9">
        <f>(VLOOKUP(F23,Bewertungsmatrix!$A$3:$C$5,2))*(VLOOKUP(G23,Bewertungsmatrix!$A$8:$C$10,2))</f>
        <v>18</v>
      </c>
      <c r="I23" s="5" t="s">
        <v>94</v>
      </c>
      <c r="J23" s="5" t="s">
        <v>95</v>
      </c>
      <c r="K23" s="5" t="s">
        <v>74</v>
      </c>
      <c r="L23" s="9" t="s">
        <v>46</v>
      </c>
      <c r="M23" s="9" t="s">
        <v>44</v>
      </c>
      <c r="N23" s="9">
        <f>(VLOOKUP(L23,Bewertungsmatrix!$A$3:$C$5,2))*(VLOOKUP(M23,Bewertungsmatrix!$A$8:$C$10,2))</f>
        <v>9</v>
      </c>
    </row>
    <row r="24" spans="1:14" x14ac:dyDescent="0.25">
      <c r="A24" s="10" t="s">
        <v>29</v>
      </c>
      <c r="B24" s="35" t="s">
        <v>11</v>
      </c>
      <c r="C24" s="5" t="s">
        <v>96</v>
      </c>
      <c r="D24" s="5" t="s">
        <v>97</v>
      </c>
      <c r="E24" s="5" t="s">
        <v>98</v>
      </c>
      <c r="F24" s="9" t="s">
        <v>13</v>
      </c>
      <c r="G24" s="9" t="s">
        <v>45</v>
      </c>
      <c r="H24" s="9">
        <f>(VLOOKUP(F24,Bewertungsmatrix!$A$3:$C$5,2))*(VLOOKUP(G24,Bewertungsmatrix!$A$8:$C$10,2))</f>
        <v>36</v>
      </c>
      <c r="I24" s="5" t="s">
        <v>99</v>
      </c>
      <c r="J24" s="5" t="s">
        <v>100</v>
      </c>
      <c r="K24" s="5" t="s">
        <v>74</v>
      </c>
      <c r="L24" s="9" t="s">
        <v>46</v>
      </c>
      <c r="M24" s="9" t="s">
        <v>44</v>
      </c>
      <c r="N24" s="9">
        <f>(VLOOKUP(L24,Bewertungsmatrix!$A$3:$C$5,2))*(VLOOKUP(M24,Bewertungsmatrix!$A$8:$C$10,2))</f>
        <v>9</v>
      </c>
    </row>
    <row r="25" spans="1:14" x14ac:dyDescent="0.25">
      <c r="A25" s="10" t="s">
        <v>30</v>
      </c>
      <c r="B25" s="35" t="s">
        <v>11</v>
      </c>
      <c r="C25" s="5" t="s">
        <v>101</v>
      </c>
      <c r="D25" s="6" t="s">
        <v>102</v>
      </c>
      <c r="E25" s="5" t="s">
        <v>61</v>
      </c>
      <c r="F25" s="9" t="s">
        <v>13</v>
      </c>
      <c r="G25" s="9" t="s">
        <v>45</v>
      </c>
      <c r="H25" s="9">
        <f>(VLOOKUP(F25,Bewertungsmatrix!$A$3:$C$5,2))*(VLOOKUP(G25,Bewertungsmatrix!$A$8:$C$10,2))</f>
        <v>36</v>
      </c>
      <c r="I25" s="5" t="s">
        <v>103</v>
      </c>
      <c r="J25" s="5" t="s">
        <v>91</v>
      </c>
      <c r="K25" s="5" t="s">
        <v>74</v>
      </c>
      <c r="L25" s="9" t="s">
        <v>46</v>
      </c>
      <c r="M25" s="9" t="s">
        <v>44</v>
      </c>
      <c r="N25" s="9">
        <f>(VLOOKUP(L25,Bewertungsmatrix!$A$3:$C$5,2))*(VLOOKUP(M25,Bewertungsmatrix!$A$8:$C$10,2))</f>
        <v>9</v>
      </c>
    </row>
    <row r="26" spans="1:14" x14ac:dyDescent="0.25">
      <c r="A26" s="10" t="s">
        <v>117</v>
      </c>
      <c r="B26" s="35" t="s">
        <v>11</v>
      </c>
      <c r="C26" s="5" t="s">
        <v>123</v>
      </c>
      <c r="D26" s="6" t="s">
        <v>86</v>
      </c>
      <c r="E26" s="5" t="s">
        <v>124</v>
      </c>
      <c r="F26" s="9" t="s">
        <v>13</v>
      </c>
      <c r="G26" s="9" t="s">
        <v>44</v>
      </c>
      <c r="H26" s="9">
        <f>(VLOOKUP(F26,Bewertungsmatrix!$A$3:$C$5,2))*(VLOOKUP(G26,Bewertungsmatrix!$A$8:$C$10,2))</f>
        <v>18</v>
      </c>
      <c r="I26" s="5" t="s">
        <v>118</v>
      </c>
      <c r="J26" s="5" t="s">
        <v>125</v>
      </c>
      <c r="K26" s="5" t="s">
        <v>126</v>
      </c>
      <c r="L26" s="9" t="s">
        <v>46</v>
      </c>
      <c r="M26" s="9" t="s">
        <v>44</v>
      </c>
      <c r="N26" s="9">
        <f>(VLOOKUP(L26,Bewertungsmatrix!$A$3:$C$5,2))*(VLOOKUP(M26,Bewertungsmatrix!$A$8:$C$10,2))</f>
        <v>9</v>
      </c>
    </row>
  </sheetData>
  <phoneticPr fontId="0" type="noConversion"/>
  <conditionalFormatting sqref="F5:H10 F12:H21 L12:N21">
    <cfRule type="containsText" dxfId="57" priority="55" operator="containsText" text="Kritisch">
      <formula>NOT(ISERROR(SEARCH("Kritisch",F5)))</formula>
    </cfRule>
    <cfRule type="containsText" dxfId="56" priority="56" operator="containsText" text="Hoch">
      <formula>NOT(ISERROR(SEARCH("Hoch",F5)))</formula>
    </cfRule>
  </conditionalFormatting>
  <conditionalFormatting sqref="B5:B10 B17:C17 B12:B16 B18:B21">
    <cfRule type="containsText" dxfId="55" priority="53" operator="containsText" text="Eingetreten">
      <formula>NOT(ISERROR(SEARCH("Eingetreten",B5)))</formula>
    </cfRule>
    <cfRule type="containsText" dxfId="54" priority="54" operator="containsText" text="Verhindert">
      <formula>NOT(ISERROR(SEARCH("Verhindert",B5)))</formula>
    </cfRule>
  </conditionalFormatting>
  <conditionalFormatting sqref="G5:G10">
    <cfRule type="containsText" dxfId="53" priority="49" operator="containsText" text="Hoch">
      <formula>NOT(ISERROR(SEARCH("Hoch",G5)))</formula>
    </cfRule>
    <cfRule type="containsText" dxfId="52" priority="50" operator="containsText" text="Mittel">
      <formula>NOT(ISERROR(SEARCH("Mittel",G5)))</formula>
    </cfRule>
    <cfRule type="containsText" dxfId="51" priority="52" operator="containsText" text="Gering">
      <formula>NOT(ISERROR(SEARCH("Gering",G5)))</formula>
    </cfRule>
  </conditionalFormatting>
  <conditionalFormatting sqref="G12:G16">
    <cfRule type="containsText" dxfId="50" priority="46" operator="containsText" text="Hoch">
      <formula>NOT(ISERROR(SEARCH("Hoch",G12)))</formula>
    </cfRule>
    <cfRule type="containsText" dxfId="49" priority="47" operator="containsText" text="Mittel">
      <formula>NOT(ISERROR(SEARCH("Mittel",G12)))</formula>
    </cfRule>
    <cfRule type="containsText" dxfId="48" priority="48" operator="containsText" text="Gering">
      <formula>NOT(ISERROR(SEARCH("Gering",G12)))</formula>
    </cfRule>
  </conditionalFormatting>
  <conditionalFormatting sqref="G12:G16">
    <cfRule type="containsText" dxfId="47" priority="43" operator="containsText" text="Hoch">
      <formula>NOT(ISERROR(SEARCH("Hoch",G12)))</formula>
    </cfRule>
    <cfRule type="containsText" dxfId="46" priority="44" operator="containsText" text="Mittel">
      <formula>NOT(ISERROR(SEARCH("Mittel",G12)))</formula>
    </cfRule>
    <cfRule type="containsText" dxfId="45" priority="45" operator="containsText" text="Gering">
      <formula>NOT(ISERROR(SEARCH("Gering",G12)))</formula>
    </cfRule>
  </conditionalFormatting>
  <conditionalFormatting sqref="G18:G21">
    <cfRule type="containsText" dxfId="44" priority="40" operator="containsText" text="Hoch">
      <formula>NOT(ISERROR(SEARCH("Hoch",G18)))</formula>
    </cfRule>
    <cfRule type="containsText" dxfId="43" priority="41" operator="containsText" text="Mittel">
      <formula>NOT(ISERROR(SEARCH("Mittel",G18)))</formula>
    </cfRule>
    <cfRule type="containsText" dxfId="42" priority="42" operator="containsText" text="Gering">
      <formula>NOT(ISERROR(SEARCH("Gering",G18)))</formula>
    </cfRule>
  </conditionalFormatting>
  <conditionalFormatting sqref="L5:N10">
    <cfRule type="containsText" dxfId="41" priority="37" operator="containsText" text="Kritisch">
      <formula>NOT(ISERROR(SEARCH("Kritisch",L5)))</formula>
    </cfRule>
    <cfRule type="containsText" dxfId="40" priority="38" operator="containsText" text="Hoch">
      <formula>NOT(ISERROR(SEARCH("Hoch",L5)))</formula>
    </cfRule>
  </conditionalFormatting>
  <conditionalFormatting sqref="M5:M10">
    <cfRule type="containsText" dxfId="39" priority="34" operator="containsText" text="Hoch">
      <formula>NOT(ISERROR(SEARCH("Hoch",M5)))</formula>
    </cfRule>
    <cfRule type="containsText" dxfId="38" priority="35" operator="containsText" text="Mittel">
      <formula>NOT(ISERROR(SEARCH("Mittel",M5)))</formula>
    </cfRule>
    <cfRule type="containsText" dxfId="37" priority="36" operator="containsText" text="Gering">
      <formula>NOT(ISERROR(SEARCH("Gering",M5)))</formula>
    </cfRule>
  </conditionalFormatting>
  <conditionalFormatting sqref="M12:M16">
    <cfRule type="containsText" dxfId="36" priority="31" operator="containsText" text="Hoch">
      <formula>NOT(ISERROR(SEARCH("Hoch",M12)))</formula>
    </cfRule>
    <cfRule type="containsText" dxfId="35" priority="32" operator="containsText" text="Mittel">
      <formula>NOT(ISERROR(SEARCH("Mittel",M12)))</formula>
    </cfRule>
    <cfRule type="containsText" dxfId="34" priority="33" operator="containsText" text="Gering">
      <formula>NOT(ISERROR(SEARCH("Gering",M12)))</formula>
    </cfRule>
  </conditionalFormatting>
  <conditionalFormatting sqref="M12:M16">
    <cfRule type="containsText" dxfId="33" priority="28" operator="containsText" text="Hoch">
      <formula>NOT(ISERROR(SEARCH("Hoch",M12)))</formula>
    </cfRule>
    <cfRule type="containsText" dxfId="32" priority="29" operator="containsText" text="Mittel">
      <formula>NOT(ISERROR(SEARCH("Mittel",M12)))</formula>
    </cfRule>
    <cfRule type="containsText" dxfId="31" priority="30" operator="containsText" text="Gering">
      <formula>NOT(ISERROR(SEARCH("Gering",M12)))</formula>
    </cfRule>
  </conditionalFormatting>
  <conditionalFormatting sqref="M18:M21">
    <cfRule type="containsText" dxfId="30" priority="25" operator="containsText" text="Hoch">
      <formula>NOT(ISERROR(SEARCH("Hoch",M18)))</formula>
    </cfRule>
    <cfRule type="containsText" dxfId="29" priority="26" operator="containsText" text="Mittel">
      <formula>NOT(ISERROR(SEARCH("Mittel",M18)))</formula>
    </cfRule>
    <cfRule type="containsText" dxfId="28" priority="27" operator="containsText" text="Gering">
      <formula>NOT(ISERROR(SEARCH("Gering",M18)))</formula>
    </cfRule>
  </conditionalFormatting>
  <conditionalFormatting sqref="F22:H26">
    <cfRule type="containsText" dxfId="27" priority="22" operator="containsText" text="Kritisch">
      <formula>NOT(ISERROR(SEARCH("Kritisch",F22)))</formula>
    </cfRule>
    <cfRule type="containsText" dxfId="26" priority="23" operator="containsText" text="Hoch">
      <formula>NOT(ISERROR(SEARCH("Hoch",F22)))</formula>
    </cfRule>
  </conditionalFormatting>
  <conditionalFormatting sqref="B22:C22">
    <cfRule type="containsText" dxfId="25" priority="20" operator="containsText" text="Eingetreten">
      <formula>NOT(ISERROR(SEARCH("Eingetreten",B22)))</formula>
    </cfRule>
    <cfRule type="containsText" dxfId="24" priority="21" operator="containsText" text="Verhindert">
      <formula>NOT(ISERROR(SEARCH("Verhindert",B22)))</formula>
    </cfRule>
  </conditionalFormatting>
  <conditionalFormatting sqref="G23:G26">
    <cfRule type="containsText" dxfId="23" priority="17" operator="containsText" text="Hoch">
      <formula>NOT(ISERROR(SEARCH("Hoch",G23)))</formula>
    </cfRule>
    <cfRule type="containsText" dxfId="22" priority="18" operator="containsText" text="Mittel">
      <formula>NOT(ISERROR(SEARCH("Mittel",G23)))</formula>
    </cfRule>
    <cfRule type="containsText" dxfId="21" priority="19" operator="containsText" text="Gering">
      <formula>NOT(ISERROR(SEARCH("Gering",G23)))</formula>
    </cfRule>
  </conditionalFormatting>
  <conditionalFormatting sqref="L22:N26">
    <cfRule type="containsText" dxfId="20" priority="14" operator="containsText" text="Kritisch">
      <formula>NOT(ISERROR(SEARCH("Kritisch",L22)))</formula>
    </cfRule>
    <cfRule type="containsText" dxfId="19" priority="15" operator="containsText" text="Hoch">
      <formula>NOT(ISERROR(SEARCH("Hoch",L22)))</formula>
    </cfRule>
  </conditionalFormatting>
  <conditionalFormatting sqref="M23:M26">
    <cfRule type="containsText" dxfId="18" priority="11" operator="containsText" text="Hoch">
      <formula>NOT(ISERROR(SEARCH("Hoch",M23)))</formula>
    </cfRule>
    <cfRule type="containsText" dxfId="17" priority="12" operator="containsText" text="Mittel">
      <formula>NOT(ISERROR(SEARCH("Mittel",M23)))</formula>
    </cfRule>
    <cfRule type="containsText" dxfId="16" priority="13" operator="containsText" text="Gering">
      <formula>NOT(ISERROR(SEARCH("Gering",M23)))</formula>
    </cfRule>
  </conditionalFormatting>
  <conditionalFormatting sqref="B23">
    <cfRule type="containsText" dxfId="15" priority="9" operator="containsText" text="Eingetreten">
      <formula>NOT(ISERROR(SEARCH("Eingetreten",B23)))</formula>
    </cfRule>
    <cfRule type="containsText" dxfId="14" priority="10" operator="containsText" text="Verhindert">
      <formula>NOT(ISERROR(SEARCH("Verhindert",B23)))</formula>
    </cfRule>
  </conditionalFormatting>
  <conditionalFormatting sqref="B24">
    <cfRule type="containsText" dxfId="13" priority="7" operator="containsText" text="Eingetreten">
      <formula>NOT(ISERROR(SEARCH("Eingetreten",B24)))</formula>
    </cfRule>
    <cfRule type="containsText" dxfId="12" priority="8" operator="containsText" text="Verhindert">
      <formula>NOT(ISERROR(SEARCH("Verhindert",B24)))</formula>
    </cfRule>
  </conditionalFormatting>
  <conditionalFormatting sqref="B25:B26">
    <cfRule type="containsText" dxfId="11" priority="3" operator="containsText" text="Eingetreten">
      <formula>NOT(ISERROR(SEARCH("Eingetreten",B25)))</formula>
    </cfRule>
    <cfRule type="containsText" dxfId="10" priority="4" operator="containsText" text="Verhindert">
      <formula>NOT(ISERROR(SEARCH("Verhindert",B25)))</formula>
    </cfRule>
  </conditionalFormatting>
  <dataValidations count="1">
    <dataValidation type="list" allowBlank="1" showInputMessage="1" showErrorMessage="1" sqref="B5:B10 B18:B21 B23:B26 B12:B16" xr:uid="{00000000-0002-0000-0000-000001000000}">
      <formula1>"Monitoring, Verhindert, Eingetreten"</formula1>
    </dataValidation>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59" operator="containsText" id="{5D767AF0-6EB5-4A34-865F-612B0802E754}">
            <xm:f>NOT(ISERROR(SEARCH(Bewertungsmatrix!$A$3,F5)))</xm:f>
            <xm:f>Bewertungsmatrix!$A$3</xm:f>
            <x14:dxf>
              <font>
                <color theme="6" tint="-0.499984740745262"/>
              </font>
              <fill>
                <patternFill>
                  <bgColor theme="6" tint="0.59996337778862885"/>
                </patternFill>
              </fill>
            </x14:dxf>
          </x14:cfRule>
          <xm:sqref>F5:H10 F12:H21 L12:N21</xm:sqref>
        </x14:conditionalFormatting>
        <x14:conditionalFormatting xmlns:xm="http://schemas.microsoft.com/office/excel/2006/main">
          <x14:cfRule type="containsText" priority="39" operator="containsText" id="{D0F71A92-99CA-4C26-A0C8-B80D19DA3DE5}">
            <xm:f>NOT(ISERROR(SEARCH(Bewertungsmatrix!$A$3,L5)))</xm:f>
            <xm:f>Bewertungsmatrix!$A$3</xm:f>
            <x14:dxf>
              <font>
                <color theme="6" tint="-0.499984740745262"/>
              </font>
              <fill>
                <patternFill>
                  <bgColor theme="6" tint="0.59996337778862885"/>
                </patternFill>
              </fill>
            </x14:dxf>
          </x14:cfRule>
          <xm:sqref>L5:N10</xm:sqref>
        </x14:conditionalFormatting>
        <x14:conditionalFormatting xmlns:xm="http://schemas.microsoft.com/office/excel/2006/main">
          <x14:cfRule type="containsText" priority="24" operator="containsText" id="{6B6ECD0D-2830-4939-B108-D6A7ABA1BDE9}">
            <xm:f>NOT(ISERROR(SEARCH(Bewertungsmatrix!$A$3,F22)))</xm:f>
            <xm:f>Bewertungsmatrix!$A$3</xm:f>
            <x14:dxf>
              <font>
                <color theme="6" tint="-0.499984740745262"/>
              </font>
              <fill>
                <patternFill>
                  <bgColor theme="6" tint="0.59996337778862885"/>
                </patternFill>
              </fill>
            </x14:dxf>
          </x14:cfRule>
          <xm:sqref>F22:H26</xm:sqref>
        </x14:conditionalFormatting>
        <x14:conditionalFormatting xmlns:xm="http://schemas.microsoft.com/office/excel/2006/main">
          <x14:cfRule type="containsText" priority="16" operator="containsText" id="{92AE4E55-D893-4D56-8298-696AD604F894}">
            <xm:f>NOT(ISERROR(SEARCH(Bewertungsmatrix!$A$3,L22)))</xm:f>
            <xm:f>Bewertungsmatrix!$A$3</xm:f>
            <x14:dxf>
              <font>
                <color theme="6" tint="-0.499984740745262"/>
              </font>
              <fill>
                <patternFill>
                  <bgColor theme="6" tint="0.59996337778862885"/>
                </patternFill>
              </fill>
            </x14:dxf>
          </x14:cfRule>
          <xm:sqref>L22:N26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890605E1-599B-4D7D-9ADF-D5D89A036782}">
          <x14:formula1>
            <xm:f>Bewertungsmatrix!$A$8:$A$10</xm:f>
          </x14:formula1>
          <xm:sqref>G5:G10 G12:G16 M18:M21 M5:M10 M12:M16 G18:G21 M23:M26 G23:G26</xm:sqref>
        </x14:dataValidation>
        <x14:dataValidation type="list" allowBlank="1" showInputMessage="1" showErrorMessage="1" xr:uid="{3B726877-E88E-4ED7-AA75-38D95FCE8CC1}">
          <x14:formula1>
            <xm:f>Bewertungsmatrix!$A$3:$A$5</xm:f>
          </x14:formula1>
          <xm:sqref>F5:F10 F12:F16 L18:L21 L5:L10 L12:L16 F18:F21 L23:L26 F23:F26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E6667-01E5-498A-B1D8-635859BD34A1}">
  <dimension ref="A2:C7"/>
  <sheetViews>
    <sheetView workbookViewId="0">
      <selection activeCell="B3" sqref="B3:C7"/>
    </sheetView>
  </sheetViews>
  <sheetFormatPr baseColWidth="10" defaultRowHeight="15" x14ac:dyDescent="0.25"/>
  <sheetData>
    <row r="2" spans="1:3" ht="45" x14ac:dyDescent="0.25">
      <c r="A2" s="13" t="s">
        <v>3</v>
      </c>
      <c r="B2" s="15" t="s">
        <v>4</v>
      </c>
      <c r="C2" s="14" t="s">
        <v>48</v>
      </c>
    </row>
    <row r="3" spans="1:3" x14ac:dyDescent="0.25">
      <c r="A3" s="6" t="s">
        <v>50</v>
      </c>
      <c r="B3" s="9" t="s">
        <v>13</v>
      </c>
      <c r="C3" s="9" t="s">
        <v>44</v>
      </c>
    </row>
    <row r="4" spans="1:3" x14ac:dyDescent="0.25">
      <c r="A4" s="6" t="s">
        <v>52</v>
      </c>
      <c r="B4" s="9" t="s">
        <v>13</v>
      </c>
      <c r="C4" s="9" t="s">
        <v>45</v>
      </c>
    </row>
    <row r="5" spans="1:3" x14ac:dyDescent="0.25">
      <c r="A5" s="6" t="s">
        <v>51</v>
      </c>
      <c r="B5" s="9" t="s">
        <v>12</v>
      </c>
      <c r="C5" s="9" t="s">
        <v>47</v>
      </c>
    </row>
    <row r="6" spans="1:3" x14ac:dyDescent="0.25">
      <c r="A6" s="6" t="s">
        <v>53</v>
      </c>
      <c r="B6" s="9" t="s">
        <v>46</v>
      </c>
      <c r="C6" s="9" t="s">
        <v>45</v>
      </c>
    </row>
    <row r="7" spans="1:3" x14ac:dyDescent="0.25">
      <c r="A7" s="6" t="s">
        <v>54</v>
      </c>
      <c r="B7" s="9" t="s">
        <v>46</v>
      </c>
      <c r="C7" s="9" t="s">
        <v>44</v>
      </c>
    </row>
  </sheetData>
  <conditionalFormatting sqref="B3:C7">
    <cfRule type="containsText" dxfId="5" priority="4" operator="containsText" text="Kritisch">
      <formula>NOT(ISERROR(SEARCH("Kritisch",B3)))</formula>
    </cfRule>
    <cfRule type="containsText" dxfId="4" priority="5" operator="containsText" text="Hoch">
      <formula>NOT(ISERROR(SEARCH("Hoch",B3)))</formula>
    </cfRule>
  </conditionalFormatting>
  <conditionalFormatting sqref="C3:C7">
    <cfRule type="containsText" dxfId="3" priority="1" operator="containsText" text="Hoch">
      <formula>NOT(ISERROR(SEARCH("Hoch",C3)))</formula>
    </cfRule>
    <cfRule type="containsText" dxfId="2" priority="2" operator="containsText" text="Mittel">
      <formula>NOT(ISERROR(SEARCH("Mittel",C3)))</formula>
    </cfRule>
    <cfRule type="containsText" dxfId="1" priority="3" operator="containsText" text="Gering">
      <formula>NOT(ISERROR(SEARCH("Gering",C3)))</formula>
    </cfRule>
  </conditionalFormatting>
  <pageMargins left="0.7" right="0.7" top="0.78740157499999996" bottom="0.78740157499999996" header="0.3" footer="0.3"/>
  <extLst>
    <ext xmlns:x14="http://schemas.microsoft.com/office/spreadsheetml/2009/9/main" uri="{78C0D931-6437-407d-A8EE-F0AAD7539E65}">
      <x14:conditionalFormattings>
        <x14:conditionalFormatting xmlns:xm="http://schemas.microsoft.com/office/excel/2006/main">
          <x14:cfRule type="containsText" priority="6" operator="containsText" id="{1E85B8D4-A2B8-4B22-BAF2-7BA3A3549A61}">
            <xm:f>NOT(ISERROR(SEARCH(Bewertungsmatrix!$A$3,B3)))</xm:f>
            <xm:f>Bewertungsmatrix!$A$3</xm:f>
            <x14:dxf>
              <font>
                <color theme="6" tint="-0.499984740745262"/>
              </font>
              <fill>
                <patternFill>
                  <bgColor theme="6" tint="0.59996337778862885"/>
                </patternFill>
              </fill>
            </x14:dxf>
          </x14:cfRule>
          <xm:sqref>B3:C7</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C833E962-74DF-4248-BF81-0941437793D7}">
          <x14:formula1>
            <xm:f>Bewertungsmatrix!$A$3:$A$5</xm:f>
          </x14:formula1>
          <xm:sqref>B3:B7</xm:sqref>
        </x14:dataValidation>
        <x14:dataValidation type="list" allowBlank="1" showInputMessage="1" showErrorMessage="1" xr:uid="{398A7723-06E7-4E73-A1E6-BA6AD00DA9B8}">
          <x14:formula1>
            <xm:f>Bewertungsmatrix!$A$8:$A$10</xm:f>
          </x14:formula1>
          <xm:sqref>C3:C7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C10"/>
  <sheetViews>
    <sheetView workbookViewId="0">
      <selection activeCell="C5" sqref="C5"/>
    </sheetView>
  </sheetViews>
  <sheetFormatPr baseColWidth="10" defaultRowHeight="15" x14ac:dyDescent="0.25"/>
  <cols>
    <col min="1" max="1" width="19.5703125" customWidth="1"/>
    <col min="2" max="2" width="5.7109375" customWidth="1"/>
    <col min="3" max="3" width="85" customWidth="1"/>
  </cols>
  <sheetData>
    <row r="2" spans="1:3" x14ac:dyDescent="0.25">
      <c r="A2" s="7" t="s">
        <v>15</v>
      </c>
      <c r="B2" s="7" t="s">
        <v>35</v>
      </c>
      <c r="C2" s="7" t="s">
        <v>14</v>
      </c>
    </row>
    <row r="3" spans="1:3" ht="60" x14ac:dyDescent="0.25">
      <c r="A3" s="16" t="s">
        <v>46</v>
      </c>
      <c r="B3" s="11">
        <v>3</v>
      </c>
      <c r="C3" s="12" t="s">
        <v>31</v>
      </c>
    </row>
    <row r="4" spans="1:3" ht="45" x14ac:dyDescent="0.25">
      <c r="A4" s="17" t="s">
        <v>13</v>
      </c>
      <c r="B4" s="11">
        <v>6</v>
      </c>
      <c r="C4" s="12" t="s">
        <v>32</v>
      </c>
    </row>
    <row r="5" spans="1:3" ht="45" x14ac:dyDescent="0.25">
      <c r="A5" s="18" t="s">
        <v>12</v>
      </c>
      <c r="B5" s="11">
        <v>10</v>
      </c>
      <c r="C5" s="12" t="s">
        <v>33</v>
      </c>
    </row>
    <row r="7" spans="1:3" ht="30" x14ac:dyDescent="0.25">
      <c r="A7" s="7" t="s">
        <v>36</v>
      </c>
      <c r="B7" s="7" t="s">
        <v>35</v>
      </c>
      <c r="C7" s="7" t="s">
        <v>14</v>
      </c>
    </row>
    <row r="8" spans="1:3" ht="66" customHeight="1" x14ac:dyDescent="0.25">
      <c r="A8" s="16" t="s">
        <v>44</v>
      </c>
      <c r="B8" s="11">
        <v>3</v>
      </c>
      <c r="C8" s="12" t="s">
        <v>39</v>
      </c>
    </row>
    <row r="9" spans="1:3" ht="66" customHeight="1" x14ac:dyDescent="0.25">
      <c r="A9" s="17" t="s">
        <v>45</v>
      </c>
      <c r="B9" s="11">
        <v>6</v>
      </c>
      <c r="C9" s="12" t="s">
        <v>38</v>
      </c>
    </row>
    <row r="10" spans="1:3" ht="66" customHeight="1" x14ac:dyDescent="0.25">
      <c r="A10" s="18" t="s">
        <v>47</v>
      </c>
      <c r="B10" s="11">
        <v>10</v>
      </c>
      <c r="C10" s="12" t="s">
        <v>37</v>
      </c>
    </row>
  </sheetData>
  <phoneticPr fontId="0" type="noConversion"/>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Risikoregister</vt:lpstr>
      <vt:lpstr>Tabelle1</vt:lpstr>
      <vt:lpstr>Bewertungsmatrix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Anhang zum Artikel 
Projekt Magazin 1/2010</dc:description>
  <cp:lastModifiedBy/>
  <dcterms:created xsi:type="dcterms:W3CDTF">2006-09-21T08:52:22Z</dcterms:created>
  <dcterms:modified xsi:type="dcterms:W3CDTF">2021-05-20T13:43:09Z</dcterms:modified>
</cp:coreProperties>
</file>