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aryami.singh\Downloads\"/>
    </mc:Choice>
  </mc:AlternateContent>
  <xr:revisionPtr revIDLastSave="0" documentId="13_ncr:1_{4672FF14-250F-4E48-8817-D95BFDDE4FBE}" xr6:coauthVersionLast="36" xr6:coauthVersionMax="36" xr10:uidLastSave="{00000000-0000-0000-0000-000000000000}"/>
  <bookViews>
    <workbookView xWindow="0" yWindow="0" windowWidth="20490" windowHeight="7425" xr2:uid="{F38B6C75-478E-4FB8-9087-725F202E8B61}"/>
  </bookViews>
  <sheets>
    <sheet name="Sheet1" sheetId="1" r:id="rId1"/>
  </sheets>
  <definedNames>
    <definedName name="_xlnm._FilterDatabase" localSheetId="0" hidden="1">Sheet1!$A$1:$E$17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18" i="1"/>
  <c r="D31" i="1"/>
  <c r="D29" i="1"/>
  <c r="D18" i="1"/>
</calcChain>
</file>

<file path=xl/sharedStrings.xml><?xml version="1.0" encoding="utf-8"?>
<sst xmlns="http://schemas.openxmlformats.org/spreadsheetml/2006/main" count="48" uniqueCount="48">
  <si>
    <t>S.N</t>
  </si>
  <si>
    <t>Project Code</t>
  </si>
  <si>
    <t>Project Name</t>
  </si>
  <si>
    <t>Status/Remarks</t>
  </si>
  <si>
    <t>RT710-00048</t>
  </si>
  <si>
    <t>Hancock ROB</t>
  </si>
  <si>
    <t>Naigaon ROB</t>
  </si>
  <si>
    <t>AITL Aurangabad</t>
  </si>
  <si>
    <t xml:space="preserve">Gokhale ROB </t>
  </si>
  <si>
    <t>Vidyavihar ROB</t>
  </si>
  <si>
    <t>Carnac ROB</t>
  </si>
  <si>
    <t>Vidyavihar Approach</t>
  </si>
  <si>
    <t>Bhandup ROB</t>
  </si>
  <si>
    <t>Mahalaxmi</t>
  </si>
  <si>
    <t>PMRDA Projects</t>
  </si>
  <si>
    <t>MID- Dhule</t>
  </si>
  <si>
    <t>DFCCIL- Kopar</t>
  </si>
  <si>
    <t>DFCCIL-  Kalamboli</t>
  </si>
  <si>
    <t>TSCL- Kopari</t>
  </si>
  <si>
    <t>MSRDC- Dharmtar</t>
  </si>
  <si>
    <t xml:space="preserve">MSRDC- </t>
  </si>
  <si>
    <t>RT710-000</t>
  </si>
  <si>
    <t>RT710-00117</t>
  </si>
  <si>
    <t>RT710-00178</t>
  </si>
  <si>
    <t>RT710-00183</t>
  </si>
  <si>
    <t>RT710-00184</t>
  </si>
  <si>
    <t>RT710-00216</t>
  </si>
  <si>
    <t>RT710-00225</t>
  </si>
  <si>
    <t>RT710-00210</t>
  </si>
  <si>
    <t>RT710-00244</t>
  </si>
  <si>
    <t>RT710-00246</t>
  </si>
  <si>
    <t>RT710-00239</t>
  </si>
  <si>
    <t>RT710-00208</t>
  </si>
  <si>
    <t>RT710-00154, 161</t>
  </si>
  <si>
    <t>OTHER PROJECTS ( MICROTUNNELLING)</t>
  </si>
  <si>
    <t>03 Location ( Microtunnelling work)</t>
  </si>
  <si>
    <t>RT710-00092</t>
  </si>
  <si>
    <t xml:space="preserve">Mahalaxmi </t>
  </si>
  <si>
    <t>Hindmata</t>
  </si>
  <si>
    <t>Tata power</t>
  </si>
  <si>
    <t>Nahur/ Mishigen</t>
  </si>
  <si>
    <t>Parel</t>
  </si>
  <si>
    <t>Others</t>
  </si>
  <si>
    <t>Total A</t>
  </si>
  <si>
    <t>Total B</t>
  </si>
  <si>
    <t>Total ( A+B)</t>
  </si>
  <si>
    <t>RT710-00018</t>
  </si>
  <si>
    <r>
      <t>Rites Claimed Fee(</t>
    </r>
    <r>
      <rPr>
        <b/>
        <sz val="11"/>
        <color rgb="FF7030A0"/>
        <rFont val="Calibri"/>
        <family val="2"/>
        <scheme val="minor"/>
      </rPr>
      <t>in Lakhs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</si>
</sst>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0" fontId="0" fillId="0" borderId="0" xfId="0" applyNumberFormat="1"/>
    <xf numFmtId="10" fontId="0" fillId="4" borderId="0" xfId="0" applyNumberFormat="1" applyFill="1"/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060C-817C-4B41-BF76-444C0DBF095A}">
  <dimension ref="A1:E31"/>
  <sheetViews>
    <sheetView tabSelected="1" workbookViewId="0">
      <selection activeCell="F14" sqref="F14"/>
    </sheetView>
  </sheetViews>
  <sheetFormatPr defaultRowHeight="15" x14ac:dyDescent="0.25"/>
  <cols>
    <col min="1" max="1" width="9.140625" style="2"/>
    <col min="2" max="2" width="15.28515625" customWidth="1"/>
    <col min="3" max="3" width="20.28515625" customWidth="1"/>
    <col min="4" max="4" width="26.42578125" style="4" customWidth="1"/>
    <col min="5" max="5" width="17.85546875" customWidth="1"/>
  </cols>
  <sheetData>
    <row r="1" spans="1:5" x14ac:dyDescent="0.25">
      <c r="A1" s="12" t="s">
        <v>0</v>
      </c>
      <c r="B1" s="13" t="s">
        <v>1</v>
      </c>
      <c r="C1" s="13" t="s">
        <v>2</v>
      </c>
      <c r="D1" s="14" t="s">
        <v>47</v>
      </c>
      <c r="E1" s="13" t="s">
        <v>3</v>
      </c>
    </row>
    <row r="2" spans="1:5" ht="30" customHeight="1" x14ac:dyDescent="0.25">
      <c r="A2" s="2">
        <v>1</v>
      </c>
      <c r="B2" t="s">
        <v>21</v>
      </c>
      <c r="C2" t="s">
        <v>5</v>
      </c>
      <c r="D2" s="9">
        <v>497.52</v>
      </c>
    </row>
    <row r="3" spans="1:5" x14ac:dyDescent="0.25">
      <c r="A3" s="2">
        <v>2</v>
      </c>
      <c r="B3" t="s">
        <v>22</v>
      </c>
      <c r="C3" t="s">
        <v>9</v>
      </c>
      <c r="D3" s="9">
        <v>463</v>
      </c>
    </row>
    <row r="4" spans="1:5" x14ac:dyDescent="0.25">
      <c r="A4" s="2">
        <v>3</v>
      </c>
      <c r="B4" t="s">
        <v>4</v>
      </c>
      <c r="C4" t="s">
        <v>6</v>
      </c>
      <c r="D4" s="9">
        <v>412.5</v>
      </c>
    </row>
    <row r="5" spans="1:5" x14ac:dyDescent="0.25">
      <c r="A5" s="2">
        <v>4</v>
      </c>
      <c r="B5" t="s">
        <v>23</v>
      </c>
      <c r="C5" t="s">
        <v>10</v>
      </c>
      <c r="D5" s="9">
        <v>285</v>
      </c>
    </row>
    <row r="6" spans="1:5" x14ac:dyDescent="0.25">
      <c r="A6" s="2">
        <v>5</v>
      </c>
      <c r="B6" t="s">
        <v>46</v>
      </c>
      <c r="C6" t="s">
        <v>7</v>
      </c>
      <c r="D6" s="9">
        <v>270</v>
      </c>
    </row>
    <row r="7" spans="1:5" x14ac:dyDescent="0.25">
      <c r="A7" s="2">
        <v>6</v>
      </c>
      <c r="B7" t="s">
        <v>24</v>
      </c>
      <c r="C7" t="s">
        <v>8</v>
      </c>
      <c r="D7" s="9">
        <v>230</v>
      </c>
    </row>
    <row r="8" spans="1:5" x14ac:dyDescent="0.25">
      <c r="A8" s="2">
        <v>7</v>
      </c>
      <c r="B8" t="s">
        <v>26</v>
      </c>
      <c r="C8" t="s">
        <v>15</v>
      </c>
      <c r="D8" s="9">
        <v>190</v>
      </c>
    </row>
    <row r="9" spans="1:5" x14ac:dyDescent="0.25">
      <c r="A9" s="2">
        <v>8</v>
      </c>
      <c r="B9" t="s">
        <v>27</v>
      </c>
      <c r="C9" t="s">
        <v>11</v>
      </c>
      <c r="D9" s="9">
        <v>150</v>
      </c>
    </row>
    <row r="10" spans="1:5" x14ac:dyDescent="0.25">
      <c r="A10" s="2">
        <v>9</v>
      </c>
      <c r="B10" t="s">
        <v>28</v>
      </c>
      <c r="C10" t="s">
        <v>13</v>
      </c>
      <c r="D10" s="9">
        <v>150</v>
      </c>
    </row>
    <row r="11" spans="1:5" x14ac:dyDescent="0.25">
      <c r="A11" s="2">
        <v>10</v>
      </c>
      <c r="B11" t="s">
        <v>29</v>
      </c>
      <c r="C11" t="s">
        <v>12</v>
      </c>
      <c r="D11" s="9">
        <v>100</v>
      </c>
    </row>
    <row r="12" spans="1:5" x14ac:dyDescent="0.25">
      <c r="A12" s="2">
        <v>11</v>
      </c>
      <c r="B12" t="s">
        <v>31</v>
      </c>
      <c r="C12" t="s">
        <v>17</v>
      </c>
      <c r="D12" s="9">
        <v>30</v>
      </c>
    </row>
    <row r="13" spans="1:5" x14ac:dyDescent="0.25">
      <c r="A13" s="2">
        <v>12</v>
      </c>
      <c r="B13" t="s">
        <v>25</v>
      </c>
      <c r="C13" t="s">
        <v>16</v>
      </c>
      <c r="D13" s="9">
        <v>25</v>
      </c>
    </row>
    <row r="14" spans="1:5" x14ac:dyDescent="0.25">
      <c r="A14" s="2">
        <v>13</v>
      </c>
      <c r="B14" t="s">
        <v>32</v>
      </c>
      <c r="C14" t="s">
        <v>18</v>
      </c>
      <c r="D14" s="9">
        <v>24</v>
      </c>
    </row>
    <row r="15" spans="1:5" x14ac:dyDescent="0.25">
      <c r="A15" s="2">
        <v>14</v>
      </c>
      <c r="B15" t="s">
        <v>33</v>
      </c>
      <c r="C15" t="s">
        <v>14</v>
      </c>
      <c r="D15" s="9">
        <v>15</v>
      </c>
    </row>
    <row r="16" spans="1:5" x14ac:dyDescent="0.25">
      <c r="A16" s="2">
        <v>15</v>
      </c>
      <c r="B16" t="s">
        <v>30</v>
      </c>
      <c r="C16" t="s">
        <v>19</v>
      </c>
    </row>
    <row r="17" spans="1:5" x14ac:dyDescent="0.25">
      <c r="A17" s="2">
        <v>16</v>
      </c>
      <c r="C17" t="s">
        <v>20</v>
      </c>
    </row>
    <row r="18" spans="1:5" x14ac:dyDescent="0.25">
      <c r="C18" s="3" t="s">
        <v>43</v>
      </c>
      <c r="D18" s="10">
        <f>SUM(D2:D17)</f>
        <v>2842.02</v>
      </c>
      <c r="E18" s="7">
        <f>D18/D31</f>
        <v>0.92845522080874998</v>
      </c>
    </row>
    <row r="21" spans="1:5" x14ac:dyDescent="0.25">
      <c r="A21" s="11" t="s">
        <v>34</v>
      </c>
      <c r="B21" s="11"/>
      <c r="C21" s="11"/>
      <c r="D21" s="11"/>
      <c r="E21" s="11"/>
    </row>
    <row r="22" spans="1:5" ht="45" x14ac:dyDescent="0.25">
      <c r="A22" s="2">
        <v>1</v>
      </c>
      <c r="B22" t="s">
        <v>36</v>
      </c>
      <c r="C22" s="5" t="s">
        <v>35</v>
      </c>
      <c r="D22" s="9">
        <v>67.5</v>
      </c>
    </row>
    <row r="23" spans="1:5" x14ac:dyDescent="0.25">
      <c r="A23" s="2">
        <v>2</v>
      </c>
      <c r="C23" t="s">
        <v>37</v>
      </c>
      <c r="D23" s="9">
        <v>22.5</v>
      </c>
    </row>
    <row r="24" spans="1:5" x14ac:dyDescent="0.25">
      <c r="A24" s="2">
        <v>3</v>
      </c>
      <c r="C24" t="s">
        <v>38</v>
      </c>
      <c r="D24" s="9">
        <v>30</v>
      </c>
    </row>
    <row r="25" spans="1:5" x14ac:dyDescent="0.25">
      <c r="A25" s="2">
        <v>4</v>
      </c>
      <c r="C25" t="s">
        <v>39</v>
      </c>
      <c r="D25" s="9">
        <v>32</v>
      </c>
    </row>
    <row r="26" spans="1:5" x14ac:dyDescent="0.25">
      <c r="A26" s="2">
        <v>5</v>
      </c>
      <c r="C26" t="s">
        <v>40</v>
      </c>
      <c r="D26" s="9">
        <v>12</v>
      </c>
    </row>
    <row r="27" spans="1:5" x14ac:dyDescent="0.25">
      <c r="A27" s="2">
        <v>6</v>
      </c>
      <c r="C27" t="s">
        <v>41</v>
      </c>
      <c r="D27" s="9">
        <v>15</v>
      </c>
    </row>
    <row r="28" spans="1:5" x14ac:dyDescent="0.25">
      <c r="A28" s="2">
        <v>7</v>
      </c>
      <c r="C28" t="s">
        <v>42</v>
      </c>
      <c r="D28" s="9">
        <v>40</v>
      </c>
    </row>
    <row r="29" spans="1:5" x14ac:dyDescent="0.25">
      <c r="C29" s="3" t="s">
        <v>44</v>
      </c>
      <c r="D29" s="10">
        <f>SUM(D22:D28)</f>
        <v>219</v>
      </c>
      <c r="E29" s="7">
        <f>D29/D31</f>
        <v>7.1544779191249977E-2</v>
      </c>
    </row>
    <row r="31" spans="1:5" x14ac:dyDescent="0.25">
      <c r="C31" s="1" t="s">
        <v>45</v>
      </c>
      <c r="D31" s="8">
        <f>SUM(D18,D29)</f>
        <v>3061.02</v>
      </c>
      <c r="E31" s="6"/>
    </row>
  </sheetData>
  <mergeCells count="1">
    <mergeCell ref="A21:E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Antaryami Singh</dc:creator>
  <cp:lastModifiedBy>Antaryami Singh</cp:lastModifiedBy>
  <dcterms:created xsi:type="dcterms:W3CDTF">2025-08-31T08:13:12Z</dcterms:created>
  <dcterms:modified xsi:type="dcterms:W3CDTF">2025-08-31T08:50:15Z</dcterms:modified>
</cp:coreProperties>
</file>