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Usuario\Desktop\Tesis_Puya\Puya_CV_2024\Data\"/>
    </mc:Choice>
  </mc:AlternateContent>
  <xr:revisionPtr revIDLastSave="0" documentId="13_ncr:1_{4D633038-FDEF-4E72-8AF2-C706EC6447F5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All" sheetId="1" r:id="rId1"/>
    <sheet name="No Fire" sheetId="3" r:id="rId2"/>
    <sheet name="1988" sheetId="2" r:id="rId3"/>
  </sheets>
  <calcPr calcId="191029"/>
  <extLst>
    <ext uri="GoogleSheetsCustomDataVersion2">
      <go:sheetsCustomData xmlns:go="http://customooxmlschemas.google.com/" r:id="rId5" roundtripDataChecksum="7OCSS3Cjhz6x2zL8dfkPmXyqp64YrdWBpwUWoW4xb+4="/>
    </ext>
  </extLst>
</workbook>
</file>

<file path=xl/calcChain.xml><?xml version="1.0" encoding="utf-8"?>
<calcChain xmlns="http://schemas.openxmlformats.org/spreadsheetml/2006/main">
  <c r="G5" i="2" l="1"/>
  <c r="G4" i="2"/>
  <c r="G3" i="2"/>
  <c r="G2" i="2"/>
  <c r="G10" i="1"/>
  <c r="G9" i="1"/>
  <c r="G8" i="1"/>
  <c r="G7" i="1"/>
</calcChain>
</file>

<file path=xl/sharedStrings.xml><?xml version="1.0" encoding="utf-8"?>
<sst xmlns="http://schemas.openxmlformats.org/spreadsheetml/2006/main" count="185" uniqueCount="40">
  <si>
    <t>Ind</t>
  </si>
  <si>
    <t>Lt</t>
  </si>
  <si>
    <t>Hmax</t>
  </si>
  <si>
    <t>RD</t>
  </si>
  <si>
    <t>LA</t>
  </si>
  <si>
    <t>LDMC</t>
  </si>
  <si>
    <t>SLA</t>
  </si>
  <si>
    <t>Branching.frequency.per.mm</t>
  </si>
  <si>
    <t>Average.Diameter.mm</t>
  </si>
  <si>
    <t>Surface.Area.mm2</t>
  </si>
  <si>
    <t>SRL</t>
  </si>
  <si>
    <t>SRA</t>
  </si>
  <si>
    <t>RTD</t>
  </si>
  <si>
    <t>Bi</t>
  </si>
  <si>
    <t>Puya</t>
  </si>
  <si>
    <t>Fuego</t>
  </si>
  <si>
    <t>Fuegos</t>
  </si>
  <si>
    <t>Si</t>
  </si>
  <si>
    <t>No</t>
  </si>
  <si>
    <t>Sin</t>
  </si>
  <si>
    <t>T2P12_1</t>
  </si>
  <si>
    <t>n</t>
  </si>
  <si>
    <t>T2P13_1</t>
  </si>
  <si>
    <t>T2P14_1</t>
  </si>
  <si>
    <t>T2P15_1</t>
  </si>
  <si>
    <t>T2P16_1</t>
  </si>
  <si>
    <t>T3P26_1</t>
  </si>
  <si>
    <t>T3P27_1</t>
  </si>
  <si>
    <t>T3P28_1</t>
  </si>
  <si>
    <t>T3P29_1</t>
  </si>
  <si>
    <t>T5P36_1</t>
  </si>
  <si>
    <t>T5P37_1</t>
  </si>
  <si>
    <t>T5P38_1</t>
  </si>
  <si>
    <t>T5P47_1</t>
  </si>
  <si>
    <t>T5P48_1</t>
  </si>
  <si>
    <t>T6P51_1</t>
  </si>
  <si>
    <t>T6P52_1</t>
  </si>
  <si>
    <t>T6P53_1</t>
  </si>
  <si>
    <t>T6P59_1</t>
  </si>
  <si>
    <t>T6P60_1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</si>
</sst>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  <font>
      <sz val="10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/>
    <xf numFmtId="0" fontId="2" fillId="2" borderId="1" xfId="0" applyFont="1" applyFill="1" applyBorder="1"/>
    <xf numFmtId="0" fontId="2" fillId="0" borderId="0" xfId="0" applyFont="1" applyAlignment="1">
      <alignment horizontal="right"/>
    </xf>
    <xf numFmtId="164" fontId="2" fillId="0" borderId="0" xfId="0" applyNumberFormat="1" applyFont="1"/>
    <xf numFmtId="0" fontId="3" fillId="0" borderId="0" xfId="0" applyFont="1"/>
    <xf numFmtId="1" fontId="4" fillId="0" borderId="0" xfId="0" applyNumberFormat="1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919"/>
  <sheetViews>
    <sheetView workbookViewId="0">
      <selection activeCell="L11" sqref="L11:L15"/>
    </sheetView>
  </sheetViews>
  <sheetFormatPr defaultColWidth="14.42578125" defaultRowHeight="15" customHeight="1" x14ac:dyDescent="0.25"/>
  <cols>
    <col min="1" max="4" width="8.7109375" customWidth="1"/>
    <col min="5" max="5" width="18.7109375" customWidth="1"/>
    <col min="6" max="18" width="8.7109375" customWidth="1"/>
  </cols>
  <sheetData>
    <row r="1" spans="1:18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1" t="s">
        <v>14</v>
      </c>
      <c r="P1" s="1" t="s">
        <v>15</v>
      </c>
      <c r="Q1" s="2" t="s">
        <v>16</v>
      </c>
    </row>
    <row r="2" spans="1:18" ht="15.75" customHeight="1" x14ac:dyDescent="0.25">
      <c r="A2" s="1" t="s">
        <v>20</v>
      </c>
      <c r="B2" s="1">
        <v>0.91111111109999998</v>
      </c>
      <c r="C2" s="1">
        <v>32</v>
      </c>
      <c r="D2" s="1">
        <v>70</v>
      </c>
      <c r="E2" s="4">
        <v>68.113333330000003</v>
      </c>
      <c r="F2" s="1">
        <v>1.53</v>
      </c>
      <c r="G2" s="3">
        <v>44.526199740000003</v>
      </c>
      <c r="H2" s="1">
        <v>0.54808199999999996</v>
      </c>
      <c r="I2" s="1">
        <v>0.38098199999999999</v>
      </c>
      <c r="J2" s="1">
        <v>2589.761434</v>
      </c>
      <c r="K2" s="1">
        <v>43053.509310000001</v>
      </c>
      <c r="L2" s="1">
        <v>51181.05601</v>
      </c>
      <c r="M2" s="1">
        <v>1.4539114219999999E-4</v>
      </c>
      <c r="N2" s="1">
        <v>0.30709096860000001</v>
      </c>
      <c r="O2" s="1" t="s">
        <v>21</v>
      </c>
      <c r="P2" s="1" t="s">
        <v>18</v>
      </c>
      <c r="Q2" s="1" t="s">
        <v>19</v>
      </c>
    </row>
    <row r="3" spans="1:18" ht="15.75" customHeight="1" x14ac:dyDescent="0.25">
      <c r="A3" s="1" t="s">
        <v>22</v>
      </c>
      <c r="B3" s="1">
        <v>0.81666666669999999</v>
      </c>
      <c r="C3" s="1">
        <v>49</v>
      </c>
      <c r="D3" s="1">
        <v>53</v>
      </c>
      <c r="E3" s="4">
        <v>48.499333329999999</v>
      </c>
      <c r="F3" s="1">
        <v>1.1499999999999999</v>
      </c>
      <c r="G3" s="3">
        <v>42.176735579999999</v>
      </c>
      <c r="H3" s="1">
        <v>0.44332300000000002</v>
      </c>
      <c r="I3" s="1">
        <v>0.50356299999999998</v>
      </c>
      <c r="J3" s="1">
        <v>2076.6952419999998</v>
      </c>
      <c r="K3" s="1">
        <v>19603.019420000001</v>
      </c>
      <c r="L3" s="1">
        <v>30903.203010000001</v>
      </c>
      <c r="M3" s="1">
        <v>1.621490443E-4</v>
      </c>
      <c r="N3" s="1">
        <v>0.30364612839999999</v>
      </c>
      <c r="O3" s="1" t="s">
        <v>21</v>
      </c>
      <c r="P3" s="1" t="s">
        <v>18</v>
      </c>
      <c r="Q3" s="1" t="s">
        <v>19</v>
      </c>
    </row>
    <row r="4" spans="1:18" ht="15.75" customHeight="1" x14ac:dyDescent="0.25">
      <c r="A4" s="1" t="s">
        <v>23</v>
      </c>
      <c r="B4" s="1">
        <v>1.1599999999999999</v>
      </c>
      <c r="C4" s="1">
        <v>44</v>
      </c>
      <c r="D4" s="1">
        <v>69</v>
      </c>
      <c r="E4" s="4">
        <v>76.090999999999994</v>
      </c>
      <c r="F4" s="1">
        <v>2.82</v>
      </c>
      <c r="G4" s="3">
        <v>27.029815790000001</v>
      </c>
      <c r="H4" s="1">
        <v>0.46269700000000002</v>
      </c>
      <c r="I4" s="1">
        <v>0.40017399999999997</v>
      </c>
      <c r="J4" s="1">
        <v>1208.2401179999999</v>
      </c>
      <c r="K4" s="1">
        <v>42748.809300000001</v>
      </c>
      <c r="L4" s="1">
        <v>53226.43692</v>
      </c>
      <c r="M4" s="1">
        <v>1.314976067E-4</v>
      </c>
      <c r="N4" s="1">
        <v>0.25762626</v>
      </c>
      <c r="O4" s="1" t="s">
        <v>21</v>
      </c>
      <c r="P4" s="1" t="s">
        <v>18</v>
      </c>
      <c r="Q4" s="1" t="s">
        <v>19</v>
      </c>
    </row>
    <row r="5" spans="1:18" ht="15.75" customHeight="1" x14ac:dyDescent="0.25">
      <c r="A5" s="1" t="s">
        <v>24</v>
      </c>
      <c r="B5" s="1">
        <v>1.276666667</v>
      </c>
      <c r="C5" s="1">
        <v>46</v>
      </c>
      <c r="D5" s="1">
        <v>73</v>
      </c>
      <c r="E5" s="4">
        <v>116.46166669999999</v>
      </c>
      <c r="F5" s="1">
        <v>4.0466666670000002</v>
      </c>
      <c r="G5" s="3">
        <v>28.800887729999999</v>
      </c>
      <c r="H5" s="1">
        <v>0.60823199999999999</v>
      </c>
      <c r="I5" s="1">
        <v>0.57869499999999996</v>
      </c>
      <c r="J5" s="1">
        <v>6953.8091439999998</v>
      </c>
      <c r="K5" s="1">
        <v>18239.84187</v>
      </c>
      <c r="L5" s="1">
        <v>33367.60626</v>
      </c>
      <c r="M5" s="1">
        <v>1.354924702E-4</v>
      </c>
      <c r="N5" s="1">
        <v>0.36172948890000001</v>
      </c>
      <c r="O5" s="1" t="s">
        <v>21</v>
      </c>
      <c r="P5" s="1" t="s">
        <v>18</v>
      </c>
      <c r="Q5" s="1" t="s">
        <v>19</v>
      </c>
    </row>
    <row r="6" spans="1:18" ht="15.75" customHeight="1" x14ac:dyDescent="0.25">
      <c r="A6" s="1" t="s">
        <v>25</v>
      </c>
      <c r="B6" s="1">
        <v>1.28</v>
      </c>
      <c r="C6" s="1">
        <v>61</v>
      </c>
      <c r="D6" s="1">
        <v>78</v>
      </c>
      <c r="E6" s="4">
        <v>116.246</v>
      </c>
      <c r="F6" s="1">
        <v>3.903333333</v>
      </c>
      <c r="G6" s="3">
        <v>29.783018630000001</v>
      </c>
      <c r="H6" s="1">
        <v>0.53618100000000002</v>
      </c>
      <c r="I6" s="1">
        <v>0.41939799999999999</v>
      </c>
      <c r="J6" s="1">
        <v>2955.9653659999999</v>
      </c>
      <c r="K6" s="1">
        <v>36286.270900000003</v>
      </c>
      <c r="L6" s="1">
        <v>47295.44586</v>
      </c>
      <c r="M6" s="1">
        <v>1.474187619E-4</v>
      </c>
      <c r="N6" s="1">
        <v>0.31130231130000002</v>
      </c>
      <c r="O6" s="1" t="s">
        <v>21</v>
      </c>
      <c r="P6" s="1" t="s">
        <v>18</v>
      </c>
      <c r="Q6" s="1" t="s">
        <v>19</v>
      </c>
    </row>
    <row r="7" spans="1:18" ht="15.75" customHeight="1" x14ac:dyDescent="0.25">
      <c r="A7" s="1" t="s">
        <v>26</v>
      </c>
      <c r="B7" s="5">
        <v>1.014444444</v>
      </c>
      <c r="C7" s="5">
        <v>30</v>
      </c>
      <c r="D7" s="5">
        <v>52</v>
      </c>
      <c r="E7" s="5">
        <v>42.013666669999999</v>
      </c>
      <c r="F7" s="5">
        <v>0.97333333300000002</v>
      </c>
      <c r="G7" s="5">
        <f t="shared" ref="G7:G10" si="0">E7/F7</f>
        <v>43.164726045604354</v>
      </c>
      <c r="H7" s="5">
        <v>0.48407800000000001</v>
      </c>
      <c r="I7" s="5">
        <v>0.83411199999999996</v>
      </c>
      <c r="J7" s="5">
        <v>1918.9501560000001</v>
      </c>
      <c r="K7" s="1">
        <v>25369.254980000002</v>
      </c>
      <c r="L7" s="3">
        <v>67331.584419999999</v>
      </c>
      <c r="M7" s="1">
        <v>4.9298662269999997E-5</v>
      </c>
      <c r="N7" s="5">
        <v>0.32364081300000003</v>
      </c>
      <c r="O7" s="1" t="s">
        <v>21</v>
      </c>
      <c r="P7" s="1" t="s">
        <v>17</v>
      </c>
      <c r="Q7" s="5">
        <v>1988</v>
      </c>
    </row>
    <row r="8" spans="1:18" ht="15.75" customHeight="1" x14ac:dyDescent="0.25">
      <c r="A8" s="1" t="s">
        <v>27</v>
      </c>
      <c r="B8" s="5">
        <v>0.88333333300000005</v>
      </c>
      <c r="C8" s="5">
        <v>32</v>
      </c>
      <c r="D8" s="5">
        <v>56</v>
      </c>
      <c r="E8" s="5">
        <v>32.118333329999999</v>
      </c>
      <c r="F8" s="5">
        <v>0.81666666700000001</v>
      </c>
      <c r="G8" s="5">
        <f t="shared" si="0"/>
        <v>39.328571408437313</v>
      </c>
      <c r="H8" s="5">
        <v>0.34717700000000001</v>
      </c>
      <c r="I8" s="5">
        <v>0.776976</v>
      </c>
      <c r="J8" s="5">
        <v>593.14927799999998</v>
      </c>
      <c r="K8" s="1">
        <v>32696.193920000002</v>
      </c>
      <c r="L8" s="3">
        <v>80155.307839999994</v>
      </c>
      <c r="M8" s="1">
        <v>4.7582782439999998E-5</v>
      </c>
      <c r="N8" s="5">
        <v>0.28931378000000002</v>
      </c>
      <c r="O8" s="1" t="s">
        <v>21</v>
      </c>
      <c r="P8" s="1" t="s">
        <v>17</v>
      </c>
      <c r="Q8" s="5">
        <v>1988</v>
      </c>
    </row>
    <row r="9" spans="1:18" ht="15.75" customHeight="1" x14ac:dyDescent="0.25">
      <c r="A9" s="1" t="s">
        <v>28</v>
      </c>
      <c r="B9" s="5">
        <v>0.99222222199999999</v>
      </c>
      <c r="C9" s="5">
        <v>32</v>
      </c>
      <c r="D9" s="5">
        <v>57</v>
      </c>
      <c r="E9" s="5">
        <v>55.183333330000004</v>
      </c>
      <c r="F9" s="5">
        <v>1.173333333</v>
      </c>
      <c r="G9" s="5">
        <f t="shared" si="0"/>
        <v>47.031250010520246</v>
      </c>
      <c r="H9" s="5">
        <v>0.34070099999999998</v>
      </c>
      <c r="I9" s="5">
        <v>0.93432800000000005</v>
      </c>
      <c r="J9" s="5">
        <v>881.52671199999997</v>
      </c>
      <c r="K9" s="1">
        <v>21115.980220000001</v>
      </c>
      <c r="L9" s="3">
        <v>63419.187910000001</v>
      </c>
      <c r="M9" s="1">
        <v>5.5317101700000003E-5</v>
      </c>
      <c r="N9" s="5">
        <v>0.27256114199999998</v>
      </c>
      <c r="O9" s="1" t="s">
        <v>21</v>
      </c>
      <c r="P9" s="1" t="s">
        <v>17</v>
      </c>
      <c r="Q9" s="5">
        <v>1988</v>
      </c>
    </row>
    <row r="10" spans="1:18" ht="15.75" customHeight="1" x14ac:dyDescent="0.25">
      <c r="A10" s="1" t="s">
        <v>29</v>
      </c>
      <c r="B10" s="5">
        <v>0.95888888900000002</v>
      </c>
      <c r="C10" s="5">
        <v>39</v>
      </c>
      <c r="D10" s="5">
        <v>47</v>
      </c>
      <c r="E10" s="5">
        <v>42.258000000000003</v>
      </c>
      <c r="F10" s="5">
        <v>1.22</v>
      </c>
      <c r="G10" s="5">
        <f t="shared" si="0"/>
        <v>34.637704918032789</v>
      </c>
      <c r="H10" s="5">
        <v>0.54050600000000004</v>
      </c>
      <c r="I10" s="5">
        <v>0.48024800000000001</v>
      </c>
      <c r="J10" s="5">
        <v>553.55402800000002</v>
      </c>
      <c r="K10" s="1">
        <v>35045.491829999999</v>
      </c>
      <c r="L10" s="3">
        <v>53226.348850000002</v>
      </c>
      <c r="M10" s="1">
        <v>1.139911411E-4</v>
      </c>
      <c r="N10" s="5">
        <v>0.342960824</v>
      </c>
      <c r="O10" s="1" t="s">
        <v>21</v>
      </c>
      <c r="P10" s="1" t="s">
        <v>17</v>
      </c>
      <c r="Q10" s="5">
        <v>1988</v>
      </c>
    </row>
    <row r="11" spans="1:18" ht="15.75" customHeight="1" x14ac:dyDescent="0.25">
      <c r="A11" s="1" t="s">
        <v>30</v>
      </c>
      <c r="B11" s="5">
        <v>0.97333333333333327</v>
      </c>
      <c r="C11" s="5">
        <v>53</v>
      </c>
      <c r="D11" s="5">
        <v>73</v>
      </c>
      <c r="E11" s="5">
        <v>92.748000000000005</v>
      </c>
      <c r="F11" s="5">
        <v>2.1433333333333335</v>
      </c>
      <c r="G11" s="5">
        <v>43.266799923457761</v>
      </c>
      <c r="H11" s="5">
        <v>0.40311599999999997</v>
      </c>
      <c r="I11" s="5">
        <v>0.51564500000000002</v>
      </c>
      <c r="J11" s="5">
        <v>960.77881200000002</v>
      </c>
      <c r="K11" s="5">
        <v>27732.05099</v>
      </c>
      <c r="L11" s="9">
        <v>45319.755283018865</v>
      </c>
      <c r="M11" s="5">
        <v>1.2173685649999999E-4</v>
      </c>
      <c r="N11" s="5">
        <v>0.3316780720862012</v>
      </c>
      <c r="O11" s="5" t="s">
        <v>21</v>
      </c>
      <c r="P11" s="1" t="s">
        <v>18</v>
      </c>
      <c r="Q11" s="1" t="s">
        <v>19</v>
      </c>
      <c r="R11" s="8"/>
    </row>
    <row r="12" spans="1:18" ht="15.75" customHeight="1" x14ac:dyDescent="0.25">
      <c r="A12" s="1" t="s">
        <v>31</v>
      </c>
      <c r="B12" s="5">
        <v>1.028888888888889</v>
      </c>
      <c r="C12" s="5">
        <v>53</v>
      </c>
      <c r="D12" s="5">
        <v>47</v>
      </c>
      <c r="E12" s="5">
        <v>119.51333333333334</v>
      </c>
      <c r="F12" s="5">
        <v>2.6766666666666672</v>
      </c>
      <c r="G12" s="5">
        <v>44.586693187659812</v>
      </c>
      <c r="H12" s="5">
        <v>0.54622599999999999</v>
      </c>
      <c r="I12" s="5">
        <v>0.50697099999999995</v>
      </c>
      <c r="J12" s="5">
        <v>2164.6604689999999</v>
      </c>
      <c r="K12" s="5">
        <v>26199.208869999999</v>
      </c>
      <c r="L12" s="9">
        <v>42032.242116504858</v>
      </c>
      <c r="M12" s="5">
        <v>1.2285671359999999E-4</v>
      </c>
      <c r="N12" s="5">
        <v>0.42107568275627727</v>
      </c>
      <c r="O12" s="5" t="s">
        <v>21</v>
      </c>
      <c r="P12" s="1" t="s">
        <v>18</v>
      </c>
      <c r="Q12" s="1" t="s">
        <v>19</v>
      </c>
      <c r="R12" s="8"/>
    </row>
    <row r="13" spans="1:18" ht="15.75" customHeight="1" x14ac:dyDescent="0.25">
      <c r="A13" s="1" t="s">
        <v>32</v>
      </c>
      <c r="B13" s="5">
        <v>1.0066666666666666</v>
      </c>
      <c r="C13" s="5">
        <v>46</v>
      </c>
      <c r="D13" s="5">
        <v>60</v>
      </c>
      <c r="E13" s="5">
        <v>106.62133333333334</v>
      </c>
      <c r="F13" s="5">
        <v>2.6999999999999997</v>
      </c>
      <c r="G13" s="5">
        <v>39.534457741667886</v>
      </c>
      <c r="H13" s="5">
        <v>0.570272</v>
      </c>
      <c r="I13" s="5">
        <v>0.56465500000000002</v>
      </c>
      <c r="J13" s="5">
        <v>1645.8878890000001</v>
      </c>
      <c r="K13" s="5">
        <v>21856.44801</v>
      </c>
      <c r="L13" s="9">
        <v>39375.308349282299</v>
      </c>
      <c r="M13" s="5">
        <v>1.209415702E-4</v>
      </c>
      <c r="N13" s="5">
        <v>0.43855766982083166</v>
      </c>
      <c r="O13" s="5" t="s">
        <v>21</v>
      </c>
      <c r="P13" s="1" t="s">
        <v>18</v>
      </c>
      <c r="Q13" s="1" t="s">
        <v>19</v>
      </c>
      <c r="R13" s="8"/>
    </row>
    <row r="14" spans="1:18" ht="15.75" customHeight="1" x14ac:dyDescent="0.25">
      <c r="A14" s="1" t="s">
        <v>33</v>
      </c>
      <c r="B14" s="5">
        <v>0.84666666666666668</v>
      </c>
      <c r="C14" s="6">
        <v>50</v>
      </c>
      <c r="D14" s="7">
        <v>59</v>
      </c>
      <c r="E14" s="5">
        <v>117.60000000000001</v>
      </c>
      <c r="F14" s="5">
        <v>2.1366666666666667</v>
      </c>
      <c r="G14" s="5">
        <v>55.123865286855484</v>
      </c>
      <c r="H14" s="5">
        <v>0.51488900000000004</v>
      </c>
      <c r="I14" s="5">
        <v>0.59374800000000005</v>
      </c>
      <c r="J14" s="5">
        <v>694.72153900000001</v>
      </c>
      <c r="K14" s="5">
        <v>17304.616730000002</v>
      </c>
      <c r="L14" s="9">
        <v>32925.191421800948</v>
      </c>
      <c r="M14" s="5">
        <v>1.278023419E-4</v>
      </c>
      <c r="N14" s="5">
        <v>0.45797385213370873</v>
      </c>
      <c r="O14" s="5" t="s">
        <v>21</v>
      </c>
      <c r="P14" s="1" t="s">
        <v>18</v>
      </c>
      <c r="Q14" s="1" t="s">
        <v>19</v>
      </c>
      <c r="R14" s="8"/>
    </row>
    <row r="15" spans="1:18" ht="15.75" customHeight="1" x14ac:dyDescent="0.25">
      <c r="A15" s="1" t="s">
        <v>34</v>
      </c>
      <c r="B15" s="5">
        <v>0.95888888888888879</v>
      </c>
      <c r="C15" s="7">
        <v>56</v>
      </c>
      <c r="D15" s="7">
        <v>63</v>
      </c>
      <c r="E15" s="5">
        <v>97.875999999999991</v>
      </c>
      <c r="F15" s="5">
        <v>2.2166666666666668</v>
      </c>
      <c r="G15" s="5">
        <v>44.165641005812681</v>
      </c>
      <c r="H15" s="5">
        <v>0.428921</v>
      </c>
      <c r="I15" s="5">
        <v>0.67786100000000005</v>
      </c>
      <c r="J15" s="5">
        <v>937.50502100000006</v>
      </c>
      <c r="K15" s="5">
        <v>24624.08107</v>
      </c>
      <c r="L15" s="9">
        <v>52668.821404494389</v>
      </c>
      <c r="M15" s="5">
        <v>7.9380615360000005E-5</v>
      </c>
      <c r="N15" s="5">
        <v>0.36807754377953417</v>
      </c>
      <c r="O15" s="5" t="s">
        <v>21</v>
      </c>
      <c r="P15" s="1" t="s">
        <v>18</v>
      </c>
      <c r="Q15" s="1" t="s">
        <v>19</v>
      </c>
      <c r="R15" s="8"/>
    </row>
    <row r="16" spans="1:18" ht="15.75" customHeight="1" x14ac:dyDescent="0.25">
      <c r="A16" s="1" t="s">
        <v>35</v>
      </c>
      <c r="B16" s="5">
        <v>1.2933333333333332</v>
      </c>
      <c r="C16" s="5">
        <v>68</v>
      </c>
      <c r="D16" s="5">
        <v>101</v>
      </c>
      <c r="E16" s="5">
        <v>172.6933333333333</v>
      </c>
      <c r="F16" s="5">
        <v>4.8866666666666667</v>
      </c>
      <c r="G16" s="5">
        <v>35.378425661023869</v>
      </c>
      <c r="H16" s="5">
        <v>0.45994200000000002</v>
      </c>
      <c r="I16" s="5">
        <v>0.53642900000000004</v>
      </c>
      <c r="J16" s="5">
        <v>3322.2592690000001</v>
      </c>
      <c r="K16" s="5">
        <v>21765.927350000002</v>
      </c>
      <c r="L16" s="9">
        <v>36750.655630530979</v>
      </c>
      <c r="M16" s="5">
        <v>1.362580525E-4</v>
      </c>
      <c r="N16" s="5">
        <v>0.32619562414277359</v>
      </c>
      <c r="O16" s="1" t="s">
        <v>21</v>
      </c>
      <c r="P16" s="1" t="s">
        <v>17</v>
      </c>
      <c r="Q16" s="5">
        <v>1988</v>
      </c>
      <c r="R16" s="8"/>
    </row>
    <row r="17" spans="1:18" ht="15.75" customHeight="1" x14ac:dyDescent="0.25">
      <c r="A17" s="1" t="s">
        <v>36</v>
      </c>
      <c r="B17" s="5">
        <v>1.2888888888888888</v>
      </c>
      <c r="C17" s="5">
        <v>77</v>
      </c>
      <c r="D17" s="5">
        <v>98</v>
      </c>
      <c r="E17" s="5">
        <v>156.87233333333333</v>
      </c>
      <c r="F17" s="5">
        <v>4.4766666666666666</v>
      </c>
      <c r="G17" s="5">
        <v>35.18248515380602</v>
      </c>
      <c r="H17" s="5">
        <v>0.35335899999999998</v>
      </c>
      <c r="I17" s="5">
        <v>0.67091999999999996</v>
      </c>
      <c r="J17" s="5">
        <v>564.22027300000002</v>
      </c>
      <c r="K17" s="5">
        <v>13783.332490000001</v>
      </c>
      <c r="L17" s="9">
        <v>29234.211036269429</v>
      </c>
      <c r="M17" s="5">
        <v>1.5450134789999999E-4</v>
      </c>
      <c r="N17" s="5">
        <v>0.30073117107947117</v>
      </c>
      <c r="O17" s="1" t="s">
        <v>21</v>
      </c>
      <c r="P17" s="1" t="s">
        <v>17</v>
      </c>
      <c r="Q17" s="5">
        <v>1988</v>
      </c>
      <c r="R17" s="8"/>
    </row>
    <row r="18" spans="1:18" ht="15.75" customHeight="1" x14ac:dyDescent="0.25">
      <c r="A18" s="1" t="s">
        <v>37</v>
      </c>
      <c r="B18" s="5">
        <v>1.3211111111111113</v>
      </c>
      <c r="C18" s="5">
        <v>76</v>
      </c>
      <c r="D18" s="5">
        <v>113</v>
      </c>
      <c r="E18" s="5">
        <v>231.23666666666668</v>
      </c>
      <c r="F18" s="5">
        <v>5.59</v>
      </c>
      <c r="G18" s="5">
        <v>40.415709632515735</v>
      </c>
      <c r="H18" s="5">
        <v>0.324299</v>
      </c>
      <c r="I18" s="5">
        <v>1.284878</v>
      </c>
      <c r="J18" s="5">
        <v>4557.0397590000002</v>
      </c>
      <c r="K18" s="5">
        <v>11129.14719</v>
      </c>
      <c r="L18" s="9">
        <v>45434.095304087736</v>
      </c>
      <c r="M18" s="5">
        <v>4.1325302309999999E-5</v>
      </c>
      <c r="N18" s="5">
        <v>0.37765710198796798</v>
      </c>
      <c r="O18" s="1" t="s">
        <v>21</v>
      </c>
      <c r="P18" s="1" t="s">
        <v>17</v>
      </c>
      <c r="Q18" s="5">
        <v>1988</v>
      </c>
      <c r="R18" s="8"/>
    </row>
    <row r="19" spans="1:18" ht="15.75" customHeight="1" x14ac:dyDescent="0.25">
      <c r="A19" s="1" t="s">
        <v>38</v>
      </c>
      <c r="B19" s="5">
        <v>0.84011111111111114</v>
      </c>
      <c r="C19" s="5">
        <v>48</v>
      </c>
      <c r="D19" s="5">
        <v>67</v>
      </c>
      <c r="E19" s="5">
        <v>111.99866666666667</v>
      </c>
      <c r="F19" s="5">
        <v>1.9566666666666668</v>
      </c>
      <c r="G19" s="5">
        <v>57.554642924287599</v>
      </c>
      <c r="H19" s="5">
        <v>0.23843400000000001</v>
      </c>
      <c r="I19" s="5">
        <v>0.75654699999999997</v>
      </c>
      <c r="J19" s="5">
        <v>1818.824928</v>
      </c>
      <c r="K19" s="5">
        <v>31497.993180000001</v>
      </c>
      <c r="L19" s="9">
        <v>74237.752163265308</v>
      </c>
      <c r="M19" s="5">
        <v>4.6147106499999998E-5</v>
      </c>
      <c r="N19" s="5">
        <v>0.16898727649141476</v>
      </c>
      <c r="O19" s="1" t="s">
        <v>21</v>
      </c>
      <c r="P19" s="1" t="s">
        <v>17</v>
      </c>
      <c r="Q19" s="5">
        <v>1988</v>
      </c>
      <c r="R19" s="8"/>
    </row>
    <row r="20" spans="1:18" ht="15.75" customHeight="1" x14ac:dyDescent="0.25">
      <c r="A20" s="1" t="s">
        <v>39</v>
      </c>
      <c r="B20" s="5">
        <v>0.98111111111111116</v>
      </c>
      <c r="C20" s="5">
        <v>42</v>
      </c>
      <c r="D20" s="5">
        <v>69</v>
      </c>
      <c r="E20" s="5">
        <v>100.52733333333333</v>
      </c>
      <c r="F20" s="5">
        <v>2.1733333333333333</v>
      </c>
      <c r="G20" s="5">
        <v>46.504974152191892</v>
      </c>
      <c r="H20" s="5">
        <v>0.44468299999999999</v>
      </c>
      <c r="I20" s="5">
        <v>0.62251900000000004</v>
      </c>
      <c r="J20" s="5">
        <v>507.31637699999999</v>
      </c>
      <c r="K20" s="5">
        <v>2278.7750040000001</v>
      </c>
      <c r="L20" s="9">
        <v>4509.4789066666663</v>
      </c>
      <c r="M20" s="5">
        <v>1.119691242E-3</v>
      </c>
      <c r="N20" s="5">
        <v>0.42517248332346558</v>
      </c>
      <c r="O20" s="1" t="s">
        <v>21</v>
      </c>
      <c r="P20" s="1" t="s">
        <v>17</v>
      </c>
      <c r="Q20" s="5">
        <v>1988</v>
      </c>
      <c r="R20" s="8"/>
    </row>
    <row r="21" spans="1:18" ht="15.75" customHeight="1" x14ac:dyDescent="0.25"/>
    <row r="22" spans="1:18" ht="15.75" customHeight="1" x14ac:dyDescent="0.25"/>
    <row r="23" spans="1:18" ht="15.75" customHeight="1" x14ac:dyDescent="0.25"/>
    <row r="24" spans="1:18" ht="15.75" customHeight="1" x14ac:dyDescent="0.25"/>
    <row r="25" spans="1:18" ht="15.75" customHeight="1" x14ac:dyDescent="0.25"/>
    <row r="26" spans="1:18" ht="15.75" customHeight="1" x14ac:dyDescent="0.25"/>
    <row r="27" spans="1:18" ht="15.75" customHeight="1" x14ac:dyDescent="0.25"/>
    <row r="28" spans="1:18" ht="15.75" customHeight="1" x14ac:dyDescent="0.25"/>
    <row r="29" spans="1:18" ht="15.75" customHeight="1" x14ac:dyDescent="0.25"/>
    <row r="30" spans="1:18" ht="15.75" customHeight="1" x14ac:dyDescent="0.25"/>
    <row r="31" spans="1:18" ht="15.75" customHeight="1" x14ac:dyDescent="0.25"/>
    <row r="32" spans="1:18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E4832-47A3-40C6-A46B-4A8C984B71F3}">
  <dimension ref="A1:Q11"/>
  <sheetViews>
    <sheetView tabSelected="1" workbookViewId="0">
      <selection sqref="A1:Q11"/>
    </sheetView>
  </sheetViews>
  <sheetFormatPr defaultRowHeight="15" x14ac:dyDescent="0.25"/>
  <sheetData>
    <row r="1" spans="1:17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1" t="s">
        <v>14</v>
      </c>
      <c r="P1" s="1" t="s">
        <v>15</v>
      </c>
      <c r="Q1" s="2" t="s">
        <v>16</v>
      </c>
    </row>
    <row r="2" spans="1:17" x14ac:dyDescent="0.25">
      <c r="A2" s="1" t="s">
        <v>20</v>
      </c>
      <c r="B2" s="1">
        <v>0.91111111109999998</v>
      </c>
      <c r="C2" s="1">
        <v>32</v>
      </c>
      <c r="D2" s="1">
        <v>70</v>
      </c>
      <c r="E2" s="4">
        <v>68.113333330000003</v>
      </c>
      <c r="F2" s="1">
        <v>1.53</v>
      </c>
      <c r="G2" s="3">
        <v>44.526199740000003</v>
      </c>
      <c r="H2" s="1">
        <v>0.54808199999999996</v>
      </c>
      <c r="I2" s="1">
        <v>0.38098199999999999</v>
      </c>
      <c r="J2" s="1">
        <v>2589.761434</v>
      </c>
      <c r="K2" s="1">
        <v>43053.509310000001</v>
      </c>
      <c r="L2" s="1">
        <v>51181.05601</v>
      </c>
      <c r="M2" s="1">
        <v>1.4539114219999999E-4</v>
      </c>
      <c r="N2" s="1">
        <v>0.30709096860000001</v>
      </c>
      <c r="O2" s="1" t="s">
        <v>21</v>
      </c>
      <c r="P2" s="1" t="s">
        <v>18</v>
      </c>
      <c r="Q2" s="1" t="s">
        <v>19</v>
      </c>
    </row>
    <row r="3" spans="1:17" x14ac:dyDescent="0.25">
      <c r="A3" s="1" t="s">
        <v>22</v>
      </c>
      <c r="B3" s="1">
        <v>0.81666666669999999</v>
      </c>
      <c r="C3" s="1">
        <v>49</v>
      </c>
      <c r="D3" s="1">
        <v>53</v>
      </c>
      <c r="E3" s="4">
        <v>48.499333329999999</v>
      </c>
      <c r="F3" s="1">
        <v>1.1499999999999999</v>
      </c>
      <c r="G3" s="3">
        <v>42.176735579999999</v>
      </c>
      <c r="H3" s="1">
        <v>0.44332300000000002</v>
      </c>
      <c r="I3" s="1">
        <v>0.50356299999999998</v>
      </c>
      <c r="J3" s="1">
        <v>2076.6952419999998</v>
      </c>
      <c r="K3" s="1">
        <v>19603.019420000001</v>
      </c>
      <c r="L3" s="1">
        <v>30903.203010000001</v>
      </c>
      <c r="M3" s="1">
        <v>1.621490443E-4</v>
      </c>
      <c r="N3" s="1">
        <v>0.30364612839999999</v>
      </c>
      <c r="O3" s="1" t="s">
        <v>21</v>
      </c>
      <c r="P3" s="1" t="s">
        <v>18</v>
      </c>
      <c r="Q3" s="1" t="s">
        <v>19</v>
      </c>
    </row>
    <row r="4" spans="1:17" x14ac:dyDescent="0.25">
      <c r="A4" s="1" t="s">
        <v>23</v>
      </c>
      <c r="B4" s="1">
        <v>1.1599999999999999</v>
      </c>
      <c r="C4" s="1">
        <v>44</v>
      </c>
      <c r="D4" s="1">
        <v>69</v>
      </c>
      <c r="E4" s="4">
        <v>76.090999999999994</v>
      </c>
      <c r="F4" s="1">
        <v>2.82</v>
      </c>
      <c r="G4" s="3">
        <v>27.029815790000001</v>
      </c>
      <c r="H4" s="1">
        <v>0.46269700000000002</v>
      </c>
      <c r="I4" s="1">
        <v>0.40017399999999997</v>
      </c>
      <c r="J4" s="1">
        <v>1208.2401179999999</v>
      </c>
      <c r="K4" s="1">
        <v>42748.809300000001</v>
      </c>
      <c r="L4" s="1">
        <v>53226.43692</v>
      </c>
      <c r="M4" s="1">
        <v>1.314976067E-4</v>
      </c>
      <c r="N4" s="1">
        <v>0.25762626</v>
      </c>
      <c r="O4" s="1" t="s">
        <v>21</v>
      </c>
      <c r="P4" s="1" t="s">
        <v>18</v>
      </c>
      <c r="Q4" s="1" t="s">
        <v>19</v>
      </c>
    </row>
    <row r="5" spans="1:17" x14ac:dyDescent="0.25">
      <c r="A5" s="1" t="s">
        <v>24</v>
      </c>
      <c r="B5" s="1">
        <v>1.276666667</v>
      </c>
      <c r="C5" s="1">
        <v>46</v>
      </c>
      <c r="D5" s="1">
        <v>73</v>
      </c>
      <c r="E5" s="4">
        <v>116.46166669999999</v>
      </c>
      <c r="F5" s="1">
        <v>4.0466666670000002</v>
      </c>
      <c r="G5" s="3">
        <v>28.800887729999999</v>
      </c>
      <c r="H5" s="1">
        <v>0.60823199999999999</v>
      </c>
      <c r="I5" s="1">
        <v>0.57869499999999996</v>
      </c>
      <c r="J5" s="1">
        <v>6953.8091439999998</v>
      </c>
      <c r="K5" s="1">
        <v>18239.84187</v>
      </c>
      <c r="L5" s="1">
        <v>33367.60626</v>
      </c>
      <c r="M5" s="1">
        <v>1.354924702E-4</v>
      </c>
      <c r="N5" s="1">
        <v>0.36172948890000001</v>
      </c>
      <c r="O5" s="1" t="s">
        <v>21</v>
      </c>
      <c r="P5" s="1" t="s">
        <v>18</v>
      </c>
      <c r="Q5" s="1" t="s">
        <v>19</v>
      </c>
    </row>
    <row r="6" spans="1:17" x14ac:dyDescent="0.25">
      <c r="A6" s="1" t="s">
        <v>25</v>
      </c>
      <c r="B6" s="1">
        <v>1.28</v>
      </c>
      <c r="C6" s="1">
        <v>61</v>
      </c>
      <c r="D6" s="1">
        <v>78</v>
      </c>
      <c r="E6" s="4">
        <v>116.246</v>
      </c>
      <c r="F6" s="1">
        <v>3.903333333</v>
      </c>
      <c r="G6" s="3">
        <v>29.783018630000001</v>
      </c>
      <c r="H6" s="1">
        <v>0.53618100000000002</v>
      </c>
      <c r="I6" s="1">
        <v>0.41939799999999999</v>
      </c>
      <c r="J6" s="1">
        <v>2955.9653659999999</v>
      </c>
      <c r="K6" s="1">
        <v>36286.270900000003</v>
      </c>
      <c r="L6" s="1">
        <v>47295.44586</v>
      </c>
      <c r="M6" s="1">
        <v>1.474187619E-4</v>
      </c>
      <c r="N6" s="1">
        <v>0.31130231130000002</v>
      </c>
      <c r="O6" s="1" t="s">
        <v>21</v>
      </c>
      <c r="P6" s="1" t="s">
        <v>18</v>
      </c>
      <c r="Q6" s="1" t="s">
        <v>19</v>
      </c>
    </row>
    <row r="7" spans="1:17" x14ac:dyDescent="0.25">
      <c r="A7" s="1" t="s">
        <v>30</v>
      </c>
      <c r="B7" s="10">
        <v>0.97333333333333327</v>
      </c>
      <c r="C7" s="10">
        <v>53</v>
      </c>
      <c r="D7" s="10">
        <v>73</v>
      </c>
      <c r="E7" s="10">
        <v>92.748000000000005</v>
      </c>
      <c r="F7" s="10">
        <v>2.1433333333333335</v>
      </c>
      <c r="G7" s="10">
        <v>43.266799923457761</v>
      </c>
      <c r="H7" s="10">
        <v>0.40311599999999997</v>
      </c>
      <c r="I7" s="10">
        <v>0.51564500000000002</v>
      </c>
      <c r="J7" s="10">
        <v>960.77881200000002</v>
      </c>
      <c r="K7" s="10">
        <v>27732.05099</v>
      </c>
      <c r="L7" s="9">
        <v>45319.755283018865</v>
      </c>
      <c r="M7" s="10">
        <v>1.2173685649999999E-4</v>
      </c>
      <c r="N7" s="10">
        <v>0.3316780720862012</v>
      </c>
      <c r="O7" s="10" t="s">
        <v>21</v>
      </c>
      <c r="P7" s="1" t="s">
        <v>18</v>
      </c>
      <c r="Q7" s="1" t="s">
        <v>19</v>
      </c>
    </row>
    <row r="8" spans="1:17" x14ac:dyDescent="0.25">
      <c r="A8" s="1" t="s">
        <v>31</v>
      </c>
      <c r="B8" s="10">
        <v>1.028888888888889</v>
      </c>
      <c r="C8" s="10">
        <v>53</v>
      </c>
      <c r="D8" s="10">
        <v>47</v>
      </c>
      <c r="E8" s="10">
        <v>119.51333333333334</v>
      </c>
      <c r="F8" s="10">
        <v>2.6766666666666672</v>
      </c>
      <c r="G8" s="10">
        <v>44.586693187659812</v>
      </c>
      <c r="H8" s="10">
        <v>0.54622599999999999</v>
      </c>
      <c r="I8" s="10">
        <v>0.50697099999999995</v>
      </c>
      <c r="J8" s="10">
        <v>2164.6604689999999</v>
      </c>
      <c r="K8" s="10">
        <v>26199.208869999999</v>
      </c>
      <c r="L8" s="9">
        <v>42032.242116504858</v>
      </c>
      <c r="M8" s="10">
        <v>1.2285671359999999E-4</v>
      </c>
      <c r="N8" s="10">
        <v>0.42107568275627727</v>
      </c>
      <c r="O8" s="10" t="s">
        <v>21</v>
      </c>
      <c r="P8" s="1" t="s">
        <v>18</v>
      </c>
      <c r="Q8" s="1" t="s">
        <v>19</v>
      </c>
    </row>
    <row r="9" spans="1:17" x14ac:dyDescent="0.25">
      <c r="A9" s="1" t="s">
        <v>32</v>
      </c>
      <c r="B9" s="10">
        <v>1.0066666666666666</v>
      </c>
      <c r="C9" s="10">
        <v>46</v>
      </c>
      <c r="D9" s="10">
        <v>60</v>
      </c>
      <c r="E9" s="10">
        <v>106.62133333333334</v>
      </c>
      <c r="F9" s="10">
        <v>2.6999999999999997</v>
      </c>
      <c r="G9" s="10">
        <v>39.534457741667886</v>
      </c>
      <c r="H9" s="10">
        <v>0.570272</v>
      </c>
      <c r="I9" s="10">
        <v>0.56465500000000002</v>
      </c>
      <c r="J9" s="10">
        <v>1645.8878890000001</v>
      </c>
      <c r="K9" s="10">
        <v>21856.44801</v>
      </c>
      <c r="L9" s="9">
        <v>39375.308349282299</v>
      </c>
      <c r="M9" s="10">
        <v>1.209415702E-4</v>
      </c>
      <c r="N9" s="10">
        <v>0.43855766982083166</v>
      </c>
      <c r="O9" s="10" t="s">
        <v>21</v>
      </c>
      <c r="P9" s="1" t="s">
        <v>18</v>
      </c>
      <c r="Q9" s="1" t="s">
        <v>19</v>
      </c>
    </row>
    <row r="10" spans="1:17" x14ac:dyDescent="0.25">
      <c r="A10" s="1" t="s">
        <v>33</v>
      </c>
      <c r="B10" s="10">
        <v>0.84666666666666668</v>
      </c>
      <c r="C10" s="6">
        <v>50</v>
      </c>
      <c r="D10" s="7">
        <v>59</v>
      </c>
      <c r="E10" s="10">
        <v>117.60000000000001</v>
      </c>
      <c r="F10" s="10">
        <v>2.1366666666666667</v>
      </c>
      <c r="G10" s="10">
        <v>55.123865286855484</v>
      </c>
      <c r="H10" s="10">
        <v>0.51488900000000004</v>
      </c>
      <c r="I10" s="10">
        <v>0.59374800000000005</v>
      </c>
      <c r="J10" s="10">
        <v>694.72153900000001</v>
      </c>
      <c r="K10" s="10">
        <v>17304.616730000002</v>
      </c>
      <c r="L10" s="9">
        <v>32925.191421800948</v>
      </c>
      <c r="M10" s="10">
        <v>1.278023419E-4</v>
      </c>
      <c r="N10" s="10">
        <v>0.45797385213370873</v>
      </c>
      <c r="O10" s="10" t="s">
        <v>21</v>
      </c>
      <c r="P10" s="1" t="s">
        <v>18</v>
      </c>
      <c r="Q10" s="1" t="s">
        <v>19</v>
      </c>
    </row>
    <row r="11" spans="1:17" x14ac:dyDescent="0.25">
      <c r="A11" s="1" t="s">
        <v>34</v>
      </c>
      <c r="B11" s="10">
        <v>0.95888888888888879</v>
      </c>
      <c r="C11" s="7">
        <v>56</v>
      </c>
      <c r="D11" s="7">
        <v>63</v>
      </c>
      <c r="E11" s="10">
        <v>97.875999999999991</v>
      </c>
      <c r="F11" s="10">
        <v>2.2166666666666668</v>
      </c>
      <c r="G11" s="10">
        <v>44.165641005812681</v>
      </c>
      <c r="H11" s="10">
        <v>0.428921</v>
      </c>
      <c r="I11" s="10">
        <v>0.67786100000000005</v>
      </c>
      <c r="J11" s="10">
        <v>937.50502100000006</v>
      </c>
      <c r="K11" s="10">
        <v>24624.08107</v>
      </c>
      <c r="L11" s="9">
        <v>52668.821404494389</v>
      </c>
      <c r="M11" s="10">
        <v>7.9380615360000005E-5</v>
      </c>
      <c r="N11" s="10">
        <v>0.36807754377953417</v>
      </c>
      <c r="O11" s="10" t="s">
        <v>21</v>
      </c>
      <c r="P11" s="1" t="s">
        <v>18</v>
      </c>
      <c r="Q11" s="1" t="s">
        <v>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AA9FD-C7FD-4D22-B2BF-98CC5121D915}">
  <dimension ref="A1:Q10"/>
  <sheetViews>
    <sheetView workbookViewId="0">
      <selection activeCell="I14" sqref="I14"/>
    </sheetView>
  </sheetViews>
  <sheetFormatPr defaultRowHeight="15" x14ac:dyDescent="0.25"/>
  <sheetData>
    <row r="1" spans="1:17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1" t="s">
        <v>14</v>
      </c>
      <c r="P1" s="1" t="s">
        <v>15</v>
      </c>
      <c r="Q1" s="2" t="s">
        <v>16</v>
      </c>
    </row>
    <row r="2" spans="1:17" x14ac:dyDescent="0.25">
      <c r="A2" s="1" t="s">
        <v>26</v>
      </c>
      <c r="B2" s="10">
        <v>1.014444444</v>
      </c>
      <c r="C2" s="10">
        <v>30</v>
      </c>
      <c r="D2" s="10">
        <v>52</v>
      </c>
      <c r="E2" s="10">
        <v>42.013666669999999</v>
      </c>
      <c r="F2" s="10">
        <v>0.97333333300000002</v>
      </c>
      <c r="G2" s="10">
        <f t="shared" ref="G2:G5" si="0">E2/F2</f>
        <v>43.164726045604354</v>
      </c>
      <c r="H2" s="10">
        <v>0.48407800000000001</v>
      </c>
      <c r="I2" s="10">
        <v>0.83411199999999996</v>
      </c>
      <c r="J2" s="10">
        <v>1918.9501560000001</v>
      </c>
      <c r="K2" s="1">
        <v>25369.254980000002</v>
      </c>
      <c r="L2" s="3">
        <v>67331.584419999999</v>
      </c>
      <c r="M2" s="1">
        <v>4.9298662269999997E-5</v>
      </c>
      <c r="N2" s="10">
        <v>0.32364081300000003</v>
      </c>
      <c r="O2" s="1" t="s">
        <v>21</v>
      </c>
      <c r="P2" s="1" t="s">
        <v>17</v>
      </c>
      <c r="Q2" s="10">
        <v>1988</v>
      </c>
    </row>
    <row r="3" spans="1:17" x14ac:dyDescent="0.25">
      <c r="A3" s="1" t="s">
        <v>27</v>
      </c>
      <c r="B3" s="10">
        <v>0.88333333300000005</v>
      </c>
      <c r="C3" s="10">
        <v>32</v>
      </c>
      <c r="D3" s="10">
        <v>56</v>
      </c>
      <c r="E3" s="10">
        <v>32.118333329999999</v>
      </c>
      <c r="F3" s="10">
        <v>0.81666666700000001</v>
      </c>
      <c r="G3" s="10">
        <f t="shared" si="0"/>
        <v>39.328571408437313</v>
      </c>
      <c r="H3" s="10">
        <v>0.34717700000000001</v>
      </c>
      <c r="I3" s="10">
        <v>0.776976</v>
      </c>
      <c r="J3" s="10">
        <v>593.14927799999998</v>
      </c>
      <c r="K3" s="1">
        <v>32696.193920000002</v>
      </c>
      <c r="L3" s="3">
        <v>80155.307839999994</v>
      </c>
      <c r="M3" s="1">
        <v>4.7582782439999998E-5</v>
      </c>
      <c r="N3" s="10">
        <v>0.28931378000000002</v>
      </c>
      <c r="O3" s="1" t="s">
        <v>21</v>
      </c>
      <c r="P3" s="1" t="s">
        <v>17</v>
      </c>
      <c r="Q3" s="10">
        <v>1988</v>
      </c>
    </row>
    <row r="4" spans="1:17" x14ac:dyDescent="0.25">
      <c r="A4" s="1" t="s">
        <v>28</v>
      </c>
      <c r="B4" s="10">
        <v>0.99222222199999999</v>
      </c>
      <c r="C4" s="10">
        <v>32</v>
      </c>
      <c r="D4" s="10">
        <v>57</v>
      </c>
      <c r="E4" s="10">
        <v>55.183333330000004</v>
      </c>
      <c r="F4" s="10">
        <v>1.173333333</v>
      </c>
      <c r="G4" s="10">
        <f t="shared" si="0"/>
        <v>47.031250010520246</v>
      </c>
      <c r="H4" s="10">
        <v>0.34070099999999998</v>
      </c>
      <c r="I4" s="10">
        <v>0.93432800000000005</v>
      </c>
      <c r="J4" s="10">
        <v>881.52671199999997</v>
      </c>
      <c r="K4" s="1">
        <v>21115.980220000001</v>
      </c>
      <c r="L4" s="3">
        <v>63419.187910000001</v>
      </c>
      <c r="M4" s="1">
        <v>5.5317101700000003E-5</v>
      </c>
      <c r="N4" s="10">
        <v>0.27256114199999998</v>
      </c>
      <c r="O4" s="1" t="s">
        <v>21</v>
      </c>
      <c r="P4" s="1" t="s">
        <v>17</v>
      </c>
      <c r="Q4" s="10">
        <v>1988</v>
      </c>
    </row>
    <row r="5" spans="1:17" x14ac:dyDescent="0.25">
      <c r="A5" s="1" t="s">
        <v>29</v>
      </c>
      <c r="B5" s="10">
        <v>0.95888888900000002</v>
      </c>
      <c r="C5" s="10">
        <v>39</v>
      </c>
      <c r="D5" s="10">
        <v>47</v>
      </c>
      <c r="E5" s="10">
        <v>42.258000000000003</v>
      </c>
      <c r="F5" s="10">
        <v>1.22</v>
      </c>
      <c r="G5" s="10">
        <f t="shared" si="0"/>
        <v>34.637704918032789</v>
      </c>
      <c r="H5" s="10">
        <v>0.54050600000000004</v>
      </c>
      <c r="I5" s="10">
        <v>0.48024800000000001</v>
      </c>
      <c r="J5" s="10">
        <v>553.55402800000002</v>
      </c>
      <c r="K5" s="1">
        <v>35045.491829999999</v>
      </c>
      <c r="L5" s="3">
        <v>53226.348850000002</v>
      </c>
      <c r="M5" s="1">
        <v>1.139911411E-4</v>
      </c>
      <c r="N5" s="10">
        <v>0.342960824</v>
      </c>
      <c r="O5" s="1" t="s">
        <v>21</v>
      </c>
      <c r="P5" s="1" t="s">
        <v>17</v>
      </c>
      <c r="Q5" s="10">
        <v>1988</v>
      </c>
    </row>
    <row r="6" spans="1:17" x14ac:dyDescent="0.25">
      <c r="A6" s="1" t="s">
        <v>35</v>
      </c>
      <c r="B6" s="10">
        <v>1.2933333333333332</v>
      </c>
      <c r="C6" s="10">
        <v>68</v>
      </c>
      <c r="D6" s="10">
        <v>101</v>
      </c>
      <c r="E6" s="10">
        <v>172.6933333333333</v>
      </c>
      <c r="F6" s="10">
        <v>4.8866666666666667</v>
      </c>
      <c r="G6" s="10">
        <v>35.378425661023869</v>
      </c>
      <c r="H6" s="10">
        <v>0.45994200000000002</v>
      </c>
      <c r="I6" s="10">
        <v>0.53642900000000004</v>
      </c>
      <c r="J6" s="10">
        <v>3322.2592690000001</v>
      </c>
      <c r="K6" s="10">
        <v>21765.927350000002</v>
      </c>
      <c r="L6" s="9">
        <v>36750.655630530979</v>
      </c>
      <c r="M6" s="10">
        <v>1.362580525E-4</v>
      </c>
      <c r="N6" s="10">
        <v>0.32619562414277359</v>
      </c>
      <c r="O6" s="1" t="s">
        <v>21</v>
      </c>
      <c r="P6" s="1" t="s">
        <v>17</v>
      </c>
      <c r="Q6" s="10">
        <v>1988</v>
      </c>
    </row>
    <row r="7" spans="1:17" x14ac:dyDescent="0.25">
      <c r="A7" s="1" t="s">
        <v>36</v>
      </c>
      <c r="B7" s="10">
        <v>1.2888888888888888</v>
      </c>
      <c r="C7" s="10">
        <v>77</v>
      </c>
      <c r="D7" s="10">
        <v>98</v>
      </c>
      <c r="E7" s="10">
        <v>156.87233333333333</v>
      </c>
      <c r="F7" s="10">
        <v>4.4766666666666666</v>
      </c>
      <c r="G7" s="10">
        <v>35.18248515380602</v>
      </c>
      <c r="H7" s="10">
        <v>0.35335899999999998</v>
      </c>
      <c r="I7" s="10">
        <v>0.67091999999999996</v>
      </c>
      <c r="J7" s="10">
        <v>564.22027300000002</v>
      </c>
      <c r="K7" s="10">
        <v>13783.332490000001</v>
      </c>
      <c r="L7" s="9">
        <v>29234.211036269429</v>
      </c>
      <c r="M7" s="10">
        <v>1.5450134789999999E-4</v>
      </c>
      <c r="N7" s="10">
        <v>0.30073117107947117</v>
      </c>
      <c r="O7" s="1" t="s">
        <v>21</v>
      </c>
      <c r="P7" s="1" t="s">
        <v>17</v>
      </c>
      <c r="Q7" s="10">
        <v>1988</v>
      </c>
    </row>
    <row r="8" spans="1:17" x14ac:dyDescent="0.25">
      <c r="A8" s="1" t="s">
        <v>37</v>
      </c>
      <c r="B8" s="10">
        <v>1.3211111111111113</v>
      </c>
      <c r="C8" s="10">
        <v>76</v>
      </c>
      <c r="D8" s="10">
        <v>113</v>
      </c>
      <c r="E8" s="10">
        <v>231.23666666666668</v>
      </c>
      <c r="F8" s="10">
        <v>5.59</v>
      </c>
      <c r="G8" s="10">
        <v>40.415709632515735</v>
      </c>
      <c r="H8" s="10">
        <v>0.324299</v>
      </c>
      <c r="I8" s="10">
        <v>1.284878</v>
      </c>
      <c r="J8" s="10">
        <v>4557.0397590000002</v>
      </c>
      <c r="K8" s="10">
        <v>11129.14719</v>
      </c>
      <c r="L8" s="9">
        <v>45434.095304087736</v>
      </c>
      <c r="M8" s="10">
        <v>4.1325302309999999E-5</v>
      </c>
      <c r="N8" s="10">
        <v>0.37765710198796798</v>
      </c>
      <c r="O8" s="1" t="s">
        <v>21</v>
      </c>
      <c r="P8" s="1" t="s">
        <v>17</v>
      </c>
      <c r="Q8" s="10">
        <v>1988</v>
      </c>
    </row>
    <row r="9" spans="1:17" x14ac:dyDescent="0.25">
      <c r="A9" s="1" t="s">
        <v>38</v>
      </c>
      <c r="B9" s="10">
        <v>0.84011111111111114</v>
      </c>
      <c r="C9" s="10">
        <v>48</v>
      </c>
      <c r="D9" s="10">
        <v>67</v>
      </c>
      <c r="E9" s="10">
        <v>111.99866666666667</v>
      </c>
      <c r="F9" s="10">
        <v>1.9566666666666668</v>
      </c>
      <c r="G9" s="10">
        <v>57.554642924287599</v>
      </c>
      <c r="H9" s="10">
        <v>0.23843400000000001</v>
      </c>
      <c r="I9" s="10">
        <v>0.75654699999999997</v>
      </c>
      <c r="J9" s="10">
        <v>1818.824928</v>
      </c>
      <c r="K9" s="10">
        <v>31497.993180000001</v>
      </c>
      <c r="L9" s="9">
        <v>74237.752163265308</v>
      </c>
      <c r="M9" s="10">
        <v>4.6147106499999998E-5</v>
      </c>
      <c r="N9" s="10">
        <v>0.16898727649141476</v>
      </c>
      <c r="O9" s="1" t="s">
        <v>21</v>
      </c>
      <c r="P9" s="1" t="s">
        <v>17</v>
      </c>
      <c r="Q9" s="10">
        <v>1988</v>
      </c>
    </row>
    <row r="10" spans="1:17" x14ac:dyDescent="0.25">
      <c r="A10" s="1" t="s">
        <v>39</v>
      </c>
      <c r="B10" s="10">
        <v>0.98111111111111116</v>
      </c>
      <c r="C10" s="10">
        <v>42</v>
      </c>
      <c r="D10" s="10">
        <v>69</v>
      </c>
      <c r="E10" s="10">
        <v>100.52733333333333</v>
      </c>
      <c r="F10" s="10">
        <v>2.1733333333333333</v>
      </c>
      <c r="G10" s="10">
        <v>46.504974152191892</v>
      </c>
      <c r="H10" s="10">
        <v>0.44468299999999999</v>
      </c>
      <c r="I10" s="10">
        <v>0.62251900000000004</v>
      </c>
      <c r="J10" s="10">
        <v>507.31637699999999</v>
      </c>
      <c r="K10" s="10">
        <v>2278.7750040000001</v>
      </c>
      <c r="L10" s="9">
        <v>4509.4789066666663</v>
      </c>
      <c r="M10" s="10">
        <v>1.119691242E-3</v>
      </c>
      <c r="N10" s="10">
        <v>0.42517248332346558</v>
      </c>
      <c r="O10" s="1" t="s">
        <v>21</v>
      </c>
      <c r="P10" s="1" t="s">
        <v>17</v>
      </c>
      <c r="Q10" s="10">
        <v>1988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</vt:lpstr>
      <vt:lpstr>No Fire</vt:lpstr>
      <vt:lpstr>1988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Juan Jose Pinzon Bustos</cp:lastModifiedBy>
  <dcterms:created xsi:type="dcterms:W3CDTF">2023-07-13T13:24:59Z</dcterms:created>
  <dcterms:modified xsi:type="dcterms:W3CDTF">2024-01-22T20:33:12Z</dcterms:modified>
</cp:coreProperties>
</file>