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uario\Desktop\Tesis_Puya\Tesis\"/>
    </mc:Choice>
  </mc:AlternateContent>
  <xr:revisionPtr revIDLastSave="0" documentId="13_ncr:1_{47FEC036-02BF-46A5-90EE-8D92872D1C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7OCSS3Cjhz6x2zL8dfkPmXyqp64YrdWBpwUWoW4xb+4="/>
    </ext>
  </extLst>
</workbook>
</file>

<file path=xl/calcChain.xml><?xml version="1.0" encoding="utf-8"?>
<calcChain xmlns="http://schemas.openxmlformats.org/spreadsheetml/2006/main">
  <c r="L61" i="1" l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G31" i="1" l="1"/>
  <c r="G30" i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<sst xmlns="http://schemas.openxmlformats.org/spreadsheetml/2006/main" count="227" uniqueCount="84">
  <si>
    <t>Ind</t>
  </si>
  <si>
    <t>Lt</t>
  </si>
  <si>
    <t>Hmax</t>
  </si>
  <si>
    <t>RD</t>
  </si>
  <si>
    <t>LA</t>
  </si>
  <si>
    <t>LDMC</t>
  </si>
  <si>
    <t>SLA</t>
  </si>
  <si>
    <t>Branching.frequency.per.mm</t>
  </si>
  <si>
    <t>Average.Diameter.mm</t>
  </si>
  <si>
    <t>Surface.Area.mm2</t>
  </si>
  <si>
    <t>SRL</t>
  </si>
  <si>
    <t>SRA</t>
  </si>
  <si>
    <t>RTD</t>
  </si>
  <si>
    <t>Bi</t>
  </si>
  <si>
    <t>Puya</t>
  </si>
  <si>
    <t>Fuego</t>
  </si>
  <si>
    <t>Fuegos</t>
  </si>
  <si>
    <t>T1P1_1</t>
  </si>
  <si>
    <t>g</t>
  </si>
  <si>
    <t>Si</t>
  </si>
  <si>
    <t>T1P2_1</t>
  </si>
  <si>
    <t>T1P3_1</t>
  </si>
  <si>
    <t>T1P4_1</t>
  </si>
  <si>
    <t>T1P5_1</t>
  </si>
  <si>
    <t>T2P6_1</t>
  </si>
  <si>
    <t>No</t>
  </si>
  <si>
    <t>Sin</t>
  </si>
  <si>
    <t>T2P7_1</t>
  </si>
  <si>
    <t>T2P8_1</t>
  </si>
  <si>
    <t>s</t>
  </si>
  <si>
    <t>T2P9_1</t>
  </si>
  <si>
    <t>T2P10_1</t>
  </si>
  <si>
    <t>T2P11_1</t>
  </si>
  <si>
    <t>T2P12_1</t>
  </si>
  <si>
    <t>n</t>
  </si>
  <si>
    <t>T2P13_1</t>
  </si>
  <si>
    <t>T2P14_1</t>
  </si>
  <si>
    <t>T2P15_1</t>
  </si>
  <si>
    <t>T2P16_1</t>
  </si>
  <si>
    <t>T2P17_1</t>
  </si>
  <si>
    <t>T2P18_1</t>
  </si>
  <si>
    <t>T2P19_1</t>
  </si>
  <si>
    <t>T2P20_1</t>
  </si>
  <si>
    <t>T3P21_1</t>
  </si>
  <si>
    <t>T3P22_1</t>
  </si>
  <si>
    <t>T3P23_1</t>
  </si>
  <si>
    <t>T3P24_1</t>
  </si>
  <si>
    <t>T3P25_1</t>
  </si>
  <si>
    <t>T3P26_1</t>
  </si>
  <si>
    <t>T3P27_1</t>
  </si>
  <si>
    <t>T3P28_1</t>
  </si>
  <si>
    <t>T3P29_1</t>
  </si>
  <si>
    <t>T3P30_1</t>
  </si>
  <si>
    <t>T4P31_1</t>
  </si>
  <si>
    <t>T4P32_1</t>
  </si>
  <si>
    <t>T4P33_1</t>
  </si>
  <si>
    <t>T4P34_1</t>
  </si>
  <si>
    <t>T4P35_1</t>
  </si>
  <si>
    <t>T5P36_1</t>
  </si>
  <si>
    <t>T5P37_1</t>
  </si>
  <si>
    <t>T5P38_1</t>
  </si>
  <si>
    <t>T5P39_1</t>
  </si>
  <si>
    <t>T5P40_1</t>
  </si>
  <si>
    <t>T5P41_1</t>
  </si>
  <si>
    <t>T5P42_1</t>
  </si>
  <si>
    <t>T5P43_1</t>
  </si>
  <si>
    <t>T5P44_1</t>
  </si>
  <si>
    <t>b</t>
  </si>
  <si>
    <t>T5P45_1</t>
  </si>
  <si>
    <t>T5P46_1</t>
  </si>
  <si>
    <t>T5P47_1</t>
  </si>
  <si>
    <t>T5P48_1</t>
  </si>
  <si>
    <t>T5P49_1</t>
  </si>
  <si>
    <t>T5P50_1</t>
  </si>
  <si>
    <t>T6P51_1</t>
  </si>
  <si>
    <t>T6P52_1</t>
  </si>
  <si>
    <t>T6P53_1</t>
  </si>
  <si>
    <t>T6P54_1</t>
  </si>
  <si>
    <t>T6P55_1</t>
  </si>
  <si>
    <t>T6P56_1</t>
  </si>
  <si>
    <t>T6P57_1</t>
  </si>
  <si>
    <t>T6P58_1</t>
  </si>
  <si>
    <t>T6P59_1</t>
  </si>
  <si>
    <t>T6P60_1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</si>
</sst>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2" fillId="0" borderId="0" xfId="0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0"/>
  <sheetViews>
    <sheetView tabSelected="1" workbookViewId="0">
      <selection activeCell="T24" sqref="T24"/>
    </sheetView>
  </sheetViews>
  <sheetFormatPr defaultColWidth="14.42578125" defaultRowHeight="15" customHeight="1" x14ac:dyDescent="0.25"/>
  <cols>
    <col min="1" max="4" width="8.7109375" customWidth="1"/>
    <col min="5" max="5" width="18.7109375" customWidth="1"/>
    <col min="6" max="18" width="8.7109375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</row>
    <row r="2" spans="1:17" x14ac:dyDescent="0.25">
      <c r="A2" s="1" t="s">
        <v>17</v>
      </c>
      <c r="B2" s="1">
        <v>1.796666667</v>
      </c>
      <c r="C2" s="1">
        <v>49</v>
      </c>
      <c r="D2" s="1">
        <v>108</v>
      </c>
      <c r="E2" s="3">
        <v>135.02333329999999</v>
      </c>
      <c r="F2" s="1">
        <v>4.6833333330000002</v>
      </c>
      <c r="G2" s="4">
        <v>28.887104650000001</v>
      </c>
      <c r="H2" s="1">
        <v>0.38916200000000001</v>
      </c>
      <c r="I2" s="1">
        <v>0.403588</v>
      </c>
      <c r="J2" s="1">
        <v>1212.462912</v>
      </c>
      <c r="K2" s="1">
        <v>25628.10586</v>
      </c>
      <c r="L2" s="1">
        <v>32160.819950000001</v>
      </c>
      <c r="M2" s="1">
        <v>2.31402202E-4</v>
      </c>
      <c r="N2" s="1">
        <v>0.25461104979999999</v>
      </c>
      <c r="O2" s="1" t="s">
        <v>18</v>
      </c>
      <c r="P2" s="1" t="s">
        <v>19</v>
      </c>
      <c r="Q2" s="1">
        <v>2002</v>
      </c>
    </row>
    <row r="3" spans="1:17" x14ac:dyDescent="0.25">
      <c r="A3" s="1" t="s">
        <v>20</v>
      </c>
      <c r="B3" s="1">
        <v>2.5</v>
      </c>
      <c r="C3" s="1">
        <v>86</v>
      </c>
      <c r="D3" s="1">
        <v>120</v>
      </c>
      <c r="E3" s="5">
        <v>196.94966669999999</v>
      </c>
      <c r="F3" s="1">
        <v>7.5833333329999997</v>
      </c>
      <c r="G3" s="4">
        <v>26.031137000000001</v>
      </c>
      <c r="H3" s="1">
        <v>0.402252</v>
      </c>
      <c r="I3" s="1">
        <v>0.60753699999999999</v>
      </c>
      <c r="J3" s="1">
        <v>1301.6297139999999</v>
      </c>
      <c r="K3" s="1">
        <v>21319.845160000001</v>
      </c>
      <c r="L3" s="1">
        <v>41190.813730000002</v>
      </c>
      <c r="M3" s="1">
        <v>1.210818173E-4</v>
      </c>
      <c r="N3" s="1">
        <v>0.25975679670000001</v>
      </c>
      <c r="O3" s="1" t="s">
        <v>18</v>
      </c>
      <c r="P3" s="1" t="s">
        <v>19</v>
      </c>
      <c r="Q3" s="1">
        <v>2002</v>
      </c>
    </row>
    <row r="4" spans="1:17" x14ac:dyDescent="0.25">
      <c r="A4" s="1" t="s">
        <v>21</v>
      </c>
      <c r="B4" s="1">
        <v>2.011111111</v>
      </c>
      <c r="C4" s="1">
        <v>100</v>
      </c>
      <c r="D4" s="1">
        <v>54</v>
      </c>
      <c r="E4" s="5">
        <v>287.89333329999999</v>
      </c>
      <c r="F4" s="1">
        <v>14.90666667</v>
      </c>
      <c r="G4" s="4">
        <v>19.31842696</v>
      </c>
      <c r="H4" s="1">
        <v>0.417097</v>
      </c>
      <c r="I4" s="1">
        <v>0.352441</v>
      </c>
      <c r="J4" s="1">
        <v>1764.7269960000001</v>
      </c>
      <c r="K4" s="1">
        <v>46568.601869999999</v>
      </c>
      <c r="L4" s="1">
        <v>50856.68576</v>
      </c>
      <c r="M4" s="1">
        <v>1.609885099E-4</v>
      </c>
      <c r="N4" s="1">
        <v>0.24629772359999999</v>
      </c>
      <c r="O4" s="1" t="s">
        <v>18</v>
      </c>
      <c r="P4" s="1" t="s">
        <v>19</v>
      </c>
      <c r="Q4" s="1">
        <v>2002</v>
      </c>
    </row>
    <row r="5" spans="1:17" x14ac:dyDescent="0.25">
      <c r="A5" s="1" t="s">
        <v>22</v>
      </c>
      <c r="B5" s="1">
        <v>2.6811111109999999</v>
      </c>
      <c r="C5" s="1">
        <v>128</v>
      </c>
      <c r="D5" s="1">
        <v>180</v>
      </c>
      <c r="E5" s="5">
        <v>273.61566670000002</v>
      </c>
      <c r="F5" s="1">
        <v>16.15666667</v>
      </c>
      <c r="G5" s="4">
        <v>16.924813830000002</v>
      </c>
      <c r="H5" s="1">
        <v>0.37589499999999998</v>
      </c>
      <c r="I5" s="1">
        <v>1.3716060000000001</v>
      </c>
      <c r="J5" s="1">
        <v>3222.4570669999998</v>
      </c>
      <c r="K5" s="1">
        <v>11258.26017</v>
      </c>
      <c r="L5" s="1">
        <v>48530.979919999998</v>
      </c>
      <c r="M5" s="1">
        <v>3.4920954709999998E-5</v>
      </c>
      <c r="N5" s="1">
        <v>0.28493135510000001</v>
      </c>
      <c r="O5" s="1" t="s">
        <v>18</v>
      </c>
      <c r="P5" s="1" t="s">
        <v>19</v>
      </c>
      <c r="Q5" s="1">
        <v>2002</v>
      </c>
    </row>
    <row r="6" spans="1:17" x14ac:dyDescent="0.25">
      <c r="A6" s="1" t="s">
        <v>23</v>
      </c>
      <c r="B6" s="1">
        <v>2.167777778</v>
      </c>
      <c r="C6" s="1">
        <v>173</v>
      </c>
      <c r="D6" s="1">
        <v>3</v>
      </c>
      <c r="E6" s="5">
        <v>771.24666669999999</v>
      </c>
      <c r="F6" s="1">
        <v>35.083333330000002</v>
      </c>
      <c r="G6" s="4">
        <v>21.982475139999998</v>
      </c>
      <c r="H6" s="1">
        <v>0.36537500000000001</v>
      </c>
      <c r="I6" s="1">
        <v>0.67286400000000002</v>
      </c>
      <c r="J6" s="1">
        <v>1537.8574619999999</v>
      </c>
      <c r="K6" s="1">
        <v>7472.02243</v>
      </c>
      <c r="L6" s="1">
        <v>15903.38637</v>
      </c>
      <c r="M6" s="1">
        <v>2.4072506009999999E-4</v>
      </c>
      <c r="N6" s="1">
        <v>0.24635158530000001</v>
      </c>
      <c r="O6" s="1" t="s">
        <v>18</v>
      </c>
      <c r="P6" s="1" t="s">
        <v>19</v>
      </c>
      <c r="Q6" s="1">
        <v>2002</v>
      </c>
    </row>
    <row r="7" spans="1:17" x14ac:dyDescent="0.25">
      <c r="A7" s="1" t="s">
        <v>24</v>
      </c>
      <c r="B7" s="1">
        <v>1.8288888889999999</v>
      </c>
      <c r="C7" s="1">
        <v>111</v>
      </c>
      <c r="D7" s="1">
        <v>62</v>
      </c>
      <c r="E7" s="5">
        <v>106.96899999999999</v>
      </c>
      <c r="F7" s="1">
        <v>4.6466666669999999</v>
      </c>
      <c r="G7" s="4">
        <v>23.02933745</v>
      </c>
      <c r="H7" s="1">
        <v>0.36326199999999997</v>
      </c>
      <c r="I7" s="1">
        <v>0.50625399999999998</v>
      </c>
      <c r="J7" s="1">
        <v>1109.060751</v>
      </c>
      <c r="K7" s="1">
        <v>18424.469290000001</v>
      </c>
      <c r="L7" s="1">
        <v>29109.20606</v>
      </c>
      <c r="M7" s="1">
        <v>2.102554531E-4</v>
      </c>
      <c r="N7" s="1">
        <v>0.2749396315</v>
      </c>
      <c r="O7" s="1" t="s">
        <v>18</v>
      </c>
      <c r="P7" s="1" t="s">
        <v>25</v>
      </c>
      <c r="Q7" s="1" t="s">
        <v>26</v>
      </c>
    </row>
    <row r="8" spans="1:17" x14ac:dyDescent="0.25">
      <c r="A8" s="1" t="s">
        <v>27</v>
      </c>
      <c r="B8" s="1">
        <v>2.7011111109999999</v>
      </c>
      <c r="C8" s="1">
        <v>157</v>
      </c>
      <c r="D8" s="1">
        <v>2.2999999999999998</v>
      </c>
      <c r="E8" s="5">
        <v>432.62266670000002</v>
      </c>
      <c r="F8" s="1">
        <v>22.52333333</v>
      </c>
      <c r="G8" s="4">
        <v>19.243484039999998</v>
      </c>
      <c r="H8" s="1">
        <v>0.42569499999999999</v>
      </c>
      <c r="I8" s="1">
        <v>0.93601599999999996</v>
      </c>
      <c r="J8" s="1">
        <v>2693.3419319999998</v>
      </c>
      <c r="K8" s="1">
        <v>17584.190559999999</v>
      </c>
      <c r="L8" s="1">
        <v>52095.588629999998</v>
      </c>
      <c r="M8" s="1">
        <v>5.2807684000000002E-5</v>
      </c>
      <c r="N8" s="1">
        <v>0.29369620629999998</v>
      </c>
      <c r="O8" s="1" t="s">
        <v>18</v>
      </c>
      <c r="P8" s="1" t="s">
        <v>25</v>
      </c>
      <c r="Q8" s="1" t="s">
        <v>26</v>
      </c>
    </row>
    <row r="9" spans="1:17" ht="15.75" customHeight="1" x14ac:dyDescent="0.25">
      <c r="A9" s="1" t="s">
        <v>28</v>
      </c>
      <c r="B9" s="1">
        <v>0.89444444440000004</v>
      </c>
      <c r="C9" s="1">
        <v>30</v>
      </c>
      <c r="D9" s="1">
        <v>90</v>
      </c>
      <c r="E9" s="5">
        <v>91.194666670000004</v>
      </c>
      <c r="F9" s="1">
        <v>1.88</v>
      </c>
      <c r="G9" s="4">
        <v>48.548000330000001</v>
      </c>
      <c r="H9" s="1">
        <v>0.24737700000000001</v>
      </c>
      <c r="I9" s="1">
        <v>0.92786599999999997</v>
      </c>
      <c r="J9" s="1">
        <v>2093.1894219999999</v>
      </c>
      <c r="K9" s="1">
        <v>8887.2002009999997</v>
      </c>
      <c r="L9" s="1">
        <v>26296.34952</v>
      </c>
      <c r="M9" s="1">
        <v>1.3906737249999999E-4</v>
      </c>
      <c r="N9" s="1">
        <v>0.23606871709999999</v>
      </c>
      <c r="O9" s="1" t="s">
        <v>29</v>
      </c>
      <c r="P9" s="1" t="s">
        <v>25</v>
      </c>
      <c r="Q9" s="1" t="s">
        <v>26</v>
      </c>
    </row>
    <row r="10" spans="1:17" ht="15.75" customHeight="1" x14ac:dyDescent="0.25">
      <c r="A10" s="1" t="s">
        <v>30</v>
      </c>
      <c r="B10" s="1">
        <v>0.6888888889</v>
      </c>
      <c r="C10" s="1">
        <v>35</v>
      </c>
      <c r="D10" s="1">
        <v>81</v>
      </c>
      <c r="E10" s="5">
        <v>81.192666669999994</v>
      </c>
      <c r="F10" s="1">
        <v>1.536666667</v>
      </c>
      <c r="G10" s="4">
        <v>52.992911980000002</v>
      </c>
      <c r="H10" s="1">
        <v>0.487369</v>
      </c>
      <c r="I10" s="1">
        <v>0.84317799999999998</v>
      </c>
      <c r="J10" s="1">
        <v>3703.4997239999998</v>
      </c>
      <c r="K10" s="1">
        <v>15281.055759999999</v>
      </c>
      <c r="L10" s="1">
        <v>40922.648880000001</v>
      </c>
      <c r="M10" s="1">
        <v>8.1883285010000005E-5</v>
      </c>
      <c r="N10" s="1">
        <v>0.3745655403</v>
      </c>
      <c r="O10" s="1" t="s">
        <v>29</v>
      </c>
      <c r="P10" s="1" t="s">
        <v>25</v>
      </c>
      <c r="Q10" s="1" t="s">
        <v>26</v>
      </c>
    </row>
    <row r="11" spans="1:17" ht="15.75" customHeight="1" x14ac:dyDescent="0.25">
      <c r="A11" s="1" t="s">
        <v>31</v>
      </c>
      <c r="B11" s="1">
        <v>3.2788888890000001</v>
      </c>
      <c r="C11" s="1">
        <v>160</v>
      </c>
      <c r="D11" s="1">
        <v>280</v>
      </c>
      <c r="E11" s="5">
        <v>399.80066670000002</v>
      </c>
      <c r="F11" s="1">
        <v>20.18</v>
      </c>
      <c r="G11" s="4">
        <v>19.798377859999999</v>
      </c>
      <c r="H11" s="1">
        <v>0.47627700000000001</v>
      </c>
      <c r="I11" s="1">
        <v>0.49671199999999999</v>
      </c>
      <c r="J11" s="1">
        <v>4721.4880439999997</v>
      </c>
      <c r="K11" s="1">
        <v>24736.384529999999</v>
      </c>
      <c r="L11" s="1">
        <v>38230.672420000003</v>
      </c>
      <c r="M11" s="1">
        <v>1.5103084500000001E-4</v>
      </c>
      <c r="N11" s="1">
        <v>0.26972675699999998</v>
      </c>
      <c r="O11" s="1" t="s">
        <v>18</v>
      </c>
      <c r="P11" s="1" t="s">
        <v>25</v>
      </c>
      <c r="Q11" s="1" t="s">
        <v>26</v>
      </c>
    </row>
    <row r="12" spans="1:17" ht="15.75" customHeight="1" x14ac:dyDescent="0.25">
      <c r="A12" s="1" t="s">
        <v>32</v>
      </c>
      <c r="B12" s="1">
        <v>0.78444444440000005</v>
      </c>
      <c r="C12" s="1">
        <v>40</v>
      </c>
      <c r="D12" s="1">
        <v>70</v>
      </c>
      <c r="E12" s="5">
        <v>78.953999999999994</v>
      </c>
      <c r="F12" s="1">
        <v>1.6466666670000001</v>
      </c>
      <c r="G12" s="4">
        <v>47.9542906</v>
      </c>
      <c r="H12" s="1">
        <v>0.427813</v>
      </c>
      <c r="I12" s="1">
        <v>1.1185339999999999</v>
      </c>
      <c r="J12" s="1">
        <v>6742.0839409999999</v>
      </c>
      <c r="K12" s="1">
        <v>6929.3243679999996</v>
      </c>
      <c r="L12" s="1">
        <v>24705.327740000001</v>
      </c>
      <c r="M12" s="1">
        <v>1.034734734E-4</v>
      </c>
      <c r="N12" s="1">
        <v>0.31147333119999998</v>
      </c>
      <c r="O12" s="1" t="s">
        <v>29</v>
      </c>
      <c r="P12" s="1" t="s">
        <v>25</v>
      </c>
      <c r="Q12" s="1" t="s">
        <v>26</v>
      </c>
    </row>
    <row r="13" spans="1:17" ht="15.75" customHeight="1" x14ac:dyDescent="0.25">
      <c r="A13" s="1" t="s">
        <v>33</v>
      </c>
      <c r="B13" s="1">
        <v>0.91111111109999998</v>
      </c>
      <c r="C13" s="1">
        <v>32</v>
      </c>
      <c r="D13" s="1">
        <v>70</v>
      </c>
      <c r="E13" s="5">
        <v>68.113333330000003</v>
      </c>
      <c r="F13" s="1">
        <v>1.53</v>
      </c>
      <c r="G13" s="4">
        <v>44.526199740000003</v>
      </c>
      <c r="H13" s="1">
        <v>0.54808199999999996</v>
      </c>
      <c r="I13" s="1">
        <v>0.38098199999999999</v>
      </c>
      <c r="J13" s="1">
        <v>2589.761434</v>
      </c>
      <c r="K13" s="1">
        <v>43053.509310000001</v>
      </c>
      <c r="L13" s="1">
        <v>51181.05601</v>
      </c>
      <c r="M13" s="1">
        <v>1.4539114219999999E-4</v>
      </c>
      <c r="N13" s="1">
        <v>0.30709096860000001</v>
      </c>
      <c r="O13" s="1" t="s">
        <v>34</v>
      </c>
      <c r="P13" s="1" t="s">
        <v>25</v>
      </c>
      <c r="Q13" s="1" t="s">
        <v>26</v>
      </c>
    </row>
    <row r="14" spans="1:17" ht="15.75" customHeight="1" x14ac:dyDescent="0.25">
      <c r="A14" s="1" t="s">
        <v>35</v>
      </c>
      <c r="B14" s="1">
        <v>0.81666666669999999</v>
      </c>
      <c r="C14" s="1">
        <v>49</v>
      </c>
      <c r="D14" s="1">
        <v>53</v>
      </c>
      <c r="E14" s="5">
        <v>48.499333329999999</v>
      </c>
      <c r="F14" s="1">
        <v>1.1499999999999999</v>
      </c>
      <c r="G14" s="4">
        <v>42.176735579999999</v>
      </c>
      <c r="H14" s="1">
        <v>0.44332300000000002</v>
      </c>
      <c r="I14" s="1">
        <v>0.50356299999999998</v>
      </c>
      <c r="J14" s="1">
        <v>2076.6952419999998</v>
      </c>
      <c r="K14" s="1">
        <v>19603.019420000001</v>
      </c>
      <c r="L14" s="1">
        <v>30903.203010000001</v>
      </c>
      <c r="M14" s="1">
        <v>1.621490443E-4</v>
      </c>
      <c r="N14" s="1">
        <v>0.30364612839999999</v>
      </c>
      <c r="O14" s="1" t="s">
        <v>34</v>
      </c>
      <c r="P14" s="1" t="s">
        <v>25</v>
      </c>
      <c r="Q14" s="1" t="s">
        <v>26</v>
      </c>
    </row>
    <row r="15" spans="1:17" ht="15.75" customHeight="1" x14ac:dyDescent="0.25">
      <c r="A15" s="1" t="s">
        <v>36</v>
      </c>
      <c r="B15" s="1">
        <v>1.1599999999999999</v>
      </c>
      <c r="C15" s="1">
        <v>44</v>
      </c>
      <c r="D15" s="1">
        <v>69</v>
      </c>
      <c r="E15" s="5">
        <v>76.090999999999994</v>
      </c>
      <c r="F15" s="1">
        <v>2.82</v>
      </c>
      <c r="G15" s="4">
        <v>27.029815790000001</v>
      </c>
      <c r="H15" s="1">
        <v>0.46269700000000002</v>
      </c>
      <c r="I15" s="1">
        <v>0.40017399999999997</v>
      </c>
      <c r="J15" s="1">
        <v>1208.2401179999999</v>
      </c>
      <c r="K15" s="1">
        <v>42748.809300000001</v>
      </c>
      <c r="L15" s="1">
        <v>53226.43692</v>
      </c>
      <c r="M15" s="1">
        <v>1.314976067E-4</v>
      </c>
      <c r="N15" s="1">
        <v>0.25762626</v>
      </c>
      <c r="O15" s="1" t="s">
        <v>34</v>
      </c>
      <c r="P15" s="1" t="s">
        <v>25</v>
      </c>
      <c r="Q15" s="1" t="s">
        <v>26</v>
      </c>
    </row>
    <row r="16" spans="1:17" ht="15.75" customHeight="1" x14ac:dyDescent="0.25">
      <c r="A16" s="1" t="s">
        <v>37</v>
      </c>
      <c r="B16" s="1">
        <v>1.276666667</v>
      </c>
      <c r="C16" s="1">
        <v>46</v>
      </c>
      <c r="D16" s="1">
        <v>73</v>
      </c>
      <c r="E16" s="5">
        <v>116.46166669999999</v>
      </c>
      <c r="F16" s="1">
        <v>4.0466666670000002</v>
      </c>
      <c r="G16" s="4">
        <v>28.800887729999999</v>
      </c>
      <c r="H16" s="1">
        <v>0.60823199999999999</v>
      </c>
      <c r="I16" s="1">
        <v>0.57869499999999996</v>
      </c>
      <c r="J16" s="1">
        <v>6953.8091439999998</v>
      </c>
      <c r="K16" s="1">
        <v>18239.84187</v>
      </c>
      <c r="L16" s="1">
        <v>33367.60626</v>
      </c>
      <c r="M16" s="1">
        <v>1.354924702E-4</v>
      </c>
      <c r="N16" s="1">
        <v>0.36172948890000001</v>
      </c>
      <c r="O16" s="1" t="s">
        <v>34</v>
      </c>
      <c r="P16" s="1" t="s">
        <v>25</v>
      </c>
      <c r="Q16" s="1" t="s">
        <v>26</v>
      </c>
    </row>
    <row r="17" spans="1:18" ht="15.75" customHeight="1" x14ac:dyDescent="0.25">
      <c r="A17" s="1" t="s">
        <v>38</v>
      </c>
      <c r="B17" s="1">
        <v>1.28</v>
      </c>
      <c r="C17" s="1">
        <v>61</v>
      </c>
      <c r="D17" s="1">
        <v>78</v>
      </c>
      <c r="E17" s="5">
        <v>116.246</v>
      </c>
      <c r="F17" s="1">
        <v>3.903333333</v>
      </c>
      <c r="G17" s="4">
        <v>29.783018630000001</v>
      </c>
      <c r="H17" s="1">
        <v>0.53618100000000002</v>
      </c>
      <c r="I17" s="1">
        <v>0.41939799999999999</v>
      </c>
      <c r="J17" s="1">
        <v>2955.9653659999999</v>
      </c>
      <c r="K17" s="1">
        <v>36286.270900000003</v>
      </c>
      <c r="L17" s="1">
        <v>47295.44586</v>
      </c>
      <c r="M17" s="1">
        <v>1.474187619E-4</v>
      </c>
      <c r="N17" s="1">
        <v>0.31130231130000002</v>
      </c>
      <c r="O17" s="1" t="s">
        <v>34</v>
      </c>
      <c r="P17" s="1" t="s">
        <v>25</v>
      </c>
      <c r="Q17" s="1" t="s">
        <v>26</v>
      </c>
    </row>
    <row r="18" spans="1:18" ht="15.75" customHeight="1" x14ac:dyDescent="0.25">
      <c r="A18" s="1" t="s">
        <v>39</v>
      </c>
      <c r="B18" s="1">
        <v>1.9144444439999999</v>
      </c>
      <c r="C18" s="1">
        <v>150</v>
      </c>
      <c r="D18" s="1">
        <v>153</v>
      </c>
      <c r="E18" s="5">
        <v>159.43299999999999</v>
      </c>
      <c r="F18" s="1">
        <v>8.7200000000000006</v>
      </c>
      <c r="G18" s="4">
        <v>18.285318090000001</v>
      </c>
      <c r="H18" s="1">
        <v>0.24765799999999999</v>
      </c>
      <c r="I18" s="1">
        <v>0.64044400000000001</v>
      </c>
      <c r="J18" s="1">
        <v>1489.608252</v>
      </c>
      <c r="K18" s="1">
        <v>9390.2785530000001</v>
      </c>
      <c r="L18" s="1">
        <v>19245.584650000001</v>
      </c>
      <c r="M18" s="1">
        <v>2.475077465E-4</v>
      </c>
      <c r="N18" s="1">
        <v>0.1761126425</v>
      </c>
      <c r="O18" s="1" t="s">
        <v>18</v>
      </c>
      <c r="P18" s="1" t="s">
        <v>25</v>
      </c>
      <c r="Q18" s="1" t="s">
        <v>26</v>
      </c>
    </row>
    <row r="19" spans="1:18" ht="15.75" customHeight="1" x14ac:dyDescent="0.25">
      <c r="A19" s="1" t="s">
        <v>40</v>
      </c>
      <c r="B19" s="1">
        <v>0.77333333329999998</v>
      </c>
      <c r="C19" s="1">
        <v>46</v>
      </c>
      <c r="D19" s="1">
        <v>96</v>
      </c>
      <c r="E19" s="5">
        <v>127.0306667</v>
      </c>
      <c r="F19" s="1">
        <v>2.8666666670000001</v>
      </c>
      <c r="G19" s="4">
        <v>44.417769509999999</v>
      </c>
      <c r="H19" s="1">
        <v>0.28782999999999997</v>
      </c>
      <c r="I19" s="1">
        <v>0.48417500000000002</v>
      </c>
      <c r="J19" s="1">
        <v>1179.9526510000001</v>
      </c>
      <c r="K19" s="1">
        <v>24287.225829999999</v>
      </c>
      <c r="L19" s="1">
        <v>36989.111320000004</v>
      </c>
      <c r="M19" s="1">
        <v>1.7125335859999999E-4</v>
      </c>
      <c r="N19" s="1">
        <v>0.23620141529999999</v>
      </c>
      <c r="O19" s="1" t="s">
        <v>29</v>
      </c>
      <c r="P19" s="1" t="s">
        <v>25</v>
      </c>
      <c r="Q19" s="1" t="s">
        <v>26</v>
      </c>
    </row>
    <row r="20" spans="1:18" ht="15.75" customHeight="1" x14ac:dyDescent="0.25">
      <c r="A20" s="1" t="s">
        <v>41</v>
      </c>
      <c r="B20" s="1">
        <v>1.632222222</v>
      </c>
      <c r="C20" s="1">
        <v>87</v>
      </c>
      <c r="D20" s="1">
        <v>136</v>
      </c>
      <c r="E20" s="5">
        <v>247.161</v>
      </c>
      <c r="F20" s="1">
        <v>10.75666667</v>
      </c>
      <c r="G20" s="4">
        <v>22.95118094</v>
      </c>
      <c r="H20" s="1">
        <v>0.31225700000000001</v>
      </c>
      <c r="I20" s="1">
        <v>0.75661199999999995</v>
      </c>
      <c r="J20" s="1">
        <v>2837.1317920000001</v>
      </c>
      <c r="K20" s="1">
        <v>11064.7922</v>
      </c>
      <c r="L20" s="1">
        <v>26564.904419999999</v>
      </c>
      <c r="M20" s="1">
        <v>1.325295422E-4</v>
      </c>
      <c r="N20" s="1">
        <v>0.20563250150000001</v>
      </c>
      <c r="O20" s="1" t="s">
        <v>18</v>
      </c>
      <c r="P20" s="1" t="s">
        <v>25</v>
      </c>
      <c r="Q20" s="1" t="s">
        <v>26</v>
      </c>
    </row>
    <row r="21" spans="1:18" ht="15.75" customHeight="1" x14ac:dyDescent="0.25">
      <c r="A21" s="1" t="s">
        <v>42</v>
      </c>
      <c r="B21" s="1">
        <v>0.87555555559999998</v>
      </c>
      <c r="C21" s="1">
        <v>51</v>
      </c>
      <c r="D21" s="1">
        <v>111</v>
      </c>
      <c r="E21" s="1">
        <v>145.9113333</v>
      </c>
      <c r="F21" s="1">
        <v>3.4166666669999999</v>
      </c>
      <c r="G21" s="1">
        <v>42.917067099999997</v>
      </c>
      <c r="H21" s="1">
        <v>0.43204300000000001</v>
      </c>
      <c r="I21" s="1">
        <v>0.679122</v>
      </c>
      <c r="J21" s="1">
        <v>2328.9944</v>
      </c>
      <c r="K21" s="1">
        <v>14112.58987</v>
      </c>
      <c r="L21" s="1">
        <v>30604.394219999998</v>
      </c>
      <c r="M21" s="1">
        <v>1.3595127319999999E-4</v>
      </c>
      <c r="N21" s="1">
        <v>0.27188889779999997</v>
      </c>
      <c r="O21" s="1" t="s">
        <v>29</v>
      </c>
      <c r="P21" s="1" t="s">
        <v>25</v>
      </c>
      <c r="Q21" s="1" t="s">
        <v>26</v>
      </c>
    </row>
    <row r="22" spans="1:18" ht="15.75" customHeight="1" x14ac:dyDescent="0.25">
      <c r="A22" s="1" t="s">
        <v>43</v>
      </c>
      <c r="B22" s="6">
        <v>2.5788888889999999</v>
      </c>
      <c r="C22" s="6">
        <v>1.31</v>
      </c>
      <c r="D22" s="6">
        <v>1.63</v>
      </c>
      <c r="E22" s="6">
        <v>371.67700000000002</v>
      </c>
      <c r="F22" s="6">
        <v>17.739999999999998</v>
      </c>
      <c r="G22" s="6">
        <f t="shared" ref="G22:G31" si="0">E22/F22</f>
        <v>20.951352874859079</v>
      </c>
      <c r="H22" s="6">
        <v>0.41220499999999999</v>
      </c>
      <c r="I22" s="6">
        <v>0.81023500000000004</v>
      </c>
      <c r="J22" s="6">
        <v>983.21772999999996</v>
      </c>
      <c r="K22" s="1">
        <v>13496.64754</v>
      </c>
      <c r="L22" s="4">
        <v>34620.34261</v>
      </c>
      <c r="M22" s="1">
        <v>1.183511427E-4</v>
      </c>
      <c r="N22" s="6">
        <v>0.31828456900000002</v>
      </c>
      <c r="O22" s="1" t="s">
        <v>18</v>
      </c>
      <c r="P22" s="1" t="s">
        <v>19</v>
      </c>
      <c r="Q22" s="6">
        <v>1988</v>
      </c>
    </row>
    <row r="23" spans="1:18" ht="15.75" customHeight="1" x14ac:dyDescent="0.25">
      <c r="A23" s="1" t="s">
        <v>44</v>
      </c>
      <c r="B23" s="6">
        <v>2.4866666670000002</v>
      </c>
      <c r="C23" s="6">
        <v>1.28</v>
      </c>
      <c r="D23" s="6">
        <v>1.79</v>
      </c>
      <c r="E23" s="6">
        <v>359.14466670000002</v>
      </c>
      <c r="F23" s="6">
        <v>20.123333330000001</v>
      </c>
      <c r="G23" s="6">
        <f t="shared" si="0"/>
        <v>17.847175754157227</v>
      </c>
      <c r="H23" s="6">
        <v>0.68526399999999998</v>
      </c>
      <c r="I23" s="6">
        <v>0.55733600000000005</v>
      </c>
      <c r="J23" s="6">
        <v>328.31783100000001</v>
      </c>
      <c r="K23" s="1">
        <v>6784.8986349999996</v>
      </c>
      <c r="L23" s="4">
        <v>12115.04911</v>
      </c>
      <c r="M23" s="1">
        <v>4.8044152680000002E-4</v>
      </c>
      <c r="N23" s="6">
        <v>0.47859705000000002</v>
      </c>
      <c r="O23" s="1" t="s">
        <v>18</v>
      </c>
      <c r="P23" s="1" t="s">
        <v>19</v>
      </c>
      <c r="Q23" s="6">
        <v>1988</v>
      </c>
    </row>
    <row r="24" spans="1:18" ht="15.75" customHeight="1" x14ac:dyDescent="0.25">
      <c r="A24" s="1" t="s">
        <v>45</v>
      </c>
      <c r="B24" s="6">
        <v>2.5222222219999999</v>
      </c>
      <c r="C24" s="6">
        <v>1.1299999999999999</v>
      </c>
      <c r="D24" s="6">
        <v>2.21</v>
      </c>
      <c r="E24" s="6">
        <v>346.51866669999998</v>
      </c>
      <c r="F24" s="6">
        <v>16.95</v>
      </c>
      <c r="G24" s="6">
        <f t="shared" si="0"/>
        <v>20.443579156342182</v>
      </c>
      <c r="H24" s="6">
        <v>0.48027300000000001</v>
      </c>
      <c r="I24" s="6">
        <v>0.52660399999999996</v>
      </c>
      <c r="J24" s="6">
        <v>769.482846</v>
      </c>
      <c r="K24" s="1">
        <v>3883.4413989999998</v>
      </c>
      <c r="L24" s="4">
        <v>6407.0178679999999</v>
      </c>
      <c r="M24" s="1">
        <v>8.2368031099999998E-4</v>
      </c>
      <c r="N24" s="6">
        <v>0.27872991899999999</v>
      </c>
      <c r="O24" s="1" t="s">
        <v>18</v>
      </c>
      <c r="P24" s="1" t="s">
        <v>19</v>
      </c>
      <c r="Q24" s="6">
        <v>1988</v>
      </c>
    </row>
    <row r="25" spans="1:18" ht="15.75" customHeight="1" x14ac:dyDescent="0.25">
      <c r="A25" s="1" t="s">
        <v>46</v>
      </c>
      <c r="B25" s="6">
        <v>2.4766666669999999</v>
      </c>
      <c r="C25" s="6">
        <v>1.1299999999999999</v>
      </c>
      <c r="D25" s="6">
        <v>1.86</v>
      </c>
      <c r="E25" s="6">
        <v>414.07766670000001</v>
      </c>
      <c r="F25" s="6">
        <v>18.333333329999999</v>
      </c>
      <c r="G25" s="6">
        <f t="shared" si="0"/>
        <v>22.586054551379284</v>
      </c>
      <c r="H25" s="6">
        <v>0.58115899999999998</v>
      </c>
      <c r="I25" s="6">
        <v>0.76798200000000005</v>
      </c>
      <c r="J25" s="6">
        <v>983.14935600000001</v>
      </c>
      <c r="K25" s="1">
        <v>28112.81739</v>
      </c>
      <c r="L25" s="4">
        <v>69235.870139999999</v>
      </c>
      <c r="M25" s="1">
        <v>4.9558464960000002E-5</v>
      </c>
      <c r="N25" s="6">
        <v>0.35069963999999998</v>
      </c>
      <c r="O25" s="1" t="s">
        <v>18</v>
      </c>
      <c r="P25" s="1" t="s">
        <v>19</v>
      </c>
      <c r="Q25" s="6">
        <v>1988</v>
      </c>
    </row>
    <row r="26" spans="1:18" ht="15.75" customHeight="1" x14ac:dyDescent="0.25">
      <c r="A26" s="1" t="s">
        <v>47</v>
      </c>
      <c r="B26" s="6">
        <v>1.9711111109999999</v>
      </c>
      <c r="C26" s="6">
        <v>80</v>
      </c>
      <c r="D26" s="6">
        <v>105</v>
      </c>
      <c r="E26" s="6">
        <v>190.4233333</v>
      </c>
      <c r="F26" s="6">
        <v>8.7166666670000001</v>
      </c>
      <c r="G26" s="6">
        <f t="shared" si="0"/>
        <v>21.845889096678931</v>
      </c>
      <c r="H26" s="6">
        <v>0.41681299999999999</v>
      </c>
      <c r="I26" s="6">
        <v>0.36902699999999999</v>
      </c>
      <c r="J26" s="6">
        <v>1151.5282110000001</v>
      </c>
      <c r="K26" s="1">
        <v>40274.975100000003</v>
      </c>
      <c r="L26" s="4">
        <v>46246.112889999997</v>
      </c>
      <c r="M26" s="1">
        <v>1.7802547479999999E-4</v>
      </c>
      <c r="N26" s="6">
        <v>0.22336410900000001</v>
      </c>
      <c r="O26" s="1" t="s">
        <v>18</v>
      </c>
      <c r="P26" s="1" t="s">
        <v>19</v>
      </c>
      <c r="Q26" s="6">
        <v>1988</v>
      </c>
    </row>
    <row r="27" spans="1:18" ht="15.75" customHeight="1" x14ac:dyDescent="0.25">
      <c r="A27" s="1" t="s">
        <v>48</v>
      </c>
      <c r="B27" s="6">
        <v>1.014444444</v>
      </c>
      <c r="C27" s="6">
        <v>30</v>
      </c>
      <c r="D27" s="6">
        <v>52</v>
      </c>
      <c r="E27" s="6">
        <v>42.013666669999999</v>
      </c>
      <c r="F27" s="6">
        <v>0.97333333300000002</v>
      </c>
      <c r="G27" s="6">
        <f t="shared" si="0"/>
        <v>43.164726045604354</v>
      </c>
      <c r="H27" s="6">
        <v>0.48407800000000001</v>
      </c>
      <c r="I27" s="6">
        <v>0.83411199999999996</v>
      </c>
      <c r="J27" s="6">
        <v>1918.9501560000001</v>
      </c>
      <c r="K27" s="1">
        <v>25369.254980000002</v>
      </c>
      <c r="L27" s="4">
        <v>67331.584419999999</v>
      </c>
      <c r="M27" s="1">
        <v>4.9298662269999997E-5</v>
      </c>
      <c r="N27" s="6">
        <v>0.32364081300000003</v>
      </c>
      <c r="O27" s="1" t="s">
        <v>34</v>
      </c>
      <c r="P27" s="1" t="s">
        <v>19</v>
      </c>
      <c r="Q27" s="6">
        <v>1988</v>
      </c>
    </row>
    <row r="28" spans="1:18" ht="15.75" customHeight="1" x14ac:dyDescent="0.25">
      <c r="A28" s="1" t="s">
        <v>49</v>
      </c>
      <c r="B28" s="6">
        <v>0.88333333300000005</v>
      </c>
      <c r="C28" s="6">
        <v>32</v>
      </c>
      <c r="D28" s="6">
        <v>56</v>
      </c>
      <c r="E28" s="6">
        <v>32.118333329999999</v>
      </c>
      <c r="F28" s="6">
        <v>0.81666666700000001</v>
      </c>
      <c r="G28" s="6">
        <f t="shared" si="0"/>
        <v>39.328571408437313</v>
      </c>
      <c r="H28" s="6">
        <v>0.34717700000000001</v>
      </c>
      <c r="I28" s="6">
        <v>0.776976</v>
      </c>
      <c r="J28" s="6">
        <v>593.14927799999998</v>
      </c>
      <c r="K28" s="1">
        <v>32696.193920000002</v>
      </c>
      <c r="L28" s="4">
        <v>80155.307839999994</v>
      </c>
      <c r="M28" s="1">
        <v>4.7582782439999998E-5</v>
      </c>
      <c r="N28" s="6">
        <v>0.28931378000000002</v>
      </c>
      <c r="O28" s="1" t="s">
        <v>34</v>
      </c>
      <c r="P28" s="1" t="s">
        <v>19</v>
      </c>
      <c r="Q28" s="6">
        <v>1988</v>
      </c>
    </row>
    <row r="29" spans="1:18" ht="15.75" customHeight="1" x14ac:dyDescent="0.25">
      <c r="A29" s="1" t="s">
        <v>50</v>
      </c>
      <c r="B29" s="6">
        <v>0.99222222199999999</v>
      </c>
      <c r="C29" s="6">
        <v>32</v>
      </c>
      <c r="D29" s="6">
        <v>57</v>
      </c>
      <c r="E29" s="6">
        <v>55.183333330000004</v>
      </c>
      <c r="F29" s="6">
        <v>1.173333333</v>
      </c>
      <c r="G29" s="6">
        <f t="shared" si="0"/>
        <v>47.031250010520246</v>
      </c>
      <c r="H29" s="6">
        <v>0.34070099999999998</v>
      </c>
      <c r="I29" s="6">
        <v>0.93432800000000005</v>
      </c>
      <c r="J29" s="6">
        <v>881.52671199999997</v>
      </c>
      <c r="K29" s="1">
        <v>21115.980220000001</v>
      </c>
      <c r="L29" s="4">
        <v>63419.187910000001</v>
      </c>
      <c r="M29" s="1">
        <v>5.5317101700000003E-5</v>
      </c>
      <c r="N29" s="6">
        <v>0.27256114199999998</v>
      </c>
      <c r="O29" s="1" t="s">
        <v>34</v>
      </c>
      <c r="P29" s="1" t="s">
        <v>19</v>
      </c>
      <c r="Q29" s="6">
        <v>1988</v>
      </c>
    </row>
    <row r="30" spans="1:18" ht="15.75" customHeight="1" x14ac:dyDescent="0.25">
      <c r="A30" s="1" t="s">
        <v>51</v>
      </c>
      <c r="B30" s="6">
        <v>0.95888888900000002</v>
      </c>
      <c r="C30" s="6">
        <v>39</v>
      </c>
      <c r="D30" s="6">
        <v>47</v>
      </c>
      <c r="E30" s="6">
        <v>42.258000000000003</v>
      </c>
      <c r="F30" s="6">
        <v>1.22</v>
      </c>
      <c r="G30" s="6">
        <f t="shared" si="0"/>
        <v>34.637704918032789</v>
      </c>
      <c r="H30" s="6">
        <v>0.54050600000000004</v>
      </c>
      <c r="I30" s="6">
        <v>0.48024800000000001</v>
      </c>
      <c r="J30" s="6">
        <v>553.55402800000002</v>
      </c>
      <c r="K30" s="1">
        <v>35045.491829999999</v>
      </c>
      <c r="L30" s="4">
        <v>53226.348850000002</v>
      </c>
      <c r="M30" s="1">
        <v>1.139911411E-4</v>
      </c>
      <c r="N30" s="6">
        <v>0.342960824</v>
      </c>
      <c r="O30" s="1" t="s">
        <v>34</v>
      </c>
      <c r="P30" s="1" t="s">
        <v>19</v>
      </c>
      <c r="Q30" s="6">
        <v>1988</v>
      </c>
    </row>
    <row r="31" spans="1:18" ht="15.75" customHeight="1" x14ac:dyDescent="0.25">
      <c r="A31" s="1" t="s">
        <v>52</v>
      </c>
      <c r="B31" s="6">
        <v>0.926666667</v>
      </c>
      <c r="C31" s="6">
        <v>31</v>
      </c>
      <c r="D31" s="6">
        <v>60</v>
      </c>
      <c r="E31" s="6">
        <v>40.685666670000003</v>
      </c>
      <c r="F31" s="6">
        <v>1.003333333</v>
      </c>
      <c r="G31" s="6">
        <f t="shared" si="0"/>
        <v>40.550498355664615</v>
      </c>
      <c r="H31" s="6">
        <v>0.59138500000000005</v>
      </c>
      <c r="I31" s="6">
        <v>0.37291999999999997</v>
      </c>
      <c r="J31" s="6">
        <v>1402.545462</v>
      </c>
      <c r="K31" s="1">
        <v>81096.33898</v>
      </c>
      <c r="L31" s="4">
        <v>95411.255919999996</v>
      </c>
      <c r="M31" s="1">
        <v>7.8204506669999995E-5</v>
      </c>
      <c r="N31" s="6">
        <v>0.93531152100000003</v>
      </c>
      <c r="O31" s="1" t="s">
        <v>34</v>
      </c>
      <c r="P31" s="1" t="s">
        <v>19</v>
      </c>
      <c r="Q31" s="6">
        <v>1988</v>
      </c>
    </row>
    <row r="32" spans="1:18" ht="15.75" customHeight="1" x14ac:dyDescent="0.25">
      <c r="A32" s="1" t="s">
        <v>53</v>
      </c>
      <c r="B32" s="6">
        <v>1.1299999999999999</v>
      </c>
      <c r="C32" s="6">
        <v>57</v>
      </c>
      <c r="D32" s="6">
        <v>97</v>
      </c>
      <c r="E32" s="6">
        <v>116.87033333333333</v>
      </c>
      <c r="F32" s="6">
        <v>4.1066666666666665</v>
      </c>
      <c r="G32" s="6">
        <v>28.450824378200455</v>
      </c>
      <c r="H32" s="6">
        <v>0.27633999999999997</v>
      </c>
      <c r="I32" s="6">
        <v>0.50114199999999998</v>
      </c>
      <c r="J32" s="6">
        <v>392.87052799999998</v>
      </c>
      <c r="K32" s="6">
        <v>12804.71795</v>
      </c>
      <c r="L32" s="9">
        <f t="shared" ref="L32:L61" si="1">J32/G32</f>
        <v>13.808757271055548</v>
      </c>
      <c r="M32" s="6">
        <v>3.2975494540000001E-4</v>
      </c>
      <c r="N32" s="6">
        <v>0.26833058327859921</v>
      </c>
      <c r="O32" s="1" t="s">
        <v>18</v>
      </c>
      <c r="P32" s="1" t="s">
        <v>19</v>
      </c>
      <c r="Q32" s="6">
        <v>2002</v>
      </c>
      <c r="R32" s="9"/>
    </row>
    <row r="33" spans="1:18" ht="15.75" customHeight="1" x14ac:dyDescent="0.25">
      <c r="A33" s="1" t="s">
        <v>54</v>
      </c>
      <c r="B33" s="6">
        <v>2.1255555555555556</v>
      </c>
      <c r="C33" s="6">
        <v>164</v>
      </c>
      <c r="D33" s="6">
        <v>218</v>
      </c>
      <c r="E33" s="6">
        <v>380.00500000000005</v>
      </c>
      <c r="F33" s="6">
        <v>23.953333333333333</v>
      </c>
      <c r="G33" s="6">
        <v>15.889036354647766</v>
      </c>
      <c r="H33" s="6">
        <v>0.285694</v>
      </c>
      <c r="I33" s="6">
        <v>0.51486799999999999</v>
      </c>
      <c r="J33" s="6">
        <v>410.78186599999998</v>
      </c>
      <c r="K33" s="6">
        <v>25716.146120000001</v>
      </c>
      <c r="L33" s="9">
        <f t="shared" si="1"/>
        <v>25.853164209032759</v>
      </c>
      <c r="M33" s="6">
        <v>1.518275388E-4</v>
      </c>
      <c r="N33" s="6">
        <v>0.25394988089591863</v>
      </c>
      <c r="O33" s="1" t="s">
        <v>18</v>
      </c>
      <c r="P33" s="1" t="s">
        <v>19</v>
      </c>
      <c r="Q33" s="6">
        <v>2002</v>
      </c>
      <c r="R33" s="9"/>
    </row>
    <row r="34" spans="1:18" ht="15.75" customHeight="1" x14ac:dyDescent="0.25">
      <c r="A34" s="1" t="s">
        <v>55</v>
      </c>
      <c r="B34" s="6">
        <v>1.92</v>
      </c>
      <c r="C34" s="6">
        <v>136</v>
      </c>
      <c r="D34" s="6">
        <v>197</v>
      </c>
      <c r="E34" s="6">
        <v>329.36033333333336</v>
      </c>
      <c r="F34" s="6">
        <v>17.583333333333332</v>
      </c>
      <c r="G34" s="6">
        <v>18.752020784795928</v>
      </c>
      <c r="H34" s="6">
        <v>0.63351299999999999</v>
      </c>
      <c r="I34" s="6">
        <v>0.54486400000000001</v>
      </c>
      <c r="J34" s="6">
        <v>1533.1314159999999</v>
      </c>
      <c r="K34" s="6">
        <v>43140.570050000002</v>
      </c>
      <c r="L34" s="9">
        <f t="shared" si="1"/>
        <v>81.758197348152336</v>
      </c>
      <c r="M34" s="6">
        <v>5.5861568030000003E-5</v>
      </c>
      <c r="N34" s="6">
        <v>0.48940484627034336</v>
      </c>
      <c r="O34" s="1" t="s">
        <v>18</v>
      </c>
      <c r="P34" s="1" t="s">
        <v>19</v>
      </c>
      <c r="Q34" s="6">
        <v>2002</v>
      </c>
      <c r="R34" s="9"/>
    </row>
    <row r="35" spans="1:18" ht="15.75" customHeight="1" x14ac:dyDescent="0.25">
      <c r="A35" s="1" t="s">
        <v>56</v>
      </c>
      <c r="B35" s="6">
        <v>1.9477777777777776</v>
      </c>
      <c r="C35" s="6">
        <v>130</v>
      </c>
      <c r="D35" s="6">
        <v>167</v>
      </c>
      <c r="E35" s="6">
        <v>240.66633333333334</v>
      </c>
      <c r="F35" s="6">
        <v>13.17</v>
      </c>
      <c r="G35" s="6">
        <v>18.362058287295408</v>
      </c>
      <c r="H35" s="6">
        <v>0.44175900000000001</v>
      </c>
      <c r="I35" s="6">
        <v>0.38030599999999998</v>
      </c>
      <c r="J35" s="6">
        <v>911.16615100000001</v>
      </c>
      <c r="K35" s="6">
        <v>28764.03068</v>
      </c>
      <c r="L35" s="9">
        <f t="shared" si="1"/>
        <v>49.62222299612403</v>
      </c>
      <c r="M35" s="6">
        <v>2.2739307229999999E-4</v>
      </c>
      <c r="N35" s="6">
        <v>0.35027038050300124</v>
      </c>
      <c r="O35" s="1" t="s">
        <v>18</v>
      </c>
      <c r="P35" s="1" t="s">
        <v>19</v>
      </c>
      <c r="Q35" s="6">
        <v>2002</v>
      </c>
      <c r="R35" s="9"/>
    </row>
    <row r="36" spans="1:18" ht="15.75" customHeight="1" x14ac:dyDescent="0.25">
      <c r="A36" s="1" t="s">
        <v>57</v>
      </c>
      <c r="B36" s="6">
        <v>1.7611111111111111</v>
      </c>
      <c r="C36" s="6">
        <v>105</v>
      </c>
      <c r="D36" s="6">
        <v>182</v>
      </c>
      <c r="E36" s="6">
        <v>316.68733333333336</v>
      </c>
      <c r="F36" s="6">
        <v>13.783333333333333</v>
      </c>
      <c r="G36" s="6">
        <v>22.911500440361447</v>
      </c>
      <c r="H36" s="6">
        <v>0.30603599999999997</v>
      </c>
      <c r="I36" s="6">
        <v>0.53009600000000001</v>
      </c>
      <c r="J36" s="6">
        <v>1158.3581200000001</v>
      </c>
      <c r="K36" s="6">
        <v>25970.048470000002</v>
      </c>
      <c r="L36" s="9">
        <f t="shared" si="1"/>
        <v>50.55793368990399</v>
      </c>
      <c r="M36" s="6">
        <v>1.35238687E-4</v>
      </c>
      <c r="N36" s="6">
        <v>0.26005848048556868</v>
      </c>
      <c r="O36" s="1" t="s">
        <v>18</v>
      </c>
      <c r="P36" s="1" t="s">
        <v>19</v>
      </c>
      <c r="Q36" s="6">
        <v>2002</v>
      </c>
      <c r="R36" s="9"/>
    </row>
    <row r="37" spans="1:18" ht="15.75" customHeight="1" x14ac:dyDescent="0.25">
      <c r="A37" s="1" t="s">
        <v>58</v>
      </c>
      <c r="B37" s="6">
        <v>0.97333333333333327</v>
      </c>
      <c r="C37" s="6">
        <v>53</v>
      </c>
      <c r="D37" s="6">
        <v>73</v>
      </c>
      <c r="E37" s="6">
        <v>92.748000000000005</v>
      </c>
      <c r="F37" s="6">
        <v>2.1433333333333335</v>
      </c>
      <c r="G37" s="6">
        <v>43.266799923457761</v>
      </c>
      <c r="H37" s="6">
        <v>0.40311599999999997</v>
      </c>
      <c r="I37" s="6">
        <v>0.51564500000000002</v>
      </c>
      <c r="J37" s="6">
        <v>960.77881200000002</v>
      </c>
      <c r="K37" s="6">
        <v>27732.05099</v>
      </c>
      <c r="L37" s="9">
        <f t="shared" si="1"/>
        <v>22.205913395483151</v>
      </c>
      <c r="M37" s="6">
        <v>1.2173685649999999E-4</v>
      </c>
      <c r="N37" s="6">
        <v>0.3316780720862012</v>
      </c>
      <c r="O37" s="6" t="s">
        <v>34</v>
      </c>
      <c r="P37" s="1" t="s">
        <v>25</v>
      </c>
      <c r="Q37" s="1" t="s">
        <v>26</v>
      </c>
      <c r="R37" s="9"/>
    </row>
    <row r="38" spans="1:18" ht="15.75" customHeight="1" x14ac:dyDescent="0.25">
      <c r="A38" s="1" t="s">
        <v>59</v>
      </c>
      <c r="B38" s="6">
        <v>1.028888888888889</v>
      </c>
      <c r="C38" s="6">
        <v>53</v>
      </c>
      <c r="D38" s="6">
        <v>47</v>
      </c>
      <c r="E38" s="6">
        <v>119.51333333333334</v>
      </c>
      <c r="F38" s="6">
        <v>2.6766666666666672</v>
      </c>
      <c r="G38" s="6">
        <v>44.586693187659812</v>
      </c>
      <c r="H38" s="6">
        <v>0.54622599999999999</v>
      </c>
      <c r="I38" s="6">
        <v>0.50697099999999995</v>
      </c>
      <c r="J38" s="6">
        <v>2164.6604689999999</v>
      </c>
      <c r="K38" s="6">
        <v>26199.208869999999</v>
      </c>
      <c r="L38" s="9">
        <f t="shared" si="1"/>
        <v>48.549473267488459</v>
      </c>
      <c r="M38" s="6">
        <v>1.2285671359999999E-4</v>
      </c>
      <c r="N38" s="6">
        <v>0.42107568275627727</v>
      </c>
      <c r="O38" s="6" t="s">
        <v>34</v>
      </c>
      <c r="P38" s="1" t="s">
        <v>25</v>
      </c>
      <c r="Q38" s="1" t="s">
        <v>26</v>
      </c>
      <c r="R38" s="9"/>
    </row>
    <row r="39" spans="1:18" ht="15.75" customHeight="1" x14ac:dyDescent="0.25">
      <c r="A39" s="1" t="s">
        <v>60</v>
      </c>
      <c r="B39" s="6">
        <v>1.0066666666666666</v>
      </c>
      <c r="C39" s="6">
        <v>46</v>
      </c>
      <c r="D39" s="6">
        <v>60</v>
      </c>
      <c r="E39" s="6">
        <v>106.62133333333334</v>
      </c>
      <c r="F39" s="6">
        <v>2.6999999999999997</v>
      </c>
      <c r="G39" s="6">
        <v>39.534457741667886</v>
      </c>
      <c r="H39" s="6">
        <v>0.570272</v>
      </c>
      <c r="I39" s="6">
        <v>0.56465500000000002</v>
      </c>
      <c r="J39" s="6">
        <v>1645.8878890000001</v>
      </c>
      <c r="K39" s="6">
        <v>21856.44801</v>
      </c>
      <c r="L39" s="9">
        <f t="shared" si="1"/>
        <v>41.631730470538209</v>
      </c>
      <c r="M39" s="6">
        <v>1.209415702E-4</v>
      </c>
      <c r="N39" s="6">
        <v>0.43855766982083166</v>
      </c>
      <c r="O39" s="6" t="s">
        <v>34</v>
      </c>
      <c r="P39" s="1" t="s">
        <v>25</v>
      </c>
      <c r="Q39" s="1" t="s">
        <v>26</v>
      </c>
      <c r="R39" s="9"/>
    </row>
    <row r="40" spans="1:18" ht="15.75" customHeight="1" x14ac:dyDescent="0.25">
      <c r="A40" s="1" t="s">
        <v>61</v>
      </c>
      <c r="B40" s="6">
        <v>1.5066666666666666</v>
      </c>
      <c r="C40" s="6">
        <v>104</v>
      </c>
      <c r="D40" s="6">
        <v>187</v>
      </c>
      <c r="E40" s="6">
        <v>248.68266666666668</v>
      </c>
      <c r="F40" s="6">
        <v>12.606666666666667</v>
      </c>
      <c r="G40" s="6">
        <v>19.725955579702827</v>
      </c>
      <c r="H40" s="6">
        <v>0.45141999999999999</v>
      </c>
      <c r="I40" s="6">
        <v>0.514764</v>
      </c>
      <c r="J40" s="6">
        <v>2246.227668</v>
      </c>
      <c r="K40" s="6">
        <v>44947.743840000003</v>
      </c>
      <c r="L40" s="9">
        <f t="shared" si="1"/>
        <v>113.87167830344671</v>
      </c>
      <c r="M40" s="6">
        <v>5.9306037249999998E-5</v>
      </c>
      <c r="N40" s="6">
        <v>0.32117590426254611</v>
      </c>
      <c r="O40" s="6" t="s">
        <v>18</v>
      </c>
      <c r="P40" s="1" t="s">
        <v>25</v>
      </c>
      <c r="Q40" s="1" t="s">
        <v>26</v>
      </c>
      <c r="R40" s="9"/>
    </row>
    <row r="41" spans="1:18" ht="15.75" customHeight="1" x14ac:dyDescent="0.25">
      <c r="A41" s="1" t="s">
        <v>62</v>
      </c>
      <c r="B41" s="6">
        <v>2.0711111111111111</v>
      </c>
      <c r="C41" s="6">
        <v>106</v>
      </c>
      <c r="D41" s="6">
        <v>155</v>
      </c>
      <c r="E41" s="6">
        <v>329.14366666666666</v>
      </c>
      <c r="F41" s="6">
        <v>19.070000000000004</v>
      </c>
      <c r="G41" s="6">
        <v>17.26278599643673</v>
      </c>
      <c r="H41" s="6">
        <v>0.29167300000000002</v>
      </c>
      <c r="I41" s="6">
        <v>0.75510100000000002</v>
      </c>
      <c r="J41" s="6">
        <v>836.18190700000002</v>
      </c>
      <c r="K41" s="6">
        <v>18026.10686</v>
      </c>
      <c r="L41" s="9">
        <f t="shared" si="1"/>
        <v>48.438410067332072</v>
      </c>
      <c r="M41" s="6">
        <v>8.3260289950000003E-5</v>
      </c>
      <c r="N41" s="6">
        <v>0.22465037684021799</v>
      </c>
      <c r="O41" s="6" t="s">
        <v>18</v>
      </c>
      <c r="P41" s="1" t="s">
        <v>25</v>
      </c>
      <c r="Q41" s="1" t="s">
        <v>26</v>
      </c>
      <c r="R41" s="9"/>
    </row>
    <row r="42" spans="1:18" ht="15.75" customHeight="1" x14ac:dyDescent="0.25">
      <c r="A42" s="1" t="s">
        <v>63</v>
      </c>
      <c r="B42" s="6">
        <v>2.4033333333333329</v>
      </c>
      <c r="C42" s="6">
        <v>137</v>
      </c>
      <c r="D42" s="6">
        <v>206</v>
      </c>
      <c r="E42" s="6">
        <v>518.0813333333333</v>
      </c>
      <c r="F42" s="6">
        <v>25.24</v>
      </c>
      <c r="G42" s="6">
        <v>20.545658902199921</v>
      </c>
      <c r="H42" s="6">
        <v>0.48347600000000002</v>
      </c>
      <c r="I42" s="6">
        <v>1.119936</v>
      </c>
      <c r="J42" s="6">
        <v>2780.992029</v>
      </c>
      <c r="K42" s="6">
        <v>26572.619579999999</v>
      </c>
      <c r="L42" s="9">
        <f t="shared" si="1"/>
        <v>135.35667277637057</v>
      </c>
      <c r="M42" s="6">
        <v>2.3456879830000001E-5</v>
      </c>
      <c r="N42" s="6">
        <v>0.50441918594090374</v>
      </c>
      <c r="O42" s="6" t="s">
        <v>18</v>
      </c>
      <c r="P42" s="1" t="s">
        <v>25</v>
      </c>
      <c r="Q42" s="1" t="s">
        <v>26</v>
      </c>
      <c r="R42" s="9"/>
    </row>
    <row r="43" spans="1:18" ht="15.75" customHeight="1" x14ac:dyDescent="0.25">
      <c r="A43" s="1" t="s">
        <v>64</v>
      </c>
      <c r="B43" s="6">
        <v>1.7000000000000002</v>
      </c>
      <c r="C43" s="6">
        <v>97</v>
      </c>
      <c r="D43" s="6">
        <v>162</v>
      </c>
      <c r="E43" s="6">
        <v>265.13466666666665</v>
      </c>
      <c r="F43" s="6">
        <v>10.853333333333332</v>
      </c>
      <c r="G43" s="6">
        <v>24.364881230449985</v>
      </c>
      <c r="H43" s="6">
        <v>0.33015099999999997</v>
      </c>
      <c r="I43" s="6">
        <v>0.76857299999999995</v>
      </c>
      <c r="J43" s="6">
        <v>1051.726668</v>
      </c>
      <c r="K43" s="6">
        <v>14579.88305</v>
      </c>
      <c r="L43" s="9">
        <f t="shared" si="1"/>
        <v>43.165680064370918</v>
      </c>
      <c r="M43" s="6">
        <v>1.149111555E-4</v>
      </c>
      <c r="N43" s="6">
        <v>0.27900063368018924</v>
      </c>
      <c r="O43" s="6" t="s">
        <v>18</v>
      </c>
      <c r="P43" s="1" t="s">
        <v>25</v>
      </c>
      <c r="Q43" s="1" t="s">
        <v>26</v>
      </c>
      <c r="R43" s="9"/>
    </row>
    <row r="44" spans="1:18" ht="15.75" customHeight="1" x14ac:dyDescent="0.25">
      <c r="A44" s="1" t="s">
        <v>65</v>
      </c>
      <c r="B44" s="6">
        <v>1.8011111111111111</v>
      </c>
      <c r="C44" s="6">
        <v>84</v>
      </c>
      <c r="D44" s="6">
        <v>150</v>
      </c>
      <c r="E44" s="6">
        <v>257.40733333333333</v>
      </c>
      <c r="F44" s="6">
        <v>12.51</v>
      </c>
      <c r="G44" s="6">
        <v>20.791546836121956</v>
      </c>
      <c r="H44" s="6">
        <v>0.32303399999999999</v>
      </c>
      <c r="I44" s="6">
        <v>0.46397899999999997</v>
      </c>
      <c r="J44" s="6">
        <v>419.10566999999998</v>
      </c>
      <c r="K44" s="6">
        <v>76576.587109999993</v>
      </c>
      <c r="L44" s="9">
        <f t="shared" si="1"/>
        <v>20.157503109478682</v>
      </c>
      <c r="M44" s="6">
        <v>5.2957356910000003E-5</v>
      </c>
      <c r="N44" s="6">
        <v>0.22681111432606318</v>
      </c>
      <c r="O44" s="6" t="s">
        <v>18</v>
      </c>
      <c r="P44" s="1" t="s">
        <v>25</v>
      </c>
      <c r="Q44" s="1" t="s">
        <v>26</v>
      </c>
      <c r="R44" s="9"/>
    </row>
    <row r="45" spans="1:18" ht="15.75" customHeight="1" x14ac:dyDescent="0.25">
      <c r="A45" s="1" t="s">
        <v>66</v>
      </c>
      <c r="B45" s="6">
        <v>0.72222222222222221</v>
      </c>
      <c r="C45" s="6">
        <v>20</v>
      </c>
      <c r="D45" s="6">
        <v>21</v>
      </c>
      <c r="E45" s="6">
        <v>23.421000000000003</v>
      </c>
      <c r="F45" s="6">
        <v>0.72000000000000008</v>
      </c>
      <c r="G45" s="6">
        <v>33.23081310618624</v>
      </c>
      <c r="H45" s="6">
        <v>0.39321</v>
      </c>
      <c r="I45" s="6">
        <v>0.89510199999999995</v>
      </c>
      <c r="J45" s="6">
        <v>408.175207</v>
      </c>
      <c r="K45" s="6">
        <v>26871.23</v>
      </c>
      <c r="L45" s="9">
        <f t="shared" si="1"/>
        <v>12.28303399305069</v>
      </c>
      <c r="M45" s="6">
        <v>4.3562968150000003E-5</v>
      </c>
      <c r="N45" s="6">
        <v>0.36661187017746316</v>
      </c>
      <c r="O45" s="6" t="s">
        <v>67</v>
      </c>
      <c r="P45" s="1" t="s">
        <v>25</v>
      </c>
      <c r="Q45" s="1" t="s">
        <v>26</v>
      </c>
      <c r="R45" s="9"/>
    </row>
    <row r="46" spans="1:18" ht="15.75" customHeight="1" x14ac:dyDescent="0.25">
      <c r="A46" s="1" t="s">
        <v>68</v>
      </c>
      <c r="B46" s="6">
        <v>0.81444444444444442</v>
      </c>
      <c r="C46" s="6">
        <v>20</v>
      </c>
      <c r="D46" s="6">
        <v>21</v>
      </c>
      <c r="E46" s="6">
        <v>27.640333333333331</v>
      </c>
      <c r="F46" s="6">
        <v>0.51</v>
      </c>
      <c r="G46" s="6">
        <v>54.452358606749904</v>
      </c>
      <c r="H46" s="6">
        <v>0.397258</v>
      </c>
      <c r="I46" s="6">
        <v>0.57782100000000003</v>
      </c>
      <c r="J46" s="6">
        <v>423.884274</v>
      </c>
      <c r="K46" s="6">
        <v>29690.69641</v>
      </c>
      <c r="L46" s="9">
        <f t="shared" si="1"/>
        <v>7.7844979509749903</v>
      </c>
      <c r="M46" s="6">
        <v>9.993482072E-5</v>
      </c>
      <c r="N46" s="6">
        <v>0.35407793631910039</v>
      </c>
      <c r="O46" s="6" t="s">
        <v>67</v>
      </c>
      <c r="P46" s="1" t="s">
        <v>25</v>
      </c>
      <c r="Q46" s="1" t="s">
        <v>26</v>
      </c>
      <c r="R46" s="9"/>
    </row>
    <row r="47" spans="1:18" ht="15.75" customHeight="1" x14ac:dyDescent="0.25">
      <c r="A47" s="1" t="s">
        <v>69</v>
      </c>
      <c r="B47" s="6">
        <v>0.80999999999999994</v>
      </c>
      <c r="C47" s="6">
        <v>20</v>
      </c>
      <c r="D47" s="6">
        <v>21</v>
      </c>
      <c r="E47" s="6">
        <v>22.814666666666668</v>
      </c>
      <c r="F47" s="6">
        <v>0.72666666666666657</v>
      </c>
      <c r="G47" s="6">
        <v>31.521194439363455</v>
      </c>
      <c r="H47" s="6">
        <v>0.39641999999999999</v>
      </c>
      <c r="I47" s="6">
        <v>0.59572700000000001</v>
      </c>
      <c r="J47" s="6">
        <v>277.16033299999998</v>
      </c>
      <c r="K47" s="6">
        <v>16439.27146</v>
      </c>
      <c r="L47" s="9">
        <f t="shared" si="1"/>
        <v>8.7928245718342453</v>
      </c>
      <c r="M47" s="6">
        <v>1.6829232010000001E-4</v>
      </c>
      <c r="N47" s="6">
        <v>0.4100895255507509</v>
      </c>
      <c r="O47" s="6" t="s">
        <v>67</v>
      </c>
      <c r="P47" s="1" t="s">
        <v>25</v>
      </c>
      <c r="Q47" s="1" t="s">
        <v>26</v>
      </c>
      <c r="R47" s="9"/>
    </row>
    <row r="48" spans="1:18" ht="15.75" customHeight="1" x14ac:dyDescent="0.25">
      <c r="A48" s="1" t="s">
        <v>70</v>
      </c>
      <c r="B48" s="6">
        <v>0.84666666666666668</v>
      </c>
      <c r="C48" s="7">
        <v>50</v>
      </c>
      <c r="D48" s="8">
        <v>59</v>
      </c>
      <c r="E48" s="6">
        <v>117.60000000000001</v>
      </c>
      <c r="F48" s="6">
        <v>2.1366666666666667</v>
      </c>
      <c r="G48" s="6">
        <v>55.123865286855484</v>
      </c>
      <c r="H48" s="6">
        <v>0.51488900000000004</v>
      </c>
      <c r="I48" s="6">
        <v>0.59374800000000005</v>
      </c>
      <c r="J48" s="6">
        <v>694.72153900000001</v>
      </c>
      <c r="K48" s="6">
        <v>17304.616730000002</v>
      </c>
      <c r="L48" s="9">
        <f t="shared" si="1"/>
        <v>12.602917726918893</v>
      </c>
      <c r="M48" s="6">
        <v>1.278023419E-4</v>
      </c>
      <c r="N48" s="6">
        <v>0.45797385213370873</v>
      </c>
      <c r="O48" s="6" t="s">
        <v>34</v>
      </c>
      <c r="P48" s="1" t="s">
        <v>25</v>
      </c>
      <c r="Q48" s="1" t="s">
        <v>26</v>
      </c>
      <c r="R48" s="9"/>
    </row>
    <row r="49" spans="1:18" ht="15.75" customHeight="1" x14ac:dyDescent="0.25">
      <c r="A49" s="1" t="s">
        <v>71</v>
      </c>
      <c r="B49" s="6">
        <v>0.95888888888888879</v>
      </c>
      <c r="C49" s="8">
        <v>56</v>
      </c>
      <c r="D49" s="8">
        <v>63</v>
      </c>
      <c r="E49" s="6">
        <v>97.875999999999991</v>
      </c>
      <c r="F49" s="6">
        <v>2.2166666666666668</v>
      </c>
      <c r="G49" s="6">
        <v>44.165641005812681</v>
      </c>
      <c r="H49" s="6">
        <v>0.428921</v>
      </c>
      <c r="I49" s="6">
        <v>0.67786100000000005</v>
      </c>
      <c r="J49" s="6">
        <v>937.50502100000006</v>
      </c>
      <c r="K49" s="6">
        <v>24624.08107</v>
      </c>
      <c r="L49" s="9">
        <f t="shared" si="1"/>
        <v>21.227021722080615</v>
      </c>
      <c r="M49" s="6">
        <v>7.9380615360000005E-5</v>
      </c>
      <c r="N49" s="6">
        <v>0.36807754377953417</v>
      </c>
      <c r="O49" s="6" t="s">
        <v>34</v>
      </c>
      <c r="P49" s="1" t="s">
        <v>25</v>
      </c>
      <c r="Q49" s="1" t="s">
        <v>26</v>
      </c>
      <c r="R49" s="9"/>
    </row>
    <row r="50" spans="1:18" ht="15.75" customHeight="1" x14ac:dyDescent="0.25">
      <c r="A50" s="1" t="s">
        <v>72</v>
      </c>
      <c r="B50" s="6">
        <v>0.67666666666666664</v>
      </c>
      <c r="C50" s="6">
        <v>20</v>
      </c>
      <c r="D50" s="6">
        <v>21</v>
      </c>
      <c r="E50" s="6">
        <v>20.466333333333335</v>
      </c>
      <c r="F50" s="6">
        <v>0.49</v>
      </c>
      <c r="G50" s="6">
        <v>41.763592497868707</v>
      </c>
      <c r="H50" s="6">
        <v>0.40484900000000001</v>
      </c>
      <c r="I50" s="6">
        <v>0.90026099999999998</v>
      </c>
      <c r="J50" s="6">
        <v>502.32876599999997</v>
      </c>
      <c r="K50" s="6">
        <v>21651.111229999999</v>
      </c>
      <c r="L50" s="9">
        <f t="shared" si="1"/>
        <v>12.027910817912396</v>
      </c>
      <c r="M50" s="6">
        <v>4.8509943710000003E-5</v>
      </c>
      <c r="N50" s="6">
        <v>0.41048633790268546</v>
      </c>
      <c r="O50" s="6" t="s">
        <v>67</v>
      </c>
      <c r="P50" s="1" t="s">
        <v>25</v>
      </c>
      <c r="Q50" s="1" t="s">
        <v>26</v>
      </c>
      <c r="R50" s="9"/>
    </row>
    <row r="51" spans="1:18" ht="15.75" customHeight="1" x14ac:dyDescent="0.25">
      <c r="A51" s="1" t="s">
        <v>73</v>
      </c>
      <c r="B51" s="6">
        <v>0.86222222222222233</v>
      </c>
      <c r="C51" s="6">
        <v>20</v>
      </c>
      <c r="D51" s="6">
        <v>21</v>
      </c>
      <c r="E51" s="6">
        <v>27.367000000000001</v>
      </c>
      <c r="F51" s="6">
        <v>0.73666666666666669</v>
      </c>
      <c r="G51" s="6">
        <v>36.91717820413556</v>
      </c>
      <c r="H51" s="6">
        <v>0.33554099999999998</v>
      </c>
      <c r="I51" s="6">
        <v>0.67138600000000004</v>
      </c>
      <c r="J51" s="6">
        <v>646.02160600000002</v>
      </c>
      <c r="K51" s="6">
        <v>32686.698489999999</v>
      </c>
      <c r="L51" s="9">
        <f t="shared" si="1"/>
        <v>17.49921411728134</v>
      </c>
      <c r="M51" s="6">
        <v>5.7748792239999999E-5</v>
      </c>
      <c r="N51" s="6">
        <v>0.26283685423967101</v>
      </c>
      <c r="O51" s="6" t="s">
        <v>67</v>
      </c>
      <c r="P51" s="1" t="s">
        <v>25</v>
      </c>
      <c r="Q51" s="1" t="s">
        <v>26</v>
      </c>
      <c r="R51" s="9"/>
    </row>
    <row r="52" spans="1:18" ht="15.75" customHeight="1" x14ac:dyDescent="0.25">
      <c r="A52" s="1" t="s">
        <v>74</v>
      </c>
      <c r="B52" s="6">
        <v>1.2933333333333332</v>
      </c>
      <c r="C52" s="6">
        <v>68</v>
      </c>
      <c r="D52" s="6">
        <v>101</v>
      </c>
      <c r="E52" s="6">
        <v>172.6933333333333</v>
      </c>
      <c r="F52" s="6">
        <v>4.8866666666666667</v>
      </c>
      <c r="G52" s="6">
        <v>35.378425661023869</v>
      </c>
      <c r="H52" s="6">
        <v>0.45994200000000002</v>
      </c>
      <c r="I52" s="6">
        <v>0.53642900000000004</v>
      </c>
      <c r="J52" s="6">
        <v>3322.2592690000001</v>
      </c>
      <c r="K52" s="6">
        <v>21765.927350000002</v>
      </c>
      <c r="L52" s="9">
        <f t="shared" si="1"/>
        <v>93.906362618620051</v>
      </c>
      <c r="M52" s="6">
        <v>1.362580525E-4</v>
      </c>
      <c r="N52" s="6">
        <v>0.32619562414277359</v>
      </c>
      <c r="O52" s="1" t="s">
        <v>34</v>
      </c>
      <c r="P52" s="1" t="s">
        <v>19</v>
      </c>
      <c r="Q52" s="6">
        <v>1988</v>
      </c>
      <c r="R52" s="9"/>
    </row>
    <row r="53" spans="1:18" ht="15.75" customHeight="1" x14ac:dyDescent="0.25">
      <c r="A53" s="1" t="s">
        <v>75</v>
      </c>
      <c r="B53" s="6">
        <v>1.2888888888888888</v>
      </c>
      <c r="C53" s="6">
        <v>77</v>
      </c>
      <c r="D53" s="6">
        <v>98</v>
      </c>
      <c r="E53" s="6">
        <v>156.87233333333333</v>
      </c>
      <c r="F53" s="6">
        <v>4.4766666666666666</v>
      </c>
      <c r="G53" s="6">
        <v>35.18248515380602</v>
      </c>
      <c r="H53" s="6">
        <v>0.35335899999999998</v>
      </c>
      <c r="I53" s="6">
        <v>0.67091999999999996</v>
      </c>
      <c r="J53" s="6">
        <v>564.22027300000002</v>
      </c>
      <c r="K53" s="6">
        <v>13783.332490000001</v>
      </c>
      <c r="L53" s="9">
        <f t="shared" si="1"/>
        <v>16.036964715068258</v>
      </c>
      <c r="M53" s="6">
        <v>1.5450134789999999E-4</v>
      </c>
      <c r="N53" s="6">
        <v>0.30073117107947117</v>
      </c>
      <c r="O53" s="1" t="s">
        <v>34</v>
      </c>
      <c r="P53" s="1" t="s">
        <v>19</v>
      </c>
      <c r="Q53" s="6">
        <v>1988</v>
      </c>
      <c r="R53" s="9"/>
    </row>
    <row r="54" spans="1:18" ht="15.75" customHeight="1" x14ac:dyDescent="0.25">
      <c r="A54" s="1" t="s">
        <v>76</v>
      </c>
      <c r="B54" s="6">
        <v>1.3211111111111113</v>
      </c>
      <c r="C54" s="6">
        <v>76</v>
      </c>
      <c r="D54" s="6">
        <v>113</v>
      </c>
      <c r="E54" s="6">
        <v>231.23666666666668</v>
      </c>
      <c r="F54" s="6">
        <v>5.59</v>
      </c>
      <c r="G54" s="6">
        <v>40.415709632515735</v>
      </c>
      <c r="H54" s="6">
        <v>0.324299</v>
      </c>
      <c r="I54" s="6">
        <v>1.284878</v>
      </c>
      <c r="J54" s="6">
        <v>4557.0397590000002</v>
      </c>
      <c r="K54" s="6">
        <v>11129.14719</v>
      </c>
      <c r="L54" s="9">
        <f t="shared" si="1"/>
        <v>112.75416911976514</v>
      </c>
      <c r="M54" s="6">
        <v>4.1325302309999999E-5</v>
      </c>
      <c r="N54" s="6">
        <v>0.37765710198796798</v>
      </c>
      <c r="O54" s="1" t="s">
        <v>34</v>
      </c>
      <c r="P54" s="1" t="s">
        <v>19</v>
      </c>
      <c r="Q54" s="6">
        <v>1988</v>
      </c>
      <c r="R54" s="9"/>
    </row>
    <row r="55" spans="1:18" ht="15.75" customHeight="1" x14ac:dyDescent="0.25">
      <c r="A55" s="1" t="s">
        <v>77</v>
      </c>
      <c r="B55" s="6">
        <v>1.7911111111111111</v>
      </c>
      <c r="C55" s="6">
        <v>120</v>
      </c>
      <c r="D55" s="6">
        <v>151</v>
      </c>
      <c r="E55" s="6">
        <v>309.07766666666663</v>
      </c>
      <c r="F55" s="6">
        <v>14.020000000000001</v>
      </c>
      <c r="G55" s="6">
        <v>22.008768947063473</v>
      </c>
      <c r="H55" s="6">
        <v>0.41236200000000001</v>
      </c>
      <c r="I55" s="6">
        <v>0.64700899999999995</v>
      </c>
      <c r="J55" s="6">
        <v>1722.8134480000001</v>
      </c>
      <c r="K55" s="6">
        <v>38029.274770000004</v>
      </c>
      <c r="L55" s="9">
        <f t="shared" si="1"/>
        <v>78.278501271188418</v>
      </c>
      <c r="M55" s="6">
        <v>5.8330110640000002E-5</v>
      </c>
      <c r="N55" s="6">
        <v>0.38916164277146725</v>
      </c>
      <c r="O55" s="1" t="s">
        <v>18</v>
      </c>
      <c r="P55" s="1" t="s">
        <v>19</v>
      </c>
      <c r="Q55" s="6">
        <v>1988</v>
      </c>
      <c r="R55" s="9"/>
    </row>
    <row r="56" spans="1:18" ht="15.75" customHeight="1" x14ac:dyDescent="0.25">
      <c r="A56" s="1" t="s">
        <v>78</v>
      </c>
      <c r="B56" s="6">
        <v>1.5322222222222226</v>
      </c>
      <c r="C56" s="6">
        <v>116</v>
      </c>
      <c r="D56" s="6">
        <v>131</v>
      </c>
      <c r="E56" s="6">
        <v>209.92666666666665</v>
      </c>
      <c r="F56" s="6">
        <v>10.213333333333333</v>
      </c>
      <c r="G56" s="6">
        <v>20.626181268015184</v>
      </c>
      <c r="H56" s="6">
        <v>0.346891</v>
      </c>
      <c r="I56" s="6">
        <v>1.0300309999999999</v>
      </c>
      <c r="J56" s="6">
        <v>2384.4802629999999</v>
      </c>
      <c r="K56" s="6">
        <v>17492.43561</v>
      </c>
      <c r="L56" s="9">
        <f t="shared" si="1"/>
        <v>115.60454317821738</v>
      </c>
      <c r="M56" s="6">
        <v>4.8924998909999999E-5</v>
      </c>
      <c r="N56" s="6">
        <v>0.3329234006510548</v>
      </c>
      <c r="O56" s="1" t="s">
        <v>18</v>
      </c>
      <c r="P56" s="1" t="s">
        <v>19</v>
      </c>
      <c r="Q56" s="6">
        <v>1988</v>
      </c>
      <c r="R56" s="9"/>
    </row>
    <row r="57" spans="1:18" ht="15.75" customHeight="1" x14ac:dyDescent="0.25">
      <c r="A57" s="1" t="s">
        <v>79</v>
      </c>
      <c r="B57" s="6">
        <v>1.3077777777777777</v>
      </c>
      <c r="C57" s="6">
        <v>78</v>
      </c>
      <c r="D57" s="6">
        <v>110</v>
      </c>
      <c r="E57" s="6">
        <v>137.28966666666668</v>
      </c>
      <c r="F57" s="6">
        <v>5.4033333333333333</v>
      </c>
      <c r="G57" s="6">
        <v>25.408481391211563</v>
      </c>
      <c r="H57" s="6">
        <v>0.53864000000000001</v>
      </c>
      <c r="I57" s="6">
        <v>0.64950300000000005</v>
      </c>
      <c r="J57" s="6">
        <v>989.47661000000005</v>
      </c>
      <c r="K57" s="6">
        <v>34946.379999999997</v>
      </c>
      <c r="L57" s="9">
        <f t="shared" si="1"/>
        <v>38.94276854901868</v>
      </c>
      <c r="M57" s="6">
        <v>5.7109875710000003E-5</v>
      </c>
      <c r="N57" s="6">
        <v>0.42360527199353282</v>
      </c>
      <c r="O57" s="1" t="s">
        <v>18</v>
      </c>
      <c r="P57" s="1" t="s">
        <v>19</v>
      </c>
      <c r="Q57" s="6">
        <v>1988</v>
      </c>
      <c r="R57" s="9"/>
    </row>
    <row r="58" spans="1:18" ht="15.75" customHeight="1" x14ac:dyDescent="0.25">
      <c r="A58" s="1" t="s">
        <v>80</v>
      </c>
      <c r="B58" s="6">
        <v>1.0355555555555556</v>
      </c>
      <c r="C58" s="6">
        <v>65</v>
      </c>
      <c r="D58" s="6">
        <v>112</v>
      </c>
      <c r="E58" s="6">
        <v>129.172</v>
      </c>
      <c r="F58" s="6">
        <v>4.3366666666666669</v>
      </c>
      <c r="G58" s="6">
        <v>29.768160226304232</v>
      </c>
      <c r="H58" s="6">
        <v>0.33358199999999999</v>
      </c>
      <c r="I58" s="6">
        <v>0.78597799999999995</v>
      </c>
      <c r="J58" s="6">
        <v>397.97683999999998</v>
      </c>
      <c r="K58" s="6">
        <v>25626.039840000001</v>
      </c>
      <c r="L58" s="9">
        <f t="shared" si="1"/>
        <v>13.369211834876282</v>
      </c>
      <c r="M58" s="6">
        <v>5.8872215170000003E-5</v>
      </c>
      <c r="N58" s="6">
        <v>0.23763392245052006</v>
      </c>
      <c r="O58" s="1" t="s">
        <v>18</v>
      </c>
      <c r="P58" s="1" t="s">
        <v>19</v>
      </c>
      <c r="Q58" s="6">
        <v>1988</v>
      </c>
      <c r="R58" s="9"/>
    </row>
    <row r="59" spans="1:18" ht="15.75" customHeight="1" x14ac:dyDescent="0.25">
      <c r="A59" s="1" t="s">
        <v>81</v>
      </c>
      <c r="B59" s="6">
        <v>1.61</v>
      </c>
      <c r="C59" s="6">
        <v>88</v>
      </c>
      <c r="D59" s="6">
        <v>122</v>
      </c>
      <c r="E59" s="6">
        <v>183.79466666666667</v>
      </c>
      <c r="F59" s="6">
        <v>10.850000000000001</v>
      </c>
      <c r="G59" s="6">
        <v>17.457814291549564</v>
      </c>
      <c r="H59" s="6">
        <v>0.38388699999999998</v>
      </c>
      <c r="I59" s="6">
        <v>0.96896099999999996</v>
      </c>
      <c r="J59" s="6">
        <v>4995.8021699999999</v>
      </c>
      <c r="K59" s="6">
        <v>27545.407380000001</v>
      </c>
      <c r="L59" s="9">
        <f t="shared" si="1"/>
        <v>286.16424064140796</v>
      </c>
      <c r="M59" s="6">
        <v>3.140397311E-5</v>
      </c>
      <c r="N59" s="6">
        <v>0.3023000661807046</v>
      </c>
      <c r="O59" s="1" t="s">
        <v>18</v>
      </c>
      <c r="P59" s="1" t="s">
        <v>19</v>
      </c>
      <c r="Q59" s="6">
        <v>1988</v>
      </c>
      <c r="R59" s="9"/>
    </row>
    <row r="60" spans="1:18" ht="15.75" customHeight="1" x14ac:dyDescent="0.25">
      <c r="A60" s="1" t="s">
        <v>82</v>
      </c>
      <c r="B60" s="6">
        <v>0.84011111111111114</v>
      </c>
      <c r="C60" s="6">
        <v>48</v>
      </c>
      <c r="D60" s="6">
        <v>67</v>
      </c>
      <c r="E60" s="6">
        <v>111.99866666666667</v>
      </c>
      <c r="F60" s="6">
        <v>1.9566666666666668</v>
      </c>
      <c r="G60" s="6">
        <v>57.554642924287599</v>
      </c>
      <c r="H60" s="6">
        <v>0.23843400000000001</v>
      </c>
      <c r="I60" s="6">
        <v>0.75654699999999997</v>
      </c>
      <c r="J60" s="6">
        <v>1818.824928</v>
      </c>
      <c r="K60" s="6">
        <v>31497.993180000001</v>
      </c>
      <c r="L60" s="9">
        <f t="shared" si="1"/>
        <v>31.601706406078151</v>
      </c>
      <c r="M60" s="6">
        <v>4.6147106499999998E-5</v>
      </c>
      <c r="N60" s="6">
        <v>0.16898727649141476</v>
      </c>
      <c r="O60" s="1" t="s">
        <v>34</v>
      </c>
      <c r="P60" s="1" t="s">
        <v>19</v>
      </c>
      <c r="Q60" s="6">
        <v>1988</v>
      </c>
      <c r="R60" s="9"/>
    </row>
    <row r="61" spans="1:18" ht="15.75" customHeight="1" x14ac:dyDescent="0.25">
      <c r="A61" s="1" t="s">
        <v>83</v>
      </c>
      <c r="B61" s="6">
        <v>0.98111111111111116</v>
      </c>
      <c r="C61" s="6">
        <v>42</v>
      </c>
      <c r="D61" s="6">
        <v>69</v>
      </c>
      <c r="E61" s="6">
        <v>100.52733333333333</v>
      </c>
      <c r="F61" s="6">
        <v>2.1733333333333333</v>
      </c>
      <c r="G61" s="6">
        <v>46.504974152191892</v>
      </c>
      <c r="H61" s="6">
        <v>0.44468299999999999</v>
      </c>
      <c r="I61" s="6">
        <v>0.62251900000000004</v>
      </c>
      <c r="J61" s="6">
        <v>507.31637699999999</v>
      </c>
      <c r="K61" s="6">
        <v>2278.7750040000001</v>
      </c>
      <c r="L61" s="9">
        <f t="shared" si="1"/>
        <v>10.908862680791081</v>
      </c>
      <c r="M61" s="6">
        <v>1.119691242E-3</v>
      </c>
      <c r="N61" s="6">
        <v>0.42517248332346558</v>
      </c>
      <c r="O61" s="1" t="s">
        <v>34</v>
      </c>
      <c r="P61" s="1" t="s">
        <v>19</v>
      </c>
      <c r="Q61" s="6">
        <v>1988</v>
      </c>
      <c r="R61" s="9"/>
    </row>
    <row r="62" spans="1:18" ht="15.75" customHeight="1" x14ac:dyDescent="0.25"/>
    <row r="63" spans="1:18" ht="15.75" customHeight="1" x14ac:dyDescent="0.25"/>
    <row r="64" spans="1:1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2023-07-13T13:24:59Z</dcterms:created>
  <dcterms:modified xsi:type="dcterms:W3CDTF">2023-09-07T12:26:35Z</dcterms:modified>
</cp:coreProperties>
</file>