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gw\Desktop\data\fpg1\data\"/>
    </mc:Choice>
  </mc:AlternateContent>
  <bookViews>
    <workbookView xWindow="0" yWindow="0" windowWidth="20460" windowHeight="7590"/>
  </bookViews>
  <sheets>
    <sheet name="Scenarios" sheetId="1" r:id="rId1"/>
  </sheets>
  <calcPr calcId="0"/>
</workbook>
</file>

<file path=xl/calcChain.xml><?xml version="1.0" encoding="utf-8"?>
<calcChain xmlns="http://schemas.openxmlformats.org/spreadsheetml/2006/main">
  <c r="I3" i="1" l="1"/>
  <c r="K2" i="1"/>
  <c r="J3" i="1"/>
  <c r="K3" i="1" s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M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2" i="1"/>
  <c r="E750" i="1"/>
  <c r="E749" i="1"/>
  <c r="E740" i="1"/>
  <c r="E739" i="1"/>
  <c r="E730" i="1"/>
  <c r="E729" i="1"/>
  <c r="E720" i="1"/>
  <c r="E719" i="1"/>
  <c r="E710" i="1"/>
  <c r="E709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0" i="1"/>
  <c r="E679" i="1"/>
  <c r="E670" i="1"/>
  <c r="E669" i="1"/>
  <c r="E660" i="1"/>
  <c r="E659" i="1"/>
  <c r="E650" i="1"/>
  <c r="E649" i="1"/>
  <c r="E640" i="1"/>
  <c r="E639" i="1"/>
  <c r="E630" i="1"/>
  <c r="E629" i="1"/>
  <c r="E620" i="1"/>
  <c r="E619" i="1"/>
  <c r="E610" i="1"/>
  <c r="E609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0" i="1"/>
  <c r="E579" i="1"/>
  <c r="E570" i="1"/>
  <c r="E569" i="1"/>
  <c r="E560" i="1"/>
  <c r="E559" i="1"/>
  <c r="E550" i="1"/>
  <c r="E549" i="1"/>
  <c r="E540" i="1"/>
  <c r="E539" i="1"/>
  <c r="E530" i="1"/>
  <c r="E529" i="1"/>
  <c r="E520" i="1"/>
  <c r="E519" i="1"/>
  <c r="E510" i="1"/>
  <c r="E509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0" i="1"/>
  <c r="E479" i="1"/>
  <c r="E470" i="1"/>
  <c r="E469" i="1"/>
  <c r="E460" i="1"/>
  <c r="E459" i="1"/>
  <c r="E450" i="1"/>
  <c r="E449" i="1"/>
  <c r="E440" i="1"/>
  <c r="E439" i="1"/>
  <c r="E430" i="1"/>
  <c r="E429" i="1"/>
  <c r="E420" i="1"/>
  <c r="E419" i="1"/>
  <c r="E410" i="1"/>
  <c r="E409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0" i="1"/>
  <c r="E379" i="1"/>
  <c r="E370" i="1"/>
  <c r="E369" i="1"/>
  <c r="E360" i="1"/>
  <c r="E359" i="1"/>
  <c r="E350" i="1"/>
  <c r="E349" i="1"/>
  <c r="E340" i="1"/>
  <c r="E339" i="1"/>
  <c r="E330" i="1"/>
  <c r="E329" i="1"/>
  <c r="E320" i="1"/>
  <c r="E319" i="1"/>
  <c r="E310" i="1"/>
  <c r="E309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0" i="1"/>
  <c r="E279" i="1"/>
  <c r="E270" i="1"/>
  <c r="E269" i="1"/>
  <c r="E260" i="1"/>
  <c r="E259" i="1"/>
  <c r="E250" i="1"/>
  <c r="E249" i="1"/>
  <c r="E240" i="1"/>
  <c r="E239" i="1"/>
  <c r="E230" i="1"/>
  <c r="E229" i="1"/>
  <c r="E220" i="1"/>
  <c r="E219" i="1"/>
  <c r="E210" i="1"/>
  <c r="E209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0" i="1"/>
  <c r="E179" i="1"/>
  <c r="E170" i="1"/>
  <c r="E169" i="1"/>
  <c r="E160" i="1"/>
  <c r="E159" i="1"/>
  <c r="E150" i="1"/>
  <c r="E149" i="1"/>
  <c r="E140" i="1"/>
  <c r="E139" i="1"/>
  <c r="E130" i="1"/>
  <c r="E129" i="1"/>
  <c r="E120" i="1"/>
  <c r="E119" i="1"/>
  <c r="E110" i="1"/>
  <c r="E109" i="1"/>
  <c r="E100" i="1"/>
  <c r="E99" i="1"/>
  <c r="E98" i="1"/>
  <c r="E97" i="1"/>
  <c r="E96" i="1"/>
  <c r="E95" i="1"/>
  <c r="E94" i="1"/>
  <c r="E93" i="1"/>
  <c r="E92" i="1"/>
  <c r="E91" i="1"/>
  <c r="E90" i="1"/>
  <c r="E89" i="1"/>
  <c r="E80" i="1"/>
  <c r="E79" i="1"/>
  <c r="E70" i="1"/>
  <c r="E69" i="1"/>
  <c r="E60" i="1"/>
  <c r="E59" i="1"/>
  <c r="E50" i="1"/>
  <c r="E49" i="1"/>
  <c r="E40" i="1"/>
  <c r="E39" i="1"/>
  <c r="E30" i="1"/>
  <c r="E29" i="1"/>
  <c r="E20" i="1"/>
  <c r="E19" i="1"/>
  <c r="E10" i="1"/>
  <c r="E9" i="1"/>
  <c r="N2" i="1"/>
  <c r="G2" i="1"/>
  <c r="N3" i="1"/>
  <c r="E4" i="1"/>
  <c r="E5" i="1"/>
  <c r="E6" i="1"/>
  <c r="E7" i="1"/>
  <c r="E8" i="1"/>
  <c r="E11" i="1"/>
  <c r="E12" i="1"/>
  <c r="E13" i="1"/>
  <c r="E14" i="1"/>
  <c r="E15" i="1"/>
  <c r="E16" i="1"/>
  <c r="E17" i="1"/>
  <c r="E18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38" i="1"/>
  <c r="E41" i="1"/>
  <c r="E42" i="1"/>
  <c r="E43" i="1"/>
  <c r="E44" i="1"/>
  <c r="E45" i="1"/>
  <c r="E46" i="1"/>
  <c r="E47" i="1"/>
  <c r="E48" i="1"/>
  <c r="E51" i="1"/>
  <c r="E52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8" i="1"/>
  <c r="E71" i="1"/>
  <c r="E72" i="1"/>
  <c r="E73" i="1"/>
  <c r="E74" i="1"/>
  <c r="E75" i="1"/>
  <c r="E76" i="1"/>
  <c r="E77" i="1"/>
  <c r="E78" i="1"/>
  <c r="E81" i="1"/>
  <c r="E82" i="1"/>
  <c r="E83" i="1"/>
  <c r="E84" i="1"/>
  <c r="E85" i="1"/>
  <c r="E86" i="1"/>
  <c r="E87" i="1"/>
  <c r="E88" i="1"/>
  <c r="E101" i="1"/>
  <c r="E102" i="1"/>
  <c r="E103" i="1"/>
  <c r="E104" i="1"/>
  <c r="E105" i="1"/>
  <c r="E106" i="1"/>
  <c r="E107" i="1"/>
  <c r="E108" i="1"/>
  <c r="E111" i="1"/>
  <c r="E112" i="1"/>
  <c r="E113" i="1"/>
  <c r="E114" i="1"/>
  <c r="E115" i="1"/>
  <c r="E116" i="1"/>
  <c r="E117" i="1"/>
  <c r="E118" i="1"/>
  <c r="E121" i="1"/>
  <c r="E122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7" i="1"/>
  <c r="E138" i="1"/>
  <c r="E141" i="1"/>
  <c r="E142" i="1"/>
  <c r="E143" i="1"/>
  <c r="E144" i="1"/>
  <c r="E145" i="1"/>
  <c r="E146" i="1"/>
  <c r="E147" i="1"/>
  <c r="E148" i="1"/>
  <c r="E151" i="1"/>
  <c r="E152" i="1"/>
  <c r="E153" i="1"/>
  <c r="E154" i="1"/>
  <c r="E155" i="1"/>
  <c r="E156" i="1"/>
  <c r="E157" i="1"/>
  <c r="E158" i="1"/>
  <c r="E161" i="1"/>
  <c r="E162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201" i="1"/>
  <c r="E202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7" i="1"/>
  <c r="E218" i="1"/>
  <c r="E221" i="1"/>
  <c r="E222" i="1"/>
  <c r="E223" i="1"/>
  <c r="E224" i="1"/>
  <c r="E225" i="1"/>
  <c r="E226" i="1"/>
  <c r="E227" i="1"/>
  <c r="E228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7" i="1"/>
  <c r="E258" i="1"/>
  <c r="E261" i="1"/>
  <c r="E262" i="1"/>
  <c r="E263" i="1"/>
  <c r="E264" i="1"/>
  <c r="E265" i="1"/>
  <c r="E266" i="1"/>
  <c r="E267" i="1"/>
  <c r="E268" i="1"/>
  <c r="E271" i="1"/>
  <c r="E272" i="1"/>
  <c r="E273" i="1"/>
  <c r="E274" i="1"/>
  <c r="E275" i="1"/>
  <c r="E276" i="1"/>
  <c r="E277" i="1"/>
  <c r="E278" i="1"/>
  <c r="E281" i="1"/>
  <c r="E282" i="1"/>
  <c r="E283" i="1"/>
  <c r="E284" i="1"/>
  <c r="E285" i="1"/>
  <c r="E286" i="1"/>
  <c r="E287" i="1"/>
  <c r="E288" i="1"/>
  <c r="E301" i="1"/>
  <c r="E302" i="1"/>
  <c r="E303" i="1"/>
  <c r="E304" i="1"/>
  <c r="E305" i="1"/>
  <c r="E306" i="1"/>
  <c r="E307" i="1"/>
  <c r="E308" i="1"/>
  <c r="E311" i="1"/>
  <c r="E312" i="1"/>
  <c r="E313" i="1"/>
  <c r="E314" i="1"/>
  <c r="E315" i="1"/>
  <c r="E316" i="1"/>
  <c r="E317" i="1"/>
  <c r="E318" i="1"/>
  <c r="E321" i="1"/>
  <c r="E322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7" i="1"/>
  <c r="E338" i="1"/>
  <c r="E341" i="1"/>
  <c r="E342" i="1"/>
  <c r="E343" i="1"/>
  <c r="E344" i="1"/>
  <c r="E345" i="1"/>
  <c r="E346" i="1"/>
  <c r="E347" i="1"/>
  <c r="E348" i="1"/>
  <c r="E351" i="1"/>
  <c r="E352" i="1"/>
  <c r="E353" i="1"/>
  <c r="E354" i="1"/>
  <c r="E355" i="1"/>
  <c r="E356" i="1"/>
  <c r="E357" i="1"/>
  <c r="E358" i="1"/>
  <c r="E361" i="1"/>
  <c r="E362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7" i="1"/>
  <c r="E378" i="1"/>
  <c r="E381" i="1"/>
  <c r="E382" i="1"/>
  <c r="E383" i="1"/>
  <c r="E384" i="1"/>
  <c r="E385" i="1"/>
  <c r="E386" i="1"/>
  <c r="E387" i="1"/>
  <c r="E388" i="1"/>
  <c r="E401" i="1"/>
  <c r="E402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7" i="1"/>
  <c r="E418" i="1"/>
  <c r="E421" i="1"/>
  <c r="E422" i="1"/>
  <c r="E423" i="1"/>
  <c r="E424" i="1"/>
  <c r="E425" i="1"/>
  <c r="E426" i="1"/>
  <c r="E427" i="1"/>
  <c r="E428" i="1"/>
  <c r="E431" i="1"/>
  <c r="E432" i="1"/>
  <c r="E433" i="1"/>
  <c r="E434" i="1"/>
  <c r="E435" i="1"/>
  <c r="E436" i="1"/>
  <c r="E437" i="1"/>
  <c r="E438" i="1"/>
  <c r="E441" i="1"/>
  <c r="E442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7" i="1"/>
  <c r="E458" i="1"/>
  <c r="E461" i="1"/>
  <c r="E462" i="1"/>
  <c r="E463" i="1"/>
  <c r="E464" i="1"/>
  <c r="E465" i="1"/>
  <c r="E466" i="1"/>
  <c r="E467" i="1"/>
  <c r="E468" i="1"/>
  <c r="E471" i="1"/>
  <c r="E472" i="1"/>
  <c r="E473" i="1"/>
  <c r="E474" i="1"/>
  <c r="E475" i="1"/>
  <c r="E476" i="1"/>
  <c r="E477" i="1"/>
  <c r="E478" i="1"/>
  <c r="E481" i="1"/>
  <c r="E482" i="1"/>
  <c r="E483" i="1"/>
  <c r="E484" i="1"/>
  <c r="E485" i="1"/>
  <c r="E486" i="1"/>
  <c r="E487" i="1"/>
  <c r="E488" i="1"/>
  <c r="E501" i="1"/>
  <c r="E502" i="1"/>
  <c r="E503" i="1"/>
  <c r="E504" i="1"/>
  <c r="E505" i="1"/>
  <c r="E506" i="1"/>
  <c r="E507" i="1"/>
  <c r="E508" i="1"/>
  <c r="E511" i="1"/>
  <c r="E512" i="1"/>
  <c r="E513" i="1"/>
  <c r="E514" i="1"/>
  <c r="E515" i="1"/>
  <c r="E516" i="1"/>
  <c r="E517" i="1"/>
  <c r="E518" i="1"/>
  <c r="E521" i="1"/>
  <c r="E522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7" i="1"/>
  <c r="E538" i="1"/>
  <c r="E541" i="1"/>
  <c r="E542" i="1"/>
  <c r="E543" i="1"/>
  <c r="E544" i="1"/>
  <c r="E545" i="1"/>
  <c r="E546" i="1"/>
  <c r="E547" i="1"/>
  <c r="E548" i="1"/>
  <c r="E551" i="1"/>
  <c r="E552" i="1"/>
  <c r="E553" i="1"/>
  <c r="E554" i="1"/>
  <c r="E555" i="1"/>
  <c r="E556" i="1"/>
  <c r="E557" i="1"/>
  <c r="E558" i="1"/>
  <c r="E561" i="1"/>
  <c r="E562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7" i="1"/>
  <c r="E578" i="1"/>
  <c r="E581" i="1"/>
  <c r="E582" i="1"/>
  <c r="E583" i="1"/>
  <c r="E584" i="1"/>
  <c r="E585" i="1"/>
  <c r="E586" i="1"/>
  <c r="E587" i="1"/>
  <c r="E588" i="1"/>
  <c r="E601" i="1"/>
  <c r="E602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7" i="1"/>
  <c r="E618" i="1"/>
  <c r="E621" i="1"/>
  <c r="E622" i="1"/>
  <c r="E623" i="1"/>
  <c r="E624" i="1"/>
  <c r="E625" i="1"/>
  <c r="E626" i="1"/>
  <c r="E627" i="1"/>
  <c r="E628" i="1"/>
  <c r="E631" i="1"/>
  <c r="E632" i="1"/>
  <c r="E633" i="1"/>
  <c r="E634" i="1"/>
  <c r="E635" i="1"/>
  <c r="E636" i="1"/>
  <c r="E637" i="1"/>
  <c r="E638" i="1"/>
  <c r="E641" i="1"/>
  <c r="E642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7" i="1"/>
  <c r="E658" i="1"/>
  <c r="E661" i="1"/>
  <c r="E662" i="1"/>
  <c r="E663" i="1"/>
  <c r="E664" i="1"/>
  <c r="E665" i="1"/>
  <c r="E666" i="1"/>
  <c r="E667" i="1"/>
  <c r="E668" i="1"/>
  <c r="E671" i="1"/>
  <c r="E672" i="1"/>
  <c r="E673" i="1"/>
  <c r="E674" i="1"/>
  <c r="E675" i="1"/>
  <c r="E676" i="1"/>
  <c r="E677" i="1"/>
  <c r="E678" i="1"/>
  <c r="E681" i="1"/>
  <c r="E682" i="1"/>
  <c r="E683" i="1"/>
  <c r="E684" i="1"/>
  <c r="E685" i="1"/>
  <c r="E686" i="1"/>
  <c r="E687" i="1"/>
  <c r="E688" i="1"/>
  <c r="E701" i="1"/>
  <c r="E702" i="1"/>
  <c r="E703" i="1"/>
  <c r="E704" i="1"/>
  <c r="E705" i="1"/>
  <c r="E706" i="1"/>
  <c r="E707" i="1"/>
  <c r="E708" i="1"/>
  <c r="E711" i="1"/>
  <c r="E712" i="1"/>
  <c r="E713" i="1"/>
  <c r="E714" i="1"/>
  <c r="E715" i="1"/>
  <c r="E716" i="1"/>
  <c r="E717" i="1"/>
  <c r="E718" i="1"/>
  <c r="E721" i="1"/>
  <c r="E722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7" i="1"/>
  <c r="E738" i="1"/>
  <c r="E741" i="1"/>
  <c r="E742" i="1"/>
  <c r="E743" i="1"/>
  <c r="E744" i="1"/>
  <c r="E745" i="1"/>
  <c r="E746" i="1"/>
  <c r="E747" i="1"/>
  <c r="E748" i="1"/>
  <c r="E751" i="1"/>
  <c r="E752" i="1"/>
  <c r="E753" i="1"/>
  <c r="E754" i="1"/>
  <c r="E755" i="1"/>
  <c r="E756" i="1"/>
  <c r="E757" i="1"/>
  <c r="E3" i="1"/>
  <c r="F3" i="1" s="1"/>
  <c r="J5" i="1" l="1"/>
  <c r="K4" i="1"/>
  <c r="G3" i="1"/>
  <c r="F4" i="1"/>
  <c r="M4" i="1"/>
  <c r="J6" i="1" l="1"/>
  <c r="K5" i="1"/>
  <c r="N4" i="1"/>
  <c r="M5" i="1"/>
  <c r="F5" i="1"/>
  <c r="G4" i="1"/>
  <c r="J7" i="1" l="1"/>
  <c r="K6" i="1"/>
  <c r="F6" i="1"/>
  <c r="G5" i="1"/>
  <c r="M6" i="1"/>
  <c r="N5" i="1"/>
  <c r="J8" i="1" l="1"/>
  <c r="K7" i="1"/>
  <c r="M7" i="1"/>
  <c r="N6" i="1"/>
  <c r="F7" i="1"/>
  <c r="G6" i="1"/>
  <c r="J9" i="1" l="1"/>
  <c r="K8" i="1"/>
  <c r="F8" i="1"/>
  <c r="F9" i="1" s="1"/>
  <c r="G7" i="1"/>
  <c r="N7" i="1"/>
  <c r="M8" i="1"/>
  <c r="M9" i="1" s="1"/>
  <c r="J10" i="1" l="1"/>
  <c r="K9" i="1"/>
  <c r="N9" i="1"/>
  <c r="M10" i="1"/>
  <c r="F10" i="1"/>
  <c r="G9" i="1"/>
  <c r="G8" i="1"/>
  <c r="N8" i="1"/>
  <c r="J11" i="1" l="1"/>
  <c r="K10" i="1"/>
  <c r="M11" i="1"/>
  <c r="N10" i="1"/>
  <c r="F11" i="1"/>
  <c r="G10" i="1"/>
  <c r="J12" i="1" l="1"/>
  <c r="K11" i="1"/>
  <c r="F12" i="1"/>
  <c r="G11" i="1"/>
  <c r="N11" i="1"/>
  <c r="M12" i="1"/>
  <c r="J13" i="1" l="1"/>
  <c r="K12" i="1"/>
  <c r="N12" i="1"/>
  <c r="M13" i="1"/>
  <c r="F13" i="1"/>
  <c r="G12" i="1"/>
  <c r="J14" i="1" l="1"/>
  <c r="K13" i="1"/>
  <c r="F14" i="1"/>
  <c r="G13" i="1"/>
  <c r="M14" i="1"/>
  <c r="N13" i="1"/>
  <c r="J15" i="1" l="1"/>
  <c r="K14" i="1"/>
  <c r="M15" i="1"/>
  <c r="N14" i="1"/>
  <c r="F15" i="1"/>
  <c r="G14" i="1"/>
  <c r="J16" i="1" l="1"/>
  <c r="K15" i="1"/>
  <c r="F16" i="1"/>
  <c r="G15" i="1"/>
  <c r="M16" i="1"/>
  <c r="N15" i="1"/>
  <c r="J17" i="1" l="1"/>
  <c r="K16" i="1"/>
  <c r="M17" i="1"/>
  <c r="N16" i="1"/>
  <c r="F17" i="1"/>
  <c r="G16" i="1"/>
  <c r="J18" i="1" l="1"/>
  <c r="K17" i="1"/>
  <c r="F18" i="1"/>
  <c r="F19" i="1" s="1"/>
  <c r="G17" i="1"/>
  <c r="M18" i="1"/>
  <c r="M19" i="1" s="1"/>
  <c r="N17" i="1"/>
  <c r="J19" i="1" l="1"/>
  <c r="K18" i="1"/>
  <c r="M20" i="1"/>
  <c r="N19" i="1"/>
  <c r="F20" i="1"/>
  <c r="G19" i="1"/>
  <c r="N18" i="1"/>
  <c r="G18" i="1"/>
  <c r="J20" i="1" l="1"/>
  <c r="K19" i="1"/>
  <c r="M21" i="1"/>
  <c r="N20" i="1"/>
  <c r="F21" i="1"/>
  <c r="G20" i="1"/>
  <c r="J21" i="1" l="1"/>
  <c r="K20" i="1"/>
  <c r="F22" i="1"/>
  <c r="G21" i="1"/>
  <c r="M22" i="1"/>
  <c r="N21" i="1"/>
  <c r="J22" i="1" l="1"/>
  <c r="K21" i="1"/>
  <c r="M23" i="1"/>
  <c r="N22" i="1"/>
  <c r="F23" i="1"/>
  <c r="G22" i="1"/>
  <c r="J23" i="1" l="1"/>
  <c r="K22" i="1"/>
  <c r="F24" i="1"/>
  <c r="G23" i="1"/>
  <c r="M24" i="1"/>
  <c r="N23" i="1"/>
  <c r="J24" i="1" l="1"/>
  <c r="K23" i="1"/>
  <c r="M25" i="1"/>
  <c r="N24" i="1"/>
  <c r="F25" i="1"/>
  <c r="G24" i="1"/>
  <c r="J25" i="1" l="1"/>
  <c r="K24" i="1"/>
  <c r="F26" i="1"/>
  <c r="G25" i="1"/>
  <c r="M26" i="1"/>
  <c r="N25" i="1"/>
  <c r="J26" i="1" l="1"/>
  <c r="K25" i="1"/>
  <c r="M27" i="1"/>
  <c r="N26" i="1"/>
  <c r="F27" i="1"/>
  <c r="G26" i="1"/>
  <c r="J27" i="1" l="1"/>
  <c r="K26" i="1"/>
  <c r="F28" i="1"/>
  <c r="F29" i="1" s="1"/>
  <c r="G27" i="1"/>
  <c r="M28" i="1"/>
  <c r="M29" i="1" s="1"/>
  <c r="N27" i="1"/>
  <c r="J28" i="1" l="1"/>
  <c r="K27" i="1"/>
  <c r="M30" i="1"/>
  <c r="N29" i="1"/>
  <c r="F30" i="1"/>
  <c r="G29" i="1"/>
  <c r="N28" i="1"/>
  <c r="G28" i="1"/>
  <c r="J29" i="1" l="1"/>
  <c r="K28" i="1"/>
  <c r="M31" i="1"/>
  <c r="N30" i="1"/>
  <c r="F31" i="1"/>
  <c r="G30" i="1"/>
  <c r="J30" i="1" l="1"/>
  <c r="K29" i="1"/>
  <c r="F32" i="1"/>
  <c r="G31" i="1"/>
  <c r="M32" i="1"/>
  <c r="N31" i="1"/>
  <c r="J31" i="1" l="1"/>
  <c r="K30" i="1"/>
  <c r="M33" i="1"/>
  <c r="N32" i="1"/>
  <c r="F33" i="1"/>
  <c r="G32" i="1"/>
  <c r="J32" i="1" l="1"/>
  <c r="K31" i="1"/>
  <c r="F34" i="1"/>
  <c r="G33" i="1"/>
  <c r="M34" i="1"/>
  <c r="N33" i="1"/>
  <c r="J33" i="1" l="1"/>
  <c r="K32" i="1"/>
  <c r="M35" i="1"/>
  <c r="N34" i="1"/>
  <c r="F35" i="1"/>
  <c r="G34" i="1"/>
  <c r="J34" i="1" l="1"/>
  <c r="K33" i="1"/>
  <c r="F36" i="1"/>
  <c r="G35" i="1"/>
  <c r="M36" i="1"/>
  <c r="N35" i="1"/>
  <c r="J35" i="1" l="1"/>
  <c r="K34" i="1"/>
  <c r="M37" i="1"/>
  <c r="N36" i="1"/>
  <c r="F37" i="1"/>
  <c r="G36" i="1"/>
  <c r="J36" i="1" l="1"/>
  <c r="K35" i="1"/>
  <c r="F38" i="1"/>
  <c r="F39" i="1" s="1"/>
  <c r="G37" i="1"/>
  <c r="M38" i="1"/>
  <c r="M39" i="1" s="1"/>
  <c r="N37" i="1"/>
  <c r="J37" i="1" l="1"/>
  <c r="K36" i="1"/>
  <c r="N39" i="1"/>
  <c r="M40" i="1"/>
  <c r="G39" i="1"/>
  <c r="F40" i="1"/>
  <c r="N38" i="1"/>
  <c r="G38" i="1"/>
  <c r="J38" i="1" l="1"/>
  <c r="K37" i="1"/>
  <c r="M41" i="1"/>
  <c r="N40" i="1"/>
  <c r="F41" i="1"/>
  <c r="G40" i="1"/>
  <c r="J39" i="1" l="1"/>
  <c r="K38" i="1"/>
  <c r="F42" i="1"/>
  <c r="G41" i="1"/>
  <c r="M42" i="1"/>
  <c r="N41" i="1"/>
  <c r="J40" i="1" l="1"/>
  <c r="K39" i="1"/>
  <c r="M43" i="1"/>
  <c r="N42" i="1"/>
  <c r="F43" i="1"/>
  <c r="G42" i="1"/>
  <c r="J41" i="1" l="1"/>
  <c r="K40" i="1"/>
  <c r="F44" i="1"/>
  <c r="G43" i="1"/>
  <c r="M44" i="1"/>
  <c r="N43" i="1"/>
  <c r="J42" i="1" l="1"/>
  <c r="K41" i="1"/>
  <c r="M45" i="1"/>
  <c r="N44" i="1"/>
  <c r="F45" i="1"/>
  <c r="G44" i="1"/>
  <c r="J43" i="1" l="1"/>
  <c r="K42" i="1"/>
  <c r="F46" i="1"/>
  <c r="G45" i="1"/>
  <c r="M46" i="1"/>
  <c r="N45" i="1"/>
  <c r="J44" i="1" l="1"/>
  <c r="K43" i="1"/>
  <c r="M47" i="1"/>
  <c r="N46" i="1"/>
  <c r="F47" i="1"/>
  <c r="G46" i="1"/>
  <c r="J45" i="1" l="1"/>
  <c r="K44" i="1"/>
  <c r="F48" i="1"/>
  <c r="F49" i="1" s="1"/>
  <c r="G47" i="1"/>
  <c r="M48" i="1"/>
  <c r="M49" i="1" s="1"/>
  <c r="N47" i="1"/>
  <c r="J46" i="1" l="1"/>
  <c r="K45" i="1"/>
  <c r="N49" i="1"/>
  <c r="M50" i="1"/>
  <c r="F50" i="1"/>
  <c r="G49" i="1"/>
  <c r="N48" i="1"/>
  <c r="G48" i="1"/>
  <c r="J47" i="1" l="1"/>
  <c r="K46" i="1"/>
  <c r="M51" i="1"/>
  <c r="N50" i="1"/>
  <c r="F51" i="1"/>
  <c r="G50" i="1"/>
  <c r="J48" i="1" l="1"/>
  <c r="K47" i="1"/>
  <c r="F52" i="1"/>
  <c r="G51" i="1"/>
  <c r="M52" i="1"/>
  <c r="N51" i="1"/>
  <c r="J49" i="1" l="1"/>
  <c r="K48" i="1"/>
  <c r="M53" i="1"/>
  <c r="N52" i="1"/>
  <c r="F53" i="1"/>
  <c r="G52" i="1"/>
  <c r="J50" i="1" l="1"/>
  <c r="K49" i="1"/>
  <c r="F54" i="1"/>
  <c r="G53" i="1"/>
  <c r="M54" i="1"/>
  <c r="N53" i="1"/>
  <c r="J51" i="1" l="1"/>
  <c r="K50" i="1"/>
  <c r="M55" i="1"/>
  <c r="N54" i="1"/>
  <c r="F55" i="1"/>
  <c r="G54" i="1"/>
  <c r="J52" i="1" l="1"/>
  <c r="K51" i="1"/>
  <c r="F56" i="1"/>
  <c r="G55" i="1"/>
  <c r="M56" i="1"/>
  <c r="N55" i="1"/>
  <c r="J53" i="1" l="1"/>
  <c r="K52" i="1"/>
  <c r="M57" i="1"/>
  <c r="N56" i="1"/>
  <c r="F57" i="1"/>
  <c r="G56" i="1"/>
  <c r="J54" i="1" l="1"/>
  <c r="K53" i="1"/>
  <c r="F58" i="1"/>
  <c r="F59" i="1" s="1"/>
  <c r="G57" i="1"/>
  <c r="M58" i="1"/>
  <c r="M59" i="1" s="1"/>
  <c r="N57" i="1"/>
  <c r="J55" i="1" l="1"/>
  <c r="K54" i="1"/>
  <c r="M60" i="1"/>
  <c r="N59" i="1"/>
  <c r="F60" i="1"/>
  <c r="G59" i="1"/>
  <c r="N58" i="1"/>
  <c r="G58" i="1"/>
  <c r="J56" i="1" l="1"/>
  <c r="K55" i="1"/>
  <c r="M61" i="1"/>
  <c r="N60" i="1"/>
  <c r="F61" i="1"/>
  <c r="G60" i="1"/>
  <c r="J57" i="1" l="1"/>
  <c r="K56" i="1"/>
  <c r="F62" i="1"/>
  <c r="G61" i="1"/>
  <c r="M62" i="1"/>
  <c r="N61" i="1"/>
  <c r="J58" i="1" l="1"/>
  <c r="K57" i="1"/>
  <c r="M63" i="1"/>
  <c r="N62" i="1"/>
  <c r="F63" i="1"/>
  <c r="G62" i="1"/>
  <c r="J59" i="1" l="1"/>
  <c r="K58" i="1"/>
  <c r="F64" i="1"/>
  <c r="G63" i="1"/>
  <c r="M64" i="1"/>
  <c r="N63" i="1"/>
  <c r="J60" i="1" l="1"/>
  <c r="K59" i="1"/>
  <c r="M65" i="1"/>
  <c r="N64" i="1"/>
  <c r="F65" i="1"/>
  <c r="G64" i="1"/>
  <c r="J61" i="1" l="1"/>
  <c r="K60" i="1"/>
  <c r="F66" i="1"/>
  <c r="G65" i="1"/>
  <c r="M66" i="1"/>
  <c r="N65" i="1"/>
  <c r="J62" i="1" l="1"/>
  <c r="K61" i="1"/>
  <c r="M67" i="1"/>
  <c r="N66" i="1"/>
  <c r="F67" i="1"/>
  <c r="G66" i="1"/>
  <c r="J63" i="1" l="1"/>
  <c r="K62" i="1"/>
  <c r="F68" i="1"/>
  <c r="F69" i="1" s="1"/>
  <c r="G67" i="1"/>
  <c r="M68" i="1"/>
  <c r="M69" i="1" s="1"/>
  <c r="N67" i="1"/>
  <c r="J64" i="1" l="1"/>
  <c r="K63" i="1"/>
  <c r="M70" i="1"/>
  <c r="N69" i="1"/>
  <c r="F70" i="1"/>
  <c r="G69" i="1"/>
  <c r="N68" i="1"/>
  <c r="G68" i="1"/>
  <c r="J65" i="1" l="1"/>
  <c r="K64" i="1"/>
  <c r="M71" i="1"/>
  <c r="N70" i="1"/>
  <c r="F71" i="1"/>
  <c r="G70" i="1"/>
  <c r="J66" i="1" l="1"/>
  <c r="K65" i="1"/>
  <c r="F72" i="1"/>
  <c r="G71" i="1"/>
  <c r="M72" i="1"/>
  <c r="N71" i="1"/>
  <c r="J67" i="1" l="1"/>
  <c r="K66" i="1"/>
  <c r="M73" i="1"/>
  <c r="N72" i="1"/>
  <c r="F73" i="1"/>
  <c r="G72" i="1"/>
  <c r="J68" i="1" l="1"/>
  <c r="K67" i="1"/>
  <c r="F74" i="1"/>
  <c r="G73" i="1"/>
  <c r="M74" i="1"/>
  <c r="N73" i="1"/>
  <c r="J69" i="1" l="1"/>
  <c r="K68" i="1"/>
  <c r="M75" i="1"/>
  <c r="N74" i="1"/>
  <c r="F75" i="1"/>
  <c r="G74" i="1"/>
  <c r="J70" i="1" l="1"/>
  <c r="K69" i="1"/>
  <c r="F76" i="1"/>
  <c r="G75" i="1"/>
  <c r="M76" i="1"/>
  <c r="N75" i="1"/>
  <c r="J71" i="1" l="1"/>
  <c r="K70" i="1"/>
  <c r="M77" i="1"/>
  <c r="N76" i="1"/>
  <c r="F77" i="1"/>
  <c r="G76" i="1"/>
  <c r="J72" i="1" l="1"/>
  <c r="K71" i="1"/>
  <c r="F78" i="1"/>
  <c r="F79" i="1" s="1"/>
  <c r="G77" i="1"/>
  <c r="M78" i="1"/>
  <c r="M79" i="1" s="1"/>
  <c r="N77" i="1"/>
  <c r="J73" i="1" l="1"/>
  <c r="K72" i="1"/>
  <c r="N79" i="1"/>
  <c r="M80" i="1"/>
  <c r="G79" i="1"/>
  <c r="F80" i="1"/>
  <c r="N78" i="1"/>
  <c r="G78" i="1"/>
  <c r="J74" i="1" l="1"/>
  <c r="K73" i="1"/>
  <c r="M81" i="1"/>
  <c r="N80" i="1"/>
  <c r="F81" i="1"/>
  <c r="G80" i="1"/>
  <c r="J75" i="1" l="1"/>
  <c r="K74" i="1"/>
  <c r="F82" i="1"/>
  <c r="G81" i="1"/>
  <c r="M82" i="1"/>
  <c r="N81" i="1"/>
  <c r="J76" i="1" l="1"/>
  <c r="K75" i="1"/>
  <c r="M83" i="1"/>
  <c r="N82" i="1"/>
  <c r="F83" i="1"/>
  <c r="G82" i="1"/>
  <c r="J77" i="1" l="1"/>
  <c r="K76" i="1"/>
  <c r="F84" i="1"/>
  <c r="G83" i="1"/>
  <c r="M84" i="1"/>
  <c r="N83" i="1"/>
  <c r="J78" i="1" l="1"/>
  <c r="K77" i="1"/>
  <c r="M85" i="1"/>
  <c r="N84" i="1"/>
  <c r="F85" i="1"/>
  <c r="G84" i="1"/>
  <c r="J79" i="1" l="1"/>
  <c r="K78" i="1"/>
  <c r="F86" i="1"/>
  <c r="G85" i="1"/>
  <c r="M86" i="1"/>
  <c r="N85" i="1"/>
  <c r="J80" i="1" l="1"/>
  <c r="K79" i="1"/>
  <c r="M87" i="1"/>
  <c r="N86" i="1"/>
  <c r="F87" i="1"/>
  <c r="G86" i="1"/>
  <c r="J81" i="1" l="1"/>
  <c r="K80" i="1"/>
  <c r="F88" i="1"/>
  <c r="F89" i="1" s="1"/>
  <c r="G87" i="1"/>
  <c r="M88" i="1"/>
  <c r="M89" i="1" s="1"/>
  <c r="N87" i="1"/>
  <c r="J82" i="1" l="1"/>
  <c r="K81" i="1"/>
  <c r="N89" i="1"/>
  <c r="M90" i="1"/>
  <c r="F90" i="1"/>
  <c r="G89" i="1"/>
  <c r="N88" i="1"/>
  <c r="G88" i="1"/>
  <c r="J83" i="1" l="1"/>
  <c r="K82" i="1"/>
  <c r="G90" i="1"/>
  <c r="F91" i="1"/>
  <c r="M91" i="1"/>
  <c r="N90" i="1"/>
  <c r="J84" i="1" l="1"/>
  <c r="K83" i="1"/>
  <c r="N91" i="1"/>
  <c r="M92" i="1"/>
  <c r="F92" i="1"/>
  <c r="G91" i="1"/>
  <c r="J85" i="1" l="1"/>
  <c r="K84" i="1"/>
  <c r="G92" i="1"/>
  <c r="F93" i="1"/>
  <c r="M93" i="1"/>
  <c r="N92" i="1"/>
  <c r="J86" i="1" l="1"/>
  <c r="K85" i="1"/>
  <c r="N93" i="1"/>
  <c r="M94" i="1"/>
  <c r="F94" i="1"/>
  <c r="G93" i="1"/>
  <c r="J87" i="1" l="1"/>
  <c r="K86" i="1"/>
  <c r="G94" i="1"/>
  <c r="F95" i="1"/>
  <c r="M95" i="1"/>
  <c r="N94" i="1"/>
  <c r="J88" i="1" l="1"/>
  <c r="K87" i="1"/>
  <c r="M96" i="1"/>
  <c r="N95" i="1"/>
  <c r="F96" i="1"/>
  <c r="G95" i="1"/>
  <c r="J89" i="1" l="1"/>
  <c r="K88" i="1"/>
  <c r="F97" i="1"/>
  <c r="G96" i="1"/>
  <c r="N96" i="1"/>
  <c r="M97" i="1"/>
  <c r="J90" i="1" l="1"/>
  <c r="K89" i="1"/>
  <c r="M98" i="1"/>
  <c r="N97" i="1"/>
  <c r="G97" i="1"/>
  <c r="F98" i="1"/>
  <c r="J91" i="1" l="1"/>
  <c r="K90" i="1"/>
  <c r="F99" i="1"/>
  <c r="G98" i="1"/>
  <c r="N98" i="1"/>
  <c r="M99" i="1"/>
  <c r="J92" i="1" l="1"/>
  <c r="K91" i="1"/>
  <c r="N99" i="1"/>
  <c r="M100" i="1"/>
  <c r="F100" i="1"/>
  <c r="G99" i="1"/>
  <c r="J93" i="1" l="1"/>
  <c r="K92" i="1"/>
  <c r="F101" i="1"/>
  <c r="G100" i="1"/>
  <c r="N100" i="1"/>
  <c r="M101" i="1"/>
  <c r="J94" i="1" l="1"/>
  <c r="K93" i="1"/>
  <c r="M102" i="1"/>
  <c r="N101" i="1"/>
  <c r="F102" i="1"/>
  <c r="G101" i="1"/>
  <c r="J95" i="1" l="1"/>
  <c r="K94" i="1"/>
  <c r="F103" i="1"/>
  <c r="G102" i="1"/>
  <c r="N102" i="1"/>
  <c r="M103" i="1"/>
  <c r="J96" i="1" l="1"/>
  <c r="K95" i="1"/>
  <c r="N103" i="1"/>
  <c r="M104" i="1"/>
  <c r="F104" i="1"/>
  <c r="G103" i="1"/>
  <c r="J97" i="1" l="1"/>
  <c r="K96" i="1"/>
  <c r="F105" i="1"/>
  <c r="G104" i="1"/>
  <c r="M105" i="1"/>
  <c r="N104" i="1"/>
  <c r="J98" i="1" l="1"/>
  <c r="K97" i="1"/>
  <c r="M106" i="1"/>
  <c r="N105" i="1"/>
  <c r="F106" i="1"/>
  <c r="G105" i="1"/>
  <c r="J99" i="1" l="1"/>
  <c r="K98" i="1"/>
  <c r="F107" i="1"/>
  <c r="G106" i="1"/>
  <c r="M107" i="1"/>
  <c r="N106" i="1"/>
  <c r="J100" i="1" l="1"/>
  <c r="K99" i="1"/>
  <c r="N107" i="1"/>
  <c r="M108" i="1"/>
  <c r="F108" i="1"/>
  <c r="G107" i="1"/>
  <c r="J101" i="1" l="1"/>
  <c r="K100" i="1"/>
  <c r="M109" i="1"/>
  <c r="N108" i="1"/>
  <c r="F109" i="1"/>
  <c r="G108" i="1"/>
  <c r="J102" i="1" l="1"/>
  <c r="K101" i="1"/>
  <c r="F110" i="1"/>
  <c r="G109" i="1"/>
  <c r="N109" i="1"/>
  <c r="M110" i="1"/>
  <c r="J103" i="1" l="1"/>
  <c r="K102" i="1"/>
  <c r="N110" i="1"/>
  <c r="M111" i="1"/>
  <c r="F111" i="1"/>
  <c r="G110" i="1"/>
  <c r="J104" i="1" l="1"/>
  <c r="K103" i="1"/>
  <c r="M112" i="1"/>
  <c r="N111" i="1"/>
  <c r="F112" i="1"/>
  <c r="G111" i="1"/>
  <c r="J105" i="1" l="1"/>
  <c r="K104" i="1"/>
  <c r="F113" i="1"/>
  <c r="G112" i="1"/>
  <c r="M113" i="1"/>
  <c r="N112" i="1"/>
  <c r="J106" i="1" l="1"/>
  <c r="K105" i="1"/>
  <c r="M114" i="1"/>
  <c r="N113" i="1"/>
  <c r="F114" i="1"/>
  <c r="G113" i="1"/>
  <c r="J107" i="1" l="1"/>
  <c r="K106" i="1"/>
  <c r="F115" i="1"/>
  <c r="G114" i="1"/>
  <c r="M115" i="1"/>
  <c r="N114" i="1"/>
  <c r="J108" i="1" l="1"/>
  <c r="K107" i="1"/>
  <c r="M116" i="1"/>
  <c r="N115" i="1"/>
  <c r="G115" i="1"/>
  <c r="F116" i="1"/>
  <c r="J109" i="1" l="1"/>
  <c r="K108" i="1"/>
  <c r="F117" i="1"/>
  <c r="G116" i="1"/>
  <c r="M117" i="1"/>
  <c r="N116" i="1"/>
  <c r="J110" i="1" l="1"/>
  <c r="K109" i="1"/>
  <c r="M118" i="1"/>
  <c r="N117" i="1"/>
  <c r="F118" i="1"/>
  <c r="G117" i="1"/>
  <c r="J111" i="1" l="1"/>
  <c r="K110" i="1"/>
  <c r="F119" i="1"/>
  <c r="G118" i="1"/>
  <c r="M119" i="1"/>
  <c r="N118" i="1"/>
  <c r="J112" i="1" l="1"/>
  <c r="K111" i="1"/>
  <c r="N119" i="1"/>
  <c r="M120" i="1"/>
  <c r="F120" i="1"/>
  <c r="G119" i="1"/>
  <c r="J113" i="1" l="1"/>
  <c r="K112" i="1"/>
  <c r="F121" i="1"/>
  <c r="G120" i="1"/>
  <c r="M121" i="1"/>
  <c r="N120" i="1"/>
  <c r="J114" i="1" l="1"/>
  <c r="K113" i="1"/>
  <c r="N121" i="1"/>
  <c r="M122" i="1"/>
  <c r="F122" i="1"/>
  <c r="G121" i="1"/>
  <c r="J115" i="1" l="1"/>
  <c r="K114" i="1"/>
  <c r="F123" i="1"/>
  <c r="G122" i="1"/>
  <c r="M123" i="1"/>
  <c r="N122" i="1"/>
  <c r="J116" i="1" l="1"/>
  <c r="K115" i="1"/>
  <c r="M124" i="1"/>
  <c r="N123" i="1"/>
  <c r="F124" i="1"/>
  <c r="G123" i="1"/>
  <c r="J117" i="1" l="1"/>
  <c r="K116" i="1"/>
  <c r="F125" i="1"/>
  <c r="G124" i="1"/>
  <c r="M125" i="1"/>
  <c r="N124" i="1"/>
  <c r="J118" i="1" l="1"/>
  <c r="K117" i="1"/>
  <c r="M126" i="1"/>
  <c r="N125" i="1"/>
  <c r="F126" i="1"/>
  <c r="G125" i="1"/>
  <c r="J119" i="1" l="1"/>
  <c r="K118" i="1"/>
  <c r="F127" i="1"/>
  <c r="G126" i="1"/>
  <c r="M127" i="1"/>
  <c r="N126" i="1"/>
  <c r="J120" i="1" l="1"/>
  <c r="K119" i="1"/>
  <c r="M128" i="1"/>
  <c r="N127" i="1"/>
  <c r="F128" i="1"/>
  <c r="G127" i="1"/>
  <c r="J121" i="1" l="1"/>
  <c r="K120" i="1"/>
  <c r="F129" i="1"/>
  <c r="G128" i="1"/>
  <c r="M129" i="1"/>
  <c r="N128" i="1"/>
  <c r="J122" i="1" l="1"/>
  <c r="K121" i="1"/>
  <c r="N129" i="1"/>
  <c r="M130" i="1"/>
  <c r="F130" i="1"/>
  <c r="G129" i="1"/>
  <c r="J123" i="1" l="1"/>
  <c r="K122" i="1"/>
  <c r="F131" i="1"/>
  <c r="G130" i="1"/>
  <c r="M131" i="1"/>
  <c r="N130" i="1"/>
  <c r="J124" i="1" l="1"/>
  <c r="K123" i="1"/>
  <c r="M132" i="1"/>
  <c r="N131" i="1"/>
  <c r="F132" i="1"/>
  <c r="G131" i="1"/>
  <c r="J125" i="1" l="1"/>
  <c r="K124" i="1"/>
  <c r="F133" i="1"/>
  <c r="G132" i="1"/>
  <c r="M133" i="1"/>
  <c r="N132" i="1"/>
  <c r="J126" i="1" l="1"/>
  <c r="K125" i="1"/>
  <c r="M134" i="1"/>
  <c r="N133" i="1"/>
  <c r="F134" i="1"/>
  <c r="G133" i="1"/>
  <c r="J127" i="1" l="1"/>
  <c r="K126" i="1"/>
  <c r="F135" i="1"/>
  <c r="G134" i="1"/>
  <c r="M135" i="1"/>
  <c r="N134" i="1"/>
  <c r="J128" i="1" l="1"/>
  <c r="K127" i="1"/>
  <c r="M136" i="1"/>
  <c r="N135" i="1"/>
  <c r="F136" i="1"/>
  <c r="G135" i="1"/>
  <c r="J129" i="1" l="1"/>
  <c r="K128" i="1"/>
  <c r="F137" i="1"/>
  <c r="G136" i="1"/>
  <c r="M137" i="1"/>
  <c r="N136" i="1"/>
  <c r="J130" i="1" l="1"/>
  <c r="K129" i="1"/>
  <c r="M138" i="1"/>
  <c r="N137" i="1"/>
  <c r="G137" i="1"/>
  <c r="F138" i="1"/>
  <c r="J131" i="1" l="1"/>
  <c r="K130" i="1"/>
  <c r="F139" i="1"/>
  <c r="G138" i="1"/>
  <c r="M139" i="1"/>
  <c r="N138" i="1"/>
  <c r="J132" i="1" l="1"/>
  <c r="K131" i="1"/>
  <c r="M140" i="1"/>
  <c r="N139" i="1"/>
  <c r="F140" i="1"/>
  <c r="G139" i="1"/>
  <c r="J133" i="1" l="1"/>
  <c r="K132" i="1"/>
  <c r="F141" i="1"/>
  <c r="G140" i="1"/>
  <c r="N140" i="1"/>
  <c r="M141" i="1"/>
  <c r="J134" i="1" l="1"/>
  <c r="K133" i="1"/>
  <c r="M142" i="1"/>
  <c r="N141" i="1"/>
  <c r="F142" i="1"/>
  <c r="G141" i="1"/>
  <c r="J135" i="1" l="1"/>
  <c r="K134" i="1"/>
  <c r="F143" i="1"/>
  <c r="G142" i="1"/>
  <c r="M143" i="1"/>
  <c r="N142" i="1"/>
  <c r="J136" i="1" l="1"/>
  <c r="K135" i="1"/>
  <c r="M144" i="1"/>
  <c r="N143" i="1"/>
  <c r="G143" i="1"/>
  <c r="F144" i="1"/>
  <c r="J137" i="1" l="1"/>
  <c r="K136" i="1"/>
  <c r="G144" i="1"/>
  <c r="F145" i="1"/>
  <c r="M145" i="1"/>
  <c r="N144" i="1"/>
  <c r="J138" i="1" l="1"/>
  <c r="K137" i="1"/>
  <c r="M146" i="1"/>
  <c r="N145" i="1"/>
  <c r="G145" i="1"/>
  <c r="F146" i="1"/>
  <c r="J139" i="1" l="1"/>
  <c r="K138" i="1"/>
  <c r="F147" i="1"/>
  <c r="G146" i="1"/>
  <c r="M147" i="1"/>
  <c r="N146" i="1"/>
  <c r="J140" i="1" l="1"/>
  <c r="K139" i="1"/>
  <c r="M148" i="1"/>
  <c r="N147" i="1"/>
  <c r="G147" i="1"/>
  <c r="F148" i="1"/>
  <c r="J141" i="1" l="1"/>
  <c r="K140" i="1"/>
  <c r="F149" i="1"/>
  <c r="G148" i="1"/>
  <c r="M149" i="1"/>
  <c r="N148" i="1"/>
  <c r="J142" i="1" l="1"/>
  <c r="K141" i="1"/>
  <c r="N149" i="1"/>
  <c r="M150" i="1"/>
  <c r="F150" i="1"/>
  <c r="G149" i="1"/>
  <c r="J143" i="1" l="1"/>
  <c r="K142" i="1"/>
  <c r="F151" i="1"/>
  <c r="G150" i="1"/>
  <c r="M151" i="1"/>
  <c r="N150" i="1"/>
  <c r="J144" i="1" l="1"/>
  <c r="K143" i="1"/>
  <c r="M152" i="1"/>
  <c r="N151" i="1"/>
  <c r="F152" i="1"/>
  <c r="G151" i="1"/>
  <c r="J145" i="1" l="1"/>
  <c r="K144" i="1"/>
  <c r="F153" i="1"/>
  <c r="G152" i="1"/>
  <c r="M153" i="1"/>
  <c r="N152" i="1"/>
  <c r="J146" i="1" l="1"/>
  <c r="K145" i="1"/>
  <c r="M154" i="1"/>
  <c r="N153" i="1"/>
  <c r="F154" i="1"/>
  <c r="G153" i="1"/>
  <c r="J147" i="1" l="1"/>
  <c r="K146" i="1"/>
  <c r="F155" i="1"/>
  <c r="G154" i="1"/>
  <c r="M155" i="1"/>
  <c r="N154" i="1"/>
  <c r="J148" i="1" l="1"/>
  <c r="K147" i="1"/>
  <c r="M156" i="1"/>
  <c r="N155" i="1"/>
  <c r="F156" i="1"/>
  <c r="G155" i="1"/>
  <c r="J149" i="1" l="1"/>
  <c r="K148" i="1"/>
  <c r="F157" i="1"/>
  <c r="G156" i="1"/>
  <c r="M157" i="1"/>
  <c r="N156" i="1"/>
  <c r="J150" i="1" l="1"/>
  <c r="K149" i="1"/>
  <c r="M158" i="1"/>
  <c r="N157" i="1"/>
  <c r="F158" i="1"/>
  <c r="G157" i="1"/>
  <c r="J151" i="1" l="1"/>
  <c r="K150" i="1"/>
  <c r="F159" i="1"/>
  <c r="G158" i="1"/>
  <c r="M159" i="1"/>
  <c r="N158" i="1"/>
  <c r="J152" i="1" l="1"/>
  <c r="K151" i="1"/>
  <c r="N159" i="1"/>
  <c r="M160" i="1"/>
  <c r="F160" i="1"/>
  <c r="G159" i="1"/>
  <c r="J153" i="1" l="1"/>
  <c r="K152" i="1"/>
  <c r="M161" i="1"/>
  <c r="N160" i="1"/>
  <c r="F161" i="1"/>
  <c r="G160" i="1"/>
  <c r="J154" i="1" l="1"/>
  <c r="K153" i="1"/>
  <c r="F162" i="1"/>
  <c r="G161" i="1"/>
  <c r="M162" i="1"/>
  <c r="N161" i="1"/>
  <c r="J155" i="1" l="1"/>
  <c r="K154" i="1"/>
  <c r="F163" i="1"/>
  <c r="G162" i="1"/>
  <c r="N162" i="1"/>
  <c r="M163" i="1"/>
  <c r="J156" i="1" l="1"/>
  <c r="K155" i="1"/>
  <c r="M164" i="1"/>
  <c r="N163" i="1"/>
  <c r="G163" i="1"/>
  <c r="F164" i="1"/>
  <c r="J157" i="1" l="1"/>
  <c r="K156" i="1"/>
  <c r="F165" i="1"/>
  <c r="G164" i="1"/>
  <c r="M165" i="1"/>
  <c r="N164" i="1"/>
  <c r="J158" i="1" l="1"/>
  <c r="K157" i="1"/>
  <c r="M166" i="1"/>
  <c r="N165" i="1"/>
  <c r="G165" i="1"/>
  <c r="F166" i="1"/>
  <c r="J159" i="1" l="1"/>
  <c r="K158" i="1"/>
  <c r="F167" i="1"/>
  <c r="G166" i="1"/>
  <c r="N166" i="1"/>
  <c r="M167" i="1"/>
  <c r="J160" i="1" l="1"/>
  <c r="K159" i="1"/>
  <c r="M168" i="1"/>
  <c r="N167" i="1"/>
  <c r="F168" i="1"/>
  <c r="G167" i="1"/>
  <c r="J161" i="1" l="1"/>
  <c r="K160" i="1"/>
  <c r="F169" i="1"/>
  <c r="G168" i="1"/>
  <c r="M169" i="1"/>
  <c r="N168" i="1"/>
  <c r="J162" i="1" l="1"/>
  <c r="K161" i="1"/>
  <c r="N169" i="1"/>
  <c r="M170" i="1"/>
  <c r="F170" i="1"/>
  <c r="G169" i="1"/>
  <c r="J163" i="1" l="1"/>
  <c r="K162" i="1"/>
  <c r="F171" i="1"/>
  <c r="G170" i="1"/>
  <c r="M171" i="1"/>
  <c r="N170" i="1"/>
  <c r="J164" i="1" l="1"/>
  <c r="K163" i="1"/>
  <c r="M172" i="1"/>
  <c r="N171" i="1"/>
  <c r="F172" i="1"/>
  <c r="G171" i="1"/>
  <c r="J165" i="1" l="1"/>
  <c r="K164" i="1"/>
  <c r="F173" i="1"/>
  <c r="G172" i="1"/>
  <c r="N172" i="1"/>
  <c r="M173" i="1"/>
  <c r="J166" i="1" l="1"/>
  <c r="K165" i="1"/>
  <c r="M174" i="1"/>
  <c r="N173" i="1"/>
  <c r="F174" i="1"/>
  <c r="G173" i="1"/>
  <c r="J167" i="1" l="1"/>
  <c r="K166" i="1"/>
  <c r="F175" i="1"/>
  <c r="G174" i="1"/>
  <c r="N174" i="1"/>
  <c r="M175" i="1"/>
  <c r="J168" i="1" l="1"/>
  <c r="K167" i="1"/>
  <c r="M176" i="1"/>
  <c r="N175" i="1"/>
  <c r="F176" i="1"/>
  <c r="G175" i="1"/>
  <c r="J169" i="1" l="1"/>
  <c r="K168" i="1"/>
  <c r="F177" i="1"/>
  <c r="G176" i="1"/>
  <c r="N176" i="1"/>
  <c r="M177" i="1"/>
  <c r="J170" i="1" l="1"/>
  <c r="K169" i="1"/>
  <c r="M178" i="1"/>
  <c r="N177" i="1"/>
  <c r="G177" i="1"/>
  <c r="F178" i="1"/>
  <c r="J171" i="1" l="1"/>
  <c r="K170" i="1"/>
  <c r="F179" i="1"/>
  <c r="G178" i="1"/>
  <c r="M179" i="1"/>
  <c r="N178" i="1"/>
  <c r="J172" i="1" l="1"/>
  <c r="K171" i="1"/>
  <c r="M180" i="1"/>
  <c r="N179" i="1"/>
  <c r="F180" i="1"/>
  <c r="G179" i="1"/>
  <c r="J173" i="1" l="1"/>
  <c r="K172" i="1"/>
  <c r="F181" i="1"/>
  <c r="G180" i="1"/>
  <c r="M181" i="1"/>
  <c r="N180" i="1"/>
  <c r="J174" i="1" l="1"/>
  <c r="K173" i="1"/>
  <c r="M182" i="1"/>
  <c r="N181" i="1"/>
  <c r="F182" i="1"/>
  <c r="G181" i="1"/>
  <c r="J175" i="1" l="1"/>
  <c r="K174" i="1"/>
  <c r="F183" i="1"/>
  <c r="G182" i="1"/>
  <c r="M183" i="1"/>
  <c r="N182" i="1"/>
  <c r="J176" i="1" l="1"/>
  <c r="K175" i="1"/>
  <c r="M184" i="1"/>
  <c r="N183" i="1"/>
  <c r="F184" i="1"/>
  <c r="G183" i="1"/>
  <c r="J177" i="1" l="1"/>
  <c r="K176" i="1"/>
  <c r="F185" i="1"/>
  <c r="G184" i="1"/>
  <c r="M185" i="1"/>
  <c r="N184" i="1"/>
  <c r="J178" i="1" l="1"/>
  <c r="K177" i="1"/>
  <c r="M186" i="1"/>
  <c r="N185" i="1"/>
  <c r="F186" i="1"/>
  <c r="G185" i="1"/>
  <c r="J179" i="1" l="1"/>
  <c r="K178" i="1"/>
  <c r="F187" i="1"/>
  <c r="G186" i="1"/>
  <c r="M187" i="1"/>
  <c r="N186" i="1"/>
  <c r="J180" i="1" l="1"/>
  <c r="K179" i="1"/>
  <c r="M188" i="1"/>
  <c r="N187" i="1"/>
  <c r="F188" i="1"/>
  <c r="G187" i="1"/>
  <c r="J181" i="1" l="1"/>
  <c r="K180" i="1"/>
  <c r="F189" i="1"/>
  <c r="G188" i="1"/>
  <c r="M189" i="1"/>
  <c r="N188" i="1"/>
  <c r="J182" i="1" l="1"/>
  <c r="K181" i="1"/>
  <c r="M190" i="1"/>
  <c r="N189" i="1"/>
  <c r="G189" i="1"/>
  <c r="F190" i="1"/>
  <c r="J183" i="1" l="1"/>
  <c r="K182" i="1"/>
  <c r="F191" i="1"/>
  <c r="G190" i="1"/>
  <c r="N190" i="1"/>
  <c r="M191" i="1"/>
  <c r="J184" i="1" l="1"/>
  <c r="K183" i="1"/>
  <c r="M192" i="1"/>
  <c r="N191" i="1"/>
  <c r="G191" i="1"/>
  <c r="F192" i="1"/>
  <c r="J185" i="1" l="1"/>
  <c r="K184" i="1"/>
  <c r="F193" i="1"/>
  <c r="G192" i="1"/>
  <c r="N192" i="1"/>
  <c r="M193" i="1"/>
  <c r="J186" i="1" l="1"/>
  <c r="K185" i="1"/>
  <c r="M194" i="1"/>
  <c r="N193" i="1"/>
  <c r="G193" i="1"/>
  <c r="F194" i="1"/>
  <c r="J187" i="1" l="1"/>
  <c r="K186" i="1"/>
  <c r="F195" i="1"/>
  <c r="G194" i="1"/>
  <c r="N194" i="1"/>
  <c r="M195" i="1"/>
  <c r="J188" i="1" l="1"/>
  <c r="K187" i="1"/>
  <c r="M196" i="1"/>
  <c r="N195" i="1"/>
  <c r="G195" i="1"/>
  <c r="F196" i="1"/>
  <c r="J189" i="1" l="1"/>
  <c r="K188" i="1"/>
  <c r="F197" i="1"/>
  <c r="G196" i="1"/>
  <c r="N196" i="1"/>
  <c r="M197" i="1"/>
  <c r="J190" i="1" l="1"/>
  <c r="K189" i="1"/>
  <c r="M198" i="1"/>
  <c r="N197" i="1"/>
  <c r="G197" i="1"/>
  <c r="F198" i="1"/>
  <c r="J191" i="1" l="1"/>
  <c r="K190" i="1"/>
  <c r="F199" i="1"/>
  <c r="G198" i="1"/>
  <c r="N198" i="1"/>
  <c r="M199" i="1"/>
  <c r="J192" i="1" l="1"/>
  <c r="K191" i="1"/>
  <c r="N199" i="1"/>
  <c r="M200" i="1"/>
  <c r="F200" i="1"/>
  <c r="G199" i="1"/>
  <c r="J193" i="1" l="1"/>
  <c r="K192" i="1"/>
  <c r="F201" i="1"/>
  <c r="G200" i="1"/>
  <c r="M201" i="1"/>
  <c r="N200" i="1"/>
  <c r="J194" i="1" l="1"/>
  <c r="K193" i="1"/>
  <c r="F202" i="1"/>
  <c r="G201" i="1"/>
  <c r="M202" i="1"/>
  <c r="N201" i="1"/>
  <c r="J195" i="1" l="1"/>
  <c r="K194" i="1"/>
  <c r="M203" i="1"/>
  <c r="N202" i="1"/>
  <c r="F203" i="1"/>
  <c r="G202" i="1"/>
  <c r="J196" i="1" l="1"/>
  <c r="K195" i="1"/>
  <c r="F204" i="1"/>
  <c r="G203" i="1"/>
  <c r="N203" i="1"/>
  <c r="M204" i="1"/>
  <c r="J197" i="1" l="1"/>
  <c r="K196" i="1"/>
  <c r="M205" i="1"/>
  <c r="N204" i="1"/>
  <c r="F205" i="1"/>
  <c r="G204" i="1"/>
  <c r="J198" i="1" l="1"/>
  <c r="K197" i="1"/>
  <c r="F206" i="1"/>
  <c r="G205" i="1"/>
  <c r="M206" i="1"/>
  <c r="N205" i="1"/>
  <c r="J199" i="1" l="1"/>
  <c r="K198" i="1"/>
  <c r="N206" i="1"/>
  <c r="M207" i="1"/>
  <c r="F207" i="1"/>
  <c r="G206" i="1"/>
  <c r="J200" i="1" l="1"/>
  <c r="K199" i="1"/>
  <c r="F208" i="1"/>
  <c r="G207" i="1"/>
  <c r="M208" i="1"/>
  <c r="N207" i="1"/>
  <c r="J201" i="1" l="1"/>
  <c r="K200" i="1"/>
  <c r="M209" i="1"/>
  <c r="N208" i="1"/>
  <c r="F209" i="1"/>
  <c r="G208" i="1"/>
  <c r="J202" i="1" l="1"/>
  <c r="K201" i="1"/>
  <c r="G209" i="1"/>
  <c r="F210" i="1"/>
  <c r="N209" i="1"/>
  <c r="M210" i="1"/>
  <c r="J203" i="1" l="1"/>
  <c r="K202" i="1"/>
  <c r="F211" i="1"/>
  <c r="G210" i="1"/>
  <c r="M211" i="1"/>
  <c r="N210" i="1"/>
  <c r="J204" i="1" l="1"/>
  <c r="K203" i="1"/>
  <c r="M212" i="1"/>
  <c r="N211" i="1"/>
  <c r="F212" i="1"/>
  <c r="G211" i="1"/>
  <c r="J205" i="1" l="1"/>
  <c r="K204" i="1"/>
  <c r="F213" i="1"/>
  <c r="G212" i="1"/>
  <c r="M213" i="1"/>
  <c r="N212" i="1"/>
  <c r="J206" i="1" l="1"/>
  <c r="K205" i="1"/>
  <c r="M214" i="1"/>
  <c r="N213" i="1"/>
  <c r="F214" i="1"/>
  <c r="G213" i="1"/>
  <c r="J207" i="1" l="1"/>
  <c r="K206" i="1"/>
  <c r="M215" i="1"/>
  <c r="N214" i="1"/>
  <c r="G214" i="1"/>
  <c r="F215" i="1"/>
  <c r="J208" i="1" l="1"/>
  <c r="K207" i="1"/>
  <c r="F216" i="1"/>
  <c r="G215" i="1"/>
  <c r="N215" i="1"/>
  <c r="M216" i="1"/>
  <c r="J209" i="1" l="1"/>
  <c r="K208" i="1"/>
  <c r="M217" i="1"/>
  <c r="N216" i="1"/>
  <c r="F217" i="1"/>
  <c r="G216" i="1"/>
  <c r="J210" i="1" l="1"/>
  <c r="K209" i="1"/>
  <c r="F218" i="1"/>
  <c r="G217" i="1"/>
  <c r="M218" i="1"/>
  <c r="N217" i="1"/>
  <c r="J211" i="1" l="1"/>
  <c r="K210" i="1"/>
  <c r="M219" i="1"/>
  <c r="N218" i="1"/>
  <c r="F219" i="1"/>
  <c r="G218" i="1"/>
  <c r="J212" i="1" l="1"/>
  <c r="K211" i="1"/>
  <c r="N219" i="1"/>
  <c r="M220" i="1"/>
  <c r="F220" i="1"/>
  <c r="G219" i="1"/>
  <c r="J213" i="1" l="1"/>
  <c r="K212" i="1"/>
  <c r="F221" i="1"/>
  <c r="G220" i="1"/>
  <c r="M221" i="1"/>
  <c r="N220" i="1"/>
  <c r="J214" i="1" l="1"/>
  <c r="K213" i="1"/>
  <c r="N221" i="1"/>
  <c r="M222" i="1"/>
  <c r="F222" i="1"/>
  <c r="G221" i="1"/>
  <c r="J215" i="1" l="1"/>
  <c r="K214" i="1"/>
  <c r="F223" i="1"/>
  <c r="G222" i="1"/>
  <c r="M223" i="1"/>
  <c r="N222" i="1"/>
  <c r="J216" i="1" l="1"/>
  <c r="K215" i="1"/>
  <c r="M224" i="1"/>
  <c r="N223" i="1"/>
  <c r="F224" i="1"/>
  <c r="G223" i="1"/>
  <c r="J217" i="1" l="1"/>
  <c r="K216" i="1"/>
  <c r="F225" i="1"/>
  <c r="G224" i="1"/>
  <c r="M225" i="1"/>
  <c r="N224" i="1"/>
  <c r="J218" i="1" l="1"/>
  <c r="K217" i="1"/>
  <c r="M226" i="1"/>
  <c r="N225" i="1"/>
  <c r="G225" i="1"/>
  <c r="F226" i="1"/>
  <c r="J219" i="1" l="1"/>
  <c r="K218" i="1"/>
  <c r="F227" i="1"/>
  <c r="G226" i="1"/>
  <c r="M227" i="1"/>
  <c r="N226" i="1"/>
  <c r="J220" i="1" l="1"/>
  <c r="K219" i="1"/>
  <c r="F228" i="1"/>
  <c r="G227" i="1"/>
  <c r="M228" i="1"/>
  <c r="N227" i="1"/>
  <c r="J221" i="1" l="1"/>
  <c r="K220" i="1"/>
  <c r="M229" i="1"/>
  <c r="N228" i="1"/>
  <c r="F229" i="1"/>
  <c r="G228" i="1"/>
  <c r="J222" i="1" l="1"/>
  <c r="K221" i="1"/>
  <c r="F230" i="1"/>
  <c r="G229" i="1"/>
  <c r="M230" i="1"/>
  <c r="N229" i="1"/>
  <c r="J223" i="1" l="1"/>
  <c r="K222" i="1"/>
  <c r="M231" i="1"/>
  <c r="N230" i="1"/>
  <c r="F231" i="1"/>
  <c r="G230" i="1"/>
  <c r="J224" i="1" l="1"/>
  <c r="K223" i="1"/>
  <c r="F232" i="1"/>
  <c r="G231" i="1"/>
  <c r="N231" i="1"/>
  <c r="M232" i="1"/>
  <c r="J225" i="1" l="1"/>
  <c r="K224" i="1"/>
  <c r="M233" i="1"/>
  <c r="N232" i="1"/>
  <c r="G232" i="1"/>
  <c r="F233" i="1"/>
  <c r="J226" i="1" l="1"/>
  <c r="K225" i="1"/>
  <c r="F234" i="1"/>
  <c r="G233" i="1"/>
  <c r="M234" i="1"/>
  <c r="N233" i="1"/>
  <c r="J227" i="1" l="1"/>
  <c r="K226" i="1"/>
  <c r="M235" i="1"/>
  <c r="N234" i="1"/>
  <c r="F235" i="1"/>
  <c r="G234" i="1"/>
  <c r="J228" i="1" l="1"/>
  <c r="K227" i="1"/>
  <c r="F236" i="1"/>
  <c r="G235" i="1"/>
  <c r="M236" i="1"/>
  <c r="N235" i="1"/>
  <c r="J229" i="1" l="1"/>
  <c r="K228" i="1"/>
  <c r="N236" i="1"/>
  <c r="M237" i="1"/>
  <c r="F237" i="1"/>
  <c r="G236" i="1"/>
  <c r="J230" i="1" l="1"/>
  <c r="K229" i="1"/>
  <c r="F238" i="1"/>
  <c r="G237" i="1"/>
  <c r="M238" i="1"/>
  <c r="N237" i="1"/>
  <c r="J231" i="1" l="1"/>
  <c r="K230" i="1"/>
  <c r="M239" i="1"/>
  <c r="N238" i="1"/>
  <c r="F239" i="1"/>
  <c r="G238" i="1"/>
  <c r="J232" i="1" l="1"/>
  <c r="K231" i="1"/>
  <c r="F240" i="1"/>
  <c r="G239" i="1"/>
  <c r="N239" i="1"/>
  <c r="M240" i="1"/>
  <c r="J233" i="1" l="1"/>
  <c r="K232" i="1"/>
  <c r="N240" i="1"/>
  <c r="M241" i="1"/>
  <c r="F241" i="1"/>
  <c r="G240" i="1"/>
  <c r="J234" i="1" l="1"/>
  <c r="K233" i="1"/>
  <c r="F242" i="1"/>
  <c r="G241" i="1"/>
  <c r="M242" i="1"/>
  <c r="N241" i="1"/>
  <c r="J235" i="1" l="1"/>
  <c r="K234" i="1"/>
  <c r="M243" i="1"/>
  <c r="N242" i="1"/>
  <c r="F243" i="1"/>
  <c r="G242" i="1"/>
  <c r="J236" i="1" l="1"/>
  <c r="K235" i="1"/>
  <c r="G243" i="1"/>
  <c r="F244" i="1"/>
  <c r="M244" i="1"/>
  <c r="N243" i="1"/>
  <c r="J237" i="1" l="1"/>
  <c r="K236" i="1"/>
  <c r="M245" i="1"/>
  <c r="N244" i="1"/>
  <c r="F245" i="1"/>
  <c r="G244" i="1"/>
  <c r="J238" i="1" l="1"/>
  <c r="K237" i="1"/>
  <c r="G245" i="1"/>
  <c r="F246" i="1"/>
  <c r="M246" i="1"/>
  <c r="N245" i="1"/>
  <c r="J239" i="1" l="1"/>
  <c r="K238" i="1"/>
  <c r="M247" i="1"/>
  <c r="N246" i="1"/>
  <c r="F247" i="1"/>
  <c r="G246" i="1"/>
  <c r="J240" i="1" l="1"/>
  <c r="K239" i="1"/>
  <c r="F248" i="1"/>
  <c r="G247" i="1"/>
  <c r="M248" i="1"/>
  <c r="N247" i="1"/>
  <c r="J241" i="1" l="1"/>
  <c r="K240" i="1"/>
  <c r="M249" i="1"/>
  <c r="N248" i="1"/>
  <c r="F249" i="1"/>
  <c r="G248" i="1"/>
  <c r="J242" i="1" l="1"/>
  <c r="K241" i="1"/>
  <c r="F250" i="1"/>
  <c r="G249" i="1"/>
  <c r="N249" i="1"/>
  <c r="M250" i="1"/>
  <c r="J243" i="1" l="1"/>
  <c r="K242" i="1"/>
  <c r="N250" i="1"/>
  <c r="M251" i="1"/>
  <c r="F251" i="1"/>
  <c r="G250" i="1"/>
  <c r="J244" i="1" l="1"/>
  <c r="K243" i="1"/>
  <c r="M252" i="1"/>
  <c r="N251" i="1"/>
  <c r="G251" i="1"/>
  <c r="F252" i="1"/>
  <c r="J245" i="1" l="1"/>
  <c r="K244" i="1"/>
  <c r="G252" i="1"/>
  <c r="F253" i="1"/>
  <c r="M253" i="1"/>
  <c r="N252" i="1"/>
  <c r="J246" i="1" l="1"/>
  <c r="K245" i="1"/>
  <c r="N253" i="1"/>
  <c r="M254" i="1"/>
  <c r="F254" i="1"/>
  <c r="G253" i="1"/>
  <c r="J247" i="1" l="1"/>
  <c r="K246" i="1"/>
  <c r="F255" i="1"/>
  <c r="G254" i="1"/>
  <c r="M255" i="1"/>
  <c r="N254" i="1"/>
  <c r="J248" i="1" l="1"/>
  <c r="K247" i="1"/>
  <c r="M256" i="1"/>
  <c r="N255" i="1"/>
  <c r="F256" i="1"/>
  <c r="G255" i="1"/>
  <c r="J249" i="1" l="1"/>
  <c r="K248" i="1"/>
  <c r="F257" i="1"/>
  <c r="G256" i="1"/>
  <c r="M257" i="1"/>
  <c r="N256" i="1"/>
  <c r="J250" i="1" l="1"/>
  <c r="K249" i="1"/>
  <c r="M258" i="1"/>
  <c r="N257" i="1"/>
  <c r="F258" i="1"/>
  <c r="G257" i="1"/>
  <c r="J251" i="1" l="1"/>
  <c r="K250" i="1"/>
  <c r="F259" i="1"/>
  <c r="G258" i="1"/>
  <c r="M259" i="1"/>
  <c r="N258" i="1"/>
  <c r="J252" i="1" l="1"/>
  <c r="K251" i="1"/>
  <c r="N259" i="1"/>
  <c r="M260" i="1"/>
  <c r="F260" i="1"/>
  <c r="G259" i="1"/>
  <c r="J253" i="1" l="1"/>
  <c r="K252" i="1"/>
  <c r="G260" i="1"/>
  <c r="F261" i="1"/>
  <c r="M261" i="1"/>
  <c r="N260" i="1"/>
  <c r="J254" i="1" l="1"/>
  <c r="K253" i="1"/>
  <c r="N261" i="1"/>
  <c r="M262" i="1"/>
  <c r="F262" i="1"/>
  <c r="G261" i="1"/>
  <c r="J255" i="1" l="1"/>
  <c r="K254" i="1"/>
  <c r="M263" i="1"/>
  <c r="N262" i="1"/>
  <c r="F263" i="1"/>
  <c r="G262" i="1"/>
  <c r="J256" i="1" l="1"/>
  <c r="K255" i="1"/>
  <c r="F264" i="1"/>
  <c r="G263" i="1"/>
  <c r="M264" i="1"/>
  <c r="N263" i="1"/>
  <c r="J257" i="1" l="1"/>
  <c r="K256" i="1"/>
  <c r="M265" i="1"/>
  <c r="N264" i="1"/>
  <c r="F265" i="1"/>
  <c r="G264" i="1"/>
  <c r="J258" i="1" l="1"/>
  <c r="K257" i="1"/>
  <c r="F266" i="1"/>
  <c r="G265" i="1"/>
  <c r="M266" i="1"/>
  <c r="N265" i="1"/>
  <c r="J259" i="1" l="1"/>
  <c r="K258" i="1"/>
  <c r="M267" i="1"/>
  <c r="N266" i="1"/>
  <c r="F267" i="1"/>
  <c r="G266" i="1"/>
  <c r="J260" i="1" l="1"/>
  <c r="K259" i="1"/>
  <c r="M268" i="1"/>
  <c r="N267" i="1"/>
  <c r="F268" i="1"/>
  <c r="G267" i="1"/>
  <c r="J261" i="1" l="1"/>
  <c r="K260" i="1"/>
  <c r="F269" i="1"/>
  <c r="G268" i="1"/>
  <c r="M269" i="1"/>
  <c r="N268" i="1"/>
  <c r="J262" i="1" l="1"/>
  <c r="K261" i="1"/>
  <c r="M270" i="1"/>
  <c r="N269" i="1"/>
  <c r="F270" i="1"/>
  <c r="G269" i="1"/>
  <c r="J263" i="1" l="1"/>
  <c r="K262" i="1"/>
  <c r="F271" i="1"/>
  <c r="G270" i="1"/>
  <c r="M271" i="1"/>
  <c r="N270" i="1"/>
  <c r="J264" i="1" l="1"/>
  <c r="K263" i="1"/>
  <c r="M272" i="1"/>
  <c r="N271" i="1"/>
  <c r="F272" i="1"/>
  <c r="G271" i="1"/>
  <c r="J265" i="1" l="1"/>
  <c r="K264" i="1"/>
  <c r="F273" i="1"/>
  <c r="G272" i="1"/>
  <c r="M273" i="1"/>
  <c r="N272" i="1"/>
  <c r="J266" i="1" l="1"/>
  <c r="K265" i="1"/>
  <c r="M274" i="1"/>
  <c r="N273" i="1"/>
  <c r="F274" i="1"/>
  <c r="G273" i="1"/>
  <c r="J267" i="1" l="1"/>
  <c r="K266" i="1"/>
  <c r="F275" i="1"/>
  <c r="G274" i="1"/>
  <c r="M275" i="1"/>
  <c r="N274" i="1"/>
  <c r="J268" i="1" l="1"/>
  <c r="K267" i="1"/>
  <c r="M276" i="1"/>
  <c r="N275" i="1"/>
  <c r="G275" i="1"/>
  <c r="F276" i="1"/>
  <c r="J269" i="1" l="1"/>
  <c r="K268" i="1"/>
  <c r="F277" i="1"/>
  <c r="G276" i="1"/>
  <c r="M277" i="1"/>
  <c r="N276" i="1"/>
  <c r="J270" i="1" l="1"/>
  <c r="K269" i="1"/>
  <c r="M278" i="1"/>
  <c r="N277" i="1"/>
  <c r="F278" i="1"/>
  <c r="G277" i="1"/>
  <c r="J271" i="1" l="1"/>
  <c r="K270" i="1"/>
  <c r="F279" i="1"/>
  <c r="G278" i="1"/>
  <c r="M279" i="1"/>
  <c r="N278" i="1"/>
  <c r="J272" i="1" l="1"/>
  <c r="K271" i="1"/>
  <c r="N279" i="1"/>
  <c r="M280" i="1"/>
  <c r="F280" i="1"/>
  <c r="G279" i="1"/>
  <c r="J273" i="1" l="1"/>
  <c r="K272" i="1"/>
  <c r="F281" i="1"/>
  <c r="G280" i="1"/>
  <c r="M281" i="1"/>
  <c r="N280" i="1"/>
  <c r="J274" i="1" l="1"/>
  <c r="K273" i="1"/>
  <c r="M282" i="1"/>
  <c r="N281" i="1"/>
  <c r="F282" i="1"/>
  <c r="G281" i="1"/>
  <c r="J275" i="1" l="1"/>
  <c r="K274" i="1"/>
  <c r="F283" i="1"/>
  <c r="G282" i="1"/>
  <c r="M283" i="1"/>
  <c r="N282" i="1"/>
  <c r="J276" i="1" l="1"/>
  <c r="K275" i="1"/>
  <c r="M284" i="1"/>
  <c r="N283" i="1"/>
  <c r="F284" i="1"/>
  <c r="G283" i="1"/>
  <c r="J277" i="1" l="1"/>
  <c r="K276" i="1"/>
  <c r="F285" i="1"/>
  <c r="G284" i="1"/>
  <c r="M285" i="1"/>
  <c r="N284" i="1"/>
  <c r="J278" i="1" l="1"/>
  <c r="K277" i="1"/>
  <c r="M286" i="1"/>
  <c r="N285" i="1"/>
  <c r="F286" i="1"/>
  <c r="G285" i="1"/>
  <c r="J279" i="1" l="1"/>
  <c r="K278" i="1"/>
  <c r="F287" i="1"/>
  <c r="G286" i="1"/>
  <c r="M287" i="1"/>
  <c r="N286" i="1"/>
  <c r="J280" i="1" l="1"/>
  <c r="K279" i="1"/>
  <c r="M288" i="1"/>
  <c r="N287" i="1"/>
  <c r="G287" i="1"/>
  <c r="F288" i="1"/>
  <c r="J281" i="1" l="1"/>
  <c r="K280" i="1"/>
  <c r="F289" i="1"/>
  <c r="G288" i="1"/>
  <c r="M289" i="1"/>
  <c r="N288" i="1"/>
  <c r="J282" i="1" l="1"/>
  <c r="K281" i="1"/>
  <c r="M290" i="1"/>
  <c r="N289" i="1"/>
  <c r="F290" i="1"/>
  <c r="G289" i="1"/>
  <c r="J283" i="1" l="1"/>
  <c r="K282" i="1"/>
  <c r="F291" i="1"/>
  <c r="G290" i="1"/>
  <c r="M291" i="1"/>
  <c r="N290" i="1"/>
  <c r="J284" i="1" l="1"/>
  <c r="K283" i="1"/>
  <c r="M292" i="1"/>
  <c r="N291" i="1"/>
  <c r="F292" i="1"/>
  <c r="G291" i="1"/>
  <c r="J285" i="1" l="1"/>
  <c r="K284" i="1"/>
  <c r="F293" i="1"/>
  <c r="G292" i="1"/>
  <c r="M293" i="1"/>
  <c r="N292" i="1"/>
  <c r="J286" i="1" l="1"/>
  <c r="K285" i="1"/>
  <c r="M294" i="1"/>
  <c r="N293" i="1"/>
  <c r="F294" i="1"/>
  <c r="G293" i="1"/>
  <c r="J287" i="1" l="1"/>
  <c r="K286" i="1"/>
  <c r="F295" i="1"/>
  <c r="G294" i="1"/>
  <c r="M295" i="1"/>
  <c r="N294" i="1"/>
  <c r="J288" i="1" l="1"/>
  <c r="K287" i="1"/>
  <c r="M296" i="1"/>
  <c r="N295" i="1"/>
  <c r="F296" i="1"/>
  <c r="G295" i="1"/>
  <c r="J289" i="1" l="1"/>
  <c r="K288" i="1"/>
  <c r="F297" i="1"/>
  <c r="G296" i="1"/>
  <c r="M297" i="1"/>
  <c r="N296" i="1"/>
  <c r="J290" i="1" l="1"/>
  <c r="K289" i="1"/>
  <c r="M298" i="1"/>
  <c r="N297" i="1"/>
  <c r="F298" i="1"/>
  <c r="G297" i="1"/>
  <c r="J291" i="1" l="1"/>
  <c r="K290" i="1"/>
  <c r="F299" i="1"/>
  <c r="G298" i="1"/>
  <c r="M299" i="1"/>
  <c r="N298" i="1"/>
  <c r="J292" i="1" l="1"/>
  <c r="K291" i="1"/>
  <c r="N299" i="1"/>
  <c r="M300" i="1"/>
  <c r="G299" i="1"/>
  <c r="F300" i="1"/>
  <c r="J293" i="1" l="1"/>
  <c r="K292" i="1"/>
  <c r="F301" i="1"/>
  <c r="G300" i="1"/>
  <c r="M301" i="1"/>
  <c r="N300" i="1"/>
  <c r="J294" i="1" l="1"/>
  <c r="K293" i="1"/>
  <c r="M302" i="1"/>
  <c r="N301" i="1"/>
  <c r="F302" i="1"/>
  <c r="G301" i="1"/>
  <c r="J295" i="1" l="1"/>
  <c r="K294" i="1"/>
  <c r="F303" i="1"/>
  <c r="G302" i="1"/>
  <c r="M303" i="1"/>
  <c r="N302" i="1"/>
  <c r="J296" i="1" l="1"/>
  <c r="K295" i="1"/>
  <c r="M304" i="1"/>
  <c r="N303" i="1"/>
  <c r="F304" i="1"/>
  <c r="G303" i="1"/>
  <c r="J297" i="1" l="1"/>
  <c r="K296" i="1"/>
  <c r="F305" i="1"/>
  <c r="G304" i="1"/>
  <c r="M305" i="1"/>
  <c r="N304" i="1"/>
  <c r="J298" i="1" l="1"/>
  <c r="K297" i="1"/>
  <c r="M306" i="1"/>
  <c r="N305" i="1"/>
  <c r="F306" i="1"/>
  <c r="G305" i="1"/>
  <c r="J299" i="1" l="1"/>
  <c r="K298" i="1"/>
  <c r="F307" i="1"/>
  <c r="G306" i="1"/>
  <c r="M307" i="1"/>
  <c r="N306" i="1"/>
  <c r="J300" i="1" l="1"/>
  <c r="K299" i="1"/>
  <c r="N307" i="1"/>
  <c r="M308" i="1"/>
  <c r="F308" i="1"/>
  <c r="G307" i="1"/>
  <c r="J301" i="1" l="1"/>
  <c r="K300" i="1"/>
  <c r="F309" i="1"/>
  <c r="G308" i="1"/>
  <c r="M309" i="1"/>
  <c r="N308" i="1"/>
  <c r="J302" i="1" l="1"/>
  <c r="K301" i="1"/>
  <c r="N309" i="1"/>
  <c r="M310" i="1"/>
  <c r="F310" i="1"/>
  <c r="G309" i="1"/>
  <c r="J303" i="1" l="1"/>
  <c r="K302" i="1"/>
  <c r="F311" i="1"/>
  <c r="G310" i="1"/>
  <c r="M311" i="1"/>
  <c r="N310" i="1"/>
  <c r="J304" i="1" l="1"/>
  <c r="K303" i="1"/>
  <c r="N311" i="1"/>
  <c r="M312" i="1"/>
  <c r="F312" i="1"/>
  <c r="G311" i="1"/>
  <c r="J305" i="1" l="1"/>
  <c r="K304" i="1"/>
  <c r="F313" i="1"/>
  <c r="G312" i="1"/>
  <c r="M313" i="1"/>
  <c r="N312" i="1"/>
  <c r="J306" i="1" l="1"/>
  <c r="K305" i="1"/>
  <c r="M314" i="1"/>
  <c r="N313" i="1"/>
  <c r="F314" i="1"/>
  <c r="G313" i="1"/>
  <c r="J307" i="1" l="1"/>
  <c r="K306" i="1"/>
  <c r="F315" i="1"/>
  <c r="G314" i="1"/>
  <c r="M315" i="1"/>
  <c r="N314" i="1"/>
  <c r="J308" i="1" l="1"/>
  <c r="K307" i="1"/>
  <c r="M316" i="1"/>
  <c r="N315" i="1"/>
  <c r="G315" i="1"/>
  <c r="F316" i="1"/>
  <c r="J309" i="1" l="1"/>
  <c r="K308" i="1"/>
  <c r="F317" i="1"/>
  <c r="G316" i="1"/>
  <c r="M317" i="1"/>
  <c r="N316" i="1"/>
  <c r="J310" i="1" l="1"/>
  <c r="K309" i="1"/>
  <c r="M318" i="1"/>
  <c r="N317" i="1"/>
  <c r="F318" i="1"/>
  <c r="G317" i="1"/>
  <c r="J311" i="1" l="1"/>
  <c r="K310" i="1"/>
  <c r="F319" i="1"/>
  <c r="G318" i="1"/>
  <c r="M319" i="1"/>
  <c r="N318" i="1"/>
  <c r="J312" i="1" l="1"/>
  <c r="K311" i="1"/>
  <c r="M320" i="1"/>
  <c r="N319" i="1"/>
  <c r="F320" i="1"/>
  <c r="G319" i="1"/>
  <c r="J313" i="1" l="1"/>
  <c r="K312" i="1"/>
  <c r="F321" i="1"/>
  <c r="G320" i="1"/>
  <c r="M321" i="1"/>
  <c r="N320" i="1"/>
  <c r="J314" i="1" l="1"/>
  <c r="K313" i="1"/>
  <c r="M322" i="1"/>
  <c r="N321" i="1"/>
  <c r="F322" i="1"/>
  <c r="G321" i="1"/>
  <c r="J315" i="1" l="1"/>
  <c r="K314" i="1"/>
  <c r="G322" i="1"/>
  <c r="F323" i="1"/>
  <c r="M323" i="1"/>
  <c r="N322" i="1"/>
  <c r="J316" i="1" l="1"/>
  <c r="K315" i="1"/>
  <c r="M324" i="1"/>
  <c r="N323" i="1"/>
  <c r="F324" i="1"/>
  <c r="G323" i="1"/>
  <c r="J317" i="1" l="1"/>
  <c r="K316" i="1"/>
  <c r="F325" i="1"/>
  <c r="G324" i="1"/>
  <c r="M325" i="1"/>
  <c r="N324" i="1"/>
  <c r="J318" i="1" l="1"/>
  <c r="K317" i="1"/>
  <c r="M326" i="1"/>
  <c r="N325" i="1"/>
  <c r="F326" i="1"/>
  <c r="G325" i="1"/>
  <c r="J319" i="1" l="1"/>
  <c r="K318" i="1"/>
  <c r="F327" i="1"/>
  <c r="G326" i="1"/>
  <c r="M327" i="1"/>
  <c r="N326" i="1"/>
  <c r="J320" i="1" l="1"/>
  <c r="K319" i="1"/>
  <c r="M328" i="1"/>
  <c r="N327" i="1"/>
  <c r="F328" i="1"/>
  <c r="G327" i="1"/>
  <c r="J321" i="1" l="1"/>
  <c r="K320" i="1"/>
  <c r="F329" i="1"/>
  <c r="G328" i="1"/>
  <c r="M329" i="1"/>
  <c r="N328" i="1"/>
  <c r="J322" i="1" l="1"/>
  <c r="K321" i="1"/>
  <c r="N329" i="1"/>
  <c r="M330" i="1"/>
  <c r="F330" i="1"/>
  <c r="G329" i="1"/>
  <c r="J323" i="1" l="1"/>
  <c r="K322" i="1"/>
  <c r="F331" i="1"/>
  <c r="G330" i="1"/>
  <c r="M331" i="1"/>
  <c r="N330" i="1"/>
  <c r="J324" i="1" l="1"/>
  <c r="K323" i="1"/>
  <c r="M332" i="1"/>
  <c r="N331" i="1"/>
  <c r="F332" i="1"/>
  <c r="G331" i="1"/>
  <c r="J325" i="1" l="1"/>
  <c r="K324" i="1"/>
  <c r="F333" i="1"/>
  <c r="G332" i="1"/>
  <c r="N332" i="1"/>
  <c r="M333" i="1"/>
  <c r="J326" i="1" l="1"/>
  <c r="K325" i="1"/>
  <c r="M334" i="1"/>
  <c r="N333" i="1"/>
  <c r="F334" i="1"/>
  <c r="G333" i="1"/>
  <c r="J327" i="1" l="1"/>
  <c r="K326" i="1"/>
  <c r="F335" i="1"/>
  <c r="G334" i="1"/>
  <c r="M335" i="1"/>
  <c r="N334" i="1"/>
  <c r="J328" i="1" l="1"/>
  <c r="K327" i="1"/>
  <c r="M336" i="1"/>
  <c r="N335" i="1"/>
  <c r="F336" i="1"/>
  <c r="G335" i="1"/>
  <c r="J329" i="1" l="1"/>
  <c r="K328" i="1"/>
  <c r="F337" i="1"/>
  <c r="G336" i="1"/>
  <c r="M337" i="1"/>
  <c r="N336" i="1"/>
  <c r="J330" i="1" l="1"/>
  <c r="K329" i="1"/>
  <c r="M338" i="1"/>
  <c r="N337" i="1"/>
  <c r="F338" i="1"/>
  <c r="G337" i="1"/>
  <c r="J331" i="1" l="1"/>
  <c r="K330" i="1"/>
  <c r="F339" i="1"/>
  <c r="G338" i="1"/>
  <c r="M339" i="1"/>
  <c r="N338" i="1"/>
  <c r="J332" i="1" l="1"/>
  <c r="K331" i="1"/>
  <c r="N339" i="1"/>
  <c r="M340" i="1"/>
  <c r="F340" i="1"/>
  <c r="G339" i="1"/>
  <c r="J333" i="1" l="1"/>
  <c r="K332" i="1"/>
  <c r="F341" i="1"/>
  <c r="G340" i="1"/>
  <c r="M341" i="1"/>
  <c r="N340" i="1"/>
  <c r="J334" i="1" l="1"/>
  <c r="K333" i="1"/>
  <c r="M342" i="1"/>
  <c r="N341" i="1"/>
  <c r="F342" i="1"/>
  <c r="G341" i="1"/>
  <c r="J335" i="1" l="1"/>
  <c r="K334" i="1"/>
  <c r="F343" i="1"/>
  <c r="G342" i="1"/>
  <c r="M343" i="1"/>
  <c r="N342" i="1"/>
  <c r="J336" i="1" l="1"/>
  <c r="K335" i="1"/>
  <c r="M344" i="1"/>
  <c r="N343" i="1"/>
  <c r="F344" i="1"/>
  <c r="G343" i="1"/>
  <c r="J337" i="1" l="1"/>
  <c r="K336" i="1"/>
  <c r="F345" i="1"/>
  <c r="G344" i="1"/>
  <c r="M345" i="1"/>
  <c r="N344" i="1"/>
  <c r="J338" i="1" l="1"/>
  <c r="K337" i="1"/>
  <c r="M346" i="1"/>
  <c r="N345" i="1"/>
  <c r="F346" i="1"/>
  <c r="G345" i="1"/>
  <c r="J339" i="1" l="1"/>
  <c r="K338" i="1"/>
  <c r="G346" i="1"/>
  <c r="F347" i="1"/>
  <c r="M347" i="1"/>
  <c r="N346" i="1"/>
  <c r="J340" i="1" l="1"/>
  <c r="K339" i="1"/>
  <c r="N347" i="1"/>
  <c r="M348" i="1"/>
  <c r="F348" i="1"/>
  <c r="G347" i="1"/>
  <c r="J341" i="1" l="1"/>
  <c r="K340" i="1"/>
  <c r="F349" i="1"/>
  <c r="G348" i="1"/>
  <c r="M349" i="1"/>
  <c r="N348" i="1"/>
  <c r="J342" i="1" l="1"/>
  <c r="K341" i="1"/>
  <c r="N349" i="1"/>
  <c r="M350" i="1"/>
  <c r="F350" i="1"/>
  <c r="G349" i="1"/>
  <c r="J343" i="1" l="1"/>
  <c r="K342" i="1"/>
  <c r="F351" i="1"/>
  <c r="G350" i="1"/>
  <c r="M351" i="1"/>
  <c r="N350" i="1"/>
  <c r="J344" i="1" l="1"/>
  <c r="K343" i="1"/>
  <c r="M352" i="1"/>
  <c r="N351" i="1"/>
  <c r="F352" i="1"/>
  <c r="G351" i="1"/>
  <c r="J345" i="1" l="1"/>
  <c r="K344" i="1"/>
  <c r="G352" i="1"/>
  <c r="F353" i="1"/>
  <c r="M353" i="1"/>
  <c r="N352" i="1"/>
  <c r="J346" i="1" l="1"/>
  <c r="K345" i="1"/>
  <c r="M354" i="1"/>
  <c r="N353" i="1"/>
  <c r="F354" i="1"/>
  <c r="G353" i="1"/>
  <c r="J347" i="1" l="1"/>
  <c r="K346" i="1"/>
  <c r="G354" i="1"/>
  <c r="F355" i="1"/>
  <c r="M355" i="1"/>
  <c r="N354" i="1"/>
  <c r="J348" i="1" l="1"/>
  <c r="K347" i="1"/>
  <c r="M356" i="1"/>
  <c r="N355" i="1"/>
  <c r="F356" i="1"/>
  <c r="G355" i="1"/>
  <c r="J349" i="1" l="1"/>
  <c r="K348" i="1"/>
  <c r="F357" i="1"/>
  <c r="G356" i="1"/>
  <c r="M357" i="1"/>
  <c r="N356" i="1"/>
  <c r="J350" i="1" l="1"/>
  <c r="K349" i="1"/>
  <c r="N357" i="1"/>
  <c r="M358" i="1"/>
  <c r="F358" i="1"/>
  <c r="G357" i="1"/>
  <c r="J351" i="1" l="1"/>
  <c r="K350" i="1"/>
  <c r="F359" i="1"/>
  <c r="G358" i="1"/>
  <c r="M359" i="1"/>
  <c r="N358" i="1"/>
  <c r="J352" i="1" l="1"/>
  <c r="K351" i="1"/>
  <c r="M360" i="1"/>
  <c r="N359" i="1"/>
  <c r="F360" i="1"/>
  <c r="G359" i="1"/>
  <c r="J353" i="1" l="1"/>
  <c r="K352" i="1"/>
  <c r="G360" i="1"/>
  <c r="F361" i="1"/>
  <c r="M361" i="1"/>
  <c r="N360" i="1"/>
  <c r="J354" i="1" l="1"/>
  <c r="K353" i="1"/>
  <c r="M362" i="1"/>
  <c r="N361" i="1"/>
  <c r="F362" i="1"/>
  <c r="G361" i="1"/>
  <c r="J355" i="1" l="1"/>
  <c r="K354" i="1"/>
  <c r="G362" i="1"/>
  <c r="F363" i="1"/>
  <c r="M363" i="1"/>
  <c r="N362" i="1"/>
  <c r="J356" i="1" l="1"/>
  <c r="K355" i="1"/>
  <c r="M364" i="1"/>
  <c r="N363" i="1"/>
  <c r="F364" i="1"/>
  <c r="G363" i="1"/>
  <c r="J357" i="1" l="1"/>
  <c r="K356" i="1"/>
  <c r="N364" i="1"/>
  <c r="M365" i="1"/>
  <c r="G364" i="1"/>
  <c r="F365" i="1"/>
  <c r="J358" i="1" l="1"/>
  <c r="K357" i="1"/>
  <c r="F366" i="1"/>
  <c r="G365" i="1"/>
  <c r="M366" i="1"/>
  <c r="N365" i="1"/>
  <c r="J359" i="1" l="1"/>
  <c r="K358" i="1"/>
  <c r="M367" i="1"/>
  <c r="N366" i="1"/>
  <c r="F367" i="1"/>
  <c r="G366" i="1"/>
  <c r="J360" i="1" l="1"/>
  <c r="K359" i="1"/>
  <c r="F368" i="1"/>
  <c r="G367" i="1"/>
  <c r="M368" i="1"/>
  <c r="N367" i="1"/>
  <c r="J361" i="1" l="1"/>
  <c r="K360" i="1"/>
  <c r="M369" i="1"/>
  <c r="N368" i="1"/>
  <c r="F369" i="1"/>
  <c r="G368" i="1"/>
  <c r="J362" i="1" l="1"/>
  <c r="K361" i="1"/>
  <c r="F370" i="1"/>
  <c r="G369" i="1"/>
  <c r="N369" i="1"/>
  <c r="M370" i="1"/>
  <c r="J363" i="1" l="1"/>
  <c r="K362" i="1"/>
  <c r="M371" i="1"/>
  <c r="N370" i="1"/>
  <c r="F371" i="1"/>
  <c r="G370" i="1"/>
  <c r="J364" i="1" l="1"/>
  <c r="K363" i="1"/>
  <c r="F372" i="1"/>
  <c r="G371" i="1"/>
  <c r="M372" i="1"/>
  <c r="N371" i="1"/>
  <c r="J365" i="1" l="1"/>
  <c r="K364" i="1"/>
  <c r="M373" i="1"/>
  <c r="N372" i="1"/>
  <c r="F373" i="1"/>
  <c r="G372" i="1"/>
  <c r="J366" i="1" l="1"/>
  <c r="K365" i="1"/>
  <c r="F374" i="1"/>
  <c r="G373" i="1"/>
  <c r="M374" i="1"/>
  <c r="N373" i="1"/>
  <c r="J367" i="1" l="1"/>
  <c r="K366" i="1"/>
  <c r="M375" i="1"/>
  <c r="N374" i="1"/>
  <c r="F375" i="1"/>
  <c r="G374" i="1"/>
  <c r="J368" i="1" l="1"/>
  <c r="K367" i="1"/>
  <c r="F376" i="1"/>
  <c r="G375" i="1"/>
  <c r="N375" i="1"/>
  <c r="M376" i="1"/>
  <c r="J369" i="1" l="1"/>
  <c r="K368" i="1"/>
  <c r="N376" i="1"/>
  <c r="M377" i="1"/>
  <c r="F377" i="1"/>
  <c r="G376" i="1"/>
  <c r="J370" i="1" l="1"/>
  <c r="K369" i="1"/>
  <c r="M378" i="1"/>
  <c r="N377" i="1"/>
  <c r="F378" i="1"/>
  <c r="G377" i="1"/>
  <c r="J371" i="1" l="1"/>
  <c r="K370" i="1"/>
  <c r="F379" i="1"/>
  <c r="G378" i="1"/>
  <c r="M379" i="1"/>
  <c r="N378" i="1"/>
  <c r="J372" i="1" l="1"/>
  <c r="K371" i="1"/>
  <c r="N379" i="1"/>
  <c r="M380" i="1"/>
  <c r="F380" i="1"/>
  <c r="G379" i="1"/>
  <c r="J373" i="1" l="1"/>
  <c r="K372" i="1"/>
  <c r="F381" i="1"/>
  <c r="G380" i="1"/>
  <c r="N380" i="1"/>
  <c r="M381" i="1"/>
  <c r="J374" i="1" l="1"/>
  <c r="K373" i="1"/>
  <c r="M382" i="1"/>
  <c r="N381" i="1"/>
  <c r="G381" i="1"/>
  <c r="F382" i="1"/>
  <c r="J375" i="1" l="1"/>
  <c r="K374" i="1"/>
  <c r="F383" i="1"/>
  <c r="G382" i="1"/>
  <c r="M383" i="1"/>
  <c r="N382" i="1"/>
  <c r="J376" i="1" l="1"/>
  <c r="K375" i="1"/>
  <c r="M384" i="1"/>
  <c r="N383" i="1"/>
  <c r="G383" i="1"/>
  <c r="F384" i="1"/>
  <c r="J377" i="1" l="1"/>
  <c r="K376" i="1"/>
  <c r="M385" i="1"/>
  <c r="N384" i="1"/>
  <c r="F385" i="1"/>
  <c r="G384" i="1"/>
  <c r="J378" i="1" l="1"/>
  <c r="K377" i="1"/>
  <c r="G385" i="1"/>
  <c r="F386" i="1"/>
  <c r="M386" i="1"/>
  <c r="N385" i="1"/>
  <c r="J379" i="1" l="1"/>
  <c r="K378" i="1"/>
  <c r="F387" i="1"/>
  <c r="G386" i="1"/>
  <c r="M387" i="1"/>
  <c r="N386" i="1"/>
  <c r="J380" i="1" l="1"/>
  <c r="K379" i="1"/>
  <c r="M388" i="1"/>
  <c r="N387" i="1"/>
  <c r="G387" i="1"/>
  <c r="F388" i="1"/>
  <c r="J381" i="1" l="1"/>
  <c r="K380" i="1"/>
  <c r="F389" i="1"/>
  <c r="G388" i="1"/>
  <c r="M389" i="1"/>
  <c r="N388" i="1"/>
  <c r="J382" i="1" l="1"/>
  <c r="K381" i="1"/>
  <c r="N389" i="1"/>
  <c r="M390" i="1"/>
  <c r="F390" i="1"/>
  <c r="G389" i="1"/>
  <c r="J383" i="1" l="1"/>
  <c r="K382" i="1"/>
  <c r="G390" i="1"/>
  <c r="F391" i="1"/>
  <c r="M391" i="1"/>
  <c r="N390" i="1"/>
  <c r="J384" i="1" l="1"/>
  <c r="K383" i="1"/>
  <c r="N391" i="1"/>
  <c r="M392" i="1"/>
  <c r="F392" i="1"/>
  <c r="G391" i="1"/>
  <c r="J385" i="1" l="1"/>
  <c r="K384" i="1"/>
  <c r="G392" i="1"/>
  <c r="F393" i="1"/>
  <c r="M393" i="1"/>
  <c r="N392" i="1"/>
  <c r="J386" i="1" l="1"/>
  <c r="K385" i="1"/>
  <c r="N393" i="1"/>
  <c r="M394" i="1"/>
  <c r="F394" i="1"/>
  <c r="G393" i="1"/>
  <c r="J387" i="1" l="1"/>
  <c r="K386" i="1"/>
  <c r="M395" i="1"/>
  <c r="N394" i="1"/>
  <c r="F395" i="1"/>
  <c r="G394" i="1"/>
  <c r="J388" i="1" l="1"/>
  <c r="K387" i="1"/>
  <c r="F396" i="1"/>
  <c r="G395" i="1"/>
  <c r="N395" i="1"/>
  <c r="M396" i="1"/>
  <c r="J389" i="1" l="1"/>
  <c r="K388" i="1"/>
  <c r="M397" i="1"/>
  <c r="N396" i="1"/>
  <c r="F397" i="1"/>
  <c r="G396" i="1"/>
  <c r="J390" i="1" l="1"/>
  <c r="K389" i="1"/>
  <c r="F398" i="1"/>
  <c r="G397" i="1"/>
  <c r="N397" i="1"/>
  <c r="M398" i="1"/>
  <c r="J391" i="1" l="1"/>
  <c r="K390" i="1"/>
  <c r="M399" i="1"/>
  <c r="N398" i="1"/>
  <c r="F399" i="1"/>
  <c r="G398" i="1"/>
  <c r="J392" i="1" l="1"/>
  <c r="K391" i="1"/>
  <c r="F400" i="1"/>
  <c r="G399" i="1"/>
  <c r="M400" i="1"/>
  <c r="N399" i="1"/>
  <c r="J393" i="1" l="1"/>
  <c r="K392" i="1"/>
  <c r="M401" i="1"/>
  <c r="N400" i="1"/>
  <c r="F401" i="1"/>
  <c r="G400" i="1"/>
  <c r="J394" i="1" l="1"/>
  <c r="K393" i="1"/>
  <c r="F402" i="1"/>
  <c r="G401" i="1"/>
  <c r="M402" i="1"/>
  <c r="N401" i="1"/>
  <c r="J395" i="1" l="1"/>
  <c r="K394" i="1"/>
  <c r="N402" i="1"/>
  <c r="M403" i="1"/>
  <c r="F403" i="1"/>
  <c r="G402" i="1"/>
  <c r="J396" i="1" l="1"/>
  <c r="K395" i="1"/>
  <c r="F404" i="1"/>
  <c r="G403" i="1"/>
  <c r="M404" i="1"/>
  <c r="N403" i="1"/>
  <c r="J397" i="1" l="1"/>
  <c r="K396" i="1"/>
  <c r="M405" i="1"/>
  <c r="N404" i="1"/>
  <c r="F405" i="1"/>
  <c r="G404" i="1"/>
  <c r="J398" i="1" l="1"/>
  <c r="K397" i="1"/>
  <c r="G405" i="1"/>
  <c r="F406" i="1"/>
  <c r="M406" i="1"/>
  <c r="N405" i="1"/>
  <c r="J399" i="1" l="1"/>
  <c r="K398" i="1"/>
  <c r="N406" i="1"/>
  <c r="M407" i="1"/>
  <c r="F407" i="1"/>
  <c r="G406" i="1"/>
  <c r="J400" i="1" l="1"/>
  <c r="K399" i="1"/>
  <c r="F408" i="1"/>
  <c r="G407" i="1"/>
  <c r="M408" i="1"/>
  <c r="N407" i="1"/>
  <c r="J401" i="1" l="1"/>
  <c r="K400" i="1"/>
  <c r="M409" i="1"/>
  <c r="N408" i="1"/>
  <c r="F409" i="1"/>
  <c r="G408" i="1"/>
  <c r="J402" i="1" l="1"/>
  <c r="K401" i="1"/>
  <c r="F410" i="1"/>
  <c r="G409" i="1"/>
  <c r="M410" i="1"/>
  <c r="N409" i="1"/>
  <c r="J403" i="1" l="1"/>
  <c r="K402" i="1"/>
  <c r="M411" i="1"/>
  <c r="N410" i="1"/>
  <c r="F411" i="1"/>
  <c r="G410" i="1"/>
  <c r="J404" i="1" l="1"/>
  <c r="K403" i="1"/>
  <c r="F412" i="1"/>
  <c r="G411" i="1"/>
  <c r="M412" i="1"/>
  <c r="N411" i="1"/>
  <c r="J405" i="1" l="1"/>
  <c r="K404" i="1"/>
  <c r="M413" i="1"/>
  <c r="N412" i="1"/>
  <c r="F413" i="1"/>
  <c r="G412" i="1"/>
  <c r="J406" i="1" l="1"/>
  <c r="K405" i="1"/>
  <c r="G413" i="1"/>
  <c r="F414" i="1"/>
  <c r="M414" i="1"/>
  <c r="N413" i="1"/>
  <c r="J407" i="1" l="1"/>
  <c r="K406" i="1"/>
  <c r="M415" i="1"/>
  <c r="N414" i="1"/>
  <c r="F415" i="1"/>
  <c r="G414" i="1"/>
  <c r="J408" i="1" l="1"/>
  <c r="K407" i="1"/>
  <c r="F416" i="1"/>
  <c r="G415" i="1"/>
  <c r="M416" i="1"/>
  <c r="N415" i="1"/>
  <c r="J409" i="1" l="1"/>
  <c r="K408" i="1"/>
  <c r="M417" i="1"/>
  <c r="N416" i="1"/>
  <c r="F417" i="1"/>
  <c r="G416" i="1"/>
  <c r="J410" i="1" l="1"/>
  <c r="K409" i="1"/>
  <c r="F418" i="1"/>
  <c r="G417" i="1"/>
  <c r="M418" i="1"/>
  <c r="N417" i="1"/>
  <c r="J411" i="1" l="1"/>
  <c r="K410" i="1"/>
  <c r="M419" i="1"/>
  <c r="N418" i="1"/>
  <c r="F419" i="1"/>
  <c r="G418" i="1"/>
  <c r="J412" i="1" l="1"/>
  <c r="K411" i="1"/>
  <c r="G419" i="1"/>
  <c r="F420" i="1"/>
  <c r="N419" i="1"/>
  <c r="M420" i="1"/>
  <c r="J413" i="1" l="1"/>
  <c r="K412" i="1"/>
  <c r="F421" i="1"/>
  <c r="G420" i="1"/>
  <c r="M421" i="1"/>
  <c r="N420" i="1"/>
  <c r="J414" i="1" l="1"/>
  <c r="K413" i="1"/>
  <c r="M422" i="1"/>
  <c r="N421" i="1"/>
  <c r="G421" i="1"/>
  <c r="F422" i="1"/>
  <c r="J415" i="1" l="1"/>
  <c r="K414" i="1"/>
  <c r="F423" i="1"/>
  <c r="G422" i="1"/>
  <c r="N422" i="1"/>
  <c r="M423" i="1"/>
  <c r="J416" i="1" l="1"/>
  <c r="K415" i="1"/>
  <c r="M424" i="1"/>
  <c r="N423" i="1"/>
  <c r="G423" i="1"/>
  <c r="F424" i="1"/>
  <c r="J417" i="1" l="1"/>
  <c r="K416" i="1"/>
  <c r="F425" i="1"/>
  <c r="G424" i="1"/>
  <c r="M425" i="1"/>
  <c r="N424" i="1"/>
  <c r="J418" i="1" l="1"/>
  <c r="K417" i="1"/>
  <c r="M426" i="1"/>
  <c r="N425" i="1"/>
  <c r="F426" i="1"/>
  <c r="G425" i="1"/>
  <c r="J419" i="1" l="1"/>
  <c r="K418" i="1"/>
  <c r="F427" i="1"/>
  <c r="G426" i="1"/>
  <c r="N426" i="1"/>
  <c r="M427" i="1"/>
  <c r="J420" i="1" l="1"/>
  <c r="K419" i="1"/>
  <c r="M428" i="1"/>
  <c r="N427" i="1"/>
  <c r="F428" i="1"/>
  <c r="G427" i="1"/>
  <c r="J421" i="1" l="1"/>
  <c r="K420" i="1"/>
  <c r="F429" i="1"/>
  <c r="G428" i="1"/>
  <c r="M429" i="1"/>
  <c r="N428" i="1"/>
  <c r="J422" i="1" l="1"/>
  <c r="K421" i="1"/>
  <c r="N429" i="1"/>
  <c r="M430" i="1"/>
  <c r="F430" i="1"/>
  <c r="G429" i="1"/>
  <c r="J423" i="1" l="1"/>
  <c r="K422" i="1"/>
  <c r="F431" i="1"/>
  <c r="G430" i="1"/>
  <c r="M431" i="1"/>
  <c r="N430" i="1"/>
  <c r="J424" i="1" l="1"/>
  <c r="K423" i="1"/>
  <c r="M432" i="1"/>
  <c r="N431" i="1"/>
  <c r="F432" i="1"/>
  <c r="G431" i="1"/>
  <c r="J425" i="1" l="1"/>
  <c r="K424" i="1"/>
  <c r="N432" i="1"/>
  <c r="M433" i="1"/>
  <c r="F433" i="1"/>
  <c r="G432" i="1"/>
  <c r="J426" i="1" l="1"/>
  <c r="K425" i="1"/>
  <c r="F434" i="1"/>
  <c r="G433" i="1"/>
  <c r="N433" i="1"/>
  <c r="M434" i="1"/>
  <c r="J427" i="1" l="1"/>
  <c r="K426" i="1"/>
  <c r="N434" i="1"/>
  <c r="M435" i="1"/>
  <c r="F435" i="1"/>
  <c r="G434" i="1"/>
  <c r="J428" i="1" l="1"/>
  <c r="K427" i="1"/>
  <c r="F436" i="1"/>
  <c r="G435" i="1"/>
  <c r="M436" i="1"/>
  <c r="N435" i="1"/>
  <c r="J429" i="1" l="1"/>
  <c r="K428" i="1"/>
  <c r="M437" i="1"/>
  <c r="N436" i="1"/>
  <c r="F437" i="1"/>
  <c r="G436" i="1"/>
  <c r="J430" i="1" l="1"/>
  <c r="K429" i="1"/>
  <c r="F438" i="1"/>
  <c r="G437" i="1"/>
  <c r="M438" i="1"/>
  <c r="N437" i="1"/>
  <c r="J431" i="1" l="1"/>
  <c r="K430" i="1"/>
  <c r="M439" i="1"/>
  <c r="N438" i="1"/>
  <c r="F439" i="1"/>
  <c r="G438" i="1"/>
  <c r="J432" i="1" l="1"/>
  <c r="K431" i="1"/>
  <c r="F440" i="1"/>
  <c r="G439" i="1"/>
  <c r="M440" i="1"/>
  <c r="N439" i="1"/>
  <c r="J433" i="1" l="1"/>
  <c r="K432" i="1"/>
  <c r="M441" i="1"/>
  <c r="N440" i="1"/>
  <c r="F441" i="1"/>
  <c r="G440" i="1"/>
  <c r="J434" i="1" l="1"/>
  <c r="K433" i="1"/>
  <c r="F442" i="1"/>
  <c r="G441" i="1"/>
  <c r="M442" i="1"/>
  <c r="N441" i="1"/>
  <c r="J435" i="1" l="1"/>
  <c r="K434" i="1"/>
  <c r="M443" i="1"/>
  <c r="N442" i="1"/>
  <c r="F443" i="1"/>
  <c r="G442" i="1"/>
  <c r="J436" i="1" l="1"/>
  <c r="K435" i="1"/>
  <c r="G443" i="1"/>
  <c r="F444" i="1"/>
  <c r="M444" i="1"/>
  <c r="N443" i="1"/>
  <c r="J437" i="1" l="1"/>
  <c r="K436" i="1"/>
  <c r="M445" i="1"/>
  <c r="N444" i="1"/>
  <c r="G444" i="1"/>
  <c r="F445" i="1"/>
  <c r="J438" i="1" l="1"/>
  <c r="K437" i="1"/>
  <c r="F446" i="1"/>
  <c r="G445" i="1"/>
  <c r="M446" i="1"/>
  <c r="N445" i="1"/>
  <c r="J439" i="1" l="1"/>
  <c r="K438" i="1"/>
  <c r="M447" i="1"/>
  <c r="N446" i="1"/>
  <c r="F447" i="1"/>
  <c r="G446" i="1"/>
  <c r="J440" i="1" l="1"/>
  <c r="K439" i="1"/>
  <c r="F448" i="1"/>
  <c r="G447" i="1"/>
  <c r="M448" i="1"/>
  <c r="N447" i="1"/>
  <c r="J441" i="1" l="1"/>
  <c r="K440" i="1"/>
  <c r="M449" i="1"/>
  <c r="N448" i="1"/>
  <c r="F449" i="1"/>
  <c r="G448" i="1"/>
  <c r="J442" i="1" l="1"/>
  <c r="K441" i="1"/>
  <c r="F450" i="1"/>
  <c r="G449" i="1"/>
  <c r="N449" i="1"/>
  <c r="M450" i="1"/>
  <c r="J443" i="1" l="1"/>
  <c r="K442" i="1"/>
  <c r="M451" i="1"/>
  <c r="N450" i="1"/>
  <c r="G450" i="1"/>
  <c r="F451" i="1"/>
  <c r="J444" i="1" l="1"/>
  <c r="K443" i="1"/>
  <c r="F452" i="1"/>
  <c r="G451" i="1"/>
  <c r="M452" i="1"/>
  <c r="N451" i="1"/>
  <c r="J445" i="1" l="1"/>
  <c r="K444" i="1"/>
  <c r="N452" i="1"/>
  <c r="M453" i="1"/>
  <c r="F453" i="1"/>
  <c r="G452" i="1"/>
  <c r="J446" i="1" l="1"/>
  <c r="K445" i="1"/>
  <c r="F454" i="1"/>
  <c r="G453" i="1"/>
  <c r="M454" i="1"/>
  <c r="N453" i="1"/>
  <c r="J447" i="1" l="1"/>
  <c r="K446" i="1"/>
  <c r="N454" i="1"/>
  <c r="M455" i="1"/>
  <c r="F455" i="1"/>
  <c r="G454" i="1"/>
  <c r="J448" i="1" l="1"/>
  <c r="K447" i="1"/>
  <c r="F456" i="1"/>
  <c r="G455" i="1"/>
  <c r="N455" i="1"/>
  <c r="M456" i="1"/>
  <c r="J449" i="1" l="1"/>
  <c r="K448" i="1"/>
  <c r="M457" i="1"/>
  <c r="N456" i="1"/>
  <c r="F457" i="1"/>
  <c r="G456" i="1"/>
  <c r="J450" i="1" l="1"/>
  <c r="K449" i="1"/>
  <c r="G457" i="1"/>
  <c r="F458" i="1"/>
  <c r="M458" i="1"/>
  <c r="N457" i="1"/>
  <c r="J451" i="1" l="1"/>
  <c r="K450" i="1"/>
  <c r="M459" i="1"/>
  <c r="N458" i="1"/>
  <c r="F459" i="1"/>
  <c r="G458" i="1"/>
  <c r="J452" i="1" l="1"/>
  <c r="K451" i="1"/>
  <c r="G459" i="1"/>
  <c r="F460" i="1"/>
  <c r="N459" i="1"/>
  <c r="M460" i="1"/>
  <c r="J453" i="1" l="1"/>
  <c r="K452" i="1"/>
  <c r="N460" i="1"/>
  <c r="M461" i="1"/>
  <c r="F461" i="1"/>
  <c r="G460" i="1"/>
  <c r="J454" i="1" l="1"/>
  <c r="K453" i="1"/>
  <c r="F462" i="1"/>
  <c r="G461" i="1"/>
  <c r="M462" i="1"/>
  <c r="N461" i="1"/>
  <c r="J455" i="1" l="1"/>
  <c r="K454" i="1"/>
  <c r="M463" i="1"/>
  <c r="N462" i="1"/>
  <c r="F463" i="1"/>
  <c r="G462" i="1"/>
  <c r="J456" i="1" l="1"/>
  <c r="K455" i="1"/>
  <c r="F464" i="1"/>
  <c r="G463" i="1"/>
  <c r="M464" i="1"/>
  <c r="N463" i="1"/>
  <c r="J457" i="1" l="1"/>
  <c r="K456" i="1"/>
  <c r="M465" i="1"/>
  <c r="N464" i="1"/>
  <c r="F465" i="1"/>
  <c r="G464" i="1"/>
  <c r="J458" i="1" l="1"/>
  <c r="K457" i="1"/>
  <c r="F466" i="1"/>
  <c r="G465" i="1"/>
  <c r="M466" i="1"/>
  <c r="N465" i="1"/>
  <c r="J459" i="1" l="1"/>
  <c r="K458" i="1"/>
  <c r="M467" i="1"/>
  <c r="N466" i="1"/>
  <c r="F467" i="1"/>
  <c r="G466" i="1"/>
  <c r="J460" i="1" l="1"/>
  <c r="K459" i="1"/>
  <c r="F468" i="1"/>
  <c r="G467" i="1"/>
  <c r="M468" i="1"/>
  <c r="N467" i="1"/>
  <c r="J461" i="1" l="1"/>
  <c r="K460" i="1"/>
  <c r="M469" i="1"/>
  <c r="N468" i="1"/>
  <c r="F469" i="1"/>
  <c r="G468" i="1"/>
  <c r="J462" i="1" l="1"/>
  <c r="K461" i="1"/>
  <c r="F470" i="1"/>
  <c r="G469" i="1"/>
  <c r="N469" i="1"/>
  <c r="M470" i="1"/>
  <c r="J463" i="1" l="1"/>
  <c r="K462" i="1"/>
  <c r="M471" i="1"/>
  <c r="N470" i="1"/>
  <c r="F471" i="1"/>
  <c r="G470" i="1"/>
  <c r="J464" i="1" l="1"/>
  <c r="K463" i="1"/>
  <c r="F472" i="1"/>
  <c r="G471" i="1"/>
  <c r="M472" i="1"/>
  <c r="N471" i="1"/>
  <c r="J465" i="1" l="1"/>
  <c r="K464" i="1"/>
  <c r="M473" i="1"/>
  <c r="N472" i="1"/>
  <c r="F473" i="1"/>
  <c r="G472" i="1"/>
  <c r="J466" i="1" l="1"/>
  <c r="K465" i="1"/>
  <c r="F474" i="1"/>
  <c r="G473" i="1"/>
  <c r="M474" i="1"/>
  <c r="N473" i="1"/>
  <c r="J467" i="1" l="1"/>
  <c r="K466" i="1"/>
  <c r="N474" i="1"/>
  <c r="M475" i="1"/>
  <c r="F475" i="1"/>
  <c r="G474" i="1"/>
  <c r="J468" i="1" l="1"/>
  <c r="K467" i="1"/>
  <c r="M476" i="1"/>
  <c r="N475" i="1"/>
  <c r="F476" i="1"/>
  <c r="G475" i="1"/>
  <c r="J469" i="1" l="1"/>
  <c r="K468" i="1"/>
  <c r="F477" i="1"/>
  <c r="G476" i="1"/>
  <c r="N476" i="1"/>
  <c r="M477" i="1"/>
  <c r="J470" i="1" l="1"/>
  <c r="K469" i="1"/>
  <c r="M478" i="1"/>
  <c r="N477" i="1"/>
  <c r="F478" i="1"/>
  <c r="G477" i="1"/>
  <c r="J471" i="1" l="1"/>
  <c r="K470" i="1"/>
  <c r="F479" i="1"/>
  <c r="G478" i="1"/>
  <c r="M479" i="1"/>
  <c r="N478" i="1"/>
  <c r="J472" i="1" l="1"/>
  <c r="K471" i="1"/>
  <c r="M480" i="1"/>
  <c r="N479" i="1"/>
  <c r="F480" i="1"/>
  <c r="G479" i="1"/>
  <c r="J473" i="1" l="1"/>
  <c r="K472" i="1"/>
  <c r="F481" i="1"/>
  <c r="G480" i="1"/>
  <c r="M481" i="1"/>
  <c r="N480" i="1"/>
  <c r="J474" i="1" l="1"/>
  <c r="K473" i="1"/>
  <c r="M482" i="1"/>
  <c r="N481" i="1"/>
  <c r="F482" i="1"/>
  <c r="G481" i="1"/>
  <c r="J475" i="1" l="1"/>
  <c r="K474" i="1"/>
  <c r="F483" i="1"/>
  <c r="G482" i="1"/>
  <c r="M483" i="1"/>
  <c r="N482" i="1"/>
  <c r="J476" i="1" l="1"/>
  <c r="K475" i="1"/>
  <c r="M484" i="1"/>
  <c r="N483" i="1"/>
  <c r="F484" i="1"/>
  <c r="G483" i="1"/>
  <c r="J477" i="1" l="1"/>
  <c r="K476" i="1"/>
  <c r="G484" i="1"/>
  <c r="F485" i="1"/>
  <c r="M485" i="1"/>
  <c r="N484" i="1"/>
  <c r="J478" i="1" l="1"/>
  <c r="K477" i="1"/>
  <c r="M486" i="1"/>
  <c r="N485" i="1"/>
  <c r="F486" i="1"/>
  <c r="G485" i="1"/>
  <c r="J479" i="1" l="1"/>
  <c r="K478" i="1"/>
  <c r="G486" i="1"/>
  <c r="F487" i="1"/>
  <c r="M487" i="1"/>
  <c r="N486" i="1"/>
  <c r="J480" i="1" l="1"/>
  <c r="K479" i="1"/>
  <c r="M488" i="1"/>
  <c r="N487" i="1"/>
  <c r="F488" i="1"/>
  <c r="G487" i="1"/>
  <c r="J481" i="1" l="1"/>
  <c r="K480" i="1"/>
  <c r="F489" i="1"/>
  <c r="G488" i="1"/>
  <c r="M489" i="1"/>
  <c r="N488" i="1"/>
  <c r="J482" i="1" l="1"/>
  <c r="K481" i="1"/>
  <c r="M490" i="1"/>
  <c r="N489" i="1"/>
  <c r="G489" i="1"/>
  <c r="F490" i="1"/>
  <c r="J483" i="1" l="1"/>
  <c r="K482" i="1"/>
  <c r="F491" i="1"/>
  <c r="G490" i="1"/>
  <c r="N490" i="1"/>
  <c r="M491" i="1"/>
  <c r="J484" i="1" l="1"/>
  <c r="K483" i="1"/>
  <c r="M492" i="1"/>
  <c r="N491" i="1"/>
  <c r="G491" i="1"/>
  <c r="F492" i="1"/>
  <c r="J485" i="1" l="1"/>
  <c r="K484" i="1"/>
  <c r="F493" i="1"/>
  <c r="G492" i="1"/>
  <c r="N492" i="1"/>
  <c r="M493" i="1"/>
  <c r="J486" i="1" l="1"/>
  <c r="K485" i="1"/>
  <c r="M494" i="1"/>
  <c r="N493" i="1"/>
  <c r="G493" i="1"/>
  <c r="F494" i="1"/>
  <c r="J487" i="1" l="1"/>
  <c r="K486" i="1"/>
  <c r="F495" i="1"/>
  <c r="G494" i="1"/>
  <c r="N494" i="1"/>
  <c r="M495" i="1"/>
  <c r="J488" i="1" l="1"/>
  <c r="K487" i="1"/>
  <c r="M496" i="1"/>
  <c r="N495" i="1"/>
  <c r="G495" i="1"/>
  <c r="F496" i="1"/>
  <c r="J489" i="1" l="1"/>
  <c r="K488" i="1"/>
  <c r="F497" i="1"/>
  <c r="G496" i="1"/>
  <c r="N496" i="1"/>
  <c r="M497" i="1"/>
  <c r="J490" i="1" l="1"/>
  <c r="K489" i="1"/>
  <c r="M498" i="1"/>
  <c r="N497" i="1"/>
  <c r="G497" i="1"/>
  <c r="F498" i="1"/>
  <c r="J491" i="1" l="1"/>
  <c r="K490" i="1"/>
  <c r="F499" i="1"/>
  <c r="G498" i="1"/>
  <c r="N498" i="1"/>
  <c r="M499" i="1"/>
  <c r="J492" i="1" l="1"/>
  <c r="K491" i="1"/>
  <c r="N499" i="1"/>
  <c r="M500" i="1"/>
  <c r="F500" i="1"/>
  <c r="G499" i="1"/>
  <c r="J493" i="1" l="1"/>
  <c r="K492" i="1"/>
  <c r="F501" i="1"/>
  <c r="G500" i="1"/>
  <c r="M501" i="1"/>
  <c r="N500" i="1"/>
  <c r="J494" i="1" l="1"/>
  <c r="K493" i="1"/>
  <c r="M502" i="1"/>
  <c r="N501" i="1"/>
  <c r="F502" i="1"/>
  <c r="G501" i="1"/>
  <c r="J495" i="1" l="1"/>
  <c r="K494" i="1"/>
  <c r="F503" i="1"/>
  <c r="G502" i="1"/>
  <c r="M503" i="1"/>
  <c r="N502" i="1"/>
  <c r="J496" i="1" l="1"/>
  <c r="K495" i="1"/>
  <c r="M504" i="1"/>
  <c r="N503" i="1"/>
  <c r="F504" i="1"/>
  <c r="G503" i="1"/>
  <c r="J497" i="1" l="1"/>
  <c r="K496" i="1"/>
  <c r="F505" i="1"/>
  <c r="G504" i="1"/>
  <c r="M505" i="1"/>
  <c r="N504" i="1"/>
  <c r="J498" i="1" l="1"/>
  <c r="K497" i="1"/>
  <c r="M506" i="1"/>
  <c r="N505" i="1"/>
  <c r="F506" i="1"/>
  <c r="G505" i="1"/>
  <c r="J499" i="1" l="1"/>
  <c r="K498" i="1"/>
  <c r="M507" i="1"/>
  <c r="N506" i="1"/>
  <c r="F507" i="1"/>
  <c r="G506" i="1"/>
  <c r="J500" i="1" l="1"/>
  <c r="K499" i="1"/>
  <c r="M508" i="1"/>
  <c r="N507" i="1"/>
  <c r="F508" i="1"/>
  <c r="G507" i="1"/>
  <c r="J501" i="1" l="1"/>
  <c r="K500" i="1"/>
  <c r="F509" i="1"/>
  <c r="G508" i="1"/>
  <c r="M509" i="1"/>
  <c r="N508" i="1"/>
  <c r="J502" i="1" l="1"/>
  <c r="K501" i="1"/>
  <c r="N509" i="1"/>
  <c r="M510" i="1"/>
  <c r="G509" i="1"/>
  <c r="F510" i="1"/>
  <c r="J503" i="1" l="1"/>
  <c r="K502" i="1"/>
  <c r="F511" i="1"/>
  <c r="G510" i="1"/>
  <c r="M511" i="1"/>
  <c r="N510" i="1"/>
  <c r="J504" i="1" l="1"/>
  <c r="K503" i="1"/>
  <c r="M512" i="1"/>
  <c r="N511" i="1"/>
  <c r="F512" i="1"/>
  <c r="G511" i="1"/>
  <c r="J505" i="1" l="1"/>
  <c r="K504" i="1"/>
  <c r="F513" i="1"/>
  <c r="G512" i="1"/>
  <c r="M513" i="1"/>
  <c r="N512" i="1"/>
  <c r="J506" i="1" l="1"/>
  <c r="K505" i="1"/>
  <c r="M514" i="1"/>
  <c r="N513" i="1"/>
  <c r="G513" i="1"/>
  <c r="F514" i="1"/>
  <c r="J507" i="1" l="1"/>
  <c r="K506" i="1"/>
  <c r="F515" i="1"/>
  <c r="G514" i="1"/>
  <c r="M515" i="1"/>
  <c r="N514" i="1"/>
  <c r="J508" i="1" l="1"/>
  <c r="K507" i="1"/>
  <c r="M516" i="1"/>
  <c r="N515" i="1"/>
  <c r="F516" i="1"/>
  <c r="G515" i="1"/>
  <c r="J509" i="1" l="1"/>
  <c r="K508" i="1"/>
  <c r="F517" i="1"/>
  <c r="G516" i="1"/>
  <c r="M517" i="1"/>
  <c r="N516" i="1"/>
  <c r="J510" i="1" l="1"/>
  <c r="K509" i="1"/>
  <c r="M518" i="1"/>
  <c r="N517" i="1"/>
  <c r="F518" i="1"/>
  <c r="G517" i="1"/>
  <c r="J511" i="1" l="1"/>
  <c r="K510" i="1"/>
  <c r="M519" i="1"/>
  <c r="N518" i="1"/>
  <c r="F519" i="1"/>
  <c r="G518" i="1"/>
  <c r="J512" i="1" l="1"/>
  <c r="K511" i="1"/>
  <c r="F520" i="1"/>
  <c r="G519" i="1"/>
  <c r="N519" i="1"/>
  <c r="M520" i="1"/>
  <c r="J513" i="1" l="1"/>
  <c r="K512" i="1"/>
  <c r="N520" i="1"/>
  <c r="M521" i="1"/>
  <c r="G520" i="1"/>
  <c r="F521" i="1"/>
  <c r="J514" i="1" l="1"/>
  <c r="K513" i="1"/>
  <c r="F522" i="1"/>
  <c r="G521" i="1"/>
  <c r="N521" i="1"/>
  <c r="M522" i="1"/>
  <c r="J515" i="1" l="1"/>
  <c r="K514" i="1"/>
  <c r="M523" i="1"/>
  <c r="N522" i="1"/>
  <c r="F523" i="1"/>
  <c r="G522" i="1"/>
  <c r="J516" i="1" l="1"/>
  <c r="K515" i="1"/>
  <c r="F524" i="1"/>
  <c r="G523" i="1"/>
  <c r="M524" i="1"/>
  <c r="N523" i="1"/>
  <c r="J517" i="1" l="1"/>
  <c r="K516" i="1"/>
  <c r="M525" i="1"/>
  <c r="N524" i="1"/>
  <c r="F525" i="1"/>
  <c r="G524" i="1"/>
  <c r="J518" i="1" l="1"/>
  <c r="K517" i="1"/>
  <c r="F526" i="1"/>
  <c r="G525" i="1"/>
  <c r="M526" i="1"/>
  <c r="N525" i="1"/>
  <c r="J519" i="1" l="1"/>
  <c r="K518" i="1"/>
  <c r="N526" i="1"/>
  <c r="M527" i="1"/>
  <c r="F527" i="1"/>
  <c r="G526" i="1"/>
  <c r="J520" i="1" l="1"/>
  <c r="K519" i="1"/>
  <c r="M528" i="1"/>
  <c r="N527" i="1"/>
  <c r="G527" i="1"/>
  <c r="F528" i="1"/>
  <c r="J521" i="1" l="1"/>
  <c r="K520" i="1"/>
  <c r="F529" i="1"/>
  <c r="G528" i="1"/>
  <c r="M529" i="1"/>
  <c r="N528" i="1"/>
  <c r="J522" i="1" l="1"/>
  <c r="K521" i="1"/>
  <c r="M530" i="1"/>
  <c r="N529" i="1"/>
  <c r="F530" i="1"/>
  <c r="G529" i="1"/>
  <c r="J523" i="1" l="1"/>
  <c r="K522" i="1"/>
  <c r="M531" i="1"/>
  <c r="N530" i="1"/>
  <c r="F531" i="1"/>
  <c r="G530" i="1"/>
  <c r="J524" i="1" l="1"/>
  <c r="K523" i="1"/>
  <c r="F532" i="1"/>
  <c r="G531" i="1"/>
  <c r="M532" i="1"/>
  <c r="N531" i="1"/>
  <c r="J525" i="1" l="1"/>
  <c r="K524" i="1"/>
  <c r="M533" i="1"/>
  <c r="N532" i="1"/>
  <c r="F533" i="1"/>
  <c r="G532" i="1"/>
  <c r="J526" i="1" l="1"/>
  <c r="K525" i="1"/>
  <c r="G533" i="1"/>
  <c r="F534" i="1"/>
  <c r="M534" i="1"/>
  <c r="N533" i="1"/>
  <c r="J527" i="1" l="1"/>
  <c r="K526" i="1"/>
  <c r="N534" i="1"/>
  <c r="M535" i="1"/>
  <c r="F535" i="1"/>
  <c r="G534" i="1"/>
  <c r="J528" i="1" l="1"/>
  <c r="K527" i="1"/>
  <c r="M536" i="1"/>
  <c r="N535" i="1"/>
  <c r="F536" i="1"/>
  <c r="G535" i="1"/>
  <c r="J529" i="1" l="1"/>
  <c r="K528" i="1"/>
  <c r="F537" i="1"/>
  <c r="G536" i="1"/>
  <c r="N536" i="1"/>
  <c r="M537" i="1"/>
  <c r="J530" i="1" l="1"/>
  <c r="K529" i="1"/>
  <c r="M538" i="1"/>
  <c r="N537" i="1"/>
  <c r="F538" i="1"/>
  <c r="G537" i="1"/>
  <c r="J531" i="1" l="1"/>
  <c r="K530" i="1"/>
  <c r="F539" i="1"/>
  <c r="G538" i="1"/>
  <c r="M539" i="1"/>
  <c r="N538" i="1"/>
  <c r="J532" i="1" l="1"/>
  <c r="K531" i="1"/>
  <c r="N539" i="1"/>
  <c r="M540" i="1"/>
  <c r="F540" i="1"/>
  <c r="G539" i="1"/>
  <c r="J533" i="1" l="1"/>
  <c r="K532" i="1"/>
  <c r="F541" i="1"/>
  <c r="G540" i="1"/>
  <c r="N540" i="1"/>
  <c r="M541" i="1"/>
  <c r="J534" i="1" l="1"/>
  <c r="K533" i="1"/>
  <c r="M542" i="1"/>
  <c r="N541" i="1"/>
  <c r="G541" i="1"/>
  <c r="F542" i="1"/>
  <c r="J535" i="1" l="1"/>
  <c r="K534" i="1"/>
  <c r="F543" i="1"/>
  <c r="G542" i="1"/>
  <c r="M543" i="1"/>
  <c r="N542" i="1"/>
  <c r="J536" i="1" l="1"/>
  <c r="K535" i="1"/>
  <c r="M544" i="1"/>
  <c r="N543" i="1"/>
  <c r="F544" i="1"/>
  <c r="G543" i="1"/>
  <c r="J537" i="1" l="1"/>
  <c r="K536" i="1"/>
  <c r="F545" i="1"/>
  <c r="G544" i="1"/>
  <c r="M545" i="1"/>
  <c r="N544" i="1"/>
  <c r="J538" i="1" l="1"/>
  <c r="K537" i="1"/>
  <c r="M546" i="1"/>
  <c r="N545" i="1"/>
  <c r="F546" i="1"/>
  <c r="G545" i="1"/>
  <c r="J539" i="1" l="1"/>
  <c r="K538" i="1"/>
  <c r="F547" i="1"/>
  <c r="G546" i="1"/>
  <c r="M547" i="1"/>
  <c r="N546" i="1"/>
  <c r="J540" i="1" l="1"/>
  <c r="K539" i="1"/>
  <c r="N547" i="1"/>
  <c r="M548" i="1"/>
  <c r="F548" i="1"/>
  <c r="G547" i="1"/>
  <c r="J541" i="1" l="1"/>
  <c r="K540" i="1"/>
  <c r="M549" i="1"/>
  <c r="N548" i="1"/>
  <c r="F549" i="1"/>
  <c r="G548" i="1"/>
  <c r="J542" i="1" l="1"/>
  <c r="K541" i="1"/>
  <c r="F550" i="1"/>
  <c r="G549" i="1"/>
  <c r="N549" i="1"/>
  <c r="M550" i="1"/>
  <c r="J543" i="1" l="1"/>
  <c r="K542" i="1"/>
  <c r="N550" i="1"/>
  <c r="M551" i="1"/>
  <c r="F551" i="1"/>
  <c r="G550" i="1"/>
  <c r="J544" i="1" l="1"/>
  <c r="K543" i="1"/>
  <c r="M552" i="1"/>
  <c r="N551" i="1"/>
  <c r="F552" i="1"/>
  <c r="G551" i="1"/>
  <c r="J545" i="1" l="1"/>
  <c r="K544" i="1"/>
  <c r="F553" i="1"/>
  <c r="G552" i="1"/>
  <c r="M553" i="1"/>
  <c r="N552" i="1"/>
  <c r="J546" i="1" l="1"/>
  <c r="K545" i="1"/>
  <c r="M554" i="1"/>
  <c r="N553" i="1"/>
  <c r="F554" i="1"/>
  <c r="G553" i="1"/>
  <c r="J547" i="1" l="1"/>
  <c r="K546" i="1"/>
  <c r="F555" i="1"/>
  <c r="G554" i="1"/>
  <c r="M555" i="1"/>
  <c r="N554" i="1"/>
  <c r="J548" i="1" l="1"/>
  <c r="K547" i="1"/>
  <c r="M556" i="1"/>
  <c r="N555" i="1"/>
  <c r="F556" i="1"/>
  <c r="G555" i="1"/>
  <c r="J549" i="1" l="1"/>
  <c r="K548" i="1"/>
  <c r="F557" i="1"/>
  <c r="G556" i="1"/>
  <c r="M557" i="1"/>
  <c r="N556" i="1"/>
  <c r="J550" i="1" l="1"/>
  <c r="K549" i="1"/>
  <c r="M558" i="1"/>
  <c r="N557" i="1"/>
  <c r="G557" i="1"/>
  <c r="F558" i="1"/>
  <c r="J551" i="1" l="1"/>
  <c r="K550" i="1"/>
  <c r="F559" i="1"/>
  <c r="G558" i="1"/>
  <c r="M559" i="1"/>
  <c r="N558" i="1"/>
  <c r="J552" i="1" l="1"/>
  <c r="K551" i="1"/>
  <c r="N559" i="1"/>
  <c r="M560" i="1"/>
  <c r="F560" i="1"/>
  <c r="G559" i="1"/>
  <c r="J553" i="1" l="1"/>
  <c r="K552" i="1"/>
  <c r="G560" i="1"/>
  <c r="F561" i="1"/>
  <c r="M561" i="1"/>
  <c r="N560" i="1"/>
  <c r="J554" i="1" l="1"/>
  <c r="K553" i="1"/>
  <c r="M562" i="1"/>
  <c r="N561" i="1"/>
  <c r="F562" i="1"/>
  <c r="G561" i="1"/>
  <c r="J555" i="1" l="1"/>
  <c r="K554" i="1"/>
  <c r="F563" i="1"/>
  <c r="G562" i="1"/>
  <c r="M563" i="1"/>
  <c r="N562" i="1"/>
  <c r="J556" i="1" l="1"/>
  <c r="K555" i="1"/>
  <c r="M564" i="1"/>
  <c r="N563" i="1"/>
  <c r="F564" i="1"/>
  <c r="G563" i="1"/>
  <c r="J557" i="1" l="1"/>
  <c r="K556" i="1"/>
  <c r="G564" i="1"/>
  <c r="F565" i="1"/>
  <c r="N564" i="1"/>
  <c r="M565" i="1"/>
  <c r="J558" i="1" l="1"/>
  <c r="K557" i="1"/>
  <c r="M566" i="1"/>
  <c r="N565" i="1"/>
  <c r="F566" i="1"/>
  <c r="G565" i="1"/>
  <c r="J559" i="1" l="1"/>
  <c r="K558" i="1"/>
  <c r="M567" i="1"/>
  <c r="N566" i="1"/>
  <c r="F567" i="1"/>
  <c r="G566" i="1"/>
  <c r="J560" i="1" l="1"/>
  <c r="K559" i="1"/>
  <c r="G567" i="1"/>
  <c r="F568" i="1"/>
  <c r="M568" i="1"/>
  <c r="N567" i="1"/>
  <c r="J561" i="1" l="1"/>
  <c r="K560" i="1"/>
  <c r="F569" i="1"/>
  <c r="G568" i="1"/>
  <c r="M569" i="1"/>
  <c r="N568" i="1"/>
  <c r="J562" i="1" l="1"/>
  <c r="K561" i="1"/>
  <c r="M570" i="1"/>
  <c r="N569" i="1"/>
  <c r="F570" i="1"/>
  <c r="G569" i="1"/>
  <c r="J563" i="1" l="1"/>
  <c r="K562" i="1"/>
  <c r="G570" i="1"/>
  <c r="F571" i="1"/>
  <c r="M571" i="1"/>
  <c r="N570" i="1"/>
  <c r="J564" i="1" l="1"/>
  <c r="K563" i="1"/>
  <c r="M572" i="1"/>
  <c r="N571" i="1"/>
  <c r="F572" i="1"/>
  <c r="G571" i="1"/>
  <c r="J565" i="1" l="1"/>
  <c r="K564" i="1"/>
  <c r="F573" i="1"/>
  <c r="G572" i="1"/>
  <c r="M573" i="1"/>
  <c r="N572" i="1"/>
  <c r="J566" i="1" l="1"/>
  <c r="K565" i="1"/>
  <c r="M574" i="1"/>
  <c r="N573" i="1"/>
  <c r="G573" i="1"/>
  <c r="F574" i="1"/>
  <c r="J567" i="1" l="1"/>
  <c r="K566" i="1"/>
  <c r="F575" i="1"/>
  <c r="G574" i="1"/>
  <c r="M575" i="1"/>
  <c r="N574" i="1"/>
  <c r="J568" i="1" l="1"/>
  <c r="K567" i="1"/>
  <c r="M576" i="1"/>
  <c r="N575" i="1"/>
  <c r="F576" i="1"/>
  <c r="G575" i="1"/>
  <c r="J569" i="1" l="1"/>
  <c r="K568" i="1"/>
  <c r="G576" i="1"/>
  <c r="F577" i="1"/>
  <c r="M577" i="1"/>
  <c r="N576" i="1"/>
  <c r="J570" i="1" l="1"/>
  <c r="K569" i="1"/>
  <c r="G577" i="1"/>
  <c r="F578" i="1"/>
  <c r="M578" i="1"/>
  <c r="N577" i="1"/>
  <c r="J571" i="1" l="1"/>
  <c r="K570" i="1"/>
  <c r="M579" i="1"/>
  <c r="N578" i="1"/>
  <c r="F579" i="1"/>
  <c r="G578" i="1"/>
  <c r="J572" i="1" l="1"/>
  <c r="K571" i="1"/>
  <c r="N579" i="1"/>
  <c r="M580" i="1"/>
  <c r="F580" i="1"/>
  <c r="G579" i="1"/>
  <c r="J573" i="1" l="1"/>
  <c r="K572" i="1"/>
  <c r="M581" i="1"/>
  <c r="N580" i="1"/>
  <c r="G580" i="1"/>
  <c r="F581" i="1"/>
  <c r="J574" i="1" l="1"/>
  <c r="K573" i="1"/>
  <c r="F582" i="1"/>
  <c r="G581" i="1"/>
  <c r="M582" i="1"/>
  <c r="N581" i="1"/>
  <c r="J575" i="1" l="1"/>
  <c r="K574" i="1"/>
  <c r="F583" i="1"/>
  <c r="G582" i="1"/>
  <c r="M583" i="1"/>
  <c r="N582" i="1"/>
  <c r="J576" i="1" l="1"/>
  <c r="K575" i="1"/>
  <c r="M584" i="1"/>
  <c r="N583" i="1"/>
  <c r="F584" i="1"/>
  <c r="G583" i="1"/>
  <c r="J577" i="1" l="1"/>
  <c r="K576" i="1"/>
  <c r="F585" i="1"/>
  <c r="G584" i="1"/>
  <c r="M585" i="1"/>
  <c r="N584" i="1"/>
  <c r="J578" i="1" l="1"/>
  <c r="K577" i="1"/>
  <c r="M586" i="1"/>
  <c r="N585" i="1"/>
  <c r="F586" i="1"/>
  <c r="G585" i="1"/>
  <c r="J579" i="1" l="1"/>
  <c r="K578" i="1"/>
  <c r="F587" i="1"/>
  <c r="G586" i="1"/>
  <c r="M587" i="1"/>
  <c r="N586" i="1"/>
  <c r="J580" i="1" l="1"/>
  <c r="K579" i="1"/>
  <c r="M588" i="1"/>
  <c r="N587" i="1"/>
  <c r="G587" i="1"/>
  <c r="F588" i="1"/>
  <c r="J581" i="1" l="1"/>
  <c r="K580" i="1"/>
  <c r="F589" i="1"/>
  <c r="G588" i="1"/>
  <c r="M589" i="1"/>
  <c r="N588" i="1"/>
  <c r="J582" i="1" l="1"/>
  <c r="K581" i="1"/>
  <c r="M590" i="1"/>
  <c r="N589" i="1"/>
  <c r="F590" i="1"/>
  <c r="G589" i="1"/>
  <c r="J583" i="1" l="1"/>
  <c r="K582" i="1"/>
  <c r="F591" i="1"/>
  <c r="G590" i="1"/>
  <c r="M591" i="1"/>
  <c r="N590" i="1"/>
  <c r="J584" i="1" l="1"/>
  <c r="K583" i="1"/>
  <c r="M592" i="1"/>
  <c r="N591" i="1"/>
  <c r="F592" i="1"/>
  <c r="G591" i="1"/>
  <c r="J585" i="1" l="1"/>
  <c r="K584" i="1"/>
  <c r="F593" i="1"/>
  <c r="G592" i="1"/>
  <c r="M593" i="1"/>
  <c r="N592" i="1"/>
  <c r="J586" i="1" l="1"/>
  <c r="K585" i="1"/>
  <c r="M594" i="1"/>
  <c r="N593" i="1"/>
  <c r="F594" i="1"/>
  <c r="G593" i="1"/>
  <c r="J587" i="1" l="1"/>
  <c r="K586" i="1"/>
  <c r="F595" i="1"/>
  <c r="G594" i="1"/>
  <c r="M595" i="1"/>
  <c r="N594" i="1"/>
  <c r="J588" i="1" l="1"/>
  <c r="K587" i="1"/>
  <c r="M596" i="1"/>
  <c r="N595" i="1"/>
  <c r="F596" i="1"/>
  <c r="G595" i="1"/>
  <c r="J589" i="1" l="1"/>
  <c r="K588" i="1"/>
  <c r="F597" i="1"/>
  <c r="G596" i="1"/>
  <c r="M597" i="1"/>
  <c r="N596" i="1"/>
  <c r="J590" i="1" l="1"/>
  <c r="K589" i="1"/>
  <c r="M598" i="1"/>
  <c r="N597" i="1"/>
  <c r="F598" i="1"/>
  <c r="G597" i="1"/>
  <c r="J591" i="1" l="1"/>
  <c r="K590" i="1"/>
  <c r="F599" i="1"/>
  <c r="G598" i="1"/>
  <c r="M599" i="1"/>
  <c r="N598" i="1"/>
  <c r="J592" i="1" l="1"/>
  <c r="K591" i="1"/>
  <c r="N599" i="1"/>
  <c r="M600" i="1"/>
  <c r="F600" i="1"/>
  <c r="G599" i="1"/>
  <c r="J593" i="1" l="1"/>
  <c r="K592" i="1"/>
  <c r="M601" i="1"/>
  <c r="N600" i="1"/>
  <c r="F601" i="1"/>
  <c r="G600" i="1"/>
  <c r="J594" i="1" l="1"/>
  <c r="K593" i="1"/>
  <c r="F602" i="1"/>
  <c r="G601" i="1"/>
  <c r="M602" i="1"/>
  <c r="N601" i="1"/>
  <c r="J595" i="1" l="1"/>
  <c r="K594" i="1"/>
  <c r="M603" i="1"/>
  <c r="N602" i="1"/>
  <c r="G602" i="1"/>
  <c r="F603" i="1"/>
  <c r="J596" i="1" l="1"/>
  <c r="K595" i="1"/>
  <c r="F604" i="1"/>
  <c r="G603" i="1"/>
  <c r="N603" i="1"/>
  <c r="M604" i="1"/>
  <c r="J597" i="1" l="1"/>
  <c r="K596" i="1"/>
  <c r="M605" i="1"/>
  <c r="N604" i="1"/>
  <c r="F605" i="1"/>
  <c r="G604" i="1"/>
  <c r="J598" i="1" l="1"/>
  <c r="K597" i="1"/>
  <c r="F606" i="1"/>
  <c r="G605" i="1"/>
  <c r="M606" i="1"/>
  <c r="N605" i="1"/>
  <c r="J599" i="1" l="1"/>
  <c r="K598" i="1"/>
  <c r="M607" i="1"/>
  <c r="N606" i="1"/>
  <c r="F607" i="1"/>
  <c r="G606" i="1"/>
  <c r="J600" i="1" l="1"/>
  <c r="K599" i="1"/>
  <c r="F608" i="1"/>
  <c r="G607" i="1"/>
  <c r="M608" i="1"/>
  <c r="N607" i="1"/>
  <c r="J601" i="1" l="1"/>
  <c r="K600" i="1"/>
  <c r="M609" i="1"/>
  <c r="N608" i="1"/>
  <c r="F609" i="1"/>
  <c r="G608" i="1"/>
  <c r="J602" i="1" l="1"/>
  <c r="K601" i="1"/>
  <c r="F610" i="1"/>
  <c r="G609" i="1"/>
  <c r="N609" i="1"/>
  <c r="M610" i="1"/>
  <c r="J603" i="1" l="1"/>
  <c r="K602" i="1"/>
  <c r="M611" i="1"/>
  <c r="N610" i="1"/>
  <c r="F611" i="1"/>
  <c r="G610" i="1"/>
  <c r="J604" i="1" l="1"/>
  <c r="K603" i="1"/>
  <c r="F612" i="1"/>
  <c r="G611" i="1"/>
  <c r="N611" i="1"/>
  <c r="M612" i="1"/>
  <c r="J605" i="1" l="1"/>
  <c r="K604" i="1"/>
  <c r="M613" i="1"/>
  <c r="N612" i="1"/>
  <c r="G612" i="1"/>
  <c r="F613" i="1"/>
  <c r="J606" i="1" l="1"/>
  <c r="K605" i="1"/>
  <c r="G613" i="1"/>
  <c r="F614" i="1"/>
  <c r="M614" i="1"/>
  <c r="N613" i="1"/>
  <c r="J607" i="1" l="1"/>
  <c r="K606" i="1"/>
  <c r="M615" i="1"/>
  <c r="N614" i="1"/>
  <c r="F615" i="1"/>
  <c r="G614" i="1"/>
  <c r="J608" i="1" l="1"/>
  <c r="K607" i="1"/>
  <c r="M616" i="1"/>
  <c r="N615" i="1"/>
  <c r="F616" i="1"/>
  <c r="G615" i="1"/>
  <c r="J609" i="1" l="1"/>
  <c r="K608" i="1"/>
  <c r="F617" i="1"/>
  <c r="G616" i="1"/>
  <c r="M617" i="1"/>
  <c r="N616" i="1"/>
  <c r="J610" i="1" l="1"/>
  <c r="K609" i="1"/>
  <c r="M618" i="1"/>
  <c r="N617" i="1"/>
  <c r="F618" i="1"/>
  <c r="G617" i="1"/>
  <c r="J611" i="1" l="1"/>
  <c r="K610" i="1"/>
  <c r="F619" i="1"/>
  <c r="G618" i="1"/>
  <c r="M619" i="1"/>
  <c r="N618" i="1"/>
  <c r="J612" i="1" l="1"/>
  <c r="K611" i="1"/>
  <c r="M620" i="1"/>
  <c r="N619" i="1"/>
  <c r="F620" i="1"/>
  <c r="G619" i="1"/>
  <c r="J613" i="1" l="1"/>
  <c r="K612" i="1"/>
  <c r="F621" i="1"/>
  <c r="G620" i="1"/>
  <c r="M621" i="1"/>
  <c r="N620" i="1"/>
  <c r="J614" i="1" l="1"/>
  <c r="K613" i="1"/>
  <c r="M622" i="1"/>
  <c r="N621" i="1"/>
  <c r="G621" i="1"/>
  <c r="F622" i="1"/>
  <c r="J615" i="1" l="1"/>
  <c r="K614" i="1"/>
  <c r="F623" i="1"/>
  <c r="G622" i="1"/>
  <c r="M623" i="1"/>
  <c r="N622" i="1"/>
  <c r="J616" i="1" l="1"/>
  <c r="K615" i="1"/>
  <c r="M624" i="1"/>
  <c r="N623" i="1"/>
  <c r="G623" i="1"/>
  <c r="F624" i="1"/>
  <c r="J617" i="1" l="1"/>
  <c r="K616" i="1"/>
  <c r="G624" i="1"/>
  <c r="F625" i="1"/>
  <c r="M625" i="1"/>
  <c r="N624" i="1"/>
  <c r="J618" i="1" l="1"/>
  <c r="K617" i="1"/>
  <c r="M626" i="1"/>
  <c r="N625" i="1"/>
  <c r="F626" i="1"/>
  <c r="G625" i="1"/>
  <c r="J619" i="1" l="1"/>
  <c r="K618" i="1"/>
  <c r="F627" i="1"/>
  <c r="G626" i="1"/>
  <c r="M627" i="1"/>
  <c r="N626" i="1"/>
  <c r="J620" i="1" l="1"/>
  <c r="K619" i="1"/>
  <c r="M628" i="1"/>
  <c r="N627" i="1"/>
  <c r="F628" i="1"/>
  <c r="G627" i="1"/>
  <c r="J621" i="1" l="1"/>
  <c r="K620" i="1"/>
  <c r="F629" i="1"/>
  <c r="G628" i="1"/>
  <c r="M629" i="1"/>
  <c r="N628" i="1"/>
  <c r="J622" i="1" l="1"/>
  <c r="K621" i="1"/>
  <c r="N629" i="1"/>
  <c r="M630" i="1"/>
  <c r="F630" i="1"/>
  <c r="G629" i="1"/>
  <c r="J623" i="1" l="1"/>
  <c r="K622" i="1"/>
  <c r="F631" i="1"/>
  <c r="G630" i="1"/>
  <c r="N630" i="1"/>
  <c r="M631" i="1"/>
  <c r="J624" i="1" l="1"/>
  <c r="K623" i="1"/>
  <c r="M632" i="1"/>
  <c r="N631" i="1"/>
  <c r="F632" i="1"/>
  <c r="G631" i="1"/>
  <c r="J625" i="1" l="1"/>
  <c r="K624" i="1"/>
  <c r="F633" i="1"/>
  <c r="G632" i="1"/>
  <c r="N632" i="1"/>
  <c r="M633" i="1"/>
  <c r="J626" i="1" l="1"/>
  <c r="K625" i="1"/>
  <c r="M634" i="1"/>
  <c r="N633" i="1"/>
  <c r="F634" i="1"/>
  <c r="G633" i="1"/>
  <c r="J627" i="1" l="1"/>
  <c r="K626" i="1"/>
  <c r="F635" i="1"/>
  <c r="G634" i="1"/>
  <c r="M635" i="1"/>
  <c r="N634" i="1"/>
  <c r="J628" i="1" l="1"/>
  <c r="K627" i="1"/>
  <c r="G635" i="1"/>
  <c r="F636" i="1"/>
  <c r="M636" i="1"/>
  <c r="N635" i="1"/>
  <c r="J629" i="1" l="1"/>
  <c r="K628" i="1"/>
  <c r="N636" i="1"/>
  <c r="M637" i="1"/>
  <c r="F637" i="1"/>
  <c r="G636" i="1"/>
  <c r="J630" i="1" l="1"/>
  <c r="K629" i="1"/>
  <c r="F638" i="1"/>
  <c r="G637" i="1"/>
  <c r="N637" i="1"/>
  <c r="M638" i="1"/>
  <c r="J631" i="1" l="1"/>
  <c r="K630" i="1"/>
  <c r="M639" i="1"/>
  <c r="N638" i="1"/>
  <c r="F639" i="1"/>
  <c r="G638" i="1"/>
  <c r="J632" i="1" l="1"/>
  <c r="K631" i="1"/>
  <c r="G639" i="1"/>
  <c r="F640" i="1"/>
  <c r="N639" i="1"/>
  <c r="M640" i="1"/>
  <c r="J633" i="1" l="1"/>
  <c r="K632" i="1"/>
  <c r="M641" i="1"/>
  <c r="N640" i="1"/>
  <c r="F641" i="1"/>
  <c r="G640" i="1"/>
  <c r="J634" i="1" l="1"/>
  <c r="K633" i="1"/>
  <c r="F642" i="1"/>
  <c r="G641" i="1"/>
  <c r="M642" i="1"/>
  <c r="N641" i="1"/>
  <c r="J635" i="1" l="1"/>
  <c r="K634" i="1"/>
  <c r="M643" i="1"/>
  <c r="N642" i="1"/>
  <c r="F643" i="1"/>
  <c r="G642" i="1"/>
  <c r="J636" i="1" l="1"/>
  <c r="K635" i="1"/>
  <c r="F644" i="1"/>
  <c r="G643" i="1"/>
  <c r="M644" i="1"/>
  <c r="N643" i="1"/>
  <c r="J637" i="1" l="1"/>
  <c r="K636" i="1"/>
  <c r="M645" i="1"/>
  <c r="N644" i="1"/>
  <c r="F645" i="1"/>
  <c r="G644" i="1"/>
  <c r="J638" i="1" l="1"/>
  <c r="K637" i="1"/>
  <c r="G645" i="1"/>
  <c r="F646" i="1"/>
  <c r="M646" i="1"/>
  <c r="N645" i="1"/>
  <c r="J639" i="1" l="1"/>
  <c r="K638" i="1"/>
  <c r="M647" i="1"/>
  <c r="N646" i="1"/>
  <c r="F647" i="1"/>
  <c r="G646" i="1"/>
  <c r="J640" i="1" l="1"/>
  <c r="K639" i="1"/>
  <c r="G647" i="1"/>
  <c r="F648" i="1"/>
  <c r="M648" i="1"/>
  <c r="N647" i="1"/>
  <c r="J641" i="1" l="1"/>
  <c r="K640" i="1"/>
  <c r="F649" i="1"/>
  <c r="G648" i="1"/>
  <c r="M649" i="1"/>
  <c r="N648" i="1"/>
  <c r="J642" i="1" l="1"/>
  <c r="K641" i="1"/>
  <c r="F650" i="1"/>
  <c r="G649" i="1"/>
  <c r="N649" i="1"/>
  <c r="M650" i="1"/>
  <c r="J643" i="1" l="1"/>
  <c r="K642" i="1"/>
  <c r="M651" i="1"/>
  <c r="N650" i="1"/>
  <c r="F651" i="1"/>
  <c r="G650" i="1"/>
  <c r="J644" i="1" l="1"/>
  <c r="K643" i="1"/>
  <c r="F652" i="1"/>
  <c r="G651" i="1"/>
  <c r="M652" i="1"/>
  <c r="N651" i="1"/>
  <c r="J645" i="1" l="1"/>
  <c r="K644" i="1"/>
  <c r="M653" i="1"/>
  <c r="N652" i="1"/>
  <c r="F653" i="1"/>
  <c r="G652" i="1"/>
  <c r="J646" i="1" l="1"/>
  <c r="K645" i="1"/>
  <c r="F654" i="1"/>
  <c r="G653" i="1"/>
  <c r="M654" i="1"/>
  <c r="N653" i="1"/>
  <c r="J647" i="1" l="1"/>
  <c r="K646" i="1"/>
  <c r="M655" i="1"/>
  <c r="N654" i="1"/>
  <c r="F655" i="1"/>
  <c r="G654" i="1"/>
  <c r="J648" i="1" l="1"/>
  <c r="K647" i="1"/>
  <c r="F656" i="1"/>
  <c r="G655" i="1"/>
  <c r="M656" i="1"/>
  <c r="N655" i="1"/>
  <c r="J649" i="1" l="1"/>
  <c r="K648" i="1"/>
  <c r="M657" i="1"/>
  <c r="N656" i="1"/>
  <c r="F657" i="1"/>
  <c r="G656" i="1"/>
  <c r="J650" i="1" l="1"/>
  <c r="K649" i="1"/>
  <c r="F658" i="1"/>
  <c r="G657" i="1"/>
  <c r="M658" i="1"/>
  <c r="N657" i="1"/>
  <c r="J651" i="1" l="1"/>
  <c r="K650" i="1"/>
  <c r="M659" i="1"/>
  <c r="N658" i="1"/>
  <c r="F659" i="1"/>
  <c r="G658" i="1"/>
  <c r="J652" i="1" l="1"/>
  <c r="K651" i="1"/>
  <c r="F660" i="1"/>
  <c r="G659" i="1"/>
  <c r="M660" i="1"/>
  <c r="N659" i="1"/>
  <c r="J653" i="1" l="1"/>
  <c r="K652" i="1"/>
  <c r="N660" i="1"/>
  <c r="M661" i="1"/>
  <c r="F661" i="1"/>
  <c r="G660" i="1"/>
  <c r="J654" i="1" l="1"/>
  <c r="K653" i="1"/>
  <c r="F662" i="1"/>
  <c r="G661" i="1"/>
  <c r="M662" i="1"/>
  <c r="N661" i="1"/>
  <c r="J655" i="1" l="1"/>
  <c r="K654" i="1"/>
  <c r="M663" i="1"/>
  <c r="N662" i="1"/>
  <c r="F663" i="1"/>
  <c r="G662" i="1"/>
  <c r="J656" i="1" l="1"/>
  <c r="K655" i="1"/>
  <c r="F664" i="1"/>
  <c r="G663" i="1"/>
  <c r="M664" i="1"/>
  <c r="N663" i="1"/>
  <c r="J657" i="1" l="1"/>
  <c r="K656" i="1"/>
  <c r="N664" i="1"/>
  <c r="M665" i="1"/>
  <c r="F665" i="1"/>
  <c r="G664" i="1"/>
  <c r="J658" i="1" l="1"/>
  <c r="K657" i="1"/>
  <c r="F666" i="1"/>
  <c r="G665" i="1"/>
  <c r="M666" i="1"/>
  <c r="N665" i="1"/>
  <c r="J659" i="1" l="1"/>
  <c r="K658" i="1"/>
  <c r="M667" i="1"/>
  <c r="N666" i="1"/>
  <c r="F667" i="1"/>
  <c r="G666" i="1"/>
  <c r="J660" i="1" l="1"/>
  <c r="K659" i="1"/>
  <c r="F668" i="1"/>
  <c r="G667" i="1"/>
  <c r="M668" i="1"/>
  <c r="N667" i="1"/>
  <c r="J661" i="1" l="1"/>
  <c r="K660" i="1"/>
  <c r="M669" i="1"/>
  <c r="N668" i="1"/>
  <c r="F669" i="1"/>
  <c r="G668" i="1"/>
  <c r="J662" i="1" l="1"/>
  <c r="K661" i="1"/>
  <c r="F670" i="1"/>
  <c r="G669" i="1"/>
  <c r="N669" i="1"/>
  <c r="M670" i="1"/>
  <c r="J663" i="1" l="1"/>
  <c r="K662" i="1"/>
  <c r="N670" i="1"/>
  <c r="M671" i="1"/>
  <c r="F671" i="1"/>
  <c r="G670" i="1"/>
  <c r="J664" i="1" l="1"/>
  <c r="K663" i="1"/>
  <c r="F672" i="1"/>
  <c r="G671" i="1"/>
  <c r="M672" i="1"/>
  <c r="N671" i="1"/>
  <c r="J665" i="1" l="1"/>
  <c r="K664" i="1"/>
  <c r="M673" i="1"/>
  <c r="N672" i="1"/>
  <c r="G672" i="1"/>
  <c r="F673" i="1"/>
  <c r="J666" i="1" l="1"/>
  <c r="K665" i="1"/>
  <c r="F674" i="1"/>
  <c r="G673" i="1"/>
  <c r="M674" i="1"/>
  <c r="N673" i="1"/>
  <c r="J667" i="1" l="1"/>
  <c r="K666" i="1"/>
  <c r="M675" i="1"/>
  <c r="N674" i="1"/>
  <c r="F675" i="1"/>
  <c r="G674" i="1"/>
  <c r="J668" i="1" l="1"/>
  <c r="K667" i="1"/>
  <c r="F676" i="1"/>
  <c r="G675" i="1"/>
  <c r="M676" i="1"/>
  <c r="N675" i="1"/>
  <c r="J669" i="1" l="1"/>
  <c r="K668" i="1"/>
  <c r="M677" i="1"/>
  <c r="N676" i="1"/>
  <c r="F677" i="1"/>
  <c r="G676" i="1"/>
  <c r="J670" i="1" l="1"/>
  <c r="K669" i="1"/>
  <c r="F678" i="1"/>
  <c r="G677" i="1"/>
  <c r="N677" i="1"/>
  <c r="M678" i="1"/>
  <c r="J671" i="1" l="1"/>
  <c r="K670" i="1"/>
  <c r="M679" i="1"/>
  <c r="N678" i="1"/>
  <c r="F679" i="1"/>
  <c r="G678" i="1"/>
  <c r="J672" i="1" l="1"/>
  <c r="K671" i="1"/>
  <c r="F680" i="1"/>
  <c r="G679" i="1"/>
  <c r="N679" i="1"/>
  <c r="M680" i="1"/>
  <c r="J673" i="1" l="1"/>
  <c r="K672" i="1"/>
  <c r="M681" i="1"/>
  <c r="N680" i="1"/>
  <c r="F681" i="1"/>
  <c r="G680" i="1"/>
  <c r="J674" i="1" l="1"/>
  <c r="K673" i="1"/>
  <c r="F682" i="1"/>
  <c r="G681" i="1"/>
  <c r="M682" i="1"/>
  <c r="N681" i="1"/>
  <c r="J675" i="1" l="1"/>
  <c r="K674" i="1"/>
  <c r="M683" i="1"/>
  <c r="N682" i="1"/>
  <c r="F683" i="1"/>
  <c r="G682" i="1"/>
  <c r="J676" i="1" l="1"/>
  <c r="K675" i="1"/>
  <c r="N683" i="1"/>
  <c r="M684" i="1"/>
  <c r="F684" i="1"/>
  <c r="G683" i="1"/>
  <c r="J677" i="1" l="1"/>
  <c r="K676" i="1"/>
  <c r="F685" i="1"/>
  <c r="G684" i="1"/>
  <c r="M685" i="1"/>
  <c r="N684" i="1"/>
  <c r="J678" i="1" l="1"/>
  <c r="K677" i="1"/>
  <c r="M686" i="1"/>
  <c r="N685" i="1"/>
  <c r="F686" i="1"/>
  <c r="G685" i="1"/>
  <c r="J679" i="1" l="1"/>
  <c r="K678" i="1"/>
  <c r="F687" i="1"/>
  <c r="G686" i="1"/>
  <c r="M687" i="1"/>
  <c r="N686" i="1"/>
  <c r="J680" i="1" l="1"/>
  <c r="K679" i="1"/>
  <c r="M688" i="1"/>
  <c r="N687" i="1"/>
  <c r="F688" i="1"/>
  <c r="G687" i="1"/>
  <c r="J681" i="1" l="1"/>
  <c r="K680" i="1"/>
  <c r="F689" i="1"/>
  <c r="G688" i="1"/>
  <c r="M689" i="1"/>
  <c r="N688" i="1"/>
  <c r="J682" i="1" l="1"/>
  <c r="K681" i="1"/>
  <c r="N689" i="1"/>
  <c r="M690" i="1"/>
  <c r="F690" i="1"/>
  <c r="G689" i="1"/>
  <c r="J683" i="1" l="1"/>
  <c r="K682" i="1"/>
  <c r="G690" i="1"/>
  <c r="F691" i="1"/>
  <c r="M691" i="1"/>
  <c r="N690" i="1"/>
  <c r="J684" i="1" l="1"/>
  <c r="K683" i="1"/>
  <c r="N691" i="1"/>
  <c r="M692" i="1"/>
  <c r="F692" i="1"/>
  <c r="G691" i="1"/>
  <c r="J685" i="1" l="1"/>
  <c r="K684" i="1"/>
  <c r="G692" i="1"/>
  <c r="F693" i="1"/>
  <c r="M693" i="1"/>
  <c r="N692" i="1"/>
  <c r="J686" i="1" l="1"/>
  <c r="K685" i="1"/>
  <c r="N693" i="1"/>
  <c r="M694" i="1"/>
  <c r="F694" i="1"/>
  <c r="G693" i="1"/>
  <c r="J687" i="1" l="1"/>
  <c r="K686" i="1"/>
  <c r="G694" i="1"/>
  <c r="F695" i="1"/>
  <c r="M695" i="1"/>
  <c r="N694" i="1"/>
  <c r="J688" i="1" l="1"/>
  <c r="K687" i="1"/>
  <c r="F696" i="1"/>
  <c r="G695" i="1"/>
  <c r="N695" i="1"/>
  <c r="M696" i="1"/>
  <c r="J689" i="1" l="1"/>
  <c r="K688" i="1"/>
  <c r="M697" i="1"/>
  <c r="N696" i="1"/>
  <c r="G696" i="1"/>
  <c r="F697" i="1"/>
  <c r="J690" i="1" l="1"/>
  <c r="K689" i="1"/>
  <c r="F698" i="1"/>
  <c r="G697" i="1"/>
  <c r="N697" i="1"/>
  <c r="M698" i="1"/>
  <c r="J691" i="1" l="1"/>
  <c r="K690" i="1"/>
  <c r="M699" i="1"/>
  <c r="N698" i="1"/>
  <c r="G698" i="1"/>
  <c r="F699" i="1"/>
  <c r="J692" i="1" l="1"/>
  <c r="K691" i="1"/>
  <c r="F700" i="1"/>
  <c r="G699" i="1"/>
  <c r="N699" i="1"/>
  <c r="M700" i="1"/>
  <c r="J693" i="1" l="1"/>
  <c r="K692" i="1"/>
  <c r="M701" i="1"/>
  <c r="N700" i="1"/>
  <c r="F701" i="1"/>
  <c r="G700" i="1"/>
  <c r="J694" i="1" l="1"/>
  <c r="K693" i="1"/>
  <c r="F702" i="1"/>
  <c r="G701" i="1"/>
  <c r="M702" i="1"/>
  <c r="N701" i="1"/>
  <c r="J695" i="1" l="1"/>
  <c r="K694" i="1"/>
  <c r="M703" i="1"/>
  <c r="N702" i="1"/>
  <c r="G702" i="1"/>
  <c r="F703" i="1"/>
  <c r="J696" i="1" l="1"/>
  <c r="K695" i="1"/>
  <c r="F704" i="1"/>
  <c r="G703" i="1"/>
  <c r="M704" i="1"/>
  <c r="N703" i="1"/>
  <c r="J697" i="1" l="1"/>
  <c r="K696" i="1"/>
  <c r="M705" i="1"/>
  <c r="N704" i="1"/>
  <c r="F705" i="1"/>
  <c r="G704" i="1"/>
  <c r="J698" i="1" l="1"/>
  <c r="K697" i="1"/>
  <c r="F706" i="1"/>
  <c r="G705" i="1"/>
  <c r="N705" i="1"/>
  <c r="M706" i="1"/>
  <c r="J699" i="1" l="1"/>
  <c r="K698" i="1"/>
  <c r="M707" i="1"/>
  <c r="N706" i="1"/>
  <c r="F707" i="1"/>
  <c r="G706" i="1"/>
  <c r="J700" i="1" l="1"/>
  <c r="K699" i="1"/>
  <c r="F708" i="1"/>
  <c r="G707" i="1"/>
  <c r="M708" i="1"/>
  <c r="N707" i="1"/>
  <c r="J701" i="1" l="1"/>
  <c r="K700" i="1"/>
  <c r="M709" i="1"/>
  <c r="N708" i="1"/>
  <c r="F709" i="1"/>
  <c r="G708" i="1"/>
  <c r="J702" i="1" l="1"/>
  <c r="K701" i="1"/>
  <c r="F710" i="1"/>
  <c r="G709" i="1"/>
  <c r="M710" i="1"/>
  <c r="N709" i="1"/>
  <c r="J703" i="1" l="1"/>
  <c r="K702" i="1"/>
  <c r="N710" i="1"/>
  <c r="M711" i="1"/>
  <c r="F711" i="1"/>
  <c r="G710" i="1"/>
  <c r="J704" i="1" l="1"/>
  <c r="K703" i="1"/>
  <c r="M712" i="1"/>
  <c r="N711" i="1"/>
  <c r="G711" i="1"/>
  <c r="F712" i="1"/>
  <c r="J705" i="1" l="1"/>
  <c r="K704" i="1"/>
  <c r="F713" i="1"/>
  <c r="G712" i="1"/>
  <c r="M713" i="1"/>
  <c r="N712" i="1"/>
  <c r="J706" i="1" l="1"/>
  <c r="K705" i="1"/>
  <c r="M714" i="1"/>
  <c r="N713" i="1"/>
  <c r="F714" i="1"/>
  <c r="G713" i="1"/>
  <c r="J707" i="1" l="1"/>
  <c r="K706" i="1"/>
  <c r="F715" i="1"/>
  <c r="G714" i="1"/>
  <c r="N714" i="1"/>
  <c r="M715" i="1"/>
  <c r="J708" i="1" l="1"/>
  <c r="K707" i="1"/>
  <c r="M716" i="1"/>
  <c r="N715" i="1"/>
  <c r="F716" i="1"/>
  <c r="G715" i="1"/>
  <c r="J709" i="1" l="1"/>
  <c r="K708" i="1"/>
  <c r="F717" i="1"/>
  <c r="G716" i="1"/>
  <c r="M717" i="1"/>
  <c r="N716" i="1"/>
  <c r="J710" i="1" l="1"/>
  <c r="K709" i="1"/>
  <c r="M718" i="1"/>
  <c r="N717" i="1"/>
  <c r="F718" i="1"/>
  <c r="G717" i="1"/>
  <c r="J711" i="1" l="1"/>
  <c r="K710" i="1"/>
  <c r="F719" i="1"/>
  <c r="G718" i="1"/>
  <c r="M719" i="1"/>
  <c r="N718" i="1"/>
  <c r="J712" i="1" l="1"/>
  <c r="K711" i="1"/>
  <c r="N719" i="1"/>
  <c r="M720" i="1"/>
  <c r="F720" i="1"/>
  <c r="G719" i="1"/>
  <c r="J713" i="1" l="1"/>
  <c r="K712" i="1"/>
  <c r="F721" i="1"/>
  <c r="G720" i="1"/>
  <c r="M721" i="1"/>
  <c r="N720" i="1"/>
  <c r="J714" i="1" l="1"/>
  <c r="K713" i="1"/>
  <c r="M722" i="1"/>
  <c r="N721" i="1"/>
  <c r="F722" i="1"/>
  <c r="G721" i="1"/>
  <c r="J715" i="1" l="1"/>
  <c r="K714" i="1"/>
  <c r="F723" i="1"/>
  <c r="G722" i="1"/>
  <c r="M723" i="1"/>
  <c r="N722" i="1"/>
  <c r="J716" i="1" l="1"/>
  <c r="K715" i="1"/>
  <c r="M724" i="1"/>
  <c r="N723" i="1"/>
  <c r="G723" i="1"/>
  <c r="F724" i="1"/>
  <c r="J717" i="1" l="1"/>
  <c r="K716" i="1"/>
  <c r="F725" i="1"/>
  <c r="G724" i="1"/>
  <c r="N724" i="1"/>
  <c r="M725" i="1"/>
  <c r="J718" i="1" l="1"/>
  <c r="K717" i="1"/>
  <c r="M726" i="1"/>
  <c r="N725" i="1"/>
  <c r="F726" i="1"/>
  <c r="G725" i="1"/>
  <c r="J719" i="1" l="1"/>
  <c r="K718" i="1"/>
  <c r="F727" i="1"/>
  <c r="G726" i="1"/>
  <c r="M727" i="1"/>
  <c r="N726" i="1"/>
  <c r="J720" i="1" l="1"/>
  <c r="K719" i="1"/>
  <c r="M728" i="1"/>
  <c r="N727" i="1"/>
  <c r="F728" i="1"/>
  <c r="G727" i="1"/>
  <c r="J721" i="1" l="1"/>
  <c r="K720" i="1"/>
  <c r="F729" i="1"/>
  <c r="G728" i="1"/>
  <c r="M729" i="1"/>
  <c r="N728" i="1"/>
  <c r="J722" i="1" l="1"/>
  <c r="K721" i="1"/>
  <c r="N729" i="1"/>
  <c r="M730" i="1"/>
  <c r="F730" i="1"/>
  <c r="G729" i="1"/>
  <c r="J723" i="1" l="1"/>
  <c r="K722" i="1"/>
  <c r="F731" i="1"/>
  <c r="G730" i="1"/>
  <c r="M731" i="1"/>
  <c r="N730" i="1"/>
  <c r="J724" i="1" l="1"/>
  <c r="K723" i="1"/>
  <c r="M732" i="1"/>
  <c r="N731" i="1"/>
  <c r="G731" i="1"/>
  <c r="F732" i="1"/>
  <c r="J725" i="1" l="1"/>
  <c r="K724" i="1"/>
  <c r="F733" i="1"/>
  <c r="G732" i="1"/>
  <c r="N732" i="1"/>
  <c r="M733" i="1"/>
  <c r="J726" i="1" l="1"/>
  <c r="K725" i="1"/>
  <c r="M734" i="1"/>
  <c r="N733" i="1"/>
  <c r="G733" i="1"/>
  <c r="F734" i="1"/>
  <c r="J727" i="1" l="1"/>
  <c r="K726" i="1"/>
  <c r="F735" i="1"/>
  <c r="G734" i="1"/>
  <c r="N734" i="1"/>
  <c r="M735" i="1"/>
  <c r="J728" i="1" l="1"/>
  <c r="K727" i="1"/>
  <c r="M736" i="1"/>
  <c r="N735" i="1"/>
  <c r="G735" i="1"/>
  <c r="F736" i="1"/>
  <c r="J729" i="1" l="1"/>
  <c r="K728" i="1"/>
  <c r="F737" i="1"/>
  <c r="G736" i="1"/>
  <c r="M737" i="1"/>
  <c r="N736" i="1"/>
  <c r="J730" i="1" l="1"/>
  <c r="K729" i="1"/>
  <c r="M738" i="1"/>
  <c r="N737" i="1"/>
  <c r="F738" i="1"/>
  <c r="G737" i="1"/>
  <c r="J731" i="1" l="1"/>
  <c r="K730" i="1"/>
  <c r="F739" i="1"/>
  <c r="G738" i="1"/>
  <c r="M739" i="1"/>
  <c r="N738" i="1"/>
  <c r="J732" i="1" l="1"/>
  <c r="K731" i="1"/>
  <c r="N739" i="1"/>
  <c r="M740" i="1"/>
  <c r="F740" i="1"/>
  <c r="G739" i="1"/>
  <c r="J733" i="1" l="1"/>
  <c r="K732" i="1"/>
  <c r="N740" i="1"/>
  <c r="M741" i="1"/>
  <c r="F741" i="1"/>
  <c r="G740" i="1"/>
  <c r="J734" i="1" l="1"/>
  <c r="K733" i="1"/>
  <c r="F742" i="1"/>
  <c r="G741" i="1"/>
  <c r="M742" i="1"/>
  <c r="N741" i="1"/>
  <c r="J735" i="1" l="1"/>
  <c r="K734" i="1"/>
  <c r="M743" i="1"/>
  <c r="N742" i="1"/>
  <c r="G742" i="1"/>
  <c r="F743" i="1"/>
  <c r="J736" i="1" l="1"/>
  <c r="K735" i="1"/>
  <c r="F744" i="1"/>
  <c r="G743" i="1"/>
  <c r="M744" i="1"/>
  <c r="N743" i="1"/>
  <c r="J737" i="1" l="1"/>
  <c r="K736" i="1"/>
  <c r="M745" i="1"/>
  <c r="N744" i="1"/>
  <c r="F745" i="1"/>
  <c r="G744" i="1"/>
  <c r="J738" i="1" l="1"/>
  <c r="K737" i="1"/>
  <c r="F746" i="1"/>
  <c r="G745" i="1"/>
  <c r="M746" i="1"/>
  <c r="N745" i="1"/>
  <c r="J739" i="1" l="1"/>
  <c r="K738" i="1"/>
  <c r="M747" i="1"/>
  <c r="N746" i="1"/>
  <c r="G746" i="1"/>
  <c r="F747" i="1"/>
  <c r="J740" i="1" l="1"/>
  <c r="K739" i="1"/>
  <c r="F748" i="1"/>
  <c r="G747" i="1"/>
  <c r="M748" i="1"/>
  <c r="N747" i="1"/>
  <c r="J741" i="1" l="1"/>
  <c r="K740" i="1"/>
  <c r="M749" i="1"/>
  <c r="N748" i="1"/>
  <c r="F749" i="1"/>
  <c r="G748" i="1"/>
  <c r="J742" i="1" l="1"/>
  <c r="K741" i="1"/>
  <c r="M750" i="1"/>
  <c r="N749" i="1"/>
  <c r="F750" i="1"/>
  <c r="G749" i="1"/>
  <c r="J743" i="1" l="1"/>
  <c r="K742" i="1"/>
  <c r="F751" i="1"/>
  <c r="G750" i="1"/>
  <c r="M751" i="1"/>
  <c r="N750" i="1"/>
  <c r="J744" i="1" l="1"/>
  <c r="K743" i="1"/>
  <c r="M752" i="1"/>
  <c r="N751" i="1"/>
  <c r="F752" i="1"/>
  <c r="G751" i="1"/>
  <c r="J745" i="1" l="1"/>
  <c r="K744" i="1"/>
  <c r="F753" i="1"/>
  <c r="G752" i="1"/>
  <c r="M753" i="1"/>
  <c r="N752" i="1"/>
  <c r="J746" i="1" l="1"/>
  <c r="K745" i="1"/>
  <c r="M754" i="1"/>
  <c r="N753" i="1"/>
  <c r="F754" i="1"/>
  <c r="G753" i="1"/>
  <c r="J747" i="1" l="1"/>
  <c r="K746" i="1"/>
  <c r="F755" i="1"/>
  <c r="G754" i="1"/>
  <c r="M755" i="1"/>
  <c r="N754" i="1"/>
  <c r="J748" i="1" l="1"/>
  <c r="K747" i="1"/>
  <c r="M756" i="1"/>
  <c r="N755" i="1"/>
  <c r="F756" i="1"/>
  <c r="G755" i="1"/>
  <c r="J749" i="1" l="1"/>
  <c r="K748" i="1"/>
  <c r="F757" i="1"/>
  <c r="G757" i="1" s="1"/>
  <c r="G756" i="1"/>
  <c r="N756" i="1"/>
  <c r="M757" i="1"/>
  <c r="N757" i="1" s="1"/>
  <c r="J750" i="1" l="1"/>
  <c r="K749" i="1"/>
  <c r="J751" i="1" l="1"/>
  <c r="K750" i="1"/>
  <c r="J752" i="1" l="1"/>
  <c r="K751" i="1"/>
  <c r="J753" i="1" l="1"/>
  <c r="K752" i="1"/>
  <c r="J754" i="1" l="1"/>
  <c r="K753" i="1"/>
  <c r="J755" i="1" l="1"/>
  <c r="K754" i="1"/>
  <c r="J756" i="1" l="1"/>
  <c r="K755" i="1"/>
  <c r="J757" i="1" l="1"/>
  <c r="K757" i="1" s="1"/>
  <c r="K756" i="1"/>
</calcChain>
</file>

<file path=xl/sharedStrings.xml><?xml version="1.0" encoding="utf-8"?>
<sst xmlns="http://schemas.openxmlformats.org/spreadsheetml/2006/main" count="14" uniqueCount="14">
  <si>
    <t>date</t>
  </si>
  <si>
    <t>DIS</t>
  </si>
  <si>
    <t>ideal_earning</t>
  </si>
  <si>
    <t>ideal_compound_earning</t>
  </si>
  <si>
    <t>snp500_earning</t>
  </si>
  <si>
    <t>snp500</t>
  </si>
  <si>
    <t>ideal_compound_earning_adj</t>
  </si>
  <si>
    <t>snp500_earning_adj</t>
  </si>
  <si>
    <t>Month</t>
  </si>
  <si>
    <t>Year</t>
  </si>
  <si>
    <t>ml</t>
  </si>
  <si>
    <t>ml_earning</t>
  </si>
  <si>
    <t>ml_earning_adj</t>
  </si>
  <si>
    <t>ml_earning_price_change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</si>
</sst>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tabSelected="1" topLeftCell="B1" workbookViewId="0">
      <selection activeCell="G17" sqref="G17"/>
    </sheetView>
  </sheetViews>
  <sheetFormatPr defaultRowHeight="15" x14ac:dyDescent="0.25"/>
  <cols>
    <col min="1" max="1" width="27.42578125" customWidth="1"/>
    <col min="2" max="2" width="7.140625" customWidth="1"/>
    <col min="3" max="3" width="9.28515625" customWidth="1"/>
    <col min="5" max="5" width="11.7109375" customWidth="1"/>
    <col min="6" max="6" width="24" bestFit="1" customWidth="1"/>
    <col min="7" max="7" width="14" customWidth="1"/>
    <col min="8" max="8" width="12" bestFit="1" customWidth="1"/>
    <col min="9" max="9" width="24.140625" bestFit="1" customWidth="1"/>
    <col min="10" max="10" width="12" bestFit="1" customWidth="1"/>
    <col min="11" max="11" width="14.85546875" bestFit="1" customWidth="1"/>
    <col min="12" max="12" width="12" bestFit="1" customWidth="1"/>
    <col min="13" max="13" width="15" bestFit="1" customWidth="1"/>
    <col min="14" max="14" width="24" customWidth="1"/>
  </cols>
  <sheetData>
    <row r="1" spans="1:14" x14ac:dyDescent="0.25">
      <c r="A1" s="3" t="s">
        <v>0</v>
      </c>
      <c r="B1" s="3" t="s">
        <v>8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10</v>
      </c>
      <c r="I1" s="3" t="s">
        <v>13</v>
      </c>
      <c r="J1" s="3" t="s">
        <v>11</v>
      </c>
      <c r="K1" s="3" t="s">
        <v>12</v>
      </c>
      <c r="L1" s="3" t="s">
        <v>5</v>
      </c>
      <c r="M1" s="3" t="s">
        <v>4</v>
      </c>
      <c r="N1" s="3" t="s">
        <v>7</v>
      </c>
    </row>
    <row r="2" spans="1:14" ht="15.75" x14ac:dyDescent="0.25">
      <c r="A2" s="1">
        <v>42277</v>
      </c>
      <c r="B2" s="2" t="str">
        <f>TEXT(A2,"mmm")</f>
        <v>Sep</v>
      </c>
      <c r="C2" s="2" t="str">
        <f>TEXT(A2,"yyyy")</f>
        <v>2015</v>
      </c>
      <c r="D2">
        <v>97.74</v>
      </c>
      <c r="E2">
        <v>1</v>
      </c>
      <c r="F2">
        <v>1</v>
      </c>
      <c r="G2">
        <f>+F2-1</f>
        <v>0</v>
      </c>
      <c r="H2">
        <v>96.711807250976506</v>
      </c>
      <c r="I2">
        <v>1</v>
      </c>
      <c r="J2">
        <v>1</v>
      </c>
      <c r="K2">
        <f>+J2-1</f>
        <v>0</v>
      </c>
      <c r="L2">
        <v>1920.030029</v>
      </c>
      <c r="M2">
        <v>1</v>
      </c>
      <c r="N2">
        <f>+M2-1</f>
        <v>0</v>
      </c>
    </row>
    <row r="3" spans="1:14" ht="15.75" x14ac:dyDescent="0.25">
      <c r="A3" s="1">
        <v>42278</v>
      </c>
      <c r="B3" s="2" t="str">
        <f t="shared" ref="B3:B66" si="0">TEXT(A3,"mmm")</f>
        <v>Oct</v>
      </c>
      <c r="C3" s="2" t="str">
        <f t="shared" ref="C3:C66" si="1">TEXT(A3,"yyyy")</f>
        <v>2015</v>
      </c>
      <c r="D3">
        <v>98.19</v>
      </c>
      <c r="E3">
        <f>+IF((D3-D2)&gt;0,75%*(D3-D2)/D2,0)</f>
        <v>3.4530386740331711E-3</v>
      </c>
      <c r="F3">
        <f>+F2*(1+E3)</f>
        <v>1.0034530386740332</v>
      </c>
      <c r="G3">
        <f t="shared" ref="G3:G66" si="2">+F3-1</f>
        <v>3.4530386740332375E-3</v>
      </c>
      <c r="H3">
        <v>98.519950866699205</v>
      </c>
      <c r="I3">
        <f>+IF((H3&gt;H2),(D3-D2)/D2,0)</f>
        <v>4.6040515653775612E-3</v>
      </c>
      <c r="J3">
        <f>+J2*(1+I3)</f>
        <v>1.0046040515653776</v>
      </c>
      <c r="K3">
        <f t="shared" ref="K3:K66" si="3">+J3-1</f>
        <v>4.604051565377576E-3</v>
      </c>
      <c r="L3">
        <v>1923.8199460000001</v>
      </c>
      <c r="M3">
        <f>+M2*((L3-L2)/L2+1)</f>
        <v>1.0019738842324117</v>
      </c>
      <c r="N3">
        <f t="shared" ref="N3:N66" si="4">+M3-1</f>
        <v>1.9738842324117378E-3</v>
      </c>
    </row>
    <row r="4" spans="1:14" ht="15.75" x14ac:dyDescent="0.25">
      <c r="A4" s="1">
        <v>42279</v>
      </c>
      <c r="B4" s="2" t="str">
        <f t="shared" si="0"/>
        <v>Oct</v>
      </c>
      <c r="C4" s="2" t="str">
        <f t="shared" si="1"/>
        <v>2015</v>
      </c>
      <c r="D4">
        <v>98.5</v>
      </c>
      <c r="E4">
        <f t="shared" ref="E4:E67" si="5">+IF((D4-D3)&gt;0,75%*(D4-D3)/D3,0)</f>
        <v>2.3678582340360701E-3</v>
      </c>
      <c r="F4">
        <f t="shared" ref="F4:F67" si="6">+F3*(1+E4)</f>
        <v>1.005829073214126</v>
      </c>
      <c r="G4">
        <f t="shared" si="2"/>
        <v>5.8290732141259571E-3</v>
      </c>
      <c r="H4">
        <v>98.712188720703097</v>
      </c>
      <c r="I4">
        <f t="shared" ref="I4:I67" si="7">+IF((H4&gt;H3),(D4-D3)/D3,0)</f>
        <v>3.1571443120480933E-3</v>
      </c>
      <c r="J4">
        <f t="shared" ref="J4:J67" si="8">+J3*(1+I4)</f>
        <v>1.0077757315326377</v>
      </c>
      <c r="K4">
        <f t="shared" si="3"/>
        <v>7.7757315326376641E-3</v>
      </c>
      <c r="L4">
        <v>1951.3599850000001</v>
      </c>
      <c r="M4">
        <f>+M3*((L4-L3)/L3+1)</f>
        <v>1.0163174302103586</v>
      </c>
      <c r="N4">
        <f t="shared" si="4"/>
        <v>1.6317430210358586E-2</v>
      </c>
    </row>
    <row r="5" spans="1:14" ht="15.75" x14ac:dyDescent="0.25">
      <c r="A5" s="1">
        <v>42282</v>
      </c>
      <c r="B5" s="2" t="str">
        <f t="shared" si="0"/>
        <v>Oct</v>
      </c>
      <c r="C5" s="2" t="str">
        <f t="shared" si="1"/>
        <v>2015</v>
      </c>
      <c r="D5">
        <v>99.32</v>
      </c>
      <c r="E5">
        <f t="shared" si="5"/>
        <v>6.2436548223349731E-3</v>
      </c>
      <c r="F5">
        <f t="shared" si="6"/>
        <v>1.0121091227575441</v>
      </c>
      <c r="G5">
        <f t="shared" si="2"/>
        <v>1.2109122757544055E-2</v>
      </c>
      <c r="H5">
        <v>99.844779968261705</v>
      </c>
      <c r="I5">
        <f t="shared" si="7"/>
        <v>8.3248730964466319E-3</v>
      </c>
      <c r="J5">
        <f t="shared" si="8"/>
        <v>1.0161653366073256</v>
      </c>
      <c r="K5">
        <f t="shared" si="3"/>
        <v>1.6165336607325553E-2</v>
      </c>
      <c r="L5">
        <v>1987.0500489999999</v>
      </c>
      <c r="M5">
        <f t="shared" ref="M5" si="9">+M4*((L5-L4)/L4+1)</f>
        <v>1.0349057144876563</v>
      </c>
      <c r="N5">
        <f t="shared" si="4"/>
        <v>3.4905714487656336E-2</v>
      </c>
    </row>
    <row r="6" spans="1:14" ht="15.75" x14ac:dyDescent="0.25">
      <c r="A6" s="1">
        <v>42283</v>
      </c>
      <c r="B6" s="2" t="str">
        <f t="shared" si="0"/>
        <v>Oct</v>
      </c>
      <c r="C6" s="2" t="str">
        <f t="shared" si="1"/>
        <v>2015</v>
      </c>
      <c r="D6">
        <v>99.24</v>
      </c>
      <c r="E6">
        <f t="shared" si="5"/>
        <v>0</v>
      </c>
      <c r="F6">
        <f t="shared" si="6"/>
        <v>1.0121091227575441</v>
      </c>
      <c r="G6">
        <f t="shared" si="2"/>
        <v>1.2109122757544055E-2</v>
      </c>
      <c r="H6">
        <v>100.85381317138599</v>
      </c>
      <c r="I6">
        <f t="shared" si="7"/>
        <v>-8.0547724526780409E-4</v>
      </c>
      <c r="J6">
        <f t="shared" si="8"/>
        <v>1.0153468385512585</v>
      </c>
      <c r="K6">
        <f t="shared" si="3"/>
        <v>1.5346838551258513E-2</v>
      </c>
      <c r="L6">
        <v>1979.920044</v>
      </c>
      <c r="M6">
        <f>+M5*((L6-L5)/L5+1)</f>
        <v>1.0311922282961339</v>
      </c>
      <c r="N6">
        <f t="shared" si="4"/>
        <v>3.1192228296133884E-2</v>
      </c>
    </row>
    <row r="7" spans="1:14" ht="15.75" x14ac:dyDescent="0.25">
      <c r="A7" s="1">
        <v>42284</v>
      </c>
      <c r="B7" s="2" t="str">
        <f t="shared" si="0"/>
        <v>Oct</v>
      </c>
      <c r="C7" s="2" t="str">
        <f t="shared" si="1"/>
        <v>2015</v>
      </c>
      <c r="D7">
        <v>98.88</v>
      </c>
      <c r="E7">
        <f t="shared" si="5"/>
        <v>0</v>
      </c>
      <c r="F7">
        <f t="shared" si="6"/>
        <v>1.0121091227575441</v>
      </c>
      <c r="G7">
        <f t="shared" si="2"/>
        <v>1.2109122757544055E-2</v>
      </c>
      <c r="H7">
        <v>99.800613403320298</v>
      </c>
      <c r="I7">
        <f t="shared" si="7"/>
        <v>0</v>
      </c>
      <c r="J7">
        <f t="shared" si="8"/>
        <v>1.0153468385512585</v>
      </c>
      <c r="K7">
        <f t="shared" si="3"/>
        <v>1.5346838551258513E-2</v>
      </c>
      <c r="L7">
        <v>1995.829956</v>
      </c>
      <c r="M7">
        <f t="shared" ref="M7:M70" si="10">+M6*((L7-L6)/L6+1)</f>
        <v>1.039478511197806</v>
      </c>
      <c r="N7">
        <f t="shared" si="4"/>
        <v>3.9478511197805988E-2</v>
      </c>
    </row>
    <row r="8" spans="1:14" ht="15.75" x14ac:dyDescent="0.25">
      <c r="A8" s="1">
        <v>42285</v>
      </c>
      <c r="B8" s="2" t="str">
        <f t="shared" si="0"/>
        <v>Oct</v>
      </c>
      <c r="C8" s="2" t="str">
        <f t="shared" si="1"/>
        <v>2015</v>
      </c>
      <c r="D8">
        <v>100.04</v>
      </c>
      <c r="E8">
        <f t="shared" si="5"/>
        <v>8.7985436893204712E-3</v>
      </c>
      <c r="F8">
        <f t="shared" si="6"/>
        <v>1.0210142090924861</v>
      </c>
      <c r="G8">
        <f t="shared" si="2"/>
        <v>2.101420909248608E-2</v>
      </c>
      <c r="H8">
        <v>100.572265625</v>
      </c>
      <c r="I8">
        <f t="shared" si="7"/>
        <v>1.1731391585760628E-2</v>
      </c>
      <c r="J8">
        <f t="shared" si="8"/>
        <v>1.0272582699096675</v>
      </c>
      <c r="K8">
        <f t="shared" si="3"/>
        <v>2.725826990966751E-2</v>
      </c>
      <c r="L8">
        <v>2013.4300539999999</v>
      </c>
      <c r="M8">
        <f>+M7*((L8-L7)/L7+1)</f>
        <v>1.0486450855399618</v>
      </c>
      <c r="N8">
        <f t="shared" si="4"/>
        <v>4.864508553996183E-2</v>
      </c>
    </row>
    <row r="9" spans="1:14" ht="15.75" x14ac:dyDescent="0.25">
      <c r="A9" s="1">
        <v>42286</v>
      </c>
      <c r="B9" s="2" t="str">
        <f t="shared" si="0"/>
        <v>Oct</v>
      </c>
      <c r="C9" s="2" t="str">
        <f t="shared" si="1"/>
        <v>2015</v>
      </c>
      <c r="D9">
        <v>100.95</v>
      </c>
      <c r="E9">
        <f t="shared" si="5"/>
        <v>6.8222710915633485E-3</v>
      </c>
      <c r="F9">
        <f t="shared" si="6"/>
        <v>1.0279798448152531</v>
      </c>
      <c r="G9">
        <f t="shared" si="2"/>
        <v>2.7979844815253063E-2</v>
      </c>
      <c r="H9">
        <v>101.28190612792901</v>
      </c>
      <c r="I9">
        <f t="shared" si="7"/>
        <v>9.0963614554177979E-3</v>
      </c>
      <c r="J9">
        <f t="shared" si="8"/>
        <v>1.0366025824408329</v>
      </c>
      <c r="K9">
        <f t="shared" si="3"/>
        <v>3.660258244083292E-2</v>
      </c>
      <c r="L9">
        <v>2014.8900149999999</v>
      </c>
      <c r="M9">
        <f t="shared" si="10"/>
        <v>1.0494054700016364</v>
      </c>
      <c r="N9">
        <f t="shared" si="4"/>
        <v>4.940547000163642E-2</v>
      </c>
    </row>
    <row r="10" spans="1:14" ht="15.75" x14ac:dyDescent="0.25">
      <c r="A10" s="1">
        <v>42289</v>
      </c>
      <c r="B10" s="2" t="str">
        <f t="shared" si="0"/>
        <v>Oct</v>
      </c>
      <c r="C10" s="2" t="str">
        <f t="shared" si="1"/>
        <v>2015</v>
      </c>
      <c r="D10">
        <v>101.71</v>
      </c>
      <c r="E10">
        <f t="shared" si="5"/>
        <v>5.6463595839523839E-3</v>
      </c>
      <c r="F10">
        <f t="shared" si="6"/>
        <v>1.0337841886641357</v>
      </c>
      <c r="G10">
        <f t="shared" si="2"/>
        <v>3.3784188664135684E-2</v>
      </c>
      <c r="H10">
        <v>101.338409423828</v>
      </c>
      <c r="I10">
        <f t="shared" si="7"/>
        <v>7.5284794452698455E-3</v>
      </c>
      <c r="J10">
        <f t="shared" si="8"/>
        <v>1.0444066236756524</v>
      </c>
      <c r="K10">
        <f t="shared" si="3"/>
        <v>4.4406623675652401E-2</v>
      </c>
      <c r="L10">
        <v>2017.459961</v>
      </c>
      <c r="M10">
        <f t="shared" si="10"/>
        <v>1.0507439626091393</v>
      </c>
      <c r="N10">
        <f t="shared" si="4"/>
        <v>5.074396260913927E-2</v>
      </c>
    </row>
    <row r="11" spans="1:14" ht="15.75" x14ac:dyDescent="0.25">
      <c r="A11" s="1">
        <v>42290</v>
      </c>
      <c r="B11" s="2" t="str">
        <f t="shared" si="0"/>
        <v>Oct</v>
      </c>
      <c r="C11" s="2" t="str">
        <f t="shared" si="1"/>
        <v>2015</v>
      </c>
      <c r="D11">
        <v>101.94</v>
      </c>
      <c r="E11">
        <f t="shared" si="5"/>
        <v>1.6959984269000392E-3</v>
      </c>
      <c r="F11">
        <f t="shared" si="6"/>
        <v>1.0355374850218642</v>
      </c>
      <c r="G11">
        <f t="shared" si="2"/>
        <v>3.5537485021864157E-2</v>
      </c>
      <c r="H11">
        <v>101.68123626708901</v>
      </c>
      <c r="I11">
        <f t="shared" si="7"/>
        <v>2.2613312358667191E-3</v>
      </c>
      <c r="J11">
        <f t="shared" si="8"/>
        <v>1.0467683729967163</v>
      </c>
      <c r="K11">
        <f t="shared" si="3"/>
        <v>4.6768372996716323E-2</v>
      </c>
      <c r="L11">
        <v>2003.6899410000001</v>
      </c>
      <c r="M11">
        <f t="shared" si="10"/>
        <v>1.0435721893597534</v>
      </c>
      <c r="N11">
        <f t="shared" si="4"/>
        <v>4.3572189359753377E-2</v>
      </c>
    </row>
    <row r="12" spans="1:14" ht="15.75" x14ac:dyDescent="0.25">
      <c r="A12" s="1">
        <v>42291</v>
      </c>
      <c r="B12" s="2" t="str">
        <f t="shared" si="0"/>
        <v>Oct</v>
      </c>
      <c r="C12" s="2" t="str">
        <f t="shared" si="1"/>
        <v>2015</v>
      </c>
      <c r="D12">
        <v>101.12</v>
      </c>
      <c r="E12">
        <f t="shared" si="5"/>
        <v>0</v>
      </c>
      <c r="F12">
        <f t="shared" si="6"/>
        <v>1.0355374850218642</v>
      </c>
      <c r="G12">
        <f t="shared" si="2"/>
        <v>3.5537485021864157E-2</v>
      </c>
      <c r="H12">
        <v>100.71029663085901</v>
      </c>
      <c r="I12">
        <f t="shared" si="7"/>
        <v>0</v>
      </c>
      <c r="J12">
        <f t="shared" si="8"/>
        <v>1.0467683729967163</v>
      </c>
      <c r="K12">
        <f t="shared" si="3"/>
        <v>4.6768372996716323E-2</v>
      </c>
      <c r="L12">
        <v>1994.23999</v>
      </c>
      <c r="M12">
        <f t="shared" si="10"/>
        <v>1.0386504168576214</v>
      </c>
      <c r="N12">
        <f t="shared" si="4"/>
        <v>3.8650416857621384E-2</v>
      </c>
    </row>
    <row r="13" spans="1:14" ht="15.75" x14ac:dyDescent="0.25">
      <c r="A13" s="1">
        <v>42292</v>
      </c>
      <c r="B13" s="2" t="str">
        <f t="shared" si="0"/>
        <v>Oct</v>
      </c>
      <c r="C13" s="2" t="str">
        <f t="shared" si="1"/>
        <v>2015</v>
      </c>
      <c r="D13">
        <v>103.18</v>
      </c>
      <c r="E13">
        <f t="shared" si="5"/>
        <v>1.5278876582278497E-2</v>
      </c>
      <c r="F13">
        <f t="shared" si="6"/>
        <v>1.0513593344518362</v>
      </c>
      <c r="G13">
        <f t="shared" si="2"/>
        <v>5.1359334451836158E-2</v>
      </c>
      <c r="H13">
        <v>100.49586486816401</v>
      </c>
      <c r="I13">
        <f t="shared" si="7"/>
        <v>0</v>
      </c>
      <c r="J13">
        <f t="shared" si="8"/>
        <v>1.0467683729967163</v>
      </c>
      <c r="K13">
        <f t="shared" si="3"/>
        <v>4.6768372996716323E-2</v>
      </c>
      <c r="L13">
        <v>2023.8599850000001</v>
      </c>
      <c r="M13">
        <f t="shared" si="10"/>
        <v>1.0540772563094123</v>
      </c>
      <c r="N13">
        <f t="shared" si="4"/>
        <v>5.4077256309412292E-2</v>
      </c>
    </row>
    <row r="14" spans="1:14" ht="15.75" x14ac:dyDescent="0.25">
      <c r="A14" s="1">
        <v>42293</v>
      </c>
      <c r="B14" s="2" t="str">
        <f t="shared" si="0"/>
        <v>Oct</v>
      </c>
      <c r="C14" s="2" t="str">
        <f t="shared" si="1"/>
        <v>2015</v>
      </c>
      <c r="D14">
        <v>103.52</v>
      </c>
      <c r="E14">
        <f t="shared" si="5"/>
        <v>2.4714091878270195E-3</v>
      </c>
      <c r="F14">
        <f t="shared" si="6"/>
        <v>1.0539576735707081</v>
      </c>
      <c r="G14">
        <f t="shared" si="2"/>
        <v>5.3957673570708131E-2</v>
      </c>
      <c r="H14">
        <v>101.938186645507</v>
      </c>
      <c r="I14">
        <f t="shared" si="7"/>
        <v>3.2952122504360261E-3</v>
      </c>
      <c r="J14">
        <f t="shared" si="8"/>
        <v>1.0502176969627841</v>
      </c>
      <c r="K14">
        <f t="shared" si="3"/>
        <v>5.0217696962784109E-2</v>
      </c>
      <c r="L14">
        <v>2033.1099850000001</v>
      </c>
      <c r="M14">
        <f t="shared" si="10"/>
        <v>1.0588948892944638</v>
      </c>
      <c r="N14">
        <f t="shared" si="4"/>
        <v>5.8894889294463848E-2</v>
      </c>
    </row>
    <row r="15" spans="1:14" ht="15.75" x14ac:dyDescent="0.25">
      <c r="A15" s="1">
        <v>42296</v>
      </c>
      <c r="B15" s="2" t="str">
        <f t="shared" si="0"/>
        <v>Oct</v>
      </c>
      <c r="C15" s="2" t="str">
        <f t="shared" si="1"/>
        <v>2015</v>
      </c>
      <c r="D15">
        <v>104.69</v>
      </c>
      <c r="E15">
        <f t="shared" si="5"/>
        <v>8.4766228748068134E-3</v>
      </c>
      <c r="F15">
        <f t="shared" si="6"/>
        <v>1.0628916752955757</v>
      </c>
      <c r="G15">
        <f t="shared" si="2"/>
        <v>6.2891675295575711E-2</v>
      </c>
      <c r="H15">
        <v>102.263961791992</v>
      </c>
      <c r="I15">
        <f t="shared" si="7"/>
        <v>1.1302163833075751E-2</v>
      </c>
      <c r="J15">
        <f t="shared" si="8"/>
        <v>1.0620874294342528</v>
      </c>
      <c r="K15">
        <f t="shared" si="3"/>
        <v>6.2087429434252828E-2</v>
      </c>
      <c r="L15">
        <v>2033.660034</v>
      </c>
      <c r="M15">
        <f t="shared" si="10"/>
        <v>1.0591813686680631</v>
      </c>
      <c r="N15">
        <f t="shared" si="4"/>
        <v>5.9181368668063117E-2</v>
      </c>
    </row>
    <row r="16" spans="1:14" ht="15.75" x14ac:dyDescent="0.25">
      <c r="A16" s="1">
        <v>42297</v>
      </c>
      <c r="B16" s="2" t="str">
        <f t="shared" si="0"/>
        <v>Oct</v>
      </c>
      <c r="C16" s="2" t="str">
        <f t="shared" si="1"/>
        <v>2015</v>
      </c>
      <c r="D16">
        <v>105.05</v>
      </c>
      <c r="E16">
        <f t="shared" si="5"/>
        <v>2.5790428885280312E-3</v>
      </c>
      <c r="F16">
        <f t="shared" si="6"/>
        <v>1.0656329185120224</v>
      </c>
      <c r="G16">
        <f t="shared" si="2"/>
        <v>6.5632918512022353E-2</v>
      </c>
      <c r="H16">
        <v>102.387481689453</v>
      </c>
      <c r="I16">
        <f t="shared" si="7"/>
        <v>3.4387238513707082E-3</v>
      </c>
      <c r="J16">
        <f t="shared" si="8"/>
        <v>1.0657396548100893</v>
      </c>
      <c r="K16">
        <f t="shared" si="3"/>
        <v>6.5739654810089254E-2</v>
      </c>
      <c r="L16">
        <v>2030.7700199999999</v>
      </c>
      <c r="M16">
        <f t="shared" si="10"/>
        <v>1.057676176584424</v>
      </c>
      <c r="N16">
        <f t="shared" si="4"/>
        <v>5.7676176584424033E-2</v>
      </c>
    </row>
    <row r="17" spans="1:14" ht="15.75" x14ac:dyDescent="0.25">
      <c r="A17" s="1">
        <v>42298</v>
      </c>
      <c r="B17" s="2" t="str">
        <f t="shared" si="0"/>
        <v>Oct</v>
      </c>
      <c r="C17" s="2" t="str">
        <f t="shared" si="1"/>
        <v>2015</v>
      </c>
      <c r="D17">
        <v>105.29</v>
      </c>
      <c r="E17">
        <f t="shared" si="5"/>
        <v>1.7134697762970664E-3</v>
      </c>
      <c r="F17">
        <f t="shared" si="6"/>
        <v>1.0674588483105198</v>
      </c>
      <c r="G17">
        <f t="shared" si="2"/>
        <v>6.7458848310519848E-2</v>
      </c>
      <c r="H17">
        <v>102.26409149169901</v>
      </c>
      <c r="I17">
        <f t="shared" si="7"/>
        <v>0</v>
      </c>
      <c r="J17">
        <f t="shared" si="8"/>
        <v>1.0657396548100893</v>
      </c>
      <c r="K17">
        <f t="shared" si="3"/>
        <v>6.5739654810089254E-2</v>
      </c>
      <c r="L17">
        <v>2018.9399410000001</v>
      </c>
      <c r="M17">
        <f t="shared" si="10"/>
        <v>1.0515147734702439</v>
      </c>
      <c r="N17">
        <f t="shared" si="4"/>
        <v>5.1514773470243913E-2</v>
      </c>
    </row>
    <row r="18" spans="1:14" ht="15.75" x14ac:dyDescent="0.25">
      <c r="A18" s="1">
        <v>42299</v>
      </c>
      <c r="B18" s="2" t="str">
        <f t="shared" si="0"/>
        <v>Oct</v>
      </c>
      <c r="C18" s="2" t="str">
        <f t="shared" si="1"/>
        <v>2015</v>
      </c>
      <c r="D18">
        <v>108.31</v>
      </c>
      <c r="E18">
        <f t="shared" si="5"/>
        <v>2.151201443631871E-2</v>
      </c>
      <c r="F18">
        <f t="shared" si="6"/>
        <v>1.0904220384655521</v>
      </c>
      <c r="G18">
        <f t="shared" si="2"/>
        <v>9.0422038465552079E-2</v>
      </c>
      <c r="H18">
        <v>101.940536499023</v>
      </c>
      <c r="I18">
        <f t="shared" si="7"/>
        <v>0</v>
      </c>
      <c r="J18">
        <f t="shared" si="8"/>
        <v>1.0657396548100893</v>
      </c>
      <c r="K18">
        <f t="shared" si="3"/>
        <v>6.5739654810089254E-2</v>
      </c>
      <c r="L18">
        <v>2052.51001</v>
      </c>
      <c r="M18">
        <f t="shared" si="10"/>
        <v>1.0689989109540123</v>
      </c>
      <c r="N18">
        <f t="shared" si="4"/>
        <v>6.8998910954012338E-2</v>
      </c>
    </row>
    <row r="19" spans="1:14" ht="15.75" x14ac:dyDescent="0.25">
      <c r="A19" s="1">
        <v>42300</v>
      </c>
      <c r="B19" s="2" t="str">
        <f t="shared" si="0"/>
        <v>Oct</v>
      </c>
      <c r="C19" s="2" t="str">
        <f t="shared" si="1"/>
        <v>2015</v>
      </c>
      <c r="D19">
        <v>108.15</v>
      </c>
      <c r="E19">
        <f t="shared" si="5"/>
        <v>0</v>
      </c>
      <c r="F19">
        <f t="shared" si="6"/>
        <v>1.0904220384655521</v>
      </c>
      <c r="G19">
        <f t="shared" si="2"/>
        <v>9.0422038465552079E-2</v>
      </c>
      <c r="H19">
        <v>103.101104736328</v>
      </c>
      <c r="I19">
        <f t="shared" si="7"/>
        <v>-1.4772412519619294E-3</v>
      </c>
      <c r="J19">
        <f t="shared" si="8"/>
        <v>1.0641653002281521</v>
      </c>
      <c r="K19">
        <f t="shared" si="3"/>
        <v>6.4165300228152145E-2</v>
      </c>
      <c r="L19">
        <v>2075.1499020000001</v>
      </c>
      <c r="M19">
        <f t="shared" si="10"/>
        <v>1.0807903369515481</v>
      </c>
      <c r="N19">
        <f t="shared" si="4"/>
        <v>8.0790336951548136E-2</v>
      </c>
    </row>
    <row r="20" spans="1:14" ht="15.75" x14ac:dyDescent="0.25">
      <c r="A20" s="1">
        <v>42303</v>
      </c>
      <c r="B20" s="2" t="str">
        <f t="shared" si="0"/>
        <v>Oct</v>
      </c>
      <c r="C20" s="2" t="str">
        <f t="shared" si="1"/>
        <v>2015</v>
      </c>
      <c r="D20">
        <v>108.57</v>
      </c>
      <c r="E20">
        <f t="shared" si="5"/>
        <v>2.9126213592232139E-3</v>
      </c>
      <c r="F20">
        <f t="shared" si="6"/>
        <v>1.0935980249853545</v>
      </c>
      <c r="G20">
        <f t="shared" si="2"/>
        <v>9.3598024985354522E-2</v>
      </c>
      <c r="H20">
        <v>104.019355773925</v>
      </c>
      <c r="I20">
        <f t="shared" si="7"/>
        <v>3.883495145630952E-3</v>
      </c>
      <c r="J20">
        <f t="shared" si="8"/>
        <v>1.0682979810057371</v>
      </c>
      <c r="K20">
        <f t="shared" si="3"/>
        <v>6.8297981005737141E-2</v>
      </c>
      <c r="L20">
        <v>2071.179932</v>
      </c>
      <c r="M20">
        <f t="shared" si="10"/>
        <v>1.0787226765816385</v>
      </c>
      <c r="N20">
        <f t="shared" si="4"/>
        <v>7.8722676581638451E-2</v>
      </c>
    </row>
    <row r="21" spans="1:14" ht="15.75" x14ac:dyDescent="0.25">
      <c r="A21" s="1">
        <v>42304</v>
      </c>
      <c r="B21" s="2" t="str">
        <f t="shared" si="0"/>
        <v>Oct</v>
      </c>
      <c r="C21" s="2" t="str">
        <f t="shared" si="1"/>
        <v>2015</v>
      </c>
      <c r="D21">
        <v>108.8</v>
      </c>
      <c r="E21">
        <f t="shared" si="5"/>
        <v>1.5888366952197016E-3</v>
      </c>
      <c r="F21">
        <f t="shared" si="6"/>
        <v>1.095335573657271</v>
      </c>
      <c r="G21">
        <f t="shared" si="2"/>
        <v>9.5335573657270967E-2</v>
      </c>
      <c r="H21">
        <v>104.12928771972599</v>
      </c>
      <c r="I21">
        <f t="shared" si="7"/>
        <v>2.1184489269596022E-3</v>
      </c>
      <c r="J21">
        <f t="shared" si="8"/>
        <v>1.0705611157172719</v>
      </c>
      <c r="K21">
        <f t="shared" si="3"/>
        <v>7.0561115717271861E-2</v>
      </c>
      <c r="L21">
        <v>2065.889893</v>
      </c>
      <c r="M21">
        <f t="shared" si="10"/>
        <v>1.0759674910271941</v>
      </c>
      <c r="N21">
        <f t="shared" si="4"/>
        <v>7.5967491027194134E-2</v>
      </c>
    </row>
    <row r="22" spans="1:14" ht="15.75" x14ac:dyDescent="0.25">
      <c r="A22" s="1">
        <v>42305</v>
      </c>
      <c r="B22" s="2" t="str">
        <f t="shared" si="0"/>
        <v>Oct</v>
      </c>
      <c r="C22" s="2" t="str">
        <f t="shared" si="1"/>
        <v>2015</v>
      </c>
      <c r="D22">
        <v>109.35</v>
      </c>
      <c r="E22">
        <f t="shared" si="5"/>
        <v>3.7913602941176275E-3</v>
      </c>
      <c r="F22">
        <f t="shared" si="6"/>
        <v>1.0994883854599695</v>
      </c>
      <c r="G22">
        <f t="shared" si="2"/>
        <v>9.9488385459969519E-2</v>
      </c>
      <c r="H22">
        <v>104.28549194335901</v>
      </c>
      <c r="I22">
        <f t="shared" si="7"/>
        <v>5.0551470588235036E-3</v>
      </c>
      <c r="J22">
        <f t="shared" si="8"/>
        <v>1.075972959592681</v>
      </c>
      <c r="K22">
        <f t="shared" si="3"/>
        <v>7.5972959592681022E-2</v>
      </c>
      <c r="L22">
        <v>2090.3500979999999</v>
      </c>
      <c r="M22">
        <f t="shared" si="10"/>
        <v>1.0887069818843966</v>
      </c>
      <c r="N22">
        <f t="shared" si="4"/>
        <v>8.870698188439663E-2</v>
      </c>
    </row>
    <row r="23" spans="1:14" ht="15.75" x14ac:dyDescent="0.25">
      <c r="A23" s="1">
        <v>42306</v>
      </c>
      <c r="B23" s="2" t="str">
        <f t="shared" si="0"/>
        <v>Oct</v>
      </c>
      <c r="C23" s="2" t="str">
        <f t="shared" si="1"/>
        <v>2015</v>
      </c>
      <c r="D23">
        <v>110.02</v>
      </c>
      <c r="E23">
        <f t="shared" si="5"/>
        <v>4.5953360768175699E-3</v>
      </c>
      <c r="F23">
        <f t="shared" si="6"/>
        <v>1.1045409041037157</v>
      </c>
      <c r="G23">
        <f t="shared" si="2"/>
        <v>0.10454090410371575</v>
      </c>
      <c r="H23">
        <v>104.91567993164</v>
      </c>
      <c r="I23">
        <f t="shared" si="7"/>
        <v>6.127114769090094E-3</v>
      </c>
      <c r="J23">
        <f t="shared" si="8"/>
        <v>1.0825655694045428</v>
      </c>
      <c r="K23">
        <f t="shared" si="3"/>
        <v>8.2565569404542849E-2</v>
      </c>
      <c r="L23">
        <v>2089.4099120000001</v>
      </c>
      <c r="M23">
        <f t="shared" si="10"/>
        <v>1.088217309334593</v>
      </c>
      <c r="N23">
        <f t="shared" si="4"/>
        <v>8.8217309334593041E-2</v>
      </c>
    </row>
    <row r="24" spans="1:14" ht="15.75" x14ac:dyDescent="0.25">
      <c r="A24" s="1">
        <v>42307</v>
      </c>
      <c r="B24" s="2" t="str">
        <f t="shared" si="0"/>
        <v>Oct</v>
      </c>
      <c r="C24" s="2" t="str">
        <f t="shared" si="1"/>
        <v>2015</v>
      </c>
      <c r="D24">
        <v>108.78</v>
      </c>
      <c r="E24">
        <f t="shared" si="5"/>
        <v>0</v>
      </c>
      <c r="F24">
        <f t="shared" si="6"/>
        <v>1.1045409041037157</v>
      </c>
      <c r="G24">
        <f t="shared" si="2"/>
        <v>0.10454090410371575</v>
      </c>
      <c r="H24">
        <v>104.68399810791</v>
      </c>
      <c r="I24">
        <f t="shared" si="7"/>
        <v>0</v>
      </c>
      <c r="J24">
        <f t="shared" si="8"/>
        <v>1.0825655694045428</v>
      </c>
      <c r="K24">
        <f t="shared" si="3"/>
        <v>8.2565569404542849E-2</v>
      </c>
      <c r="L24">
        <v>2079.360107</v>
      </c>
      <c r="M24">
        <f t="shared" si="10"/>
        <v>1.0829831177603944</v>
      </c>
      <c r="N24">
        <f t="shared" si="4"/>
        <v>8.2983117760394354E-2</v>
      </c>
    </row>
    <row r="25" spans="1:14" ht="15.75" x14ac:dyDescent="0.25">
      <c r="A25" s="1">
        <v>42310</v>
      </c>
      <c r="B25" s="2" t="str">
        <f t="shared" si="0"/>
        <v>Nov</v>
      </c>
      <c r="C25" s="2" t="str">
        <f t="shared" si="1"/>
        <v>2015</v>
      </c>
      <c r="D25">
        <v>110.02</v>
      </c>
      <c r="E25">
        <f t="shared" si="5"/>
        <v>8.5493656922227997E-3</v>
      </c>
      <c r="F25">
        <f t="shared" si="6"/>
        <v>1.1139840282149169</v>
      </c>
      <c r="G25">
        <f t="shared" si="2"/>
        <v>0.11398402821491693</v>
      </c>
      <c r="H25">
        <v>104.82487487792901</v>
      </c>
      <c r="I25">
        <f t="shared" si="7"/>
        <v>1.1399154256297067E-2</v>
      </c>
      <c r="J25">
        <f t="shared" si="8"/>
        <v>1.0949059013227411</v>
      </c>
      <c r="K25">
        <f t="shared" si="3"/>
        <v>9.4905901322741126E-2</v>
      </c>
      <c r="L25">
        <v>2104.0500489999999</v>
      </c>
      <c r="M25">
        <f t="shared" si="10"/>
        <v>1.0958422614337144</v>
      </c>
      <c r="N25">
        <f t="shared" si="4"/>
        <v>9.5842261433714437E-2</v>
      </c>
    </row>
    <row r="26" spans="1:14" ht="15.75" x14ac:dyDescent="0.25">
      <c r="A26" s="1">
        <v>42311</v>
      </c>
      <c r="B26" s="2" t="str">
        <f t="shared" si="0"/>
        <v>Nov</v>
      </c>
      <c r="C26" s="2" t="str">
        <f t="shared" si="1"/>
        <v>2015</v>
      </c>
      <c r="D26">
        <v>110.5</v>
      </c>
      <c r="E26">
        <f t="shared" si="5"/>
        <v>3.2721323395746502E-3</v>
      </c>
      <c r="F26">
        <f t="shared" si="6"/>
        <v>1.1176291313794084</v>
      </c>
      <c r="G26">
        <f t="shared" si="2"/>
        <v>0.11762913137940845</v>
      </c>
      <c r="H26">
        <v>106.11156463623</v>
      </c>
      <c r="I26">
        <f t="shared" si="7"/>
        <v>4.3628431194328663E-3</v>
      </c>
      <c r="J26">
        <f t="shared" si="8"/>
        <v>1.0996828040007536</v>
      </c>
      <c r="K26">
        <f t="shared" si="3"/>
        <v>9.9682804000753578E-2</v>
      </c>
      <c r="L26">
        <v>2109.790039</v>
      </c>
      <c r="M26">
        <f t="shared" si="10"/>
        <v>1.0988317928021325</v>
      </c>
      <c r="N26">
        <f t="shared" si="4"/>
        <v>9.8831792802132501E-2</v>
      </c>
    </row>
    <row r="27" spans="1:14" ht="15.75" x14ac:dyDescent="0.25">
      <c r="A27" s="1">
        <v>42312</v>
      </c>
      <c r="B27" s="2" t="str">
        <f t="shared" si="0"/>
        <v>Nov</v>
      </c>
      <c r="C27" s="2" t="str">
        <f t="shared" si="1"/>
        <v>2015</v>
      </c>
      <c r="D27">
        <v>108.31</v>
      </c>
      <c r="E27">
        <f t="shared" si="5"/>
        <v>0</v>
      </c>
      <c r="F27">
        <f t="shared" si="6"/>
        <v>1.1176291313794084</v>
      </c>
      <c r="G27">
        <f t="shared" si="2"/>
        <v>0.11762913137940845</v>
      </c>
      <c r="H27">
        <v>106.145065307617</v>
      </c>
      <c r="I27">
        <f t="shared" si="7"/>
        <v>-1.9819004524886857E-2</v>
      </c>
      <c r="J27">
        <f t="shared" si="8"/>
        <v>1.0778881855323224</v>
      </c>
      <c r="K27">
        <f t="shared" si="3"/>
        <v>7.7888185532322352E-2</v>
      </c>
      <c r="L27">
        <v>2102.3100589999999</v>
      </c>
      <c r="M27">
        <f t="shared" si="10"/>
        <v>1.0949360308155891</v>
      </c>
      <c r="N27">
        <f t="shared" si="4"/>
        <v>9.4936030815589101E-2</v>
      </c>
    </row>
    <row r="28" spans="1:14" ht="15.75" x14ac:dyDescent="0.25">
      <c r="A28" s="1">
        <v>42313</v>
      </c>
      <c r="B28" s="2" t="str">
        <f t="shared" si="0"/>
        <v>Nov</v>
      </c>
      <c r="C28" s="2" t="str">
        <f t="shared" si="1"/>
        <v>2015</v>
      </c>
      <c r="D28">
        <v>108.07</v>
      </c>
      <c r="E28">
        <f t="shared" si="5"/>
        <v>0</v>
      </c>
      <c r="F28">
        <f t="shared" si="6"/>
        <v>1.1176291313794084</v>
      </c>
      <c r="G28">
        <f t="shared" si="2"/>
        <v>0.11762913137940845</v>
      </c>
      <c r="H28">
        <v>106.08380126953099</v>
      </c>
      <c r="I28">
        <f t="shared" si="7"/>
        <v>0</v>
      </c>
      <c r="J28">
        <f t="shared" si="8"/>
        <v>1.0778881855323224</v>
      </c>
      <c r="K28">
        <f t="shared" si="3"/>
        <v>7.7888185532322352E-2</v>
      </c>
      <c r="L28">
        <v>2099.929932</v>
      </c>
      <c r="M28">
        <f t="shared" si="10"/>
        <v>1.0936964007243664</v>
      </c>
      <c r="N28">
        <f t="shared" si="4"/>
        <v>9.3696400724366358E-2</v>
      </c>
    </row>
    <row r="29" spans="1:14" ht="15.75" x14ac:dyDescent="0.25">
      <c r="A29" s="1">
        <v>42314</v>
      </c>
      <c r="B29" s="2" t="str">
        <f t="shared" si="0"/>
        <v>Nov</v>
      </c>
      <c r="C29" s="2" t="str">
        <f t="shared" si="1"/>
        <v>2015</v>
      </c>
      <c r="D29">
        <v>110.62</v>
      </c>
      <c r="E29">
        <f t="shared" si="5"/>
        <v>1.7696863144258432E-2</v>
      </c>
      <c r="F29">
        <f t="shared" si="6"/>
        <v>1.1374076611634663</v>
      </c>
      <c r="G29">
        <f t="shared" si="2"/>
        <v>0.13740766116346625</v>
      </c>
      <c r="H29">
        <v>105.887145996093</v>
      </c>
      <c r="I29">
        <f t="shared" si="7"/>
        <v>0</v>
      </c>
      <c r="J29">
        <f t="shared" si="8"/>
        <v>1.0778881855323224</v>
      </c>
      <c r="K29">
        <f t="shared" si="3"/>
        <v>7.7888185532322352E-2</v>
      </c>
      <c r="L29">
        <v>2099.1999510000001</v>
      </c>
      <c r="M29">
        <f t="shared" si="10"/>
        <v>1.0933162082331165</v>
      </c>
      <c r="N29">
        <f t="shared" si="4"/>
        <v>9.3316208233116482E-2</v>
      </c>
    </row>
    <row r="30" spans="1:14" ht="15.75" x14ac:dyDescent="0.25">
      <c r="A30" s="1">
        <v>42317</v>
      </c>
      <c r="B30" s="2" t="str">
        <f t="shared" si="0"/>
        <v>Nov</v>
      </c>
      <c r="C30" s="2" t="str">
        <f t="shared" si="1"/>
        <v>2015</v>
      </c>
      <c r="D30">
        <v>111.34</v>
      </c>
      <c r="E30">
        <f t="shared" si="5"/>
        <v>4.8815765684324637E-3</v>
      </c>
      <c r="F30">
        <f t="shared" si="6"/>
        <v>1.1429600037509573</v>
      </c>
      <c r="G30">
        <f t="shared" si="2"/>
        <v>0.1429600037509573</v>
      </c>
      <c r="H30">
        <v>106.07321166992099</v>
      </c>
      <c r="I30">
        <f t="shared" si="7"/>
        <v>6.5087687579099517E-3</v>
      </c>
      <c r="J30">
        <f t="shared" si="8"/>
        <v>1.0849039104788354</v>
      </c>
      <c r="K30">
        <f t="shared" si="3"/>
        <v>8.4903910478835387E-2</v>
      </c>
      <c r="L30">
        <v>2078.580078</v>
      </c>
      <c r="M30">
        <f t="shared" si="10"/>
        <v>1.082576859010157</v>
      </c>
      <c r="N30">
        <f t="shared" si="4"/>
        <v>8.2576859010156989E-2</v>
      </c>
    </row>
    <row r="31" spans="1:14" ht="15.75" x14ac:dyDescent="0.25">
      <c r="A31" s="1">
        <v>42318</v>
      </c>
      <c r="B31" s="2" t="str">
        <f t="shared" si="0"/>
        <v>Nov</v>
      </c>
      <c r="C31" s="2" t="str">
        <f t="shared" si="1"/>
        <v>2015</v>
      </c>
      <c r="D31">
        <v>112.3</v>
      </c>
      <c r="E31">
        <f t="shared" si="5"/>
        <v>6.4666786419974431E-3</v>
      </c>
      <c r="F31">
        <f t="shared" si="6"/>
        <v>1.1503511587958708</v>
      </c>
      <c r="G31">
        <f t="shared" si="2"/>
        <v>0.1503511587958708</v>
      </c>
      <c r="H31">
        <v>104.98613739013599</v>
      </c>
      <c r="I31">
        <f t="shared" si="7"/>
        <v>0</v>
      </c>
      <c r="J31">
        <f t="shared" si="8"/>
        <v>1.0849039104788354</v>
      </c>
      <c r="K31">
        <f t="shared" si="3"/>
        <v>8.4903910478835387E-2</v>
      </c>
      <c r="L31">
        <v>2081.719971</v>
      </c>
      <c r="M31">
        <f t="shared" si="10"/>
        <v>1.0842121943708416</v>
      </c>
      <c r="N31">
        <f t="shared" si="4"/>
        <v>8.4212194370841598E-2</v>
      </c>
    </row>
    <row r="32" spans="1:14" ht="15.75" x14ac:dyDescent="0.25">
      <c r="A32" s="1">
        <v>42319</v>
      </c>
      <c r="B32" s="2" t="str">
        <f t="shared" si="0"/>
        <v>Nov</v>
      </c>
      <c r="C32" s="2" t="str">
        <f t="shared" si="1"/>
        <v>2015</v>
      </c>
      <c r="D32">
        <v>111.43</v>
      </c>
      <c r="E32">
        <f t="shared" si="5"/>
        <v>0</v>
      </c>
      <c r="F32">
        <f t="shared" si="6"/>
        <v>1.1503511587958708</v>
      </c>
      <c r="G32">
        <f t="shared" si="2"/>
        <v>0.1503511587958708</v>
      </c>
      <c r="H32">
        <v>105.24341583251901</v>
      </c>
      <c r="I32">
        <f t="shared" si="7"/>
        <v>-7.7471059661619801E-3</v>
      </c>
      <c r="J32">
        <f t="shared" si="8"/>
        <v>1.0764990449212524</v>
      </c>
      <c r="K32">
        <f t="shared" si="3"/>
        <v>7.6499044921252368E-2</v>
      </c>
      <c r="L32">
        <v>2075</v>
      </c>
      <c r="M32">
        <f t="shared" si="10"/>
        <v>1.0807122642142806</v>
      </c>
      <c r="N32">
        <f t="shared" si="4"/>
        <v>8.0712264214280571E-2</v>
      </c>
    </row>
    <row r="33" spans="1:14" ht="15.75" x14ac:dyDescent="0.25">
      <c r="A33" s="1">
        <v>42320</v>
      </c>
      <c r="B33" s="2" t="str">
        <f t="shared" si="0"/>
        <v>Nov</v>
      </c>
      <c r="C33" s="2" t="str">
        <f t="shared" si="1"/>
        <v>2015</v>
      </c>
      <c r="D33">
        <v>111.14</v>
      </c>
      <c r="E33">
        <f t="shared" si="5"/>
        <v>0</v>
      </c>
      <c r="F33">
        <f t="shared" si="6"/>
        <v>1.1503511587958708</v>
      </c>
      <c r="G33">
        <f t="shared" si="2"/>
        <v>0.1503511587958708</v>
      </c>
      <c r="H33">
        <v>105.09349822998</v>
      </c>
      <c r="I33">
        <f t="shared" si="7"/>
        <v>0</v>
      </c>
      <c r="J33">
        <f t="shared" si="8"/>
        <v>1.0764990449212524</v>
      </c>
      <c r="K33">
        <f t="shared" si="3"/>
        <v>7.6499044921252368E-2</v>
      </c>
      <c r="L33">
        <v>2045.969971</v>
      </c>
      <c r="M33">
        <f t="shared" si="10"/>
        <v>1.0655926939151017</v>
      </c>
      <c r="N33">
        <f t="shared" si="4"/>
        <v>6.5592693915101696E-2</v>
      </c>
    </row>
    <row r="34" spans="1:14" ht="15.75" x14ac:dyDescent="0.25">
      <c r="A34" s="1">
        <v>42321</v>
      </c>
      <c r="B34" s="2" t="str">
        <f t="shared" si="0"/>
        <v>Nov</v>
      </c>
      <c r="C34" s="2" t="str">
        <f t="shared" si="1"/>
        <v>2015</v>
      </c>
      <c r="D34">
        <v>109.83</v>
      </c>
      <c r="E34">
        <f t="shared" si="5"/>
        <v>0</v>
      </c>
      <c r="F34">
        <f t="shared" si="6"/>
        <v>1.1503511587958708</v>
      </c>
      <c r="G34">
        <f t="shared" si="2"/>
        <v>0.1503511587958708</v>
      </c>
      <c r="H34">
        <v>104.143356323242</v>
      </c>
      <c r="I34">
        <f t="shared" si="7"/>
        <v>0</v>
      </c>
      <c r="J34">
        <f t="shared" si="8"/>
        <v>1.0764990449212524</v>
      </c>
      <c r="K34">
        <f t="shared" si="3"/>
        <v>7.6499044921252368E-2</v>
      </c>
      <c r="L34">
        <v>2023.040039</v>
      </c>
      <c r="M34">
        <f t="shared" si="10"/>
        <v>1.0536502077801622</v>
      </c>
      <c r="N34">
        <f t="shared" si="4"/>
        <v>5.3650207780162162E-2</v>
      </c>
    </row>
    <row r="35" spans="1:14" ht="15.75" x14ac:dyDescent="0.25">
      <c r="A35" s="1">
        <v>42324</v>
      </c>
      <c r="B35" s="2" t="str">
        <f t="shared" si="0"/>
        <v>Nov</v>
      </c>
      <c r="C35" s="2" t="str">
        <f t="shared" si="1"/>
        <v>2015</v>
      </c>
      <c r="D35">
        <v>110.86</v>
      </c>
      <c r="E35">
        <f t="shared" si="5"/>
        <v>7.033597377765646E-3</v>
      </c>
      <c r="F35">
        <f t="shared" si="6"/>
        <v>1.158442265689887</v>
      </c>
      <c r="G35">
        <f t="shared" si="2"/>
        <v>0.15844226568988695</v>
      </c>
      <c r="H35">
        <v>103.052688598632</v>
      </c>
      <c r="I35">
        <f t="shared" si="7"/>
        <v>0</v>
      </c>
      <c r="J35">
        <f t="shared" si="8"/>
        <v>1.0764990449212524</v>
      </c>
      <c r="K35">
        <f t="shared" si="3"/>
        <v>7.6499044921252368E-2</v>
      </c>
      <c r="L35">
        <v>2053.1899410000001</v>
      </c>
      <c r="M35">
        <f t="shared" si="10"/>
        <v>1.0693530361446242</v>
      </c>
      <c r="N35">
        <f t="shared" si="4"/>
        <v>6.9353036144624181E-2</v>
      </c>
    </row>
    <row r="36" spans="1:14" ht="15.75" x14ac:dyDescent="0.25">
      <c r="A36" s="1">
        <v>42325</v>
      </c>
      <c r="B36" s="2" t="str">
        <f t="shared" si="0"/>
        <v>Nov</v>
      </c>
      <c r="C36" s="2" t="str">
        <f t="shared" si="1"/>
        <v>2015</v>
      </c>
      <c r="D36">
        <v>111.06</v>
      </c>
      <c r="E36">
        <f t="shared" si="5"/>
        <v>1.3530579108786049E-3</v>
      </c>
      <c r="F36">
        <f t="shared" si="6"/>
        <v>1.1600097051617748</v>
      </c>
      <c r="G36">
        <f t="shared" si="2"/>
        <v>0.16000970516177482</v>
      </c>
      <c r="H36">
        <v>104.00439453125</v>
      </c>
      <c r="I36">
        <f t="shared" si="7"/>
        <v>1.8040772145048063E-3</v>
      </c>
      <c r="J36">
        <f t="shared" si="8"/>
        <v>1.0784411323196308</v>
      </c>
      <c r="K36">
        <f t="shared" si="3"/>
        <v>7.8441132319630791E-2</v>
      </c>
      <c r="L36">
        <v>2050.4399410000001</v>
      </c>
      <c r="M36">
        <f t="shared" si="10"/>
        <v>1.067920766878798</v>
      </c>
      <c r="N36">
        <f t="shared" si="4"/>
        <v>6.7920766878798E-2</v>
      </c>
    </row>
    <row r="37" spans="1:14" ht="15.75" x14ac:dyDescent="0.25">
      <c r="A37" s="1">
        <v>42326</v>
      </c>
      <c r="B37" s="2" t="str">
        <f t="shared" si="0"/>
        <v>Nov</v>
      </c>
      <c r="C37" s="2" t="str">
        <f t="shared" si="1"/>
        <v>2015</v>
      </c>
      <c r="D37">
        <v>112.98</v>
      </c>
      <c r="E37">
        <f t="shared" si="5"/>
        <v>1.2965964343598067E-2</v>
      </c>
      <c r="F37">
        <f t="shared" si="6"/>
        <v>1.1750503496371301</v>
      </c>
      <c r="G37">
        <f t="shared" si="2"/>
        <v>0.17505034963713006</v>
      </c>
      <c r="H37">
        <v>104.107696533203</v>
      </c>
      <c r="I37">
        <f t="shared" si="7"/>
        <v>1.7287952458130754E-2</v>
      </c>
      <c r="J37">
        <f t="shared" si="8"/>
        <v>1.0970851713440655</v>
      </c>
      <c r="K37">
        <f t="shared" si="3"/>
        <v>9.7085171344065468E-2</v>
      </c>
      <c r="L37">
        <v>2083.580078</v>
      </c>
      <c r="M37">
        <f t="shared" si="10"/>
        <v>1.0851809849480227</v>
      </c>
      <c r="N37">
        <f t="shared" si="4"/>
        <v>8.5180984948022731E-2</v>
      </c>
    </row>
    <row r="38" spans="1:14" ht="15.75" x14ac:dyDescent="0.25">
      <c r="A38" s="1">
        <v>42327</v>
      </c>
      <c r="B38" s="2" t="str">
        <f t="shared" si="0"/>
        <v>Nov</v>
      </c>
      <c r="C38" s="2" t="str">
        <f t="shared" si="1"/>
        <v>2015</v>
      </c>
      <c r="D38">
        <v>113.53</v>
      </c>
      <c r="E38">
        <f t="shared" si="5"/>
        <v>3.6510886882633905E-3</v>
      </c>
      <c r="F38">
        <f t="shared" si="6"/>
        <v>1.1793405626768303</v>
      </c>
      <c r="G38">
        <f t="shared" si="2"/>
        <v>0.1793405626768303</v>
      </c>
      <c r="H38">
        <v>105.759307861328</v>
      </c>
      <c r="I38">
        <f t="shared" si="7"/>
        <v>4.8681182510178543E-3</v>
      </c>
      <c r="J38">
        <f t="shared" si="8"/>
        <v>1.1024259116896067</v>
      </c>
      <c r="K38">
        <f t="shared" si="3"/>
        <v>0.10242591168960669</v>
      </c>
      <c r="L38">
        <v>2081.23999</v>
      </c>
      <c r="M38">
        <f t="shared" si="10"/>
        <v>1.083962208176485</v>
      </c>
      <c r="N38">
        <f t="shared" si="4"/>
        <v>8.3962208176485031E-2</v>
      </c>
    </row>
    <row r="39" spans="1:14" ht="15.75" x14ac:dyDescent="0.25">
      <c r="A39" s="1">
        <v>42328</v>
      </c>
      <c r="B39" s="2" t="str">
        <f t="shared" si="0"/>
        <v>Nov</v>
      </c>
      <c r="C39" s="2" t="str">
        <f t="shared" si="1"/>
        <v>2015</v>
      </c>
      <c r="D39">
        <v>114.83</v>
      </c>
      <c r="E39">
        <f t="shared" si="5"/>
        <v>8.5880384039460755E-3</v>
      </c>
      <c r="F39">
        <f t="shared" si="6"/>
        <v>1.1894687847204304</v>
      </c>
      <c r="G39">
        <f t="shared" si="2"/>
        <v>0.18946878472043038</v>
      </c>
      <c r="H39">
        <v>105.60552978515599</v>
      </c>
      <c r="I39">
        <f t="shared" si="7"/>
        <v>0</v>
      </c>
      <c r="J39">
        <f t="shared" si="8"/>
        <v>1.1024259116896067</v>
      </c>
      <c r="K39">
        <f t="shared" si="3"/>
        <v>0.10242591168960669</v>
      </c>
      <c r="L39">
        <v>2089.169922</v>
      </c>
      <c r="M39">
        <f t="shared" si="10"/>
        <v>1.0880923164978273</v>
      </c>
      <c r="N39">
        <f t="shared" si="4"/>
        <v>8.8092316497827339E-2</v>
      </c>
    </row>
    <row r="40" spans="1:14" ht="15.75" x14ac:dyDescent="0.25">
      <c r="A40" s="1">
        <v>42331</v>
      </c>
      <c r="B40" s="2" t="str">
        <f t="shared" si="0"/>
        <v>Nov</v>
      </c>
      <c r="C40" s="2" t="str">
        <f t="shared" si="1"/>
        <v>2015</v>
      </c>
      <c r="D40">
        <v>114.21</v>
      </c>
      <c r="E40">
        <f t="shared" si="5"/>
        <v>0</v>
      </c>
      <c r="F40">
        <f t="shared" si="6"/>
        <v>1.1894687847204304</v>
      </c>
      <c r="G40">
        <f t="shared" si="2"/>
        <v>0.18946878472043038</v>
      </c>
      <c r="H40">
        <v>106.246612548828</v>
      </c>
      <c r="I40">
        <f t="shared" si="7"/>
        <v>-5.3992859008970178E-3</v>
      </c>
      <c r="J40">
        <f t="shared" si="8"/>
        <v>1.0964735990078374</v>
      </c>
      <c r="K40">
        <f t="shared" si="3"/>
        <v>9.6473599007837363E-2</v>
      </c>
      <c r="L40">
        <v>2086.5900879999999</v>
      </c>
      <c r="M40">
        <f t="shared" si="10"/>
        <v>1.0867486739708696</v>
      </c>
      <c r="N40">
        <f t="shared" si="4"/>
        <v>8.6748673970869605E-2</v>
      </c>
    </row>
    <row r="41" spans="1:14" ht="15.75" x14ac:dyDescent="0.25">
      <c r="A41" s="1">
        <v>42332</v>
      </c>
      <c r="B41" s="2" t="str">
        <f t="shared" si="0"/>
        <v>Nov</v>
      </c>
      <c r="C41" s="2" t="str">
        <f t="shared" si="1"/>
        <v>2015</v>
      </c>
      <c r="D41">
        <v>112.8</v>
      </c>
      <c r="E41">
        <f t="shared" si="5"/>
        <v>0</v>
      </c>
      <c r="F41">
        <f t="shared" si="6"/>
        <v>1.1894687847204304</v>
      </c>
      <c r="G41">
        <f t="shared" si="2"/>
        <v>0.18946878472043038</v>
      </c>
      <c r="H41">
        <v>106.14315795898401</v>
      </c>
      <c r="I41">
        <f t="shared" si="7"/>
        <v>0</v>
      </c>
      <c r="J41">
        <f t="shared" si="8"/>
        <v>1.0964735990078374</v>
      </c>
      <c r="K41">
        <f t="shared" si="3"/>
        <v>9.6473599007837363E-2</v>
      </c>
      <c r="L41">
        <v>2089.139893</v>
      </c>
      <c r="M41">
        <f t="shared" si="10"/>
        <v>1.0880766766382697</v>
      </c>
      <c r="N41">
        <f t="shared" si="4"/>
        <v>8.807667663826968E-2</v>
      </c>
    </row>
    <row r="42" spans="1:14" ht="15.75" x14ac:dyDescent="0.25">
      <c r="A42" s="1">
        <v>42333</v>
      </c>
      <c r="B42" s="2" t="str">
        <f t="shared" si="0"/>
        <v>Nov</v>
      </c>
      <c r="C42" s="2" t="str">
        <f t="shared" si="1"/>
        <v>2015</v>
      </c>
      <c r="D42">
        <v>113.49</v>
      </c>
      <c r="E42">
        <f t="shared" si="5"/>
        <v>4.5877659574467934E-3</v>
      </c>
      <c r="F42">
        <f t="shared" si="6"/>
        <v>1.1949257891184162</v>
      </c>
      <c r="G42">
        <f t="shared" si="2"/>
        <v>0.19492578911841618</v>
      </c>
      <c r="H42">
        <v>106.125602722167</v>
      </c>
      <c r="I42">
        <f t="shared" si="7"/>
        <v>0</v>
      </c>
      <c r="J42">
        <f t="shared" si="8"/>
        <v>1.0964735990078374</v>
      </c>
      <c r="K42">
        <f t="shared" si="3"/>
        <v>9.6473599007837363E-2</v>
      </c>
      <c r="L42">
        <v>2088.8701169999999</v>
      </c>
      <c r="M42">
        <f t="shared" si="10"/>
        <v>1.0879361705024668</v>
      </c>
      <c r="N42">
        <f t="shared" si="4"/>
        <v>8.7936170502466826E-2</v>
      </c>
    </row>
    <row r="43" spans="1:14" ht="15.75" x14ac:dyDescent="0.25">
      <c r="A43" s="1">
        <v>42335</v>
      </c>
      <c r="B43" s="2" t="str">
        <f t="shared" si="0"/>
        <v>Nov</v>
      </c>
      <c r="C43" s="2" t="str">
        <f t="shared" si="1"/>
        <v>2015</v>
      </c>
      <c r="D43">
        <v>110.11</v>
      </c>
      <c r="E43">
        <f t="shared" si="5"/>
        <v>0</v>
      </c>
      <c r="F43">
        <f t="shared" si="6"/>
        <v>1.1949257891184162</v>
      </c>
      <c r="G43">
        <f t="shared" si="2"/>
        <v>0.19492578911841618</v>
      </c>
      <c r="H43">
        <v>106.467872619628</v>
      </c>
      <c r="I43">
        <f t="shared" si="7"/>
        <v>-2.9782359679266856E-2</v>
      </c>
      <c r="J43">
        <f t="shared" si="8"/>
        <v>1.0638180279033658</v>
      </c>
      <c r="K43">
        <f t="shared" si="3"/>
        <v>6.381802790336577E-2</v>
      </c>
      <c r="L43">
        <v>2090.110107</v>
      </c>
      <c r="M43">
        <f t="shared" si="10"/>
        <v>1.0885819885268055</v>
      </c>
      <c r="N43">
        <f t="shared" si="4"/>
        <v>8.8581988526805544E-2</v>
      </c>
    </row>
    <row r="44" spans="1:14" ht="15.75" x14ac:dyDescent="0.25">
      <c r="A44" s="1">
        <v>42338</v>
      </c>
      <c r="B44" s="2" t="str">
        <f t="shared" si="0"/>
        <v>Nov</v>
      </c>
      <c r="C44" s="2" t="str">
        <f t="shared" si="1"/>
        <v>2015</v>
      </c>
      <c r="D44">
        <v>108.52</v>
      </c>
      <c r="E44">
        <f t="shared" si="5"/>
        <v>0</v>
      </c>
      <c r="F44">
        <f t="shared" si="6"/>
        <v>1.1949257891184162</v>
      </c>
      <c r="G44">
        <f t="shared" si="2"/>
        <v>0.19492578911841618</v>
      </c>
      <c r="H44">
        <v>106.630249023437</v>
      </c>
      <c r="I44">
        <f t="shared" si="7"/>
        <v>-1.444010534919629E-2</v>
      </c>
      <c r="J44">
        <f t="shared" si="8"/>
        <v>1.0484563835080669</v>
      </c>
      <c r="K44">
        <f t="shared" si="3"/>
        <v>4.8456383508066914E-2</v>
      </c>
      <c r="L44">
        <v>2080.4099120000001</v>
      </c>
      <c r="M44">
        <f t="shared" si="10"/>
        <v>1.0835298826464346</v>
      </c>
      <c r="N44">
        <f t="shared" si="4"/>
        <v>8.3529882646434572E-2</v>
      </c>
    </row>
    <row r="45" spans="1:14" ht="15.75" x14ac:dyDescent="0.25">
      <c r="A45" s="1">
        <v>42339</v>
      </c>
      <c r="B45" s="2" t="str">
        <f t="shared" si="0"/>
        <v>Dec</v>
      </c>
      <c r="C45" s="2" t="str">
        <f t="shared" si="1"/>
        <v>2015</v>
      </c>
      <c r="D45">
        <v>110.35</v>
      </c>
      <c r="E45">
        <f t="shared" si="5"/>
        <v>1.2647438260228518E-2</v>
      </c>
      <c r="F45">
        <f t="shared" si="6"/>
        <v>1.2100385392618462</v>
      </c>
      <c r="G45">
        <f t="shared" si="2"/>
        <v>0.21003853926184624</v>
      </c>
      <c r="H45">
        <v>105.95353698730401</v>
      </c>
      <c r="I45">
        <f t="shared" si="7"/>
        <v>0</v>
      </c>
      <c r="J45">
        <f t="shared" si="8"/>
        <v>1.0484563835080669</v>
      </c>
      <c r="K45">
        <f t="shared" si="3"/>
        <v>4.8456383508066914E-2</v>
      </c>
      <c r="L45">
        <v>2102.6298830000001</v>
      </c>
      <c r="M45">
        <f t="shared" si="10"/>
        <v>1.0951026032103794</v>
      </c>
      <c r="N45">
        <f t="shared" si="4"/>
        <v>9.5102603210379444E-2</v>
      </c>
    </row>
    <row r="46" spans="1:14" ht="15.75" x14ac:dyDescent="0.25">
      <c r="A46" s="1">
        <v>42340</v>
      </c>
      <c r="B46" s="2" t="str">
        <f t="shared" si="0"/>
        <v>Dec</v>
      </c>
      <c r="C46" s="2" t="str">
        <f t="shared" si="1"/>
        <v>2015</v>
      </c>
      <c r="D46">
        <v>109.02</v>
      </c>
      <c r="E46">
        <f t="shared" si="5"/>
        <v>0</v>
      </c>
      <c r="F46">
        <f t="shared" si="6"/>
        <v>1.2100385392618462</v>
      </c>
      <c r="G46">
        <f t="shared" si="2"/>
        <v>0.21003853926184624</v>
      </c>
      <c r="H46">
        <v>107.019821166992</v>
      </c>
      <c r="I46">
        <f t="shared" si="7"/>
        <v>-1.2052560036248286E-2</v>
      </c>
      <c r="J46">
        <f t="shared" si="8"/>
        <v>1.0358198000004482</v>
      </c>
      <c r="K46">
        <f t="shared" si="3"/>
        <v>3.5819800000448154E-2</v>
      </c>
      <c r="L46">
        <v>2079.51001</v>
      </c>
      <c r="M46">
        <f t="shared" si="10"/>
        <v>1.0830611910184871</v>
      </c>
      <c r="N46">
        <f t="shared" si="4"/>
        <v>8.3061191018487079E-2</v>
      </c>
    </row>
    <row r="47" spans="1:14" ht="15.75" x14ac:dyDescent="0.25">
      <c r="A47" s="1">
        <v>42341</v>
      </c>
      <c r="B47" s="2" t="str">
        <f t="shared" si="0"/>
        <v>Dec</v>
      </c>
      <c r="C47" s="2" t="str">
        <f t="shared" si="1"/>
        <v>2015</v>
      </c>
      <c r="D47">
        <v>107.01</v>
      </c>
      <c r="E47">
        <f t="shared" si="5"/>
        <v>0</v>
      </c>
      <c r="F47">
        <f t="shared" si="6"/>
        <v>1.2100385392618462</v>
      </c>
      <c r="G47">
        <f t="shared" si="2"/>
        <v>0.21003853926184624</v>
      </c>
      <c r="H47">
        <v>105.939643859863</v>
      </c>
      <c r="I47">
        <f t="shared" si="7"/>
        <v>0</v>
      </c>
      <c r="J47">
        <f t="shared" si="8"/>
        <v>1.0358198000004482</v>
      </c>
      <c r="K47">
        <f t="shared" si="3"/>
        <v>3.5819800000448154E-2</v>
      </c>
      <c r="L47">
        <v>2049.6201169999999</v>
      </c>
      <c r="M47">
        <f t="shared" si="10"/>
        <v>1.0674937818902208</v>
      </c>
      <c r="N47">
        <f t="shared" si="4"/>
        <v>6.7493781890220816E-2</v>
      </c>
    </row>
    <row r="48" spans="1:14" ht="15.75" x14ac:dyDescent="0.25">
      <c r="A48" s="1">
        <v>42342</v>
      </c>
      <c r="B48" s="2" t="str">
        <f t="shared" si="0"/>
        <v>Dec</v>
      </c>
      <c r="C48" s="2" t="str">
        <f t="shared" si="1"/>
        <v>2015</v>
      </c>
      <c r="D48">
        <v>109.25</v>
      </c>
      <c r="E48">
        <f t="shared" si="5"/>
        <v>1.5699467339500943E-2</v>
      </c>
      <c r="F48">
        <f t="shared" si="6"/>
        <v>1.2290354997885251</v>
      </c>
      <c r="G48">
        <f t="shared" si="2"/>
        <v>0.22903549978852511</v>
      </c>
      <c r="H48">
        <v>104.522087097167</v>
      </c>
      <c r="I48">
        <f t="shared" si="7"/>
        <v>0</v>
      </c>
      <c r="J48">
        <f t="shared" si="8"/>
        <v>1.0358198000004482</v>
      </c>
      <c r="K48">
        <f t="shared" si="3"/>
        <v>3.5819800000448154E-2</v>
      </c>
      <c r="L48">
        <v>2091.6899410000001</v>
      </c>
      <c r="M48">
        <f t="shared" si="10"/>
        <v>1.08940480586619</v>
      </c>
      <c r="N48">
        <f t="shared" si="4"/>
        <v>8.940480586619004E-2</v>
      </c>
    </row>
    <row r="49" spans="1:14" ht="15.75" x14ac:dyDescent="0.25">
      <c r="A49" s="1">
        <v>42345</v>
      </c>
      <c r="B49" s="2" t="str">
        <f t="shared" si="0"/>
        <v>Dec</v>
      </c>
      <c r="C49" s="2" t="str">
        <f t="shared" si="1"/>
        <v>2015</v>
      </c>
      <c r="D49">
        <v>108.86</v>
      </c>
      <c r="E49">
        <f t="shared" si="5"/>
        <v>0</v>
      </c>
      <c r="F49">
        <f t="shared" si="6"/>
        <v>1.2290354997885251</v>
      </c>
      <c r="G49">
        <f t="shared" si="2"/>
        <v>0.22903549978852511</v>
      </c>
      <c r="H49">
        <v>106.29131317138599</v>
      </c>
      <c r="I49">
        <f t="shared" si="7"/>
        <v>-3.5697940503432546E-3</v>
      </c>
      <c r="J49">
        <f t="shared" si="8"/>
        <v>1.0321221366411788</v>
      </c>
      <c r="K49">
        <f t="shared" si="3"/>
        <v>3.21221366411788E-2</v>
      </c>
      <c r="L49">
        <v>2077.070068</v>
      </c>
      <c r="M49">
        <f t="shared" si="10"/>
        <v>1.0817904077686693</v>
      </c>
      <c r="N49">
        <f t="shared" si="4"/>
        <v>8.1790407768669304E-2</v>
      </c>
    </row>
    <row r="50" spans="1:14" ht="15.75" x14ac:dyDescent="0.25">
      <c r="A50" s="1">
        <v>42346</v>
      </c>
      <c r="B50" s="2" t="str">
        <f t="shared" si="0"/>
        <v>Dec</v>
      </c>
      <c r="C50" s="2" t="str">
        <f t="shared" si="1"/>
        <v>2015</v>
      </c>
      <c r="D50">
        <v>107.57</v>
      </c>
      <c r="E50">
        <f t="shared" si="5"/>
        <v>0</v>
      </c>
      <c r="F50">
        <f t="shared" si="6"/>
        <v>1.2290354997885251</v>
      </c>
      <c r="G50">
        <f t="shared" si="2"/>
        <v>0.22903549978852511</v>
      </c>
      <c r="H50">
        <v>105.8023147583</v>
      </c>
      <c r="I50">
        <f t="shared" si="7"/>
        <v>0</v>
      </c>
      <c r="J50">
        <f t="shared" si="8"/>
        <v>1.0321221366411788</v>
      </c>
      <c r="K50">
        <f t="shared" si="3"/>
        <v>3.21221366411788E-2</v>
      </c>
      <c r="L50">
        <v>2063.5900879999999</v>
      </c>
      <c r="M50">
        <f t="shared" si="10"/>
        <v>1.0747696946566869</v>
      </c>
      <c r="N50">
        <f t="shared" si="4"/>
        <v>7.4769694656686925E-2</v>
      </c>
    </row>
    <row r="51" spans="1:14" ht="15.75" x14ac:dyDescent="0.25">
      <c r="A51" s="1">
        <v>42347</v>
      </c>
      <c r="B51" s="2" t="str">
        <f t="shared" si="0"/>
        <v>Dec</v>
      </c>
      <c r="C51" s="2" t="str">
        <f t="shared" si="1"/>
        <v>2015</v>
      </c>
      <c r="D51">
        <v>106.6</v>
      </c>
      <c r="E51">
        <f t="shared" si="5"/>
        <v>0</v>
      </c>
      <c r="F51">
        <f t="shared" si="6"/>
        <v>1.2290354997885251</v>
      </c>
      <c r="G51">
        <f t="shared" si="2"/>
        <v>0.22903549978852511</v>
      </c>
      <c r="H51">
        <v>106.068672180175</v>
      </c>
      <c r="I51">
        <f t="shared" si="7"/>
        <v>-9.0173840290043595E-3</v>
      </c>
      <c r="J51">
        <f t="shared" si="8"/>
        <v>1.0228150949702488</v>
      </c>
      <c r="K51">
        <f t="shared" si="3"/>
        <v>2.2815094970248806E-2</v>
      </c>
      <c r="L51">
        <v>2047.619995</v>
      </c>
      <c r="M51">
        <f t="shared" si="10"/>
        <v>1.0664520679744014</v>
      </c>
      <c r="N51">
        <f t="shared" si="4"/>
        <v>6.6452067974401396E-2</v>
      </c>
    </row>
    <row r="52" spans="1:14" ht="15.75" x14ac:dyDescent="0.25">
      <c r="A52" s="1">
        <v>42348</v>
      </c>
      <c r="B52" s="2" t="str">
        <f t="shared" si="0"/>
        <v>Dec</v>
      </c>
      <c r="C52" s="2" t="str">
        <f t="shared" si="1"/>
        <v>2015</v>
      </c>
      <c r="D52">
        <v>106.6</v>
      </c>
      <c r="E52">
        <f t="shared" si="5"/>
        <v>0</v>
      </c>
      <c r="F52">
        <f t="shared" si="6"/>
        <v>1.2290354997885251</v>
      </c>
      <c r="G52">
        <f t="shared" si="2"/>
        <v>0.22903549978852511</v>
      </c>
      <c r="H52">
        <v>104.97214508056599</v>
      </c>
      <c r="I52">
        <f t="shared" si="7"/>
        <v>0</v>
      </c>
      <c r="J52">
        <f t="shared" si="8"/>
        <v>1.0228150949702488</v>
      </c>
      <c r="K52">
        <f t="shared" si="3"/>
        <v>2.2815094970248806E-2</v>
      </c>
      <c r="L52">
        <v>2052.2299800000001</v>
      </c>
      <c r="M52">
        <f t="shared" si="10"/>
        <v>1.068853064276736</v>
      </c>
      <c r="N52">
        <f t="shared" si="4"/>
        <v>6.8853064276735987E-2</v>
      </c>
    </row>
    <row r="53" spans="1:14" ht="15.75" x14ac:dyDescent="0.25">
      <c r="A53" s="1">
        <v>42349</v>
      </c>
      <c r="B53" s="2" t="str">
        <f t="shared" si="0"/>
        <v>Dec</v>
      </c>
      <c r="C53" s="2" t="str">
        <f t="shared" si="1"/>
        <v>2015</v>
      </c>
      <c r="D53">
        <v>103.99</v>
      </c>
      <c r="E53">
        <f t="shared" si="5"/>
        <v>0</v>
      </c>
      <c r="F53">
        <f t="shared" si="6"/>
        <v>1.2290354997885251</v>
      </c>
      <c r="G53">
        <f t="shared" si="2"/>
        <v>0.22903549978852511</v>
      </c>
      <c r="H53">
        <v>105.20997619628901</v>
      </c>
      <c r="I53">
        <f t="shared" si="7"/>
        <v>-2.4484052532833016E-2</v>
      </c>
      <c r="J53">
        <f t="shared" si="8"/>
        <v>0.99777243645362268</v>
      </c>
      <c r="K53">
        <f t="shared" si="3"/>
        <v>-2.2275635463773202E-3</v>
      </c>
      <c r="L53">
        <v>2012.369995</v>
      </c>
      <c r="M53">
        <f t="shared" si="10"/>
        <v>1.0480929801124481</v>
      </c>
      <c r="N53">
        <f t="shared" si="4"/>
        <v>4.8092980112448114E-2</v>
      </c>
    </row>
    <row r="54" spans="1:14" ht="15.75" x14ac:dyDescent="0.25">
      <c r="A54" s="1">
        <v>42352</v>
      </c>
      <c r="B54" s="2" t="str">
        <f t="shared" si="0"/>
        <v>Dec</v>
      </c>
      <c r="C54" s="2" t="str">
        <f t="shared" si="1"/>
        <v>2015</v>
      </c>
      <c r="D54">
        <v>105.25</v>
      </c>
      <c r="E54">
        <f t="shared" si="5"/>
        <v>9.0874122511780345E-3</v>
      </c>
      <c r="F54">
        <f t="shared" si="6"/>
        <v>1.240204252046436</v>
      </c>
      <c r="G54">
        <f t="shared" si="2"/>
        <v>0.24020425204643603</v>
      </c>
      <c r="H54">
        <v>103.629928588867</v>
      </c>
      <c r="I54">
        <f t="shared" si="7"/>
        <v>0</v>
      </c>
      <c r="J54">
        <f t="shared" si="8"/>
        <v>0.99777243645362268</v>
      </c>
      <c r="K54">
        <f t="shared" si="3"/>
        <v>-2.2275635463773202E-3</v>
      </c>
      <c r="L54">
        <v>2021.9399410000001</v>
      </c>
      <c r="M54">
        <f t="shared" si="10"/>
        <v>1.053077249032963</v>
      </c>
      <c r="N54">
        <f t="shared" si="4"/>
        <v>5.3077249032962959E-2</v>
      </c>
    </row>
    <row r="55" spans="1:14" ht="15.75" x14ac:dyDescent="0.25">
      <c r="A55" s="1">
        <v>42353</v>
      </c>
      <c r="B55" s="2" t="str">
        <f t="shared" si="0"/>
        <v>Dec</v>
      </c>
      <c r="C55" s="2" t="str">
        <f t="shared" si="1"/>
        <v>2015</v>
      </c>
      <c r="D55">
        <v>107.95</v>
      </c>
      <c r="E55">
        <f t="shared" si="5"/>
        <v>1.9239904988123537E-2</v>
      </c>
      <c r="F55">
        <f t="shared" si="6"/>
        <v>1.2640656640216763</v>
      </c>
      <c r="G55">
        <f t="shared" si="2"/>
        <v>0.26406566402167631</v>
      </c>
      <c r="H55">
        <v>103.695007324218</v>
      </c>
      <c r="I55">
        <f t="shared" si="7"/>
        <v>2.565320665083138E-2</v>
      </c>
      <c r="J55">
        <f t="shared" si="8"/>
        <v>1.0233684989564711</v>
      </c>
      <c r="K55">
        <f t="shared" si="3"/>
        <v>2.3368498956471084E-2</v>
      </c>
      <c r="L55">
        <v>2043.410034</v>
      </c>
      <c r="M55">
        <f t="shared" si="10"/>
        <v>1.0642594142469008</v>
      </c>
      <c r="N55">
        <f t="shared" si="4"/>
        <v>6.4259414246900848E-2</v>
      </c>
    </row>
    <row r="56" spans="1:14" ht="15.75" x14ac:dyDescent="0.25">
      <c r="A56" s="1">
        <v>42354</v>
      </c>
      <c r="B56" s="2" t="str">
        <f t="shared" si="0"/>
        <v>Dec</v>
      </c>
      <c r="C56" s="2" t="str">
        <f t="shared" si="1"/>
        <v>2015</v>
      </c>
      <c r="D56">
        <v>109.52</v>
      </c>
      <c r="E56">
        <f t="shared" si="5"/>
        <v>1.090782769800829E-2</v>
      </c>
      <c r="F56">
        <f t="shared" si="6"/>
        <v>1.2778538744837933</v>
      </c>
      <c r="G56">
        <f t="shared" si="2"/>
        <v>0.27785387448379328</v>
      </c>
      <c r="H56">
        <v>104.37985229492099</v>
      </c>
      <c r="I56">
        <f t="shared" si="7"/>
        <v>1.4543770264011052E-2</v>
      </c>
      <c r="J56">
        <f t="shared" si="8"/>
        <v>1.0382521353007197</v>
      </c>
      <c r="K56">
        <f t="shared" si="3"/>
        <v>3.8252135300719692E-2</v>
      </c>
      <c r="L56">
        <v>2073.070068</v>
      </c>
      <c r="M56">
        <f t="shared" si="10"/>
        <v>1.0797071070183768</v>
      </c>
      <c r="N56">
        <f t="shared" si="4"/>
        <v>7.9707107018376799E-2</v>
      </c>
    </row>
    <row r="57" spans="1:14" ht="15.75" x14ac:dyDescent="0.25">
      <c r="A57" s="1">
        <v>42355</v>
      </c>
      <c r="B57" s="2" t="str">
        <f t="shared" si="0"/>
        <v>Dec</v>
      </c>
      <c r="C57" s="2" t="str">
        <f t="shared" si="1"/>
        <v>2015</v>
      </c>
      <c r="D57">
        <v>107.81</v>
      </c>
      <c r="E57">
        <f t="shared" si="5"/>
        <v>0</v>
      </c>
      <c r="F57">
        <f t="shared" si="6"/>
        <v>1.2778538744837933</v>
      </c>
      <c r="G57">
        <f t="shared" si="2"/>
        <v>0.27785387448379328</v>
      </c>
      <c r="H57">
        <v>105.7554397583</v>
      </c>
      <c r="I57">
        <f t="shared" si="7"/>
        <v>-1.5613586559532449E-2</v>
      </c>
      <c r="J57">
        <f t="shared" si="8"/>
        <v>1.0220412957155824</v>
      </c>
      <c r="K57">
        <f t="shared" si="3"/>
        <v>2.2041295715582443E-2</v>
      </c>
      <c r="L57">
        <v>2041.8900149999999</v>
      </c>
      <c r="M57">
        <f t="shared" si="10"/>
        <v>1.0634677500661112</v>
      </c>
      <c r="N57">
        <f t="shared" si="4"/>
        <v>6.3467750066111162E-2</v>
      </c>
    </row>
    <row r="58" spans="1:14" ht="15.75" x14ac:dyDescent="0.25">
      <c r="A58" s="1">
        <v>42356</v>
      </c>
      <c r="B58" s="2" t="str">
        <f t="shared" si="0"/>
        <v>Dec</v>
      </c>
      <c r="C58" s="2" t="str">
        <f t="shared" si="1"/>
        <v>2015</v>
      </c>
      <c r="D58">
        <v>103.68</v>
      </c>
      <c r="E58">
        <f t="shared" si="5"/>
        <v>0</v>
      </c>
      <c r="F58">
        <f t="shared" si="6"/>
        <v>1.2778538744837933</v>
      </c>
      <c r="G58">
        <f t="shared" si="2"/>
        <v>0.27785387448379328</v>
      </c>
      <c r="H58">
        <v>104.507278442382</v>
      </c>
      <c r="I58">
        <f t="shared" si="7"/>
        <v>0</v>
      </c>
      <c r="J58">
        <f t="shared" si="8"/>
        <v>1.0220412957155824</v>
      </c>
      <c r="K58">
        <f t="shared" si="3"/>
        <v>2.2041295715582443E-2</v>
      </c>
      <c r="L58">
        <v>2005.5500489999999</v>
      </c>
      <c r="M58">
        <f t="shared" si="10"/>
        <v>1.0445409804577594</v>
      </c>
      <c r="N58">
        <f t="shared" si="4"/>
        <v>4.4540980457759449E-2</v>
      </c>
    </row>
    <row r="59" spans="1:14" ht="15.75" x14ac:dyDescent="0.25">
      <c r="A59" s="1">
        <v>42359</v>
      </c>
      <c r="B59" s="2" t="str">
        <f t="shared" si="0"/>
        <v>Dec</v>
      </c>
      <c r="C59" s="2" t="str">
        <f t="shared" si="1"/>
        <v>2015</v>
      </c>
      <c r="D59">
        <v>102.59</v>
      </c>
      <c r="E59">
        <f t="shared" si="5"/>
        <v>0</v>
      </c>
      <c r="F59">
        <f t="shared" si="6"/>
        <v>1.2778538744837933</v>
      </c>
      <c r="G59">
        <f t="shared" si="2"/>
        <v>0.27785387448379328</v>
      </c>
      <c r="H59">
        <v>103.07577514648401</v>
      </c>
      <c r="I59">
        <f t="shared" si="7"/>
        <v>0</v>
      </c>
      <c r="J59">
        <f t="shared" si="8"/>
        <v>1.0220412957155824</v>
      </c>
      <c r="K59">
        <f t="shared" si="3"/>
        <v>2.2041295715582443E-2</v>
      </c>
      <c r="L59">
        <v>2021.150024</v>
      </c>
      <c r="M59">
        <f t="shared" si="10"/>
        <v>1.0526658403632709</v>
      </c>
      <c r="N59">
        <f t="shared" si="4"/>
        <v>5.2665840363270933E-2</v>
      </c>
    </row>
    <row r="60" spans="1:14" ht="15.75" x14ac:dyDescent="0.25">
      <c r="A60" s="1">
        <v>42360</v>
      </c>
      <c r="B60" s="2" t="str">
        <f t="shared" si="0"/>
        <v>Dec</v>
      </c>
      <c r="C60" s="2" t="str">
        <f t="shared" si="1"/>
        <v>2015</v>
      </c>
      <c r="D60">
        <v>102.74</v>
      </c>
      <c r="E60">
        <f t="shared" si="5"/>
        <v>1.0965981089774209E-3</v>
      </c>
      <c r="F60">
        <f t="shared" si="6"/>
        <v>1.2792551666261016</v>
      </c>
      <c r="G60">
        <f t="shared" si="2"/>
        <v>0.27925516662610161</v>
      </c>
      <c r="H60">
        <v>103.73760223388599</v>
      </c>
      <c r="I60">
        <f t="shared" si="7"/>
        <v>1.4621308119698944E-3</v>
      </c>
      <c r="J60">
        <f t="shared" si="8"/>
        <v>1.0235356537851539</v>
      </c>
      <c r="K60">
        <f t="shared" si="3"/>
        <v>2.3535653785153876E-2</v>
      </c>
      <c r="L60">
        <v>2038.969971</v>
      </c>
      <c r="M60">
        <f t="shared" si="10"/>
        <v>1.0619469176020893</v>
      </c>
      <c r="N60">
        <f t="shared" si="4"/>
        <v>6.1946917602089258E-2</v>
      </c>
    </row>
    <row r="61" spans="1:14" ht="15.75" x14ac:dyDescent="0.25">
      <c r="A61" s="1">
        <v>42361</v>
      </c>
      <c r="B61" s="2" t="str">
        <f t="shared" si="0"/>
        <v>Dec</v>
      </c>
      <c r="C61" s="2" t="str">
        <f t="shared" si="1"/>
        <v>2015</v>
      </c>
      <c r="D61">
        <v>101.6</v>
      </c>
      <c r="E61">
        <f t="shared" si="5"/>
        <v>0</v>
      </c>
      <c r="F61">
        <f t="shared" si="6"/>
        <v>1.2792551666261016</v>
      </c>
      <c r="G61">
        <f t="shared" si="2"/>
        <v>0.27925516662610161</v>
      </c>
      <c r="H61">
        <v>104.24147033691401</v>
      </c>
      <c r="I61">
        <f t="shared" si="7"/>
        <v>-1.1095970410745577E-2</v>
      </c>
      <c r="J61">
        <f t="shared" si="8"/>
        <v>1.0121785324564105</v>
      </c>
      <c r="K61">
        <f t="shared" si="3"/>
        <v>1.217853245641054E-2</v>
      </c>
      <c r="L61">
        <v>2064.290039</v>
      </c>
      <c r="M61">
        <f t="shared" si="10"/>
        <v>1.075134246767554</v>
      </c>
      <c r="N61">
        <f t="shared" si="4"/>
        <v>7.513424676755398E-2</v>
      </c>
    </row>
    <row r="62" spans="1:14" ht="15.75" x14ac:dyDescent="0.25">
      <c r="A62" s="1">
        <v>42362</v>
      </c>
      <c r="B62" s="2" t="str">
        <f t="shared" si="0"/>
        <v>Dec</v>
      </c>
      <c r="C62" s="2" t="str">
        <f t="shared" si="1"/>
        <v>2015</v>
      </c>
      <c r="D62">
        <v>101.89</v>
      </c>
      <c r="E62">
        <f t="shared" si="5"/>
        <v>2.1407480314961091E-3</v>
      </c>
      <c r="F62">
        <f t="shared" si="6"/>
        <v>1.2819937296058377</v>
      </c>
      <c r="G62">
        <f t="shared" si="2"/>
        <v>0.28199372960583768</v>
      </c>
      <c r="H62">
        <v>105.01046752929599</v>
      </c>
      <c r="I62">
        <f t="shared" si="7"/>
        <v>2.8543307086614789E-3</v>
      </c>
      <c r="J62">
        <f t="shared" si="8"/>
        <v>1.0150676247242487</v>
      </c>
      <c r="K62">
        <f t="shared" si="3"/>
        <v>1.5067624724248718E-2</v>
      </c>
      <c r="L62">
        <v>2060.98999</v>
      </c>
      <c r="M62">
        <f t="shared" si="10"/>
        <v>1.0734154981281285</v>
      </c>
      <c r="N62">
        <f t="shared" si="4"/>
        <v>7.3415498128128531E-2</v>
      </c>
    </row>
    <row r="63" spans="1:14" ht="15.75" x14ac:dyDescent="0.25">
      <c r="A63" s="1">
        <v>42366</v>
      </c>
      <c r="B63" s="2" t="str">
        <f t="shared" si="0"/>
        <v>Dec</v>
      </c>
      <c r="C63" s="2" t="str">
        <f t="shared" si="1"/>
        <v>2015</v>
      </c>
      <c r="D63">
        <v>103.23</v>
      </c>
      <c r="E63">
        <f t="shared" si="5"/>
        <v>9.8635783688291543E-3</v>
      </c>
      <c r="F63">
        <f t="shared" si="6"/>
        <v>1.2946387752261526</v>
      </c>
      <c r="G63">
        <f t="shared" si="2"/>
        <v>0.29463877522615256</v>
      </c>
      <c r="H63">
        <v>105.032493591308</v>
      </c>
      <c r="I63">
        <f t="shared" si="7"/>
        <v>1.315143782510554E-2</v>
      </c>
      <c r="J63">
        <f t="shared" si="8"/>
        <v>1.0284172234790874</v>
      </c>
      <c r="K63">
        <f t="shared" si="3"/>
        <v>2.8417223479087372E-2</v>
      </c>
      <c r="L63">
        <v>2056.5</v>
      </c>
      <c r="M63">
        <f t="shared" si="10"/>
        <v>1.071076998244177</v>
      </c>
      <c r="N63">
        <f t="shared" si="4"/>
        <v>7.1076998244177014E-2</v>
      </c>
    </row>
    <row r="64" spans="1:14" ht="15.75" x14ac:dyDescent="0.25">
      <c r="A64" s="1">
        <v>42367</v>
      </c>
      <c r="B64" s="2" t="str">
        <f t="shared" si="0"/>
        <v>Dec</v>
      </c>
      <c r="C64" s="2" t="str">
        <f t="shared" si="1"/>
        <v>2015</v>
      </c>
      <c r="D64">
        <v>103.06</v>
      </c>
      <c r="E64">
        <f t="shared" si="5"/>
        <v>0</v>
      </c>
      <c r="F64">
        <f t="shared" si="6"/>
        <v>1.2946387752261526</v>
      </c>
      <c r="G64">
        <f t="shared" si="2"/>
        <v>0.29463877522615256</v>
      </c>
      <c r="H64">
        <v>104.99461364746</v>
      </c>
      <c r="I64">
        <f t="shared" si="7"/>
        <v>0</v>
      </c>
      <c r="J64">
        <f t="shared" si="8"/>
        <v>1.0284172234790874</v>
      </c>
      <c r="K64">
        <f t="shared" si="3"/>
        <v>2.8417223479087372E-2</v>
      </c>
      <c r="L64">
        <v>2078.360107</v>
      </c>
      <c r="M64">
        <f t="shared" si="10"/>
        <v>1.0824622925728211</v>
      </c>
      <c r="N64">
        <f t="shared" si="4"/>
        <v>8.2462292572821116E-2</v>
      </c>
    </row>
    <row r="65" spans="1:14" ht="15.75" x14ac:dyDescent="0.25">
      <c r="A65" s="1">
        <v>42368</v>
      </c>
      <c r="B65" s="2" t="str">
        <f t="shared" si="0"/>
        <v>Dec</v>
      </c>
      <c r="C65" s="2" t="str">
        <f t="shared" si="1"/>
        <v>2015</v>
      </c>
      <c r="D65">
        <v>102.35</v>
      </c>
      <c r="E65">
        <f t="shared" si="5"/>
        <v>0</v>
      </c>
      <c r="F65">
        <f t="shared" si="6"/>
        <v>1.2946387752261526</v>
      </c>
      <c r="G65">
        <f t="shared" si="2"/>
        <v>0.29463877522615256</v>
      </c>
      <c r="H65">
        <v>106.064796447753</v>
      </c>
      <c r="I65">
        <f t="shared" si="7"/>
        <v>-6.889190762662604E-3</v>
      </c>
      <c r="J65">
        <f t="shared" si="8"/>
        <v>1.0213322610429321</v>
      </c>
      <c r="K65">
        <f t="shared" si="3"/>
        <v>2.1332261042932066E-2</v>
      </c>
      <c r="L65">
        <v>2063.360107</v>
      </c>
      <c r="M65">
        <f t="shared" si="10"/>
        <v>1.0746499147592239</v>
      </c>
      <c r="N65">
        <f t="shared" si="4"/>
        <v>7.464991475922389E-2</v>
      </c>
    </row>
    <row r="66" spans="1:14" ht="15.75" x14ac:dyDescent="0.25">
      <c r="A66" s="1">
        <v>42369</v>
      </c>
      <c r="B66" s="2" t="str">
        <f t="shared" si="0"/>
        <v>Dec</v>
      </c>
      <c r="C66" s="2" t="str">
        <f t="shared" si="1"/>
        <v>2015</v>
      </c>
      <c r="D66">
        <v>101.14</v>
      </c>
      <c r="E66">
        <f t="shared" si="5"/>
        <v>0</v>
      </c>
      <c r="F66">
        <f t="shared" si="6"/>
        <v>1.2946387752261526</v>
      </c>
      <c r="G66">
        <f t="shared" si="2"/>
        <v>0.29463877522615256</v>
      </c>
      <c r="H66">
        <v>105.48079681396401</v>
      </c>
      <c r="I66">
        <f t="shared" si="7"/>
        <v>0</v>
      </c>
      <c r="J66">
        <f t="shared" si="8"/>
        <v>1.0213322610429321</v>
      </c>
      <c r="K66">
        <f t="shared" si="3"/>
        <v>2.1332261042932066E-2</v>
      </c>
      <c r="L66">
        <v>2043.9399410000001</v>
      </c>
      <c r="M66">
        <f t="shared" si="10"/>
        <v>1.0645354031595724</v>
      </c>
      <c r="N66">
        <f t="shared" si="4"/>
        <v>6.4535403159572402E-2</v>
      </c>
    </row>
    <row r="67" spans="1:14" ht="15.75" x14ac:dyDescent="0.25">
      <c r="A67" s="1">
        <v>42373</v>
      </c>
      <c r="B67" s="2" t="str">
        <f t="shared" ref="B67:B130" si="11">TEXT(A67,"mmm")</f>
        <v>Jan</v>
      </c>
      <c r="C67" s="2" t="str">
        <f t="shared" ref="C67:C130" si="12">TEXT(A67,"yyyy")</f>
        <v>2016</v>
      </c>
      <c r="D67">
        <v>99.12</v>
      </c>
      <c r="E67">
        <f t="shared" si="5"/>
        <v>0</v>
      </c>
      <c r="F67">
        <f t="shared" si="6"/>
        <v>1.2946387752261526</v>
      </c>
      <c r="G67">
        <f t="shared" ref="G67:G130" si="13">+F67-1</f>
        <v>0.29463877522615256</v>
      </c>
      <c r="H67">
        <v>104.642700195312</v>
      </c>
      <c r="I67">
        <f t="shared" si="7"/>
        <v>0</v>
      </c>
      <c r="J67">
        <f t="shared" si="8"/>
        <v>1.0213322610429321</v>
      </c>
      <c r="K67">
        <f t="shared" ref="K67:K130" si="14">+J67-1</f>
        <v>2.1332261042932066E-2</v>
      </c>
      <c r="L67">
        <v>2012.660034</v>
      </c>
      <c r="M67">
        <f t="shared" si="10"/>
        <v>1.0482440397290267</v>
      </c>
      <c r="N67">
        <f t="shared" ref="N67:N130" si="15">+M67-1</f>
        <v>4.8244039729026689E-2</v>
      </c>
    </row>
    <row r="68" spans="1:14" ht="15.75" x14ac:dyDescent="0.25">
      <c r="A68" s="1">
        <v>42374</v>
      </c>
      <c r="B68" s="2" t="str">
        <f t="shared" si="11"/>
        <v>Jan</v>
      </c>
      <c r="C68" s="2" t="str">
        <f t="shared" si="12"/>
        <v>2016</v>
      </c>
      <c r="D68">
        <v>97.11</v>
      </c>
      <c r="E68">
        <f t="shared" ref="E68:E131" si="16">+IF((D68-D67)&gt;0,75%*(D68-D67)/D67,0)</f>
        <v>0</v>
      </c>
      <c r="F68">
        <f t="shared" ref="F68:F131" si="17">+F67*(1+E68)</f>
        <v>1.2946387752261526</v>
      </c>
      <c r="G68">
        <f t="shared" si="13"/>
        <v>0.29463877522615256</v>
      </c>
      <c r="H68">
        <v>103.05754852294901</v>
      </c>
      <c r="I68">
        <f t="shared" ref="I68:I131" si="18">+IF((H68&gt;H67),(D68-D67)/D67,0)</f>
        <v>0</v>
      </c>
      <c r="J68">
        <f t="shared" ref="J68:J131" si="19">+J67*(1+I68)</f>
        <v>1.0213322610429321</v>
      </c>
      <c r="K68">
        <f t="shared" si="14"/>
        <v>2.1332261042932066E-2</v>
      </c>
      <c r="L68">
        <v>2016.709961</v>
      </c>
      <c r="M68">
        <f t="shared" si="10"/>
        <v>1.0503533437184593</v>
      </c>
      <c r="N68">
        <f t="shared" si="15"/>
        <v>5.0353343718459342E-2</v>
      </c>
    </row>
    <row r="69" spans="1:14" ht="15.75" x14ac:dyDescent="0.25">
      <c r="A69" s="1">
        <v>42375</v>
      </c>
      <c r="B69" s="2" t="str">
        <f t="shared" si="11"/>
        <v>Jan</v>
      </c>
      <c r="C69" s="2" t="str">
        <f t="shared" si="12"/>
        <v>2016</v>
      </c>
      <c r="D69">
        <v>96.6</v>
      </c>
      <c r="E69">
        <f t="shared" si="16"/>
        <v>0</v>
      </c>
      <c r="F69">
        <f t="shared" si="17"/>
        <v>1.2946387752261526</v>
      </c>
      <c r="G69">
        <f t="shared" si="13"/>
        <v>0.29463877522615256</v>
      </c>
      <c r="H69">
        <v>103.219718933105</v>
      </c>
      <c r="I69">
        <f t="shared" si="18"/>
        <v>-5.2517763361137381E-3</v>
      </c>
      <c r="J69">
        <f t="shared" si="19"/>
        <v>1.0159684524430772</v>
      </c>
      <c r="K69">
        <f t="shared" si="14"/>
        <v>1.5968452443077208E-2</v>
      </c>
      <c r="L69">
        <v>1990.26001</v>
      </c>
      <c r="M69">
        <f t="shared" si="10"/>
        <v>1.0365775430275836</v>
      </c>
      <c r="N69">
        <f t="shared" si="15"/>
        <v>3.6577543027583648E-2</v>
      </c>
    </row>
    <row r="70" spans="1:14" ht="15.75" x14ac:dyDescent="0.25">
      <c r="A70" s="1">
        <v>42376</v>
      </c>
      <c r="B70" s="2" t="str">
        <f t="shared" si="11"/>
        <v>Jan</v>
      </c>
      <c r="C70" s="2" t="str">
        <f t="shared" si="12"/>
        <v>2016</v>
      </c>
      <c r="D70">
        <v>95.77</v>
      </c>
      <c r="E70">
        <f t="shared" si="16"/>
        <v>0</v>
      </c>
      <c r="F70">
        <f t="shared" si="17"/>
        <v>1.2946387752261526</v>
      </c>
      <c r="G70">
        <f t="shared" si="13"/>
        <v>0.29463877522615256</v>
      </c>
      <c r="H70">
        <v>102.170936584472</v>
      </c>
      <c r="I70">
        <f t="shared" si="18"/>
        <v>0</v>
      </c>
      <c r="J70">
        <f t="shared" si="19"/>
        <v>1.0159684524430772</v>
      </c>
      <c r="K70">
        <f t="shared" si="14"/>
        <v>1.5968452443077208E-2</v>
      </c>
      <c r="L70">
        <v>1943.089966</v>
      </c>
      <c r="M70">
        <f t="shared" si="10"/>
        <v>1.0120101960134502</v>
      </c>
      <c r="N70">
        <f t="shared" si="15"/>
        <v>1.2010196013450214E-2</v>
      </c>
    </row>
    <row r="71" spans="1:14" ht="15.75" x14ac:dyDescent="0.25">
      <c r="A71" s="1">
        <v>42377</v>
      </c>
      <c r="B71" s="2" t="str">
        <f t="shared" si="11"/>
        <v>Jan</v>
      </c>
      <c r="C71" s="2" t="str">
        <f t="shared" si="12"/>
        <v>2016</v>
      </c>
      <c r="D71">
        <v>95.53</v>
      </c>
      <c r="E71">
        <f t="shared" si="16"/>
        <v>0</v>
      </c>
      <c r="F71">
        <f t="shared" si="17"/>
        <v>1.2946387752261526</v>
      </c>
      <c r="G71">
        <f t="shared" si="13"/>
        <v>0.29463877522615256</v>
      </c>
      <c r="H71">
        <v>100.329696655273</v>
      </c>
      <c r="I71">
        <f t="shared" si="18"/>
        <v>0</v>
      </c>
      <c r="J71">
        <f t="shared" si="19"/>
        <v>1.0159684524430772</v>
      </c>
      <c r="K71">
        <f t="shared" si="14"/>
        <v>1.5968452443077208E-2</v>
      </c>
      <c r="L71">
        <v>1922.030029</v>
      </c>
      <c r="M71">
        <f t="shared" ref="M71:M134" si="20">+M70*((L71-L70)/L70+1)</f>
        <v>1.0010416503751467</v>
      </c>
      <c r="N71">
        <f t="shared" si="15"/>
        <v>1.0416503751466966E-3</v>
      </c>
    </row>
    <row r="72" spans="1:14" ht="15.75" x14ac:dyDescent="0.25">
      <c r="A72" s="1">
        <v>42380</v>
      </c>
      <c r="B72" s="2" t="str">
        <f t="shared" si="11"/>
        <v>Jan</v>
      </c>
      <c r="C72" s="2" t="str">
        <f t="shared" si="12"/>
        <v>2016</v>
      </c>
      <c r="D72">
        <v>96.17</v>
      </c>
      <c r="E72">
        <f t="shared" si="16"/>
        <v>5.0245996022192027E-3</v>
      </c>
      <c r="F72">
        <f t="shared" si="17"/>
        <v>1.3011438167011713</v>
      </c>
      <c r="G72">
        <f t="shared" si="13"/>
        <v>0.3011438167011713</v>
      </c>
      <c r="H72">
        <v>99.308212280273395</v>
      </c>
      <c r="I72">
        <f t="shared" si="18"/>
        <v>0</v>
      </c>
      <c r="J72">
        <f t="shared" si="19"/>
        <v>1.0159684524430772</v>
      </c>
      <c r="K72">
        <f t="shared" si="14"/>
        <v>1.5968452443077208E-2</v>
      </c>
      <c r="L72">
        <v>1923.670044</v>
      </c>
      <c r="M72">
        <f t="shared" si="20"/>
        <v>1.0018958114951444</v>
      </c>
      <c r="N72">
        <f t="shared" si="15"/>
        <v>1.895811495144395E-3</v>
      </c>
    </row>
    <row r="73" spans="1:14" ht="15.75" x14ac:dyDescent="0.25">
      <c r="A73" s="1">
        <v>42381</v>
      </c>
      <c r="B73" s="2" t="str">
        <f t="shared" si="11"/>
        <v>Jan</v>
      </c>
      <c r="C73" s="2" t="str">
        <f t="shared" si="12"/>
        <v>2016</v>
      </c>
      <c r="D73">
        <v>97.65</v>
      </c>
      <c r="E73">
        <f t="shared" si="16"/>
        <v>1.1542060933763159E-2</v>
      </c>
      <c r="F73">
        <f t="shared" si="17"/>
        <v>1.3161616979171253</v>
      </c>
      <c r="G73">
        <f t="shared" si="13"/>
        <v>0.31616169791712534</v>
      </c>
      <c r="H73">
        <v>99.371726989746094</v>
      </c>
      <c r="I73">
        <f t="shared" si="18"/>
        <v>1.5389414578350878E-2</v>
      </c>
      <c r="J73">
        <f t="shared" si="19"/>
        <v>1.0316036121562493</v>
      </c>
      <c r="K73">
        <f t="shared" si="14"/>
        <v>3.1603612156249294E-2</v>
      </c>
      <c r="L73">
        <v>1938.6800539999999</v>
      </c>
      <c r="M73">
        <f t="shared" si="20"/>
        <v>1.0097134027688692</v>
      </c>
      <c r="N73">
        <f t="shared" si="15"/>
        <v>9.7134027688692282E-3</v>
      </c>
    </row>
    <row r="74" spans="1:14" ht="15.75" x14ac:dyDescent="0.25">
      <c r="A74" s="1">
        <v>42382</v>
      </c>
      <c r="B74" s="2" t="str">
        <f t="shared" si="11"/>
        <v>Jan</v>
      </c>
      <c r="C74" s="2" t="str">
        <f t="shared" si="12"/>
        <v>2016</v>
      </c>
      <c r="D74">
        <v>94.79</v>
      </c>
      <c r="E74">
        <f t="shared" si="16"/>
        <v>0</v>
      </c>
      <c r="F74">
        <f t="shared" si="17"/>
        <v>1.3161616979171253</v>
      </c>
      <c r="G74">
        <f t="shared" si="13"/>
        <v>0.31616169791712534</v>
      </c>
      <c r="H74">
        <v>99.948440551757798</v>
      </c>
      <c r="I74">
        <f t="shared" si="18"/>
        <v>-2.9288274449564763E-2</v>
      </c>
      <c r="J74">
        <f t="shared" si="19"/>
        <v>1.0013897224402548</v>
      </c>
      <c r="K74">
        <f t="shared" si="14"/>
        <v>1.3897224402548147E-3</v>
      </c>
      <c r="L74">
        <v>1890.280029</v>
      </c>
      <c r="M74">
        <f t="shared" si="20"/>
        <v>0.98450545066969919</v>
      </c>
      <c r="N74">
        <f t="shared" si="15"/>
        <v>-1.5494549330300811E-2</v>
      </c>
    </row>
    <row r="75" spans="1:14" ht="15.75" x14ac:dyDescent="0.25">
      <c r="A75" s="1">
        <v>42383</v>
      </c>
      <c r="B75" s="2" t="str">
        <f t="shared" si="11"/>
        <v>Jan</v>
      </c>
      <c r="C75" s="2" t="str">
        <f t="shared" si="12"/>
        <v>2016</v>
      </c>
      <c r="D75">
        <v>95.39</v>
      </c>
      <c r="E75">
        <f t="shared" si="16"/>
        <v>4.747336216900472E-3</v>
      </c>
      <c r="F75">
        <f t="shared" si="17"/>
        <v>1.3224099600129444</v>
      </c>
      <c r="G75">
        <f t="shared" si="13"/>
        <v>0.32240996001294442</v>
      </c>
      <c r="H75">
        <v>97.294784545898395</v>
      </c>
      <c r="I75">
        <f t="shared" si="18"/>
        <v>0</v>
      </c>
      <c r="J75">
        <f t="shared" si="19"/>
        <v>1.0013897224402548</v>
      </c>
      <c r="K75">
        <f t="shared" si="14"/>
        <v>1.3897224402548147E-3</v>
      </c>
      <c r="L75">
        <v>1921.839966</v>
      </c>
      <c r="M75">
        <f t="shared" si="20"/>
        <v>1.0009426607775209</v>
      </c>
      <c r="N75">
        <f t="shared" si="15"/>
        <v>9.4266077752092059E-4</v>
      </c>
    </row>
    <row r="76" spans="1:14" ht="15.75" x14ac:dyDescent="0.25">
      <c r="A76" s="1">
        <v>42384</v>
      </c>
      <c r="B76" s="2" t="str">
        <f t="shared" si="11"/>
        <v>Jan</v>
      </c>
      <c r="C76" s="2" t="str">
        <f t="shared" si="12"/>
        <v>2016</v>
      </c>
      <c r="D76">
        <v>90.38</v>
      </c>
      <c r="E76">
        <f t="shared" si="16"/>
        <v>0</v>
      </c>
      <c r="F76">
        <f t="shared" si="17"/>
        <v>1.3224099600129444</v>
      </c>
      <c r="G76">
        <f t="shared" si="13"/>
        <v>0.32240996001294442</v>
      </c>
      <c r="H76">
        <v>98.535324096679602</v>
      </c>
      <c r="I76">
        <f t="shared" si="18"/>
        <v>-5.2521228640318746E-2</v>
      </c>
      <c r="J76">
        <f t="shared" si="19"/>
        <v>0.94879550386990485</v>
      </c>
      <c r="K76">
        <f t="shared" si="14"/>
        <v>-5.1204496130095145E-2</v>
      </c>
      <c r="L76">
        <v>1880.329956</v>
      </c>
      <c r="M76">
        <f t="shared" si="20"/>
        <v>0.97932320203310774</v>
      </c>
      <c r="N76">
        <f t="shared" si="15"/>
        <v>-2.0676797966892257E-2</v>
      </c>
    </row>
    <row r="77" spans="1:14" ht="15.75" x14ac:dyDescent="0.25">
      <c r="A77" s="1">
        <v>42388</v>
      </c>
      <c r="B77" s="2" t="str">
        <f t="shared" si="11"/>
        <v>Jan</v>
      </c>
      <c r="C77" s="2" t="str">
        <f t="shared" si="12"/>
        <v>2016</v>
      </c>
      <c r="D77">
        <v>90.44</v>
      </c>
      <c r="E77">
        <f t="shared" si="16"/>
        <v>4.9789776499227381E-4</v>
      </c>
      <c r="F77">
        <f t="shared" si="17"/>
        <v>1.3230683849764384</v>
      </c>
      <c r="G77">
        <f t="shared" si="13"/>
        <v>0.32306838497643842</v>
      </c>
      <c r="H77">
        <v>96.763992309570298</v>
      </c>
      <c r="I77">
        <f t="shared" si="18"/>
        <v>0</v>
      </c>
      <c r="J77">
        <f t="shared" si="19"/>
        <v>0.94879550386990485</v>
      </c>
      <c r="K77">
        <f t="shared" si="14"/>
        <v>-5.1204496130095145E-2</v>
      </c>
      <c r="L77">
        <v>1881.329956</v>
      </c>
      <c r="M77">
        <f t="shared" si="20"/>
        <v>0.97984402722068098</v>
      </c>
      <c r="N77">
        <f t="shared" si="15"/>
        <v>-2.015597277931902E-2</v>
      </c>
    </row>
    <row r="78" spans="1:14" ht="15.75" x14ac:dyDescent="0.25">
      <c r="A78" s="1">
        <v>42389</v>
      </c>
      <c r="B78" s="2" t="str">
        <f t="shared" si="11"/>
        <v>Jan</v>
      </c>
      <c r="C78" s="2" t="str">
        <f t="shared" si="12"/>
        <v>2016</v>
      </c>
      <c r="D78">
        <v>89.07</v>
      </c>
      <c r="E78">
        <f t="shared" si="16"/>
        <v>0</v>
      </c>
      <c r="F78">
        <f t="shared" si="17"/>
        <v>1.3230683849764384</v>
      </c>
      <c r="G78">
        <f t="shared" si="13"/>
        <v>0.32306838497643842</v>
      </c>
      <c r="H78">
        <v>96.625808715820298</v>
      </c>
      <c r="I78">
        <f t="shared" si="18"/>
        <v>0</v>
      </c>
      <c r="J78">
        <f t="shared" si="19"/>
        <v>0.94879550386990485</v>
      </c>
      <c r="K78">
        <f t="shared" si="14"/>
        <v>-5.1204496130095145E-2</v>
      </c>
      <c r="L78">
        <v>1859.329956</v>
      </c>
      <c r="M78">
        <f t="shared" si="20"/>
        <v>0.96838587309407176</v>
      </c>
      <c r="N78">
        <f t="shared" si="15"/>
        <v>-3.1614126905928241E-2</v>
      </c>
    </row>
    <row r="79" spans="1:14" ht="15.75" x14ac:dyDescent="0.25">
      <c r="A79" s="1">
        <v>42390</v>
      </c>
      <c r="B79" s="2" t="str">
        <f t="shared" si="11"/>
        <v>Jan</v>
      </c>
      <c r="C79" s="2" t="str">
        <f t="shared" si="12"/>
        <v>2016</v>
      </c>
      <c r="D79">
        <v>90.49</v>
      </c>
      <c r="E79">
        <f t="shared" si="16"/>
        <v>1.1956887841023929E-2</v>
      </c>
      <c r="F79">
        <f t="shared" si="17"/>
        <v>1.3388881652616063</v>
      </c>
      <c r="G79">
        <f t="shared" si="13"/>
        <v>0.33888816526160626</v>
      </c>
      <c r="H79">
        <v>96.050628662109304</v>
      </c>
      <c r="I79">
        <f t="shared" si="18"/>
        <v>0</v>
      </c>
      <c r="J79">
        <f t="shared" si="19"/>
        <v>0.94879550386990485</v>
      </c>
      <c r="K79">
        <f t="shared" si="14"/>
        <v>-5.1204496130095145E-2</v>
      </c>
      <c r="L79">
        <v>1868.98999</v>
      </c>
      <c r="M79">
        <f t="shared" si="20"/>
        <v>0.97341706211408474</v>
      </c>
      <c r="N79">
        <f t="shared" si="15"/>
        <v>-2.6582937885915259E-2</v>
      </c>
    </row>
    <row r="80" spans="1:14" ht="15.75" x14ac:dyDescent="0.25">
      <c r="A80" s="1">
        <v>42391</v>
      </c>
      <c r="B80" s="2" t="str">
        <f t="shared" si="11"/>
        <v>Jan</v>
      </c>
      <c r="C80" s="2" t="str">
        <f t="shared" si="12"/>
        <v>2016</v>
      </c>
      <c r="D80">
        <v>93.26</v>
      </c>
      <c r="E80">
        <f t="shared" si="16"/>
        <v>2.2958337937893775E-2</v>
      </c>
      <c r="F80">
        <f t="shared" si="17"/>
        <v>1.3696268122207287</v>
      </c>
      <c r="G80">
        <f t="shared" si="13"/>
        <v>0.36962681222072868</v>
      </c>
      <c r="H80">
        <v>96.307403564453097</v>
      </c>
      <c r="I80">
        <f t="shared" si="18"/>
        <v>3.0611117250525035E-2</v>
      </c>
      <c r="J80">
        <f t="shared" si="19"/>
        <v>0.97783919428563748</v>
      </c>
      <c r="K80">
        <f t="shared" si="14"/>
        <v>-2.2160805714362519E-2</v>
      </c>
      <c r="L80">
        <v>1906.900024</v>
      </c>
      <c r="M80">
        <f t="shared" si="20"/>
        <v>0.99316156268303912</v>
      </c>
      <c r="N80">
        <f t="shared" si="15"/>
        <v>-6.838437316960877E-3</v>
      </c>
    </row>
    <row r="81" spans="1:14" ht="15.75" x14ac:dyDescent="0.25">
      <c r="A81" s="1">
        <v>42394</v>
      </c>
      <c r="B81" s="2" t="str">
        <f t="shared" si="11"/>
        <v>Jan</v>
      </c>
      <c r="C81" s="2" t="str">
        <f t="shared" si="12"/>
        <v>2016</v>
      </c>
      <c r="D81">
        <v>91.72</v>
      </c>
      <c r="E81">
        <f t="shared" si="16"/>
        <v>0</v>
      </c>
      <c r="F81">
        <f t="shared" si="17"/>
        <v>1.3696268122207287</v>
      </c>
      <c r="G81">
        <f t="shared" si="13"/>
        <v>0.36962681222072868</v>
      </c>
      <c r="H81">
        <v>98.321197509765597</v>
      </c>
      <c r="I81">
        <f t="shared" si="18"/>
        <v>-1.6512974479948598E-2</v>
      </c>
      <c r="J81">
        <f t="shared" si="19"/>
        <v>0.96169216062490526</v>
      </c>
      <c r="K81">
        <f t="shared" si="14"/>
        <v>-3.8307839375094743E-2</v>
      </c>
      <c r="L81">
        <v>1877.079956</v>
      </c>
      <c r="M81">
        <f t="shared" si="20"/>
        <v>0.97763052017349517</v>
      </c>
      <c r="N81">
        <f t="shared" si="15"/>
        <v>-2.2369479826504834E-2</v>
      </c>
    </row>
    <row r="82" spans="1:14" ht="15.75" x14ac:dyDescent="0.25">
      <c r="A82" s="1">
        <v>42395</v>
      </c>
      <c r="B82" s="2" t="str">
        <f t="shared" si="11"/>
        <v>Jan</v>
      </c>
      <c r="C82" s="2" t="str">
        <f t="shared" si="12"/>
        <v>2016</v>
      </c>
      <c r="D82">
        <v>92.66</v>
      </c>
      <c r="E82">
        <f t="shared" si="16"/>
        <v>7.6864369821194756E-3</v>
      </c>
      <c r="F82">
        <f t="shared" si="17"/>
        <v>1.3801543624018844</v>
      </c>
      <c r="G82">
        <f t="shared" si="13"/>
        <v>0.38015436240188438</v>
      </c>
      <c r="H82">
        <v>97.063072204589801</v>
      </c>
      <c r="I82">
        <f t="shared" si="18"/>
        <v>0</v>
      </c>
      <c r="J82">
        <f t="shared" si="19"/>
        <v>0.96169216062490526</v>
      </c>
      <c r="K82">
        <f t="shared" si="14"/>
        <v>-3.8307839375094743E-2</v>
      </c>
      <c r="L82">
        <v>1903.630005</v>
      </c>
      <c r="M82">
        <f t="shared" si="20"/>
        <v>0.99145845442399627</v>
      </c>
      <c r="N82">
        <f t="shared" si="15"/>
        <v>-8.5415455760037284E-3</v>
      </c>
    </row>
    <row r="83" spans="1:14" ht="15.75" x14ac:dyDescent="0.25">
      <c r="A83" s="1">
        <v>42396</v>
      </c>
      <c r="B83" s="2" t="str">
        <f t="shared" si="11"/>
        <v>Jan</v>
      </c>
      <c r="C83" s="2" t="str">
        <f t="shared" si="12"/>
        <v>2016</v>
      </c>
      <c r="D83">
        <v>90.78</v>
      </c>
      <c r="E83">
        <f t="shared" si="16"/>
        <v>0</v>
      </c>
      <c r="F83">
        <f t="shared" si="17"/>
        <v>1.3801543624018844</v>
      </c>
      <c r="G83">
        <f t="shared" si="13"/>
        <v>0.38015436240188438</v>
      </c>
      <c r="H83">
        <v>98.035751342773395</v>
      </c>
      <c r="I83">
        <f t="shared" si="18"/>
        <v>-2.0289229440966929E-2</v>
      </c>
      <c r="J83">
        <f t="shared" si="19"/>
        <v>0.94218016772640734</v>
      </c>
      <c r="K83">
        <f t="shared" si="14"/>
        <v>-5.7819832273592664E-2</v>
      </c>
      <c r="L83">
        <v>1882.9499510000001</v>
      </c>
      <c r="M83">
        <f t="shared" si="20"/>
        <v>0.98068776142042358</v>
      </c>
      <c r="N83">
        <f t="shared" si="15"/>
        <v>-1.9312238579576424E-2</v>
      </c>
    </row>
    <row r="84" spans="1:14" ht="15.75" x14ac:dyDescent="0.25">
      <c r="A84" s="1">
        <v>42397</v>
      </c>
      <c r="B84" s="2" t="str">
        <f t="shared" si="11"/>
        <v>Jan</v>
      </c>
      <c r="C84" s="2" t="str">
        <f t="shared" si="12"/>
        <v>2016</v>
      </c>
      <c r="D84">
        <v>90.02</v>
      </c>
      <c r="E84">
        <f t="shared" si="16"/>
        <v>0</v>
      </c>
      <c r="F84">
        <f t="shared" si="17"/>
        <v>1.3801543624018844</v>
      </c>
      <c r="G84">
        <f t="shared" si="13"/>
        <v>0.38015436240188438</v>
      </c>
      <c r="H84">
        <v>96.7479248046875</v>
      </c>
      <c r="I84">
        <f t="shared" si="18"/>
        <v>0</v>
      </c>
      <c r="J84">
        <f t="shared" si="19"/>
        <v>0.94218016772640734</v>
      </c>
      <c r="K84">
        <f t="shared" si="14"/>
        <v>-5.7819832273592664E-2</v>
      </c>
      <c r="L84">
        <v>1893.3599850000001</v>
      </c>
      <c r="M84">
        <f t="shared" si="20"/>
        <v>0.98610956933111649</v>
      </c>
      <c r="N84">
        <f t="shared" si="15"/>
        <v>-1.3890430668883513E-2</v>
      </c>
    </row>
    <row r="85" spans="1:14" ht="15.75" x14ac:dyDescent="0.25">
      <c r="A85" s="1">
        <v>42398</v>
      </c>
      <c r="B85" s="2" t="str">
        <f t="shared" si="11"/>
        <v>Jan</v>
      </c>
      <c r="C85" s="2" t="str">
        <f t="shared" si="12"/>
        <v>2016</v>
      </c>
      <c r="D85">
        <v>92.23</v>
      </c>
      <c r="E85">
        <f t="shared" si="16"/>
        <v>1.8412574983337104E-2</v>
      </c>
      <c r="F85">
        <f t="shared" si="17"/>
        <v>1.4055665580881889</v>
      </c>
      <c r="G85">
        <f t="shared" si="13"/>
        <v>0.40556655808818887</v>
      </c>
      <c r="H85">
        <v>97.008415222167898</v>
      </c>
      <c r="I85">
        <f t="shared" si="18"/>
        <v>2.4550099977782805E-2</v>
      </c>
      <c r="J85">
        <f t="shared" si="19"/>
        <v>0.96531078504117485</v>
      </c>
      <c r="K85">
        <f t="shared" si="14"/>
        <v>-3.4689214958825154E-2</v>
      </c>
      <c r="L85">
        <v>1940.23999</v>
      </c>
      <c r="M85">
        <f t="shared" si="20"/>
        <v>1.0105258567286715</v>
      </c>
      <c r="N85">
        <f t="shared" si="15"/>
        <v>1.0525856728671457E-2</v>
      </c>
    </row>
    <row r="86" spans="1:14" ht="15.75" x14ac:dyDescent="0.25">
      <c r="A86" s="1">
        <v>42401</v>
      </c>
      <c r="B86" s="2" t="str">
        <f t="shared" si="11"/>
        <v>Feb</v>
      </c>
      <c r="C86" s="2" t="str">
        <f t="shared" si="12"/>
        <v>2016</v>
      </c>
      <c r="D86">
        <v>91.58</v>
      </c>
      <c r="E86">
        <f t="shared" si="16"/>
        <v>0</v>
      </c>
      <c r="F86">
        <f t="shared" si="17"/>
        <v>1.4055665580881889</v>
      </c>
      <c r="G86">
        <f t="shared" si="13"/>
        <v>0.40556655808818887</v>
      </c>
      <c r="H86">
        <v>98.957359313964801</v>
      </c>
      <c r="I86">
        <f t="shared" si="18"/>
        <v>-7.0475983953161188E-3</v>
      </c>
      <c r="J86">
        <f t="shared" si="19"/>
        <v>0.95850766230153739</v>
      </c>
      <c r="K86">
        <f t="shared" si="14"/>
        <v>-4.1492337698462611E-2</v>
      </c>
      <c r="L86">
        <v>1939.380005</v>
      </c>
      <c r="M86">
        <f t="shared" si="20"/>
        <v>1.0100779548797363</v>
      </c>
      <c r="N86">
        <f t="shared" si="15"/>
        <v>1.0077954879736284E-2</v>
      </c>
    </row>
    <row r="87" spans="1:14" ht="15.75" x14ac:dyDescent="0.25">
      <c r="A87" s="1">
        <v>42402</v>
      </c>
      <c r="B87" s="2" t="str">
        <f t="shared" si="11"/>
        <v>Feb</v>
      </c>
      <c r="C87" s="2" t="str">
        <f t="shared" si="12"/>
        <v>2016</v>
      </c>
      <c r="D87">
        <v>89.63</v>
      </c>
      <c r="E87">
        <f t="shared" si="16"/>
        <v>0</v>
      </c>
      <c r="F87">
        <f t="shared" si="17"/>
        <v>1.4055665580881889</v>
      </c>
      <c r="G87">
        <f t="shared" si="13"/>
        <v>0.40556655808818887</v>
      </c>
      <c r="H87">
        <v>99.188217163085895</v>
      </c>
      <c r="I87">
        <f t="shared" si="18"/>
        <v>-2.1292858702773563E-2</v>
      </c>
      <c r="J87">
        <f t="shared" si="19"/>
        <v>0.93809829408262502</v>
      </c>
      <c r="K87">
        <f t="shared" si="14"/>
        <v>-6.1901705917374983E-2</v>
      </c>
      <c r="L87">
        <v>1903.030029</v>
      </c>
      <c r="M87">
        <f t="shared" si="20"/>
        <v>0.99114597181125685</v>
      </c>
      <c r="N87">
        <f t="shared" si="15"/>
        <v>-8.854028188743146E-3</v>
      </c>
    </row>
    <row r="88" spans="1:14" ht="15.75" x14ac:dyDescent="0.25">
      <c r="A88" s="1">
        <v>42403</v>
      </c>
      <c r="B88" s="2" t="str">
        <f t="shared" si="11"/>
        <v>Feb</v>
      </c>
      <c r="C88" s="2" t="str">
        <f t="shared" si="12"/>
        <v>2016</v>
      </c>
      <c r="D88">
        <v>91.57</v>
      </c>
      <c r="E88">
        <f t="shared" si="16"/>
        <v>1.6233403994198353E-2</v>
      </c>
      <c r="F88">
        <f t="shared" si="17"/>
        <v>1.4283836878663692</v>
      </c>
      <c r="G88">
        <f t="shared" si="13"/>
        <v>0.42838368786636916</v>
      </c>
      <c r="H88">
        <v>97.658508300781193</v>
      </c>
      <c r="I88">
        <f t="shared" si="18"/>
        <v>0</v>
      </c>
      <c r="J88">
        <f t="shared" si="19"/>
        <v>0.93809829408262502</v>
      </c>
      <c r="K88">
        <f t="shared" si="14"/>
        <v>-6.1901705917374983E-2</v>
      </c>
      <c r="L88">
        <v>1912.530029</v>
      </c>
      <c r="M88">
        <f t="shared" si="20"/>
        <v>0.99609381109320161</v>
      </c>
      <c r="N88">
        <f t="shared" si="15"/>
        <v>-3.9061889067983913E-3</v>
      </c>
    </row>
    <row r="89" spans="1:14" ht="15.75" x14ac:dyDescent="0.25">
      <c r="A89" s="1">
        <v>42404</v>
      </c>
      <c r="B89" s="2" t="str">
        <f t="shared" si="11"/>
        <v>Feb</v>
      </c>
      <c r="C89" s="2" t="str">
        <f t="shared" si="12"/>
        <v>2016</v>
      </c>
      <c r="D89">
        <v>91.85</v>
      </c>
      <c r="E89">
        <f t="shared" si="16"/>
        <v>2.2933275090095103E-3</v>
      </c>
      <c r="F89">
        <f t="shared" si="17"/>
        <v>1.4316594394711737</v>
      </c>
      <c r="G89">
        <f t="shared" si="13"/>
        <v>0.43165943947117369</v>
      </c>
      <c r="H89">
        <v>97.993743896484304</v>
      </c>
      <c r="I89">
        <f t="shared" si="18"/>
        <v>3.0577700120126804E-3</v>
      </c>
      <c r="J89">
        <f t="shared" si="19"/>
        <v>0.94096678291459113</v>
      </c>
      <c r="K89">
        <f t="shared" si="14"/>
        <v>-5.9033217085408873E-2</v>
      </c>
      <c r="L89">
        <v>1915.4499510000001</v>
      </c>
      <c r="M89">
        <f t="shared" si="20"/>
        <v>0.99761458001655068</v>
      </c>
      <c r="N89">
        <f t="shared" si="15"/>
        <v>-2.3854199834493217E-3</v>
      </c>
    </row>
    <row r="90" spans="1:14" ht="15.75" x14ac:dyDescent="0.25">
      <c r="A90" s="1">
        <v>42405</v>
      </c>
      <c r="B90" s="2" t="str">
        <f t="shared" si="11"/>
        <v>Feb</v>
      </c>
      <c r="C90" s="2" t="str">
        <f t="shared" si="12"/>
        <v>2016</v>
      </c>
      <c r="D90">
        <v>90.38</v>
      </c>
      <c r="E90">
        <f t="shared" si="16"/>
        <v>0</v>
      </c>
      <c r="F90">
        <f t="shared" si="17"/>
        <v>1.4316594394711737</v>
      </c>
      <c r="G90">
        <f t="shared" si="13"/>
        <v>0.43165943947117369</v>
      </c>
      <c r="H90">
        <v>97.906753540039006</v>
      </c>
      <c r="I90">
        <f t="shared" si="18"/>
        <v>0</v>
      </c>
      <c r="J90">
        <f t="shared" si="19"/>
        <v>0.94096678291459113</v>
      </c>
      <c r="K90">
        <f t="shared" si="14"/>
        <v>-5.9033217085408873E-2</v>
      </c>
      <c r="L90">
        <v>1880.0500489999999</v>
      </c>
      <c r="M90">
        <f t="shared" si="20"/>
        <v>0.97917741941732961</v>
      </c>
      <c r="N90">
        <f t="shared" si="15"/>
        <v>-2.0822580582670391E-2</v>
      </c>
    </row>
    <row r="91" spans="1:14" ht="15.75" x14ac:dyDescent="0.25">
      <c r="A91" s="1">
        <v>42408</v>
      </c>
      <c r="B91" s="2" t="str">
        <f t="shared" si="11"/>
        <v>Feb</v>
      </c>
      <c r="C91" s="2" t="str">
        <f t="shared" si="12"/>
        <v>2016</v>
      </c>
      <c r="D91">
        <v>88.66</v>
      </c>
      <c r="E91">
        <f t="shared" si="16"/>
        <v>0</v>
      </c>
      <c r="F91">
        <f t="shared" si="17"/>
        <v>1.4316594394711737</v>
      </c>
      <c r="G91">
        <f t="shared" si="13"/>
        <v>0.43165943947117369</v>
      </c>
      <c r="H91">
        <v>95.646896362304602</v>
      </c>
      <c r="I91">
        <f t="shared" si="18"/>
        <v>0</v>
      </c>
      <c r="J91">
        <f t="shared" si="19"/>
        <v>0.94096678291459113</v>
      </c>
      <c r="K91">
        <f t="shared" si="14"/>
        <v>-5.9033217085408873E-2</v>
      </c>
      <c r="L91">
        <v>1853.4399410000001</v>
      </c>
      <c r="M91">
        <f t="shared" si="20"/>
        <v>0.96531820492688791</v>
      </c>
      <c r="N91">
        <f t="shared" si="15"/>
        <v>-3.4681795073112087E-2</v>
      </c>
    </row>
    <row r="92" spans="1:14" ht="15.75" x14ac:dyDescent="0.25">
      <c r="A92" s="1">
        <v>42409</v>
      </c>
      <c r="B92" s="2" t="str">
        <f t="shared" si="11"/>
        <v>Feb</v>
      </c>
      <c r="C92" s="2" t="str">
        <f t="shared" si="12"/>
        <v>2016</v>
      </c>
      <c r="D92">
        <v>88.86</v>
      </c>
      <c r="E92">
        <f t="shared" si="16"/>
        <v>1.6918565305662321E-3</v>
      </c>
      <c r="F92">
        <f t="shared" si="17"/>
        <v>1.4340816018433897</v>
      </c>
      <c r="G92">
        <f t="shared" si="13"/>
        <v>0.43408160184338973</v>
      </c>
      <c r="H92">
        <v>93.470779418945298</v>
      </c>
      <c r="I92">
        <f t="shared" si="18"/>
        <v>0</v>
      </c>
      <c r="J92">
        <f t="shared" si="19"/>
        <v>0.94096678291459113</v>
      </c>
      <c r="K92">
        <f t="shared" si="14"/>
        <v>-5.9033217085408873E-2</v>
      </c>
      <c r="L92">
        <v>1852.209961</v>
      </c>
      <c r="M92">
        <f t="shared" si="20"/>
        <v>0.96467760036267658</v>
      </c>
      <c r="N92">
        <f t="shared" si="15"/>
        <v>-3.5322399637323421E-2</v>
      </c>
    </row>
    <row r="93" spans="1:14" ht="15.75" x14ac:dyDescent="0.25">
      <c r="A93" s="1">
        <v>42410</v>
      </c>
      <c r="B93" s="2" t="str">
        <f t="shared" si="11"/>
        <v>Feb</v>
      </c>
      <c r="C93" s="2" t="str">
        <f t="shared" si="12"/>
        <v>2016</v>
      </c>
      <c r="D93">
        <v>85.52</v>
      </c>
      <c r="E93">
        <f t="shared" si="16"/>
        <v>0</v>
      </c>
      <c r="F93">
        <f t="shared" si="17"/>
        <v>1.4340816018433897</v>
      </c>
      <c r="G93">
        <f t="shared" si="13"/>
        <v>0.43408160184338973</v>
      </c>
      <c r="H93">
        <v>93.229972839355398</v>
      </c>
      <c r="I93">
        <f t="shared" si="18"/>
        <v>0</v>
      </c>
      <c r="J93">
        <f t="shared" si="19"/>
        <v>0.94096678291459113</v>
      </c>
      <c r="K93">
        <f t="shared" si="14"/>
        <v>-5.9033217085408873E-2</v>
      </c>
      <c r="L93">
        <v>1851.8599850000001</v>
      </c>
      <c r="M93">
        <f t="shared" si="20"/>
        <v>0.96449532404683058</v>
      </c>
      <c r="N93">
        <f t="shared" si="15"/>
        <v>-3.5504675953169418E-2</v>
      </c>
    </row>
    <row r="94" spans="1:14" ht="15.75" x14ac:dyDescent="0.25">
      <c r="A94" s="1">
        <v>42411</v>
      </c>
      <c r="B94" s="2" t="str">
        <f t="shared" si="11"/>
        <v>Feb</v>
      </c>
      <c r="C94" s="2" t="str">
        <f t="shared" si="12"/>
        <v>2016</v>
      </c>
      <c r="D94">
        <v>86.92</v>
      </c>
      <c r="E94">
        <f t="shared" si="16"/>
        <v>1.2277829747427553E-2</v>
      </c>
      <c r="F94">
        <f t="shared" si="17"/>
        <v>1.451689011594741</v>
      </c>
      <c r="G94">
        <f t="shared" si="13"/>
        <v>0.45168901159474095</v>
      </c>
      <c r="H94">
        <v>93.669319152832003</v>
      </c>
      <c r="I94">
        <f t="shared" si="18"/>
        <v>1.6370439663236737E-2</v>
      </c>
      <c r="J94">
        <f t="shared" si="19"/>
        <v>0.95637082285940433</v>
      </c>
      <c r="K94">
        <f t="shared" si="14"/>
        <v>-4.3629177140595665E-2</v>
      </c>
      <c r="L94">
        <v>1829.079956</v>
      </c>
      <c r="M94">
        <f t="shared" si="20"/>
        <v>0.95263091116998388</v>
      </c>
      <c r="N94">
        <f t="shared" si="15"/>
        <v>-4.7369088830016115E-2</v>
      </c>
    </row>
    <row r="95" spans="1:14" ht="15.75" x14ac:dyDescent="0.25">
      <c r="A95" s="1">
        <v>42412</v>
      </c>
      <c r="B95" s="2" t="str">
        <f t="shared" si="11"/>
        <v>Feb</v>
      </c>
      <c r="C95" s="2" t="str">
        <f t="shared" si="12"/>
        <v>2016</v>
      </c>
      <c r="D95">
        <v>87.73</v>
      </c>
      <c r="E95">
        <f t="shared" si="16"/>
        <v>6.9891854578923345E-3</v>
      </c>
      <c r="F95">
        <f t="shared" si="17"/>
        <v>1.4618351353239609</v>
      </c>
      <c r="G95">
        <f t="shared" si="13"/>
        <v>0.46183513532396092</v>
      </c>
      <c r="H95">
        <v>92.963806152343693</v>
      </c>
      <c r="I95">
        <f t="shared" si="18"/>
        <v>0</v>
      </c>
      <c r="J95">
        <f t="shared" si="19"/>
        <v>0.95637082285940433</v>
      </c>
      <c r="K95">
        <f t="shared" si="14"/>
        <v>-4.3629177140595665E-2</v>
      </c>
      <c r="L95">
        <v>1864.780029</v>
      </c>
      <c r="M95">
        <f t="shared" si="20"/>
        <v>0.97122440838658397</v>
      </c>
      <c r="N95">
        <f t="shared" si="15"/>
        <v>-2.8775591613416029E-2</v>
      </c>
    </row>
    <row r="96" spans="1:14" ht="15.75" x14ac:dyDescent="0.25">
      <c r="A96" s="1">
        <v>42416</v>
      </c>
      <c r="B96" s="2" t="str">
        <f t="shared" si="11"/>
        <v>Feb</v>
      </c>
      <c r="C96" s="2" t="str">
        <f t="shared" si="12"/>
        <v>2016</v>
      </c>
      <c r="D96">
        <v>89.42</v>
      </c>
      <c r="E96">
        <f t="shared" si="16"/>
        <v>1.4447737376040102E-2</v>
      </c>
      <c r="F96">
        <f t="shared" si="17"/>
        <v>1.4829553454461895</v>
      </c>
      <c r="G96">
        <f t="shared" si="13"/>
        <v>0.48295534544618945</v>
      </c>
      <c r="H96">
        <v>94.517250061035099</v>
      </c>
      <c r="I96">
        <f t="shared" si="18"/>
        <v>1.9263649834720138E-2</v>
      </c>
      <c r="J96">
        <f t="shared" si="19"/>
        <v>0.97479401550311096</v>
      </c>
      <c r="K96">
        <f t="shared" si="14"/>
        <v>-2.5205984496889045E-2</v>
      </c>
      <c r="L96">
        <v>1895.579956</v>
      </c>
      <c r="M96">
        <f t="shared" si="20"/>
        <v>0.98726578614359828</v>
      </c>
      <c r="N96">
        <f t="shared" si="15"/>
        <v>-1.2734213856401722E-2</v>
      </c>
    </row>
    <row r="97" spans="1:14" ht="15.75" x14ac:dyDescent="0.25">
      <c r="A97" s="1">
        <v>42417</v>
      </c>
      <c r="B97" s="2" t="str">
        <f t="shared" si="11"/>
        <v>Feb</v>
      </c>
      <c r="C97" s="2" t="str">
        <f t="shared" si="12"/>
        <v>2016</v>
      </c>
      <c r="D97">
        <v>91.92</v>
      </c>
      <c r="E97">
        <f t="shared" si="16"/>
        <v>2.0968463430999777E-2</v>
      </c>
      <c r="F97">
        <f t="shared" si="17"/>
        <v>1.5140506403769833</v>
      </c>
      <c r="G97">
        <f t="shared" si="13"/>
        <v>0.51405064037698334</v>
      </c>
      <c r="H97">
        <v>96.311164855957003</v>
      </c>
      <c r="I97">
        <f t="shared" si="18"/>
        <v>2.7957951241333035E-2</v>
      </c>
      <c r="J97">
        <f t="shared" si="19"/>
        <v>1.0020472590588902</v>
      </c>
      <c r="K97">
        <f t="shared" si="14"/>
        <v>2.0472590588902495E-3</v>
      </c>
      <c r="L97">
        <v>1926.8199460000001</v>
      </c>
      <c r="M97">
        <f t="shared" si="20"/>
        <v>1.0035363597951314</v>
      </c>
      <c r="N97">
        <f t="shared" si="15"/>
        <v>3.5363597951314496E-3</v>
      </c>
    </row>
    <row r="98" spans="1:14" ht="15.75" x14ac:dyDescent="0.25">
      <c r="A98" s="1">
        <v>42418</v>
      </c>
      <c r="B98" s="2" t="str">
        <f t="shared" si="11"/>
        <v>Feb</v>
      </c>
      <c r="C98" s="2" t="str">
        <f t="shared" si="12"/>
        <v>2016</v>
      </c>
      <c r="D98">
        <v>91.6</v>
      </c>
      <c r="E98">
        <f t="shared" si="16"/>
        <v>0</v>
      </c>
      <c r="F98">
        <f t="shared" si="17"/>
        <v>1.5140506403769833</v>
      </c>
      <c r="G98">
        <f t="shared" si="13"/>
        <v>0.51405064037698334</v>
      </c>
      <c r="H98">
        <v>97.770477294921804</v>
      </c>
      <c r="I98">
        <f t="shared" si="18"/>
        <v>-3.4812880765884178E-3</v>
      </c>
      <c r="J98">
        <f t="shared" si="19"/>
        <v>0.99855884388375038</v>
      </c>
      <c r="K98">
        <f t="shared" si="14"/>
        <v>-1.44115611624962E-3</v>
      </c>
      <c r="L98">
        <v>1917.829956</v>
      </c>
      <c r="M98">
        <f t="shared" si="20"/>
        <v>0.99885414656710081</v>
      </c>
      <c r="N98">
        <f t="shared" si="15"/>
        <v>-1.1458534328991909E-3</v>
      </c>
    </row>
    <row r="99" spans="1:14" ht="15.75" x14ac:dyDescent="0.25">
      <c r="A99" s="1">
        <v>42419</v>
      </c>
      <c r="B99" s="2" t="str">
        <f t="shared" si="11"/>
        <v>Feb</v>
      </c>
      <c r="C99" s="2" t="str">
        <f t="shared" si="12"/>
        <v>2016</v>
      </c>
      <c r="D99">
        <v>91.45</v>
      </c>
      <c r="E99">
        <f t="shared" si="16"/>
        <v>0</v>
      </c>
      <c r="F99">
        <f t="shared" si="17"/>
        <v>1.5140506403769833</v>
      </c>
      <c r="G99">
        <f t="shared" si="13"/>
        <v>0.51405064037698334</v>
      </c>
      <c r="H99">
        <v>97.291122436523395</v>
      </c>
      <c r="I99">
        <f t="shared" si="18"/>
        <v>0</v>
      </c>
      <c r="J99">
        <f t="shared" si="19"/>
        <v>0.99855884388375038</v>
      </c>
      <c r="K99">
        <f t="shared" si="14"/>
        <v>-1.44115611624962E-3</v>
      </c>
      <c r="L99">
        <v>1917.780029</v>
      </c>
      <c r="M99">
        <f t="shared" si="20"/>
        <v>0.99882814332796088</v>
      </c>
      <c r="N99">
        <f t="shared" si="15"/>
        <v>-1.1718566720391177E-3</v>
      </c>
    </row>
    <row r="100" spans="1:14" ht="15.75" x14ac:dyDescent="0.25">
      <c r="A100" s="1">
        <v>42422</v>
      </c>
      <c r="B100" s="2" t="str">
        <f t="shared" si="11"/>
        <v>Feb</v>
      </c>
      <c r="C100" s="2" t="str">
        <f t="shared" si="12"/>
        <v>2016</v>
      </c>
      <c r="D100">
        <v>92.75</v>
      </c>
      <c r="E100">
        <f t="shared" si="16"/>
        <v>1.0661563696008724E-2</v>
      </c>
      <c r="F100">
        <f t="shared" si="17"/>
        <v>1.5301927877183454</v>
      </c>
      <c r="G100">
        <f t="shared" si="13"/>
        <v>0.53019278771834544</v>
      </c>
      <c r="H100">
        <v>97.779479980468693</v>
      </c>
      <c r="I100">
        <f t="shared" si="18"/>
        <v>1.4215418261344965E-2</v>
      </c>
      <c r="J100">
        <f t="shared" si="19"/>
        <v>1.0127537755081231</v>
      </c>
      <c r="K100">
        <f t="shared" si="14"/>
        <v>1.2753775508123066E-2</v>
      </c>
      <c r="L100">
        <v>1945.5</v>
      </c>
      <c r="M100">
        <f t="shared" si="20"/>
        <v>1.0132654024235581</v>
      </c>
      <c r="N100">
        <f t="shared" si="15"/>
        <v>1.3265402423558115E-2</v>
      </c>
    </row>
    <row r="101" spans="1:14" ht="15.75" x14ac:dyDescent="0.25">
      <c r="A101" s="1">
        <v>42423</v>
      </c>
      <c r="B101" s="2" t="str">
        <f t="shared" si="11"/>
        <v>Feb</v>
      </c>
      <c r="C101" s="2" t="str">
        <f t="shared" si="12"/>
        <v>2016</v>
      </c>
      <c r="D101">
        <v>91.8</v>
      </c>
      <c r="E101">
        <f t="shared" si="16"/>
        <v>0</v>
      </c>
      <c r="F101">
        <f t="shared" si="17"/>
        <v>1.5301927877183454</v>
      </c>
      <c r="G101">
        <f t="shared" si="13"/>
        <v>0.53019278771834544</v>
      </c>
      <c r="H101">
        <v>98.769882202148395</v>
      </c>
      <c r="I101">
        <f t="shared" si="18"/>
        <v>-1.0242587601078199E-2</v>
      </c>
      <c r="J101">
        <f t="shared" si="19"/>
        <v>1.0023805562441583</v>
      </c>
      <c r="K101">
        <f t="shared" si="14"/>
        <v>2.3805562441583383E-3</v>
      </c>
      <c r="L101">
        <v>1921.2700199999999</v>
      </c>
      <c r="M101">
        <f t="shared" si="20"/>
        <v>1.0006458185451645</v>
      </c>
      <c r="N101">
        <f t="shared" si="15"/>
        <v>6.4581854516454484E-4</v>
      </c>
    </row>
    <row r="102" spans="1:14" ht="15.75" x14ac:dyDescent="0.25">
      <c r="A102" s="1">
        <v>42424</v>
      </c>
      <c r="B102" s="2" t="str">
        <f t="shared" si="11"/>
        <v>Feb</v>
      </c>
      <c r="C102" s="2" t="str">
        <f t="shared" si="12"/>
        <v>2016</v>
      </c>
      <c r="D102">
        <v>91.85</v>
      </c>
      <c r="E102">
        <f t="shared" si="16"/>
        <v>4.084967320261206E-4</v>
      </c>
      <c r="F102">
        <f t="shared" si="17"/>
        <v>1.5308178664714984</v>
      </c>
      <c r="G102">
        <f t="shared" si="13"/>
        <v>0.53081786647149842</v>
      </c>
      <c r="H102">
        <v>97.958000183105398</v>
      </c>
      <c r="I102">
        <f t="shared" si="18"/>
        <v>0</v>
      </c>
      <c r="J102">
        <f t="shared" si="19"/>
        <v>1.0023805562441583</v>
      </c>
      <c r="K102">
        <f t="shared" si="14"/>
        <v>2.3805562441583383E-3</v>
      </c>
      <c r="L102">
        <v>1929.8000489999999</v>
      </c>
      <c r="M102">
        <f t="shared" si="20"/>
        <v>1.0050884724990941</v>
      </c>
      <c r="N102">
        <f t="shared" si="15"/>
        <v>5.0884724990940544E-3</v>
      </c>
    </row>
    <row r="103" spans="1:14" ht="15.75" x14ac:dyDescent="0.25">
      <c r="A103" s="1">
        <v>42425</v>
      </c>
      <c r="B103" s="2" t="str">
        <f t="shared" si="11"/>
        <v>Feb</v>
      </c>
      <c r="C103" s="2" t="str">
        <f t="shared" si="12"/>
        <v>2016</v>
      </c>
      <c r="D103">
        <v>92.06</v>
      </c>
      <c r="E103">
        <f t="shared" si="16"/>
        <v>1.7147523135547739E-3</v>
      </c>
      <c r="F103">
        <f t="shared" si="17"/>
        <v>1.5334428399496614</v>
      </c>
      <c r="G103">
        <f t="shared" si="13"/>
        <v>0.53344283994966135</v>
      </c>
      <c r="H103">
        <v>98.526420593261705</v>
      </c>
      <c r="I103">
        <f t="shared" si="18"/>
        <v>2.2863364180730318E-3</v>
      </c>
      <c r="J103">
        <f t="shared" si="19"/>
        <v>1.0046723354146676</v>
      </c>
      <c r="K103">
        <f t="shared" si="14"/>
        <v>4.6723354146676055E-3</v>
      </c>
      <c r="L103">
        <v>1951.6999510000001</v>
      </c>
      <c r="M103">
        <f t="shared" si="20"/>
        <v>1.0164944930660775</v>
      </c>
      <c r="N103">
        <f t="shared" si="15"/>
        <v>1.6494493066077531E-2</v>
      </c>
    </row>
    <row r="104" spans="1:14" ht="15.75" x14ac:dyDescent="0.25">
      <c r="A104" s="1">
        <v>42426</v>
      </c>
      <c r="B104" s="2" t="str">
        <f t="shared" si="11"/>
        <v>Feb</v>
      </c>
      <c r="C104" s="2" t="str">
        <f t="shared" si="12"/>
        <v>2016</v>
      </c>
      <c r="D104">
        <v>91.73</v>
      </c>
      <c r="E104">
        <f t="shared" si="16"/>
        <v>0</v>
      </c>
      <c r="F104">
        <f t="shared" si="17"/>
        <v>1.5334428399496614</v>
      </c>
      <c r="G104">
        <f t="shared" si="13"/>
        <v>0.53344283994966135</v>
      </c>
      <c r="H104">
        <v>99.483840942382798</v>
      </c>
      <c r="I104">
        <f t="shared" si="18"/>
        <v>-3.5846187269172091E-3</v>
      </c>
      <c r="J104">
        <f t="shared" si="19"/>
        <v>1.0010709681467245</v>
      </c>
      <c r="K104">
        <f t="shared" si="14"/>
        <v>1.0709681467244714E-3</v>
      </c>
      <c r="L104">
        <v>1948.0500489999999</v>
      </c>
      <c r="M104">
        <f t="shared" si="20"/>
        <v>1.0145935321723039</v>
      </c>
      <c r="N104">
        <f t="shared" si="15"/>
        <v>1.4593532172303858E-2</v>
      </c>
    </row>
    <row r="105" spans="1:14" ht="15.75" x14ac:dyDescent="0.25">
      <c r="A105" s="1">
        <v>42429</v>
      </c>
      <c r="B105" s="2" t="str">
        <f t="shared" si="11"/>
        <v>Feb</v>
      </c>
      <c r="C105" s="2" t="str">
        <f t="shared" si="12"/>
        <v>2016</v>
      </c>
      <c r="D105">
        <v>91.94</v>
      </c>
      <c r="E105">
        <f t="shared" si="16"/>
        <v>1.7169955303607905E-3</v>
      </c>
      <c r="F105">
        <f t="shared" si="17"/>
        <v>1.5360757544519188</v>
      </c>
      <c r="G105">
        <f t="shared" si="13"/>
        <v>0.5360757544519188</v>
      </c>
      <c r="H105">
        <v>99.4339599609375</v>
      </c>
      <c r="I105">
        <f t="shared" si="18"/>
        <v>0</v>
      </c>
      <c r="J105">
        <f t="shared" si="19"/>
        <v>1.0010709681467245</v>
      </c>
      <c r="K105">
        <f t="shared" si="14"/>
        <v>1.0709681467244714E-3</v>
      </c>
      <c r="L105">
        <v>1932.2299800000001</v>
      </c>
      <c r="M105">
        <f t="shared" si="20"/>
        <v>1.0063540417679588</v>
      </c>
      <c r="N105">
        <f t="shared" si="15"/>
        <v>6.3540417679588401E-3</v>
      </c>
    </row>
    <row r="106" spans="1:14" ht="15.75" x14ac:dyDescent="0.25">
      <c r="A106" s="1">
        <v>42430</v>
      </c>
      <c r="B106" s="2" t="str">
        <f t="shared" si="11"/>
        <v>Mar</v>
      </c>
      <c r="C106" s="2" t="str">
        <f t="shared" si="12"/>
        <v>2016</v>
      </c>
      <c r="D106">
        <v>93.99</v>
      </c>
      <c r="E106">
        <f t="shared" si="16"/>
        <v>1.6722862736567305E-2</v>
      </c>
      <c r="F106">
        <f t="shared" si="17"/>
        <v>1.5617633384465872</v>
      </c>
      <c r="G106">
        <f t="shared" si="13"/>
        <v>0.56176333844658721</v>
      </c>
      <c r="H106">
        <v>98.824638366699205</v>
      </c>
      <c r="I106">
        <f t="shared" si="18"/>
        <v>0</v>
      </c>
      <c r="J106">
        <f t="shared" si="19"/>
        <v>1.0010709681467245</v>
      </c>
      <c r="K106">
        <f t="shared" si="14"/>
        <v>1.0709681467244714E-3</v>
      </c>
      <c r="L106">
        <v>1978.349976</v>
      </c>
      <c r="M106">
        <f t="shared" si="20"/>
        <v>1.0303744973355315</v>
      </c>
      <c r="N106">
        <f t="shared" si="15"/>
        <v>3.0374497335531547E-2</v>
      </c>
    </row>
    <row r="107" spans="1:14" ht="15.75" x14ac:dyDescent="0.25">
      <c r="A107" s="1">
        <v>42431</v>
      </c>
      <c r="B107" s="2" t="str">
        <f t="shared" si="11"/>
        <v>Mar</v>
      </c>
      <c r="C107" s="2" t="str">
        <f t="shared" si="12"/>
        <v>2016</v>
      </c>
      <c r="D107">
        <v>93.36</v>
      </c>
      <c r="E107">
        <f t="shared" si="16"/>
        <v>0</v>
      </c>
      <c r="F107">
        <f t="shared" si="17"/>
        <v>1.5617633384465872</v>
      </c>
      <c r="G107">
        <f t="shared" si="13"/>
        <v>0.56176333844658721</v>
      </c>
      <c r="H107">
        <v>101.12765502929599</v>
      </c>
      <c r="I107">
        <f t="shared" si="18"/>
        <v>-6.7028407277369452E-3</v>
      </c>
      <c r="J107">
        <f t="shared" si="19"/>
        <v>0.99436094889007554</v>
      </c>
      <c r="K107">
        <f t="shared" si="14"/>
        <v>-5.6390511099244645E-3</v>
      </c>
      <c r="L107">
        <v>1986.4499510000001</v>
      </c>
      <c r="M107">
        <f t="shared" si="20"/>
        <v>1.0345931683342444</v>
      </c>
      <c r="N107">
        <f t="shared" si="15"/>
        <v>3.4593168334244417E-2</v>
      </c>
    </row>
    <row r="108" spans="1:14" ht="15.75" x14ac:dyDescent="0.25">
      <c r="A108" s="1">
        <v>42432</v>
      </c>
      <c r="B108" s="2" t="str">
        <f t="shared" si="11"/>
        <v>Mar</v>
      </c>
      <c r="C108" s="2" t="str">
        <f t="shared" si="12"/>
        <v>2016</v>
      </c>
      <c r="D108">
        <v>95.11</v>
      </c>
      <c r="E108">
        <f t="shared" si="16"/>
        <v>1.4058483290488432E-2</v>
      </c>
      <c r="F108">
        <f t="shared" si="17"/>
        <v>1.5837193622438359</v>
      </c>
      <c r="G108">
        <f t="shared" si="13"/>
        <v>0.58371936224383592</v>
      </c>
      <c r="H108">
        <v>101.12825012207</v>
      </c>
      <c r="I108">
        <f t="shared" si="18"/>
        <v>1.8744644387317908E-2</v>
      </c>
      <c r="J108">
        <f t="shared" si="19"/>
        <v>1.0129998912696558</v>
      </c>
      <c r="K108">
        <f t="shared" si="14"/>
        <v>1.2999891269655839E-2</v>
      </c>
      <c r="L108">
        <v>1993.400024</v>
      </c>
      <c r="M108">
        <f t="shared" si="20"/>
        <v>1.0382129414081165</v>
      </c>
      <c r="N108">
        <f t="shared" si="15"/>
        <v>3.8212941408116485E-2</v>
      </c>
    </row>
    <row r="109" spans="1:14" ht="15.75" x14ac:dyDescent="0.25">
      <c r="A109" s="1">
        <v>42433</v>
      </c>
      <c r="B109" s="2" t="str">
        <f t="shared" si="11"/>
        <v>Mar</v>
      </c>
      <c r="C109" s="2" t="str">
        <f t="shared" si="12"/>
        <v>2016</v>
      </c>
      <c r="D109">
        <v>94.79</v>
      </c>
      <c r="E109">
        <f t="shared" si="16"/>
        <v>0</v>
      </c>
      <c r="F109">
        <f t="shared" si="17"/>
        <v>1.5837193622438359</v>
      </c>
      <c r="G109">
        <f t="shared" si="13"/>
        <v>0.58371936224383592</v>
      </c>
      <c r="H109">
        <v>101.293243408203</v>
      </c>
      <c r="I109">
        <f t="shared" si="18"/>
        <v>-3.3645252865102848E-3</v>
      </c>
      <c r="J109">
        <f t="shared" si="19"/>
        <v>1.0095916275202468</v>
      </c>
      <c r="K109">
        <f t="shared" si="14"/>
        <v>9.5916275202467816E-3</v>
      </c>
      <c r="L109">
        <v>1999.98999</v>
      </c>
      <c r="M109">
        <f t="shared" si="20"/>
        <v>1.0416451616861671</v>
      </c>
      <c r="N109">
        <f t="shared" si="15"/>
        <v>4.1645161686167054E-2</v>
      </c>
    </row>
    <row r="110" spans="1:14" ht="15.75" x14ac:dyDescent="0.25">
      <c r="A110" s="1">
        <v>42436</v>
      </c>
      <c r="B110" s="2" t="str">
        <f t="shared" si="11"/>
        <v>Mar</v>
      </c>
      <c r="C110" s="2" t="str">
        <f t="shared" si="12"/>
        <v>2016</v>
      </c>
      <c r="D110">
        <v>95.66</v>
      </c>
      <c r="E110">
        <f t="shared" si="16"/>
        <v>6.8836375145056731E-3</v>
      </c>
      <c r="F110">
        <f t="shared" si="17"/>
        <v>1.5946211122582266</v>
      </c>
      <c r="G110">
        <f t="shared" si="13"/>
        <v>0.59462111225822656</v>
      </c>
      <c r="H110">
        <v>101.66790008544901</v>
      </c>
      <c r="I110">
        <f t="shared" si="18"/>
        <v>9.1781833526742296E-3</v>
      </c>
      <c r="J110">
        <f t="shared" si="19"/>
        <v>1.0188578445889525</v>
      </c>
      <c r="K110">
        <f t="shared" si="14"/>
        <v>1.8857844588952455E-2</v>
      </c>
      <c r="L110">
        <v>2001.76001</v>
      </c>
      <c r="M110">
        <f t="shared" si="20"/>
        <v>1.0425670326846752</v>
      </c>
      <c r="N110">
        <f t="shared" si="15"/>
        <v>4.256703268467521E-2</v>
      </c>
    </row>
    <row r="111" spans="1:14" ht="15.75" x14ac:dyDescent="0.25">
      <c r="A111" s="1">
        <v>42437</v>
      </c>
      <c r="B111" s="2" t="str">
        <f t="shared" si="11"/>
        <v>Mar</v>
      </c>
      <c r="C111" s="2" t="str">
        <f t="shared" si="12"/>
        <v>2016</v>
      </c>
      <c r="D111">
        <v>94.15</v>
      </c>
      <c r="E111">
        <f t="shared" si="16"/>
        <v>0</v>
      </c>
      <c r="F111">
        <f t="shared" si="17"/>
        <v>1.5946211122582266</v>
      </c>
      <c r="G111">
        <f t="shared" si="13"/>
        <v>0.59462111225822656</v>
      </c>
      <c r="H111">
        <v>101.59107971191401</v>
      </c>
      <c r="I111">
        <f t="shared" si="18"/>
        <v>0</v>
      </c>
      <c r="J111">
        <f t="shared" si="19"/>
        <v>1.0188578445889525</v>
      </c>
      <c r="K111">
        <f t="shared" si="14"/>
        <v>1.8857844588952455E-2</v>
      </c>
      <c r="L111">
        <v>1979.26001</v>
      </c>
      <c r="M111">
        <f t="shared" si="20"/>
        <v>1.0308484659642794</v>
      </c>
      <c r="N111">
        <f t="shared" si="15"/>
        <v>3.084846596427937E-2</v>
      </c>
    </row>
    <row r="112" spans="1:14" ht="15.75" x14ac:dyDescent="0.25">
      <c r="A112" s="1">
        <v>42438</v>
      </c>
      <c r="B112" s="2" t="str">
        <f t="shared" si="11"/>
        <v>Mar</v>
      </c>
      <c r="C112" s="2" t="str">
        <f t="shared" si="12"/>
        <v>2016</v>
      </c>
      <c r="D112">
        <v>94</v>
      </c>
      <c r="E112">
        <f t="shared" si="16"/>
        <v>0</v>
      </c>
      <c r="F112">
        <f t="shared" si="17"/>
        <v>1.5946211122582266</v>
      </c>
      <c r="G112">
        <f t="shared" si="13"/>
        <v>0.59462111225822656</v>
      </c>
      <c r="H112">
        <v>100.37010192871</v>
      </c>
      <c r="I112">
        <f t="shared" si="18"/>
        <v>0</v>
      </c>
      <c r="J112">
        <f t="shared" si="19"/>
        <v>1.0188578445889525</v>
      </c>
      <c r="K112">
        <f t="shared" si="14"/>
        <v>1.8857844588952455E-2</v>
      </c>
      <c r="L112">
        <v>1989.26001</v>
      </c>
      <c r="M112">
        <f t="shared" si="20"/>
        <v>1.0360567178400106</v>
      </c>
      <c r="N112">
        <f t="shared" si="15"/>
        <v>3.6056717840010633E-2</v>
      </c>
    </row>
    <row r="113" spans="1:14" ht="15.75" x14ac:dyDescent="0.25">
      <c r="A113" s="1">
        <v>42439</v>
      </c>
      <c r="B113" s="2" t="str">
        <f t="shared" si="11"/>
        <v>Mar</v>
      </c>
      <c r="C113" s="2" t="str">
        <f t="shared" si="12"/>
        <v>2016</v>
      </c>
      <c r="D113">
        <v>93.4</v>
      </c>
      <c r="E113">
        <f t="shared" si="16"/>
        <v>0</v>
      </c>
      <c r="F113">
        <f t="shared" si="17"/>
        <v>1.5946211122582266</v>
      </c>
      <c r="G113">
        <f t="shared" si="13"/>
        <v>0.59462111225822656</v>
      </c>
      <c r="H113">
        <v>100.716583251953</v>
      </c>
      <c r="I113">
        <f t="shared" si="18"/>
        <v>-6.3829787234041951E-3</v>
      </c>
      <c r="J113">
        <f t="shared" si="19"/>
        <v>1.0123544966447677</v>
      </c>
      <c r="K113">
        <f t="shared" si="14"/>
        <v>1.2354496644767732E-2</v>
      </c>
      <c r="L113">
        <v>1989.5699460000001</v>
      </c>
      <c r="M113">
        <f t="shared" si="20"/>
        <v>1.0362181403153463</v>
      </c>
      <c r="N113">
        <f t="shared" si="15"/>
        <v>3.6218140315346314E-2</v>
      </c>
    </row>
    <row r="114" spans="1:14" ht="15.75" x14ac:dyDescent="0.25">
      <c r="A114" s="1">
        <v>42440</v>
      </c>
      <c r="B114" s="2" t="str">
        <f t="shared" si="11"/>
        <v>Mar</v>
      </c>
      <c r="C114" s="2" t="str">
        <f t="shared" si="12"/>
        <v>2016</v>
      </c>
      <c r="D114">
        <v>94.27</v>
      </c>
      <c r="E114">
        <f t="shared" si="16"/>
        <v>6.9860813704496006E-3</v>
      </c>
      <c r="F114">
        <f t="shared" si="17"/>
        <v>1.6057612651034994</v>
      </c>
      <c r="G114">
        <f t="shared" si="13"/>
        <v>0.60576126510349937</v>
      </c>
      <c r="H114">
        <v>100.73150634765599</v>
      </c>
      <c r="I114">
        <f t="shared" si="18"/>
        <v>9.3147751605994668E-3</v>
      </c>
      <c r="J114">
        <f t="shared" si="19"/>
        <v>1.0217843511638356</v>
      </c>
      <c r="K114">
        <f t="shared" si="14"/>
        <v>2.1784351163835591E-2</v>
      </c>
      <c r="L114">
        <v>2022.1899410000001</v>
      </c>
      <c r="M114">
        <f t="shared" si="20"/>
        <v>1.0532074553298563</v>
      </c>
      <c r="N114">
        <f t="shared" si="15"/>
        <v>5.3207455329856268E-2</v>
      </c>
    </row>
    <row r="115" spans="1:14" ht="15.75" x14ac:dyDescent="0.25">
      <c r="A115" s="1">
        <v>42443</v>
      </c>
      <c r="B115" s="2" t="str">
        <f t="shared" si="11"/>
        <v>Mar</v>
      </c>
      <c r="C115" s="2" t="str">
        <f t="shared" si="12"/>
        <v>2016</v>
      </c>
      <c r="D115">
        <v>95.1</v>
      </c>
      <c r="E115">
        <f t="shared" si="16"/>
        <v>6.6033732894876284E-3</v>
      </c>
      <c r="F115">
        <f t="shared" si="17"/>
        <v>1.6163647061507778</v>
      </c>
      <c r="G115">
        <f t="shared" si="13"/>
        <v>0.61636470615077776</v>
      </c>
      <c r="H115">
        <v>102.25888061523401</v>
      </c>
      <c r="I115">
        <f t="shared" si="18"/>
        <v>8.8044977193168384E-3</v>
      </c>
      <c r="J115">
        <f t="shared" si="19"/>
        <v>1.0307806491532914</v>
      </c>
      <c r="K115">
        <f t="shared" si="14"/>
        <v>3.0780649153291373E-2</v>
      </c>
      <c r="L115">
        <v>2019.6400149999999</v>
      </c>
      <c r="M115">
        <f t="shared" si="20"/>
        <v>1.0518793896426084</v>
      </c>
      <c r="N115">
        <f t="shared" si="15"/>
        <v>5.1879389642608409E-2</v>
      </c>
    </row>
    <row r="116" spans="1:14" ht="15.75" x14ac:dyDescent="0.25">
      <c r="A116" s="1">
        <v>42444</v>
      </c>
      <c r="B116" s="2" t="str">
        <f t="shared" si="11"/>
        <v>Mar</v>
      </c>
      <c r="C116" s="2" t="str">
        <f t="shared" si="12"/>
        <v>2016</v>
      </c>
      <c r="D116">
        <v>94.55</v>
      </c>
      <c r="E116">
        <f t="shared" si="16"/>
        <v>0</v>
      </c>
      <c r="F116">
        <f t="shared" si="17"/>
        <v>1.6163647061507778</v>
      </c>
      <c r="G116">
        <f t="shared" si="13"/>
        <v>0.61636470615077776</v>
      </c>
      <c r="H116">
        <v>102.1572265625</v>
      </c>
      <c r="I116">
        <f t="shared" si="18"/>
        <v>0</v>
      </c>
      <c r="J116">
        <f t="shared" si="19"/>
        <v>1.0307806491532914</v>
      </c>
      <c r="K116">
        <f t="shared" si="14"/>
        <v>3.0780649153291373E-2</v>
      </c>
      <c r="L116">
        <v>2015.9300539999999</v>
      </c>
      <c r="M116">
        <f t="shared" si="20"/>
        <v>1.0499471485088943</v>
      </c>
      <c r="N116">
        <f t="shared" si="15"/>
        <v>4.9947148508894257E-2</v>
      </c>
    </row>
    <row r="117" spans="1:14" ht="15.75" x14ac:dyDescent="0.25">
      <c r="A117" s="1">
        <v>42445</v>
      </c>
      <c r="B117" s="2" t="str">
        <f t="shared" si="11"/>
        <v>Mar</v>
      </c>
      <c r="C117" s="2" t="str">
        <f t="shared" si="12"/>
        <v>2016</v>
      </c>
      <c r="D117">
        <v>94.75</v>
      </c>
      <c r="E117">
        <f t="shared" si="16"/>
        <v>1.5864621893178438E-3</v>
      </c>
      <c r="F117">
        <f t="shared" si="17"/>
        <v>1.6189290076412337</v>
      </c>
      <c r="G117">
        <f t="shared" si="13"/>
        <v>0.61892900764123371</v>
      </c>
      <c r="H117">
        <v>101.81885528564401</v>
      </c>
      <c r="I117">
        <f t="shared" si="18"/>
        <v>0</v>
      </c>
      <c r="J117">
        <f t="shared" si="19"/>
        <v>1.0307806491532914</v>
      </c>
      <c r="K117">
        <f t="shared" si="14"/>
        <v>3.0780649153291373E-2</v>
      </c>
      <c r="L117">
        <v>2027.219971</v>
      </c>
      <c r="M117">
        <f t="shared" si="20"/>
        <v>1.0558272216481046</v>
      </c>
      <c r="N117">
        <f t="shared" si="15"/>
        <v>5.5827221648104608E-2</v>
      </c>
    </row>
    <row r="118" spans="1:14" ht="15.75" x14ac:dyDescent="0.25">
      <c r="A118" s="1">
        <v>42446</v>
      </c>
      <c r="B118" s="2" t="str">
        <f t="shared" si="11"/>
        <v>Mar</v>
      </c>
      <c r="C118" s="2" t="str">
        <f t="shared" si="12"/>
        <v>2016</v>
      </c>
      <c r="D118">
        <v>95.86</v>
      </c>
      <c r="E118">
        <f t="shared" si="16"/>
        <v>8.7862796833773037E-3</v>
      </c>
      <c r="F118">
        <f t="shared" si="17"/>
        <v>1.633153370689902</v>
      </c>
      <c r="G118">
        <f t="shared" si="13"/>
        <v>0.63315337068990196</v>
      </c>
      <c r="H118">
        <v>102.402610778808</v>
      </c>
      <c r="I118">
        <f t="shared" si="18"/>
        <v>1.1715039577836405E-2</v>
      </c>
      <c r="J118">
        <f t="shared" si="19"/>
        <v>1.0428562852541903</v>
      </c>
      <c r="K118">
        <f t="shared" si="14"/>
        <v>4.2856285254190274E-2</v>
      </c>
      <c r="L118">
        <v>2040.589966</v>
      </c>
      <c r="M118">
        <f t="shared" si="20"/>
        <v>1.0627906518018315</v>
      </c>
      <c r="N118">
        <f t="shared" si="15"/>
        <v>6.2790651801831521E-2</v>
      </c>
    </row>
    <row r="119" spans="1:14" ht="15.75" x14ac:dyDescent="0.25">
      <c r="A119" s="1">
        <v>42447</v>
      </c>
      <c r="B119" s="2" t="str">
        <f t="shared" si="11"/>
        <v>Mar</v>
      </c>
      <c r="C119" s="2" t="str">
        <f t="shared" si="12"/>
        <v>2016</v>
      </c>
      <c r="D119">
        <v>95.48</v>
      </c>
      <c r="E119">
        <f t="shared" si="16"/>
        <v>0</v>
      </c>
      <c r="F119">
        <f t="shared" si="17"/>
        <v>1.633153370689902</v>
      </c>
      <c r="G119">
        <f t="shared" si="13"/>
        <v>0.63315337068990196</v>
      </c>
      <c r="H119">
        <v>102.931739807128</v>
      </c>
      <c r="I119">
        <f t="shared" si="18"/>
        <v>-3.9641143334028317E-3</v>
      </c>
      <c r="J119">
        <f t="shared" si="19"/>
        <v>1.038722283706135</v>
      </c>
      <c r="K119">
        <f t="shared" si="14"/>
        <v>3.8722283706134952E-2</v>
      </c>
      <c r="L119">
        <v>2049.580078</v>
      </c>
      <c r="M119">
        <f t="shared" si="20"/>
        <v>1.0674729285705351</v>
      </c>
      <c r="N119">
        <f t="shared" si="15"/>
        <v>6.7472928570535107E-2</v>
      </c>
    </row>
    <row r="120" spans="1:14" ht="15.75" x14ac:dyDescent="0.25">
      <c r="A120" s="1">
        <v>42450</v>
      </c>
      <c r="B120" s="2" t="str">
        <f t="shared" si="11"/>
        <v>Mar</v>
      </c>
      <c r="C120" s="2" t="str">
        <f t="shared" si="12"/>
        <v>2016</v>
      </c>
      <c r="D120">
        <v>94.77</v>
      </c>
      <c r="E120">
        <f t="shared" si="16"/>
        <v>0</v>
      </c>
      <c r="F120">
        <f t="shared" si="17"/>
        <v>1.633153370689902</v>
      </c>
      <c r="G120">
        <f t="shared" si="13"/>
        <v>0.63315337068990196</v>
      </c>
      <c r="H120">
        <v>103.372985839843</v>
      </c>
      <c r="I120">
        <f t="shared" si="18"/>
        <v>-7.4361122748220349E-3</v>
      </c>
      <c r="J120">
        <f t="shared" si="19"/>
        <v>1.0309982281821366</v>
      </c>
      <c r="K120">
        <f t="shared" si="14"/>
        <v>3.09982281821366E-2</v>
      </c>
      <c r="L120">
        <v>2051.6000979999999</v>
      </c>
      <c r="M120">
        <f t="shared" si="20"/>
        <v>1.0685250058659366</v>
      </c>
      <c r="N120">
        <f t="shared" si="15"/>
        <v>6.8525005865936572E-2</v>
      </c>
    </row>
    <row r="121" spans="1:14" ht="15.75" x14ac:dyDescent="0.25">
      <c r="A121" s="1">
        <v>42451</v>
      </c>
      <c r="B121" s="2" t="str">
        <f t="shared" si="11"/>
        <v>Mar</v>
      </c>
      <c r="C121" s="2" t="str">
        <f t="shared" si="12"/>
        <v>2016</v>
      </c>
      <c r="D121">
        <v>93.92</v>
      </c>
      <c r="E121">
        <f t="shared" si="16"/>
        <v>0</v>
      </c>
      <c r="F121">
        <f t="shared" si="17"/>
        <v>1.633153370689902</v>
      </c>
      <c r="G121">
        <f t="shared" si="13"/>
        <v>0.63315337068990196</v>
      </c>
      <c r="H121">
        <v>103.54067993164</v>
      </c>
      <c r="I121">
        <f t="shared" si="18"/>
        <v>-8.969083043157057E-3</v>
      </c>
      <c r="J121">
        <f t="shared" si="19"/>
        <v>1.0217511194562232</v>
      </c>
      <c r="K121">
        <f t="shared" si="14"/>
        <v>2.1751119456223211E-2</v>
      </c>
      <c r="L121">
        <v>2049.8000489999999</v>
      </c>
      <c r="M121">
        <f t="shared" si="20"/>
        <v>1.0675874950078708</v>
      </c>
      <c r="N121">
        <f t="shared" si="15"/>
        <v>6.7587495007870757E-2</v>
      </c>
    </row>
    <row r="122" spans="1:14" ht="15.75" x14ac:dyDescent="0.25">
      <c r="A122" s="1">
        <v>42452</v>
      </c>
      <c r="B122" s="2" t="str">
        <f t="shared" si="11"/>
        <v>Mar</v>
      </c>
      <c r="C122" s="2" t="str">
        <f t="shared" si="12"/>
        <v>2016</v>
      </c>
      <c r="D122">
        <v>93.2</v>
      </c>
      <c r="E122">
        <f t="shared" si="16"/>
        <v>0</v>
      </c>
      <c r="F122">
        <f t="shared" si="17"/>
        <v>1.633153370689902</v>
      </c>
      <c r="G122">
        <f t="shared" si="13"/>
        <v>0.63315337068990196</v>
      </c>
      <c r="H122">
        <v>103.745727539062</v>
      </c>
      <c r="I122">
        <f t="shared" si="18"/>
        <v>-7.6660988074957288E-3</v>
      </c>
      <c r="J122">
        <f t="shared" si="19"/>
        <v>1.0139182744178026</v>
      </c>
      <c r="K122">
        <f t="shared" si="14"/>
        <v>1.3918274417802579E-2</v>
      </c>
      <c r="L122">
        <v>2036.709961</v>
      </c>
      <c r="M122">
        <f t="shared" si="20"/>
        <v>1.0607698474699219</v>
      </c>
      <c r="N122">
        <f t="shared" si="15"/>
        <v>6.0769847469921867E-2</v>
      </c>
    </row>
    <row r="123" spans="1:14" ht="15.75" x14ac:dyDescent="0.25">
      <c r="A123" s="1">
        <v>42453</v>
      </c>
      <c r="B123" s="2" t="str">
        <f t="shared" si="11"/>
        <v>Mar</v>
      </c>
      <c r="C123" s="2" t="str">
        <f t="shared" si="12"/>
        <v>2016</v>
      </c>
      <c r="D123">
        <v>93.57</v>
      </c>
      <c r="E123">
        <f t="shared" si="16"/>
        <v>2.9774678111587206E-3</v>
      </c>
      <c r="F123">
        <f t="shared" si="17"/>
        <v>1.6380160322818165</v>
      </c>
      <c r="G123">
        <f t="shared" si="13"/>
        <v>0.63801603228181647</v>
      </c>
      <c r="H123">
        <v>103.016273498535</v>
      </c>
      <c r="I123">
        <f t="shared" si="18"/>
        <v>0</v>
      </c>
      <c r="J123">
        <f t="shared" si="19"/>
        <v>1.0139182744178026</v>
      </c>
      <c r="K123">
        <f t="shared" si="14"/>
        <v>1.3918274417802579E-2</v>
      </c>
      <c r="L123">
        <v>2035.9399410000001</v>
      </c>
      <c r="M123">
        <f t="shared" si="20"/>
        <v>1.0603688016589869</v>
      </c>
      <c r="N123">
        <f t="shared" si="15"/>
        <v>6.0368801658986948E-2</v>
      </c>
    </row>
    <row r="124" spans="1:14" ht="15.75" x14ac:dyDescent="0.25">
      <c r="A124" s="1">
        <v>42457</v>
      </c>
      <c r="B124" s="2" t="str">
        <f t="shared" si="11"/>
        <v>Mar</v>
      </c>
      <c r="C124" s="2" t="str">
        <f t="shared" si="12"/>
        <v>2016</v>
      </c>
      <c r="D124">
        <v>94.41</v>
      </c>
      <c r="E124">
        <f t="shared" si="16"/>
        <v>6.7329272202629326E-3</v>
      </c>
      <c r="F124">
        <f t="shared" si="17"/>
        <v>1.6490446750127938</v>
      </c>
      <c r="G124">
        <f t="shared" si="13"/>
        <v>0.64904467501279384</v>
      </c>
      <c r="H124">
        <v>102.888366699218</v>
      </c>
      <c r="I124">
        <f t="shared" si="18"/>
        <v>0</v>
      </c>
      <c r="J124">
        <f t="shared" si="19"/>
        <v>1.0139182744178026</v>
      </c>
      <c r="K124">
        <f t="shared" si="14"/>
        <v>1.3918274417802579E-2</v>
      </c>
      <c r="L124">
        <v>2037.0500489999999</v>
      </c>
      <c r="M124">
        <f t="shared" si="20"/>
        <v>1.0609469738663133</v>
      </c>
      <c r="N124">
        <f t="shared" si="15"/>
        <v>6.0946973866313314E-2</v>
      </c>
    </row>
    <row r="125" spans="1:14" ht="15.75" x14ac:dyDescent="0.25">
      <c r="A125" s="1">
        <v>42458</v>
      </c>
      <c r="B125" s="2" t="str">
        <f t="shared" si="11"/>
        <v>Mar</v>
      </c>
      <c r="C125" s="2" t="str">
        <f t="shared" si="12"/>
        <v>2016</v>
      </c>
      <c r="D125">
        <v>94.48</v>
      </c>
      <c r="E125">
        <f t="shared" si="16"/>
        <v>5.5608516047034784E-4</v>
      </c>
      <c r="F125">
        <f t="shared" si="17"/>
        <v>1.6499616842855214</v>
      </c>
      <c r="G125">
        <f t="shared" si="13"/>
        <v>0.64996168428552137</v>
      </c>
      <c r="H125">
        <v>103.02084350585901</v>
      </c>
      <c r="I125">
        <f t="shared" si="18"/>
        <v>7.4144688062713056E-4</v>
      </c>
      <c r="J125">
        <f t="shared" si="19"/>
        <v>1.0146700409595804</v>
      </c>
      <c r="K125">
        <f t="shared" si="14"/>
        <v>1.4670040959580355E-2</v>
      </c>
      <c r="L125">
        <v>2055.01001</v>
      </c>
      <c r="M125">
        <f t="shared" si="20"/>
        <v>1.0703009739229448</v>
      </c>
      <c r="N125">
        <f t="shared" si="15"/>
        <v>7.0300973922944765E-2</v>
      </c>
    </row>
    <row r="126" spans="1:14" ht="15.75" x14ac:dyDescent="0.25">
      <c r="A126" s="1">
        <v>42459</v>
      </c>
      <c r="B126" s="2" t="str">
        <f t="shared" si="11"/>
        <v>Mar</v>
      </c>
      <c r="C126" s="2" t="str">
        <f t="shared" si="12"/>
        <v>2016</v>
      </c>
      <c r="D126">
        <v>95.2</v>
      </c>
      <c r="E126">
        <f t="shared" si="16"/>
        <v>5.7154953429297117E-3</v>
      </c>
      <c r="F126">
        <f t="shared" si="17"/>
        <v>1.6593920326080678</v>
      </c>
      <c r="G126">
        <f t="shared" si="13"/>
        <v>0.65939203260806778</v>
      </c>
      <c r="H126">
        <v>104.01342010498</v>
      </c>
      <c r="I126">
        <f t="shared" si="18"/>
        <v>7.6206604572396147E-3</v>
      </c>
      <c r="J126">
        <f t="shared" si="19"/>
        <v>1.0224024968178667</v>
      </c>
      <c r="K126">
        <f t="shared" si="14"/>
        <v>2.2402496817866657E-2</v>
      </c>
      <c r="L126">
        <v>2063.9499510000001</v>
      </c>
      <c r="M126">
        <f t="shared" si="20"/>
        <v>1.0749571203711625</v>
      </c>
      <c r="N126">
        <f t="shared" si="15"/>
        <v>7.4957120371162533E-2</v>
      </c>
    </row>
    <row r="127" spans="1:14" ht="15.75" x14ac:dyDescent="0.25">
      <c r="A127" s="1">
        <v>42460</v>
      </c>
      <c r="B127" s="2" t="str">
        <f t="shared" si="11"/>
        <v>Mar</v>
      </c>
      <c r="C127" s="2" t="str">
        <f t="shared" si="12"/>
        <v>2016</v>
      </c>
      <c r="D127">
        <v>95.58</v>
      </c>
      <c r="E127">
        <f t="shared" si="16"/>
        <v>2.9936974789915608E-3</v>
      </c>
      <c r="F127">
        <f t="shared" si="17"/>
        <v>1.6643597503527452</v>
      </c>
      <c r="G127">
        <f t="shared" si="13"/>
        <v>0.66435975035274519</v>
      </c>
      <c r="H127">
        <v>104.36456298828099</v>
      </c>
      <c r="I127">
        <f t="shared" si="18"/>
        <v>3.9915966386554142E-3</v>
      </c>
      <c r="J127">
        <f t="shared" si="19"/>
        <v>1.0264835151875178</v>
      </c>
      <c r="K127">
        <f t="shared" si="14"/>
        <v>2.6483515187517792E-2</v>
      </c>
      <c r="L127">
        <v>2059.73999</v>
      </c>
      <c r="M127">
        <f t="shared" si="20"/>
        <v>1.072764466643662</v>
      </c>
      <c r="N127">
        <f t="shared" si="15"/>
        <v>7.2764466643661985E-2</v>
      </c>
    </row>
    <row r="128" spans="1:14" ht="15.75" x14ac:dyDescent="0.25">
      <c r="A128" s="1">
        <v>42461</v>
      </c>
      <c r="B128" s="2" t="str">
        <f t="shared" si="11"/>
        <v>Apr</v>
      </c>
      <c r="C128" s="2" t="str">
        <f t="shared" si="12"/>
        <v>2016</v>
      </c>
      <c r="D128">
        <v>95.35</v>
      </c>
      <c r="E128">
        <f t="shared" si="16"/>
        <v>0</v>
      </c>
      <c r="F128">
        <f t="shared" si="17"/>
        <v>1.6643597503527452</v>
      </c>
      <c r="G128">
        <f t="shared" si="13"/>
        <v>0.66435975035274519</v>
      </c>
      <c r="H128">
        <v>104.26373291015599</v>
      </c>
      <c r="I128">
        <f t="shared" si="18"/>
        <v>0</v>
      </c>
      <c r="J128">
        <f t="shared" si="19"/>
        <v>1.0264835151875178</v>
      </c>
      <c r="K128">
        <f t="shared" si="14"/>
        <v>2.6483515187517792E-2</v>
      </c>
      <c r="L128">
        <v>2072.780029</v>
      </c>
      <c r="M128">
        <f t="shared" si="20"/>
        <v>1.0795560474017982</v>
      </c>
      <c r="N128">
        <f t="shared" si="15"/>
        <v>7.9556047401798224E-2</v>
      </c>
    </row>
    <row r="129" spans="1:14" ht="15.75" x14ac:dyDescent="0.25">
      <c r="A129" s="1">
        <v>42464</v>
      </c>
      <c r="B129" s="2" t="str">
        <f t="shared" si="11"/>
        <v>Apr</v>
      </c>
      <c r="C129" s="2" t="str">
        <f t="shared" si="12"/>
        <v>2016</v>
      </c>
      <c r="D129">
        <v>94.98</v>
      </c>
      <c r="E129">
        <f t="shared" si="16"/>
        <v>0</v>
      </c>
      <c r="F129">
        <f t="shared" si="17"/>
        <v>1.6643597503527452</v>
      </c>
      <c r="G129">
        <f t="shared" si="13"/>
        <v>0.66435975035274519</v>
      </c>
      <c r="H129">
        <v>105.110534667968</v>
      </c>
      <c r="I129">
        <f t="shared" si="18"/>
        <v>-3.8804404824330399E-3</v>
      </c>
      <c r="J129">
        <f t="shared" si="19"/>
        <v>1.022500307000634</v>
      </c>
      <c r="K129">
        <f t="shared" si="14"/>
        <v>2.250030700063399E-2</v>
      </c>
      <c r="L129">
        <v>2066.1298830000001</v>
      </c>
      <c r="M129">
        <f t="shared" si="20"/>
        <v>1.0760924838639594</v>
      </c>
      <c r="N129">
        <f t="shared" si="15"/>
        <v>7.6092483863959393E-2</v>
      </c>
    </row>
    <row r="130" spans="1:14" ht="15.75" x14ac:dyDescent="0.25">
      <c r="A130" s="1">
        <v>42465</v>
      </c>
      <c r="B130" s="2" t="str">
        <f t="shared" si="11"/>
        <v>Apr</v>
      </c>
      <c r="C130" s="2" t="str">
        <f t="shared" si="12"/>
        <v>2016</v>
      </c>
      <c r="D130">
        <v>93.36</v>
      </c>
      <c r="E130">
        <f t="shared" si="16"/>
        <v>0</v>
      </c>
      <c r="F130">
        <f t="shared" si="17"/>
        <v>1.6643597503527452</v>
      </c>
      <c r="G130">
        <f t="shared" si="13"/>
        <v>0.66435975035274519</v>
      </c>
      <c r="H130">
        <v>105.019332885742</v>
      </c>
      <c r="I130">
        <f t="shared" si="18"/>
        <v>0</v>
      </c>
      <c r="J130">
        <f t="shared" si="19"/>
        <v>1.022500307000634</v>
      </c>
      <c r="K130">
        <f t="shared" si="14"/>
        <v>2.250030700063399E-2</v>
      </c>
      <c r="L130">
        <v>2045.170044</v>
      </c>
      <c r="M130">
        <f t="shared" si="20"/>
        <v>1.0651760717852814</v>
      </c>
      <c r="N130">
        <f t="shared" si="15"/>
        <v>6.5176071785281398E-2</v>
      </c>
    </row>
    <row r="131" spans="1:14" ht="15.75" x14ac:dyDescent="0.25">
      <c r="A131" s="1">
        <v>42466</v>
      </c>
      <c r="B131" s="2" t="str">
        <f t="shared" ref="B131:B194" si="21">TEXT(A131,"mmm")</f>
        <v>Apr</v>
      </c>
      <c r="C131" s="2" t="str">
        <f t="shared" ref="C131:C194" si="22">TEXT(A131,"yyyy")</f>
        <v>2016</v>
      </c>
      <c r="D131">
        <v>93.82</v>
      </c>
      <c r="E131">
        <f t="shared" si="16"/>
        <v>3.6953727506426233E-3</v>
      </c>
      <c r="F131">
        <f t="shared" si="17"/>
        <v>1.670510180021465</v>
      </c>
      <c r="G131">
        <f t="shared" ref="G131:G194" si="23">+F131-1</f>
        <v>0.67051018002146501</v>
      </c>
      <c r="H131">
        <v>104.01308441162099</v>
      </c>
      <c r="I131">
        <f t="shared" si="18"/>
        <v>0</v>
      </c>
      <c r="J131">
        <f t="shared" si="19"/>
        <v>1.022500307000634</v>
      </c>
      <c r="K131">
        <f t="shared" ref="K131:K194" si="24">+J131-1</f>
        <v>2.250030700063399E-2</v>
      </c>
      <c r="L131">
        <v>2066.6599120000001</v>
      </c>
      <c r="M131">
        <f t="shared" si="20"/>
        <v>1.0763685363173034</v>
      </c>
      <c r="N131">
        <f t="shared" ref="N131:N194" si="25">+M131-1</f>
        <v>7.6368536317303448E-2</v>
      </c>
    </row>
    <row r="132" spans="1:14" ht="15.75" x14ac:dyDescent="0.25">
      <c r="A132" s="1">
        <v>42467</v>
      </c>
      <c r="B132" s="2" t="str">
        <f t="shared" si="21"/>
        <v>Apr</v>
      </c>
      <c r="C132" s="2" t="str">
        <f t="shared" si="22"/>
        <v>2016</v>
      </c>
      <c r="D132">
        <v>92.55</v>
      </c>
      <c r="E132">
        <f t="shared" ref="E132:E195" si="26">+IF((D132-D131)&gt;0,75%*(D132-D131)/D131,0)</f>
        <v>0</v>
      </c>
      <c r="F132">
        <f t="shared" ref="F132:F195" si="27">+F131*(1+E132)</f>
        <v>1.670510180021465</v>
      </c>
      <c r="G132">
        <f t="shared" si="23"/>
        <v>0.67051018002146501</v>
      </c>
      <c r="H132">
        <v>105.284301757812</v>
      </c>
      <c r="I132">
        <f t="shared" ref="I132:I195" si="28">+IF((H132&gt;H131),(D132-D131)/D131,0)</f>
        <v>-1.3536559369004435E-2</v>
      </c>
      <c r="J132">
        <f t="shared" ref="J132:J195" si="29">+J131*(1+I132)</f>
        <v>1.0086591708900947</v>
      </c>
      <c r="K132">
        <f t="shared" si="24"/>
        <v>8.659170890094714E-3</v>
      </c>
      <c r="L132">
        <v>2041.910034</v>
      </c>
      <c r="M132">
        <f t="shared" si="20"/>
        <v>1.0634781764655408</v>
      </c>
      <c r="N132">
        <f t="shared" si="25"/>
        <v>6.347817646554077E-2</v>
      </c>
    </row>
    <row r="133" spans="1:14" ht="15.75" x14ac:dyDescent="0.25">
      <c r="A133" s="1">
        <v>42468</v>
      </c>
      <c r="B133" s="2" t="str">
        <f t="shared" si="21"/>
        <v>Apr</v>
      </c>
      <c r="C133" s="2" t="str">
        <f t="shared" si="22"/>
        <v>2016</v>
      </c>
      <c r="D133">
        <v>92.8</v>
      </c>
      <c r="E133">
        <f t="shared" si="26"/>
        <v>2.0259319286871961E-3</v>
      </c>
      <c r="F133">
        <f t="shared" si="27"/>
        <v>1.6738945199323676</v>
      </c>
      <c r="G133">
        <f t="shared" si="23"/>
        <v>0.6738945199323676</v>
      </c>
      <c r="H133">
        <v>104.229934692382</v>
      </c>
      <c r="I133">
        <f t="shared" si="28"/>
        <v>0</v>
      </c>
      <c r="J133">
        <f t="shared" si="29"/>
        <v>1.0086591708900947</v>
      </c>
      <c r="K133">
        <f t="shared" si="24"/>
        <v>8.659170890094714E-3</v>
      </c>
      <c r="L133">
        <v>2047.599976</v>
      </c>
      <c r="M133">
        <f t="shared" si="20"/>
        <v>1.0664416415749711</v>
      </c>
      <c r="N133">
        <f t="shared" si="25"/>
        <v>6.6441641574971122E-2</v>
      </c>
    </row>
    <row r="134" spans="1:14" ht="15.75" x14ac:dyDescent="0.25">
      <c r="A134" s="1">
        <v>42471</v>
      </c>
      <c r="B134" s="2" t="str">
        <f t="shared" si="21"/>
        <v>Apr</v>
      </c>
      <c r="C134" s="2" t="str">
        <f t="shared" si="22"/>
        <v>2016</v>
      </c>
      <c r="D134">
        <v>92.66</v>
      </c>
      <c r="E134">
        <f t="shared" si="26"/>
        <v>0</v>
      </c>
      <c r="F134">
        <f t="shared" si="27"/>
        <v>1.6738945199323676</v>
      </c>
      <c r="G134">
        <f t="shared" si="23"/>
        <v>0.6738945199323676</v>
      </c>
      <c r="H134">
        <v>104.276145935058</v>
      </c>
      <c r="I134">
        <f t="shared" si="28"/>
        <v>-1.5086206896551787E-3</v>
      </c>
      <c r="J134">
        <f t="shared" si="29"/>
        <v>1.0071374867960794</v>
      </c>
      <c r="K134">
        <f t="shared" si="24"/>
        <v>7.1374867960793953E-3</v>
      </c>
      <c r="L134">
        <v>2041.98999</v>
      </c>
      <c r="M134">
        <f t="shared" si="20"/>
        <v>1.0635198195642384</v>
      </c>
      <c r="N134">
        <f t="shared" si="25"/>
        <v>6.3519819564238356E-2</v>
      </c>
    </row>
    <row r="135" spans="1:14" ht="15.75" x14ac:dyDescent="0.25">
      <c r="A135" s="1">
        <v>42472</v>
      </c>
      <c r="B135" s="2" t="str">
        <f t="shared" si="21"/>
        <v>Apr</v>
      </c>
      <c r="C135" s="2" t="str">
        <f t="shared" si="22"/>
        <v>2016</v>
      </c>
      <c r="D135">
        <v>93.7</v>
      </c>
      <c r="E135">
        <f t="shared" si="26"/>
        <v>8.4178717893374135E-3</v>
      </c>
      <c r="F135">
        <f t="shared" si="27"/>
        <v>1.6879851493900329</v>
      </c>
      <c r="G135">
        <f t="shared" si="23"/>
        <v>0.68798514939003286</v>
      </c>
      <c r="H135">
        <v>103.693519592285</v>
      </c>
      <c r="I135">
        <f t="shared" si="28"/>
        <v>0</v>
      </c>
      <c r="J135">
        <f t="shared" si="29"/>
        <v>1.0071374867960794</v>
      </c>
      <c r="K135">
        <f t="shared" si="24"/>
        <v>7.1374867960793953E-3</v>
      </c>
      <c r="L135">
        <v>2061.719971</v>
      </c>
      <c r="M135">
        <f t="shared" ref="M135:M198" si="30">+M134*((L135-L134)/L134+1)</f>
        <v>1.073795690619378</v>
      </c>
      <c r="N135">
        <f t="shared" si="25"/>
        <v>7.3795690619377963E-2</v>
      </c>
    </row>
    <row r="136" spans="1:14" ht="15.75" x14ac:dyDescent="0.25">
      <c r="A136" s="1">
        <v>42473</v>
      </c>
      <c r="B136" s="2" t="str">
        <f t="shared" si="21"/>
        <v>Apr</v>
      </c>
      <c r="C136" s="2" t="str">
        <f t="shared" si="22"/>
        <v>2016</v>
      </c>
      <c r="D136">
        <v>95.75</v>
      </c>
      <c r="E136">
        <f t="shared" si="26"/>
        <v>1.6408751334044801E-2</v>
      </c>
      <c r="F136">
        <f t="shared" si="27"/>
        <v>1.7156828779619342</v>
      </c>
      <c r="G136">
        <f t="shared" si="23"/>
        <v>0.71568287796193419</v>
      </c>
      <c r="H136">
        <v>104.39933776855401</v>
      </c>
      <c r="I136">
        <f t="shared" si="28"/>
        <v>2.1878335112059735E-2</v>
      </c>
      <c r="J136">
        <f t="shared" si="29"/>
        <v>1.0291719782361217</v>
      </c>
      <c r="K136">
        <f t="shared" si="24"/>
        <v>2.9171978236121721E-2</v>
      </c>
      <c r="L136">
        <v>2082.419922</v>
      </c>
      <c r="M136">
        <f t="shared" si="30"/>
        <v>1.084576746481708</v>
      </c>
      <c r="N136">
        <f t="shared" si="25"/>
        <v>8.4576746481707987E-2</v>
      </c>
    </row>
    <row r="137" spans="1:14" ht="15.75" x14ac:dyDescent="0.25">
      <c r="A137" s="1">
        <v>42474</v>
      </c>
      <c r="B137" s="2" t="str">
        <f t="shared" si="21"/>
        <v>Apr</v>
      </c>
      <c r="C137" s="2" t="str">
        <f t="shared" si="22"/>
        <v>2016</v>
      </c>
      <c r="D137">
        <v>94.93</v>
      </c>
      <c r="E137">
        <f t="shared" si="26"/>
        <v>0</v>
      </c>
      <c r="F137">
        <f t="shared" si="27"/>
        <v>1.7156828779619342</v>
      </c>
      <c r="G137">
        <f t="shared" si="23"/>
        <v>0.71568287796193419</v>
      </c>
      <c r="H137">
        <v>105.228424072265</v>
      </c>
      <c r="I137">
        <f t="shared" si="28"/>
        <v>-8.5639686684072392E-3</v>
      </c>
      <c r="J137">
        <f t="shared" si="29"/>
        <v>1.0203581816601048</v>
      </c>
      <c r="K137">
        <f t="shared" si="24"/>
        <v>2.0358181660104835E-2</v>
      </c>
      <c r="L137">
        <v>2082.780029</v>
      </c>
      <c r="M137">
        <f t="shared" si="30"/>
        <v>1.0847642992775293</v>
      </c>
      <c r="N137">
        <f t="shared" si="25"/>
        <v>8.4764299277529265E-2</v>
      </c>
    </row>
    <row r="138" spans="1:14" ht="15.75" x14ac:dyDescent="0.25">
      <c r="A138" s="1">
        <v>42475</v>
      </c>
      <c r="B138" s="2" t="str">
        <f t="shared" si="21"/>
        <v>Apr</v>
      </c>
      <c r="C138" s="2" t="str">
        <f t="shared" si="22"/>
        <v>2016</v>
      </c>
      <c r="D138">
        <v>94.89</v>
      </c>
      <c r="E138">
        <f t="shared" si="26"/>
        <v>0</v>
      </c>
      <c r="F138">
        <f t="shared" si="27"/>
        <v>1.7156828779619342</v>
      </c>
      <c r="G138">
        <f t="shared" si="23"/>
        <v>0.71568287796193419</v>
      </c>
      <c r="H138">
        <v>105.044021606445</v>
      </c>
      <c r="I138">
        <f t="shared" si="28"/>
        <v>0</v>
      </c>
      <c r="J138">
        <f t="shared" si="29"/>
        <v>1.0203581816601048</v>
      </c>
      <c r="K138">
        <f t="shared" si="24"/>
        <v>2.0358181660104835E-2</v>
      </c>
      <c r="L138">
        <v>2080.7299800000001</v>
      </c>
      <c r="M138">
        <f t="shared" si="30"/>
        <v>1.0836965821225701</v>
      </c>
      <c r="N138">
        <f t="shared" si="25"/>
        <v>8.369658212257014E-2</v>
      </c>
    </row>
    <row r="139" spans="1:14" ht="15.75" x14ac:dyDescent="0.25">
      <c r="A139" s="1">
        <v>42478</v>
      </c>
      <c r="B139" s="2" t="str">
        <f t="shared" si="21"/>
        <v>Apr</v>
      </c>
      <c r="C139" s="2" t="str">
        <f t="shared" si="22"/>
        <v>2016</v>
      </c>
      <c r="D139">
        <v>97.67</v>
      </c>
      <c r="E139">
        <f t="shared" si="26"/>
        <v>2.1972810622826439E-2</v>
      </c>
      <c r="F139">
        <f t="shared" si="27"/>
        <v>1.7533812529282178</v>
      </c>
      <c r="G139">
        <f t="shared" si="23"/>
        <v>0.75338125292821778</v>
      </c>
      <c r="H139">
        <v>104.97370147705</v>
      </c>
      <c r="I139">
        <f t="shared" si="28"/>
        <v>0</v>
      </c>
      <c r="J139">
        <f t="shared" si="29"/>
        <v>1.0203581816601048</v>
      </c>
      <c r="K139">
        <f t="shared" si="24"/>
        <v>2.0358181660104835E-2</v>
      </c>
      <c r="L139">
        <v>2094.3400879999999</v>
      </c>
      <c r="M139">
        <f t="shared" si="30"/>
        <v>1.0907850691745609</v>
      </c>
      <c r="N139">
        <f t="shared" si="25"/>
        <v>9.0785069174560862E-2</v>
      </c>
    </row>
    <row r="140" spans="1:14" ht="15.75" x14ac:dyDescent="0.25">
      <c r="A140" s="1">
        <v>42479</v>
      </c>
      <c r="B140" s="2" t="str">
        <f t="shared" si="21"/>
        <v>Apr</v>
      </c>
      <c r="C140" s="2" t="str">
        <f t="shared" si="22"/>
        <v>2016</v>
      </c>
      <c r="D140">
        <v>98.79</v>
      </c>
      <c r="E140">
        <f t="shared" si="26"/>
        <v>8.6003890652196525E-3</v>
      </c>
      <c r="F140">
        <f t="shared" si="27"/>
        <v>1.768461013883063</v>
      </c>
      <c r="G140">
        <f t="shared" si="23"/>
        <v>0.76846101388306298</v>
      </c>
      <c r="H140">
        <v>105.64791870117099</v>
      </c>
      <c r="I140">
        <f t="shared" si="28"/>
        <v>1.1467185420292869E-2</v>
      </c>
      <c r="J140">
        <f t="shared" si="29"/>
        <v>1.032058818124314</v>
      </c>
      <c r="K140">
        <f t="shared" si="24"/>
        <v>3.2058818124313992E-2</v>
      </c>
      <c r="L140">
        <v>2100.8000489999999</v>
      </c>
      <c r="M140">
        <f t="shared" si="30"/>
        <v>1.094149579574101</v>
      </c>
      <c r="N140">
        <f t="shared" si="25"/>
        <v>9.4149579574100972E-2</v>
      </c>
    </row>
    <row r="141" spans="1:14" ht="15.75" x14ac:dyDescent="0.25">
      <c r="A141" s="1">
        <v>42480</v>
      </c>
      <c r="B141" s="2" t="str">
        <f t="shared" si="21"/>
        <v>Apr</v>
      </c>
      <c r="C141" s="2" t="str">
        <f t="shared" si="22"/>
        <v>2016</v>
      </c>
      <c r="D141">
        <v>99.4</v>
      </c>
      <c r="E141">
        <f t="shared" si="26"/>
        <v>4.6310355299119298E-3</v>
      </c>
      <c r="F141">
        <f t="shared" si="27"/>
        <v>1.7766508196716195</v>
      </c>
      <c r="G141">
        <f t="shared" si="23"/>
        <v>0.77665081967161953</v>
      </c>
      <c r="H141">
        <v>105.16265869140599</v>
      </c>
      <c r="I141">
        <f t="shared" si="28"/>
        <v>0</v>
      </c>
      <c r="J141">
        <f t="shared" si="29"/>
        <v>1.032058818124314</v>
      </c>
      <c r="K141">
        <f t="shared" si="24"/>
        <v>3.2058818124313992E-2</v>
      </c>
      <c r="L141">
        <v>2102.3999020000001</v>
      </c>
      <c r="M141">
        <f t="shared" si="30"/>
        <v>1.0949828233129155</v>
      </c>
      <c r="N141">
        <f t="shared" si="25"/>
        <v>9.4982823312915521E-2</v>
      </c>
    </row>
    <row r="142" spans="1:14" ht="15.75" x14ac:dyDescent="0.25">
      <c r="A142" s="1">
        <v>42481</v>
      </c>
      <c r="B142" s="2" t="str">
        <f t="shared" si="21"/>
        <v>Apr</v>
      </c>
      <c r="C142" s="2" t="str">
        <f t="shared" si="22"/>
        <v>2016</v>
      </c>
      <c r="D142">
        <v>99.05</v>
      </c>
      <c r="E142">
        <f t="shared" si="26"/>
        <v>0</v>
      </c>
      <c r="F142">
        <f t="shared" si="27"/>
        <v>1.7766508196716195</v>
      </c>
      <c r="G142">
        <f t="shared" si="23"/>
        <v>0.77665081967161953</v>
      </c>
      <c r="H142">
        <v>104.954528808593</v>
      </c>
      <c r="I142">
        <f t="shared" si="28"/>
        <v>0</v>
      </c>
      <c r="J142">
        <f t="shared" si="29"/>
        <v>1.032058818124314</v>
      </c>
      <c r="K142">
        <f t="shared" si="24"/>
        <v>3.2058818124313992E-2</v>
      </c>
      <c r="L142">
        <v>2091.4799800000001</v>
      </c>
      <c r="M142">
        <f t="shared" si="30"/>
        <v>1.0892954528889813</v>
      </c>
      <c r="N142">
        <f t="shared" si="25"/>
        <v>8.929545288898133E-2</v>
      </c>
    </row>
    <row r="143" spans="1:14" ht="15.75" x14ac:dyDescent="0.25">
      <c r="A143" s="1">
        <v>42482</v>
      </c>
      <c r="B143" s="2" t="str">
        <f t="shared" si="21"/>
        <v>Apr</v>
      </c>
      <c r="C143" s="2" t="str">
        <f t="shared" si="22"/>
        <v>2016</v>
      </c>
      <c r="D143">
        <v>99.88</v>
      </c>
      <c r="E143">
        <f t="shared" si="26"/>
        <v>6.2847046945986749E-3</v>
      </c>
      <c r="F143">
        <f t="shared" si="27"/>
        <v>1.7878165454186723</v>
      </c>
      <c r="G143">
        <f t="shared" si="23"/>
        <v>0.7878165454186723</v>
      </c>
      <c r="H143">
        <v>104.57948303222599</v>
      </c>
      <c r="I143">
        <f t="shared" si="28"/>
        <v>0</v>
      </c>
      <c r="J143">
        <f t="shared" si="29"/>
        <v>1.032058818124314</v>
      </c>
      <c r="K143">
        <f t="shared" si="24"/>
        <v>3.2058818124313992E-2</v>
      </c>
      <c r="L143">
        <v>2091.580078</v>
      </c>
      <c r="M143">
        <f t="shared" si="30"/>
        <v>1.0893475864486071</v>
      </c>
      <c r="N143">
        <f t="shared" si="25"/>
        <v>8.9347586448607075E-2</v>
      </c>
    </row>
    <row r="144" spans="1:14" ht="15.75" x14ac:dyDescent="0.25">
      <c r="A144" s="1">
        <v>42485</v>
      </c>
      <c r="B144" s="2" t="str">
        <f t="shared" si="21"/>
        <v>Apr</v>
      </c>
      <c r="C144" s="2" t="str">
        <f t="shared" si="22"/>
        <v>2016</v>
      </c>
      <c r="D144">
        <v>100.65</v>
      </c>
      <c r="E144">
        <f t="shared" si="26"/>
        <v>5.7819383259912665E-3</v>
      </c>
      <c r="F144">
        <f t="shared" si="27"/>
        <v>1.7981535904224697</v>
      </c>
      <c r="G144">
        <f t="shared" si="23"/>
        <v>0.79815359042246969</v>
      </c>
      <c r="H144">
        <v>104.44496917724599</v>
      </c>
      <c r="I144">
        <f t="shared" si="28"/>
        <v>0</v>
      </c>
      <c r="J144">
        <f t="shared" si="29"/>
        <v>1.032058818124314</v>
      </c>
      <c r="K144">
        <f t="shared" si="24"/>
        <v>3.2058818124313992E-2</v>
      </c>
      <c r="L144">
        <v>2087.790039</v>
      </c>
      <c r="M144">
        <f t="shared" si="30"/>
        <v>1.0873736386755224</v>
      </c>
      <c r="N144">
        <f t="shared" si="25"/>
        <v>8.7373638675522391E-2</v>
      </c>
    </row>
    <row r="145" spans="1:14" ht="15.75" x14ac:dyDescent="0.25">
      <c r="A145" s="1">
        <v>42486</v>
      </c>
      <c r="B145" s="2" t="str">
        <f t="shared" si="21"/>
        <v>Apr</v>
      </c>
      <c r="C145" s="2" t="str">
        <f t="shared" si="22"/>
        <v>2016</v>
      </c>
      <c r="D145">
        <v>100.96</v>
      </c>
      <c r="E145">
        <f t="shared" si="26"/>
        <v>2.3099850968702536E-3</v>
      </c>
      <c r="F145">
        <f t="shared" si="27"/>
        <v>1.8023072984182291</v>
      </c>
      <c r="G145">
        <f t="shared" si="23"/>
        <v>0.80230729841822912</v>
      </c>
      <c r="H145">
        <v>104.424797058105</v>
      </c>
      <c r="I145">
        <f t="shared" si="28"/>
        <v>0</v>
      </c>
      <c r="J145">
        <f t="shared" si="29"/>
        <v>1.032058818124314</v>
      </c>
      <c r="K145">
        <f t="shared" si="24"/>
        <v>3.2058818124313992E-2</v>
      </c>
      <c r="L145">
        <v>2091.6999510000001</v>
      </c>
      <c r="M145">
        <f t="shared" si="30"/>
        <v>1.0894100193263168</v>
      </c>
      <c r="N145">
        <f t="shared" si="25"/>
        <v>8.9410019326316759E-2</v>
      </c>
    </row>
    <row r="146" spans="1:14" ht="15.75" x14ac:dyDescent="0.25">
      <c r="A146" s="1">
        <v>42487</v>
      </c>
      <c r="B146" s="2" t="str">
        <f t="shared" si="21"/>
        <v>Apr</v>
      </c>
      <c r="C146" s="2" t="str">
        <f t="shared" si="22"/>
        <v>2016</v>
      </c>
      <c r="D146">
        <v>101.33</v>
      </c>
      <c r="E146">
        <f t="shared" si="26"/>
        <v>2.7486133122028864E-3</v>
      </c>
      <c r="F146">
        <f t="shared" si="27"/>
        <v>1.807261144251342</v>
      </c>
      <c r="G146">
        <f t="shared" si="23"/>
        <v>0.80726114425134199</v>
      </c>
      <c r="H146">
        <v>104.690536499023</v>
      </c>
      <c r="I146">
        <f t="shared" si="28"/>
        <v>3.6648177496038489E-3</v>
      </c>
      <c r="J146">
        <f t="shared" si="29"/>
        <v>1.0358411255996112</v>
      </c>
      <c r="K146">
        <f t="shared" si="24"/>
        <v>3.5841125599611168E-2</v>
      </c>
      <c r="L146">
        <v>2095.1499020000001</v>
      </c>
      <c r="M146">
        <f t="shared" si="30"/>
        <v>1.09120684070301</v>
      </c>
      <c r="N146">
        <f t="shared" si="25"/>
        <v>9.1206840703009995E-2</v>
      </c>
    </row>
    <row r="147" spans="1:14" ht="15.75" x14ac:dyDescent="0.25">
      <c r="A147" s="1">
        <v>42488</v>
      </c>
      <c r="B147" s="2" t="str">
        <f t="shared" si="21"/>
        <v>Apr</v>
      </c>
      <c r="C147" s="2" t="str">
        <f t="shared" si="22"/>
        <v>2016</v>
      </c>
      <c r="D147">
        <v>100.13</v>
      </c>
      <c r="E147">
        <f t="shared" si="26"/>
        <v>0</v>
      </c>
      <c r="F147">
        <f t="shared" si="27"/>
        <v>1.807261144251342</v>
      </c>
      <c r="G147">
        <f t="shared" si="23"/>
        <v>0.80726114425134199</v>
      </c>
      <c r="H147">
        <v>104.795761108398</v>
      </c>
      <c r="I147">
        <f t="shared" si="28"/>
        <v>-1.1842494818908545E-2</v>
      </c>
      <c r="J147">
        <f t="shared" si="29"/>
        <v>1.0235741824364855</v>
      </c>
      <c r="K147">
        <f t="shared" si="24"/>
        <v>2.3574182436485458E-2</v>
      </c>
      <c r="L147">
        <v>2075.8100589999999</v>
      </c>
      <c r="M147">
        <f t="shared" si="30"/>
        <v>1.0811341633448996</v>
      </c>
      <c r="N147">
        <f t="shared" si="25"/>
        <v>8.1134163344899646E-2</v>
      </c>
    </row>
    <row r="148" spans="1:14" ht="15.75" x14ac:dyDescent="0.25">
      <c r="A148" s="1">
        <v>42489</v>
      </c>
      <c r="B148" s="2" t="str">
        <f t="shared" si="21"/>
        <v>Apr</v>
      </c>
      <c r="C148" s="2" t="str">
        <f t="shared" si="22"/>
        <v>2016</v>
      </c>
      <c r="D148">
        <v>99.39</v>
      </c>
      <c r="E148">
        <f t="shared" si="26"/>
        <v>0</v>
      </c>
      <c r="F148">
        <f t="shared" si="27"/>
        <v>1.807261144251342</v>
      </c>
      <c r="G148">
        <f t="shared" si="23"/>
        <v>0.80726114425134199</v>
      </c>
      <c r="H148">
        <v>104.09356689453099</v>
      </c>
      <c r="I148">
        <f t="shared" si="28"/>
        <v>0</v>
      </c>
      <c r="J148">
        <f t="shared" si="29"/>
        <v>1.0235741824364855</v>
      </c>
      <c r="K148">
        <f t="shared" si="24"/>
        <v>2.3574182436485458E-2</v>
      </c>
      <c r="L148">
        <v>2065.3000489999999</v>
      </c>
      <c r="M148">
        <f t="shared" si="30"/>
        <v>1.0756602854152542</v>
      </c>
      <c r="N148">
        <f t="shared" si="25"/>
        <v>7.5660285415254158E-2</v>
      </c>
    </row>
    <row r="149" spans="1:14" ht="15.75" x14ac:dyDescent="0.25">
      <c r="A149" s="1">
        <v>42492</v>
      </c>
      <c r="B149" s="2" t="str">
        <f t="shared" si="21"/>
        <v>May</v>
      </c>
      <c r="C149" s="2" t="str">
        <f t="shared" si="22"/>
        <v>2016</v>
      </c>
      <c r="D149">
        <v>100.45</v>
      </c>
      <c r="E149">
        <f t="shared" si="26"/>
        <v>7.9987926350739685E-3</v>
      </c>
      <c r="F149">
        <f t="shared" si="27"/>
        <v>1.821717051381635</v>
      </c>
      <c r="G149">
        <f t="shared" si="23"/>
        <v>0.82171705138163498</v>
      </c>
      <c r="H149">
        <v>103.312858581542</v>
      </c>
      <c r="I149">
        <f t="shared" si="28"/>
        <v>0</v>
      </c>
      <c r="J149">
        <f t="shared" si="29"/>
        <v>1.0235741824364855</v>
      </c>
      <c r="K149">
        <f t="shared" si="24"/>
        <v>2.3574182436485458E-2</v>
      </c>
      <c r="L149">
        <v>2081.429932</v>
      </c>
      <c r="M149">
        <f t="shared" si="30"/>
        <v>1.0840611347542621</v>
      </c>
      <c r="N149">
        <f t="shared" si="25"/>
        <v>8.4061134754262135E-2</v>
      </c>
    </row>
    <row r="150" spans="1:14" ht="15.75" x14ac:dyDescent="0.25">
      <c r="A150" s="1">
        <v>42493</v>
      </c>
      <c r="B150" s="2" t="str">
        <f t="shared" si="21"/>
        <v>May</v>
      </c>
      <c r="C150" s="2" t="str">
        <f t="shared" si="22"/>
        <v>2016</v>
      </c>
      <c r="D150">
        <v>99.89</v>
      </c>
      <c r="E150">
        <f t="shared" si="26"/>
        <v>0</v>
      </c>
      <c r="F150">
        <f t="shared" si="27"/>
        <v>1.821717051381635</v>
      </c>
      <c r="G150">
        <f t="shared" si="23"/>
        <v>0.82171705138163498</v>
      </c>
      <c r="H150">
        <v>104.19190216064401</v>
      </c>
      <c r="I150">
        <f t="shared" si="28"/>
        <v>-5.5749128919860853E-3</v>
      </c>
      <c r="J150">
        <f t="shared" si="29"/>
        <v>1.0178678455309162</v>
      </c>
      <c r="K150">
        <f t="shared" si="24"/>
        <v>1.7867845530916249E-2</v>
      </c>
      <c r="L150">
        <v>2063.3701169999999</v>
      </c>
      <c r="M150">
        <f t="shared" si="30"/>
        <v>1.0746551282193508</v>
      </c>
      <c r="N150">
        <f t="shared" si="25"/>
        <v>7.465512821935083E-2</v>
      </c>
    </row>
    <row r="151" spans="1:14" ht="15.75" x14ac:dyDescent="0.25">
      <c r="A151" s="1">
        <v>42494</v>
      </c>
      <c r="B151" s="2" t="str">
        <f t="shared" si="21"/>
        <v>May</v>
      </c>
      <c r="C151" s="2" t="str">
        <f t="shared" si="22"/>
        <v>2016</v>
      </c>
      <c r="D151">
        <v>99.78</v>
      </c>
      <c r="E151">
        <f t="shared" si="26"/>
        <v>0</v>
      </c>
      <c r="F151">
        <f t="shared" si="27"/>
        <v>1.821717051381635</v>
      </c>
      <c r="G151">
        <f t="shared" si="23"/>
        <v>0.82171705138163498</v>
      </c>
      <c r="H151">
        <v>103.566040039062</v>
      </c>
      <c r="I151">
        <f t="shared" si="28"/>
        <v>0</v>
      </c>
      <c r="J151">
        <f t="shared" si="29"/>
        <v>1.0178678455309162</v>
      </c>
      <c r="K151">
        <f t="shared" si="24"/>
        <v>1.7867845530916249E-2</v>
      </c>
      <c r="L151">
        <v>2051.1201169999999</v>
      </c>
      <c r="M151">
        <f t="shared" si="30"/>
        <v>1.0682750196715798</v>
      </c>
      <c r="N151">
        <f t="shared" si="25"/>
        <v>6.8275019671579784E-2</v>
      </c>
    </row>
    <row r="152" spans="1:14" ht="15.75" x14ac:dyDescent="0.25">
      <c r="A152" s="1">
        <v>42495</v>
      </c>
      <c r="B152" s="2" t="str">
        <f t="shared" si="21"/>
        <v>May</v>
      </c>
      <c r="C152" s="2" t="str">
        <f t="shared" si="22"/>
        <v>2016</v>
      </c>
      <c r="D152">
        <v>100.99</v>
      </c>
      <c r="E152">
        <f t="shared" si="26"/>
        <v>9.0950090198436088E-3</v>
      </c>
      <c r="F152">
        <f t="shared" si="27"/>
        <v>1.8382855843955539</v>
      </c>
      <c r="G152">
        <f t="shared" si="23"/>
        <v>0.8382855843955539</v>
      </c>
      <c r="H152">
        <v>103.03628540039</v>
      </c>
      <c r="I152">
        <f t="shared" si="28"/>
        <v>0</v>
      </c>
      <c r="J152">
        <f t="shared" si="29"/>
        <v>1.0178678455309162</v>
      </c>
      <c r="K152">
        <f t="shared" si="24"/>
        <v>1.7867845530916249E-2</v>
      </c>
      <c r="L152">
        <v>2050.6298830000001</v>
      </c>
      <c r="M152">
        <f t="shared" si="30"/>
        <v>1.0680196934565751</v>
      </c>
      <c r="N152">
        <f t="shared" si="25"/>
        <v>6.8019693456575103E-2</v>
      </c>
    </row>
    <row r="153" spans="1:14" ht="15.75" x14ac:dyDescent="0.25">
      <c r="A153" s="1">
        <v>42496</v>
      </c>
      <c r="B153" s="2" t="str">
        <f t="shared" si="21"/>
        <v>May</v>
      </c>
      <c r="C153" s="2" t="str">
        <f t="shared" si="22"/>
        <v>2016</v>
      </c>
      <c r="D153">
        <v>101.58</v>
      </c>
      <c r="E153">
        <f t="shared" si="26"/>
        <v>4.3816219427666361E-3</v>
      </c>
      <c r="F153">
        <f t="shared" si="27"/>
        <v>1.8463402568492129</v>
      </c>
      <c r="G153">
        <f t="shared" si="23"/>
        <v>0.84634025684921288</v>
      </c>
      <c r="H153">
        <v>103.25252532958901</v>
      </c>
      <c r="I153">
        <f t="shared" si="28"/>
        <v>5.842162590355515E-3</v>
      </c>
      <c r="J153">
        <f t="shared" si="29"/>
        <v>1.0238143949800027</v>
      </c>
      <c r="K153">
        <f t="shared" si="24"/>
        <v>2.3814394980002707E-2</v>
      </c>
      <c r="L153">
        <v>2057.139893</v>
      </c>
      <c r="M153">
        <f t="shared" si="30"/>
        <v>1.0714102706359281</v>
      </c>
      <c r="N153">
        <f t="shared" si="25"/>
        <v>7.1410270635928086E-2</v>
      </c>
    </row>
    <row r="154" spans="1:14" ht="15.75" x14ac:dyDescent="0.25">
      <c r="A154" s="1">
        <v>42499</v>
      </c>
      <c r="B154" s="2" t="str">
        <f t="shared" si="21"/>
        <v>May</v>
      </c>
      <c r="C154" s="2" t="str">
        <f t="shared" si="22"/>
        <v>2016</v>
      </c>
      <c r="D154">
        <v>101.39</v>
      </c>
      <c r="E154">
        <f t="shared" si="26"/>
        <v>0</v>
      </c>
      <c r="F154">
        <f t="shared" si="27"/>
        <v>1.8463402568492129</v>
      </c>
      <c r="G154">
        <f t="shared" si="23"/>
        <v>0.84634025684921288</v>
      </c>
      <c r="H154">
        <v>103.54150390625</v>
      </c>
      <c r="I154">
        <f t="shared" si="28"/>
        <v>-1.8704469383736733E-3</v>
      </c>
      <c r="J154">
        <f t="shared" si="29"/>
        <v>1.0218994044794494</v>
      </c>
      <c r="K154">
        <f t="shared" si="24"/>
        <v>2.189940447944938E-2</v>
      </c>
      <c r="L154">
        <v>2058.6899410000001</v>
      </c>
      <c r="M154">
        <f t="shared" si="30"/>
        <v>1.0722175746762754</v>
      </c>
      <c r="N154">
        <f t="shared" si="25"/>
        <v>7.2217574676275431E-2</v>
      </c>
    </row>
    <row r="155" spans="1:14" ht="15.75" x14ac:dyDescent="0.25">
      <c r="A155" s="1">
        <v>42500</v>
      </c>
      <c r="B155" s="2" t="str">
        <f t="shared" si="21"/>
        <v>May</v>
      </c>
      <c r="C155" s="2" t="str">
        <f t="shared" si="22"/>
        <v>2016</v>
      </c>
      <c r="D155">
        <v>102.6</v>
      </c>
      <c r="E155">
        <f t="shared" si="26"/>
        <v>8.9505868428838668E-3</v>
      </c>
      <c r="F155">
        <f t="shared" si="27"/>
        <v>1.8628660856596542</v>
      </c>
      <c r="G155">
        <f t="shared" si="23"/>
        <v>0.86286608565965417</v>
      </c>
      <c r="H155">
        <v>104.005470275878</v>
      </c>
      <c r="I155">
        <f t="shared" si="28"/>
        <v>1.1934115790511823E-2</v>
      </c>
      <c r="J155">
        <f t="shared" si="29"/>
        <v>1.034094870298762</v>
      </c>
      <c r="K155">
        <f t="shared" si="24"/>
        <v>3.4094870298762014E-2</v>
      </c>
      <c r="L155">
        <v>2084.389893</v>
      </c>
      <c r="M155">
        <f t="shared" si="30"/>
        <v>1.0856027569972961</v>
      </c>
      <c r="N155">
        <f t="shared" si="25"/>
        <v>8.5602756997296137E-2</v>
      </c>
    </row>
    <row r="156" spans="1:14" ht="15.75" x14ac:dyDescent="0.25">
      <c r="A156" s="1">
        <v>42501</v>
      </c>
      <c r="B156" s="2" t="str">
        <f t="shared" si="21"/>
        <v>May</v>
      </c>
      <c r="C156" s="2" t="str">
        <f t="shared" si="22"/>
        <v>2016</v>
      </c>
      <c r="D156">
        <v>98.45</v>
      </c>
      <c r="E156">
        <f t="shared" si="26"/>
        <v>0</v>
      </c>
      <c r="F156">
        <f t="shared" si="27"/>
        <v>1.8628660856596542</v>
      </c>
      <c r="G156">
        <f t="shared" si="23"/>
        <v>0.86286608565965417</v>
      </c>
      <c r="H156">
        <v>105.068603515625</v>
      </c>
      <c r="I156">
        <f t="shared" si="28"/>
        <v>-4.0448343079921949E-2</v>
      </c>
      <c r="J156">
        <f t="shared" si="29"/>
        <v>0.99226744620773033</v>
      </c>
      <c r="K156">
        <f t="shared" si="24"/>
        <v>-7.7325537922696697E-3</v>
      </c>
      <c r="L156">
        <v>2064.459961</v>
      </c>
      <c r="M156">
        <f t="shared" si="30"/>
        <v>1.0752227464250761</v>
      </c>
      <c r="N156">
        <f t="shared" si="25"/>
        <v>7.5222746425076092E-2</v>
      </c>
    </row>
    <row r="157" spans="1:14" ht="15.75" x14ac:dyDescent="0.25">
      <c r="A157" s="1">
        <v>42502</v>
      </c>
      <c r="B157" s="2" t="str">
        <f t="shared" si="21"/>
        <v>May</v>
      </c>
      <c r="C157" s="2" t="str">
        <f t="shared" si="22"/>
        <v>2016</v>
      </c>
      <c r="D157">
        <v>97.89</v>
      </c>
      <c r="E157">
        <f t="shared" si="26"/>
        <v>0</v>
      </c>
      <c r="F157">
        <f t="shared" si="27"/>
        <v>1.8628660856596542</v>
      </c>
      <c r="G157">
        <f t="shared" si="23"/>
        <v>0.86286608565965417</v>
      </c>
      <c r="H157">
        <v>103.72890472412099</v>
      </c>
      <c r="I157">
        <f t="shared" si="28"/>
        <v>0</v>
      </c>
      <c r="J157">
        <f t="shared" si="29"/>
        <v>0.99226744620773033</v>
      </c>
      <c r="K157">
        <f t="shared" si="24"/>
        <v>-7.7325537922696697E-3</v>
      </c>
      <c r="L157">
        <v>2064.110107</v>
      </c>
      <c r="M157">
        <f t="shared" si="30"/>
        <v>1.0750405336499029</v>
      </c>
      <c r="N157">
        <f t="shared" si="25"/>
        <v>7.504053364990293E-2</v>
      </c>
    </row>
    <row r="158" spans="1:14" ht="15.75" x14ac:dyDescent="0.25">
      <c r="A158" s="1">
        <v>42503</v>
      </c>
      <c r="B158" s="2" t="str">
        <f t="shared" si="21"/>
        <v>May</v>
      </c>
      <c r="C158" s="2" t="str">
        <f t="shared" si="22"/>
        <v>2016</v>
      </c>
      <c r="D158">
        <v>96.75</v>
      </c>
      <c r="E158">
        <f t="shared" si="26"/>
        <v>0</v>
      </c>
      <c r="F158">
        <f t="shared" si="27"/>
        <v>1.8628660856596542</v>
      </c>
      <c r="G158">
        <f t="shared" si="23"/>
        <v>0.86286608565965417</v>
      </c>
      <c r="H158">
        <v>103.544776916503</v>
      </c>
      <c r="I158">
        <f t="shared" si="28"/>
        <v>0</v>
      </c>
      <c r="J158">
        <f t="shared" si="29"/>
        <v>0.99226744620773033</v>
      </c>
      <c r="K158">
        <f t="shared" si="24"/>
        <v>-7.7325537922696697E-3</v>
      </c>
      <c r="L158">
        <v>2046.6099850000001</v>
      </c>
      <c r="M158">
        <f t="shared" si="30"/>
        <v>1.0659260293267001</v>
      </c>
      <c r="N158">
        <f t="shared" si="25"/>
        <v>6.5926029326700109E-2</v>
      </c>
    </row>
    <row r="159" spans="1:14" ht="15.75" x14ac:dyDescent="0.25">
      <c r="A159" s="1">
        <v>42506</v>
      </c>
      <c r="B159" s="2" t="str">
        <f t="shared" si="21"/>
        <v>May</v>
      </c>
      <c r="C159" s="2" t="str">
        <f t="shared" si="22"/>
        <v>2016</v>
      </c>
      <c r="D159">
        <v>96.6</v>
      </c>
      <c r="E159">
        <f t="shared" si="26"/>
        <v>0</v>
      </c>
      <c r="F159">
        <f t="shared" si="27"/>
        <v>1.8628660856596542</v>
      </c>
      <c r="G159">
        <f t="shared" si="23"/>
        <v>0.86286608565965417</v>
      </c>
      <c r="H159">
        <v>102.799682617187</v>
      </c>
      <c r="I159">
        <f t="shared" si="28"/>
        <v>0</v>
      </c>
      <c r="J159">
        <f t="shared" si="29"/>
        <v>0.99226744620773033</v>
      </c>
      <c r="K159">
        <f t="shared" si="24"/>
        <v>-7.7325537922696697E-3</v>
      </c>
      <c r="L159">
        <v>2066.6599120000001</v>
      </c>
      <c r="M159">
        <f t="shared" si="30"/>
        <v>1.076368536317303</v>
      </c>
      <c r="N159">
        <f t="shared" si="25"/>
        <v>7.6368536317303004E-2</v>
      </c>
    </row>
    <row r="160" spans="1:14" ht="15.75" x14ac:dyDescent="0.25">
      <c r="A160" s="1">
        <v>42507</v>
      </c>
      <c r="B160" s="2" t="str">
        <f t="shared" si="21"/>
        <v>May</v>
      </c>
      <c r="C160" s="2" t="str">
        <f t="shared" si="22"/>
        <v>2016</v>
      </c>
      <c r="D160">
        <v>96.19</v>
      </c>
      <c r="E160">
        <f t="shared" si="26"/>
        <v>0</v>
      </c>
      <c r="F160">
        <f t="shared" si="27"/>
        <v>1.8628660856596542</v>
      </c>
      <c r="G160">
        <f t="shared" si="23"/>
        <v>0.86286608565965417</v>
      </c>
      <c r="H160">
        <v>103.57366180419901</v>
      </c>
      <c r="I160">
        <f t="shared" si="28"/>
        <v>-4.2443064182194267E-3</v>
      </c>
      <c r="J160">
        <f t="shared" si="29"/>
        <v>0.98805595911720068</v>
      </c>
      <c r="K160">
        <f t="shared" si="24"/>
        <v>-1.1944040882799323E-2</v>
      </c>
      <c r="L160">
        <v>2047.209961</v>
      </c>
      <c r="M160">
        <f t="shared" si="30"/>
        <v>1.0662385119394395</v>
      </c>
      <c r="N160">
        <f t="shared" si="25"/>
        <v>6.6238511939439526E-2</v>
      </c>
    </row>
    <row r="161" spans="1:14" ht="15.75" x14ac:dyDescent="0.25">
      <c r="A161" s="1">
        <v>42508</v>
      </c>
      <c r="B161" s="2" t="str">
        <f t="shared" si="21"/>
        <v>May</v>
      </c>
      <c r="C161" s="2" t="str">
        <f t="shared" si="22"/>
        <v>2016</v>
      </c>
      <c r="D161">
        <v>95.29</v>
      </c>
      <c r="E161">
        <f t="shared" si="26"/>
        <v>0</v>
      </c>
      <c r="F161">
        <f t="shared" si="27"/>
        <v>1.8628660856596542</v>
      </c>
      <c r="G161">
        <f t="shared" si="23"/>
        <v>0.86286608565965417</v>
      </c>
      <c r="H161">
        <v>102.64022827148401</v>
      </c>
      <c r="I161">
        <f t="shared" si="28"/>
        <v>0</v>
      </c>
      <c r="J161">
        <f t="shared" si="29"/>
        <v>0.98805595911720068</v>
      </c>
      <c r="K161">
        <f t="shared" si="24"/>
        <v>-1.1944040882799323E-2</v>
      </c>
      <c r="L161">
        <v>2047.630005</v>
      </c>
      <c r="M161">
        <f t="shared" si="30"/>
        <v>1.0664572814345286</v>
      </c>
      <c r="N161">
        <f t="shared" si="25"/>
        <v>6.6457281434528559E-2</v>
      </c>
    </row>
    <row r="162" spans="1:14" ht="15.75" x14ac:dyDescent="0.25">
      <c r="A162" s="1">
        <v>42509</v>
      </c>
      <c r="B162" s="2" t="str">
        <f t="shared" si="21"/>
        <v>May</v>
      </c>
      <c r="C162" s="2" t="str">
        <f t="shared" si="22"/>
        <v>2016</v>
      </c>
      <c r="D162">
        <v>94.72</v>
      </c>
      <c r="E162">
        <f t="shared" si="26"/>
        <v>0</v>
      </c>
      <c r="F162">
        <f t="shared" si="27"/>
        <v>1.8628660856596542</v>
      </c>
      <c r="G162">
        <f t="shared" si="23"/>
        <v>0.86286608565965417</v>
      </c>
      <c r="H162">
        <v>102.760696411132</v>
      </c>
      <c r="I162">
        <f t="shared" si="28"/>
        <v>-5.9817399517263867E-3</v>
      </c>
      <c r="J162">
        <f t="shared" si="29"/>
        <v>0.98214566531200798</v>
      </c>
      <c r="K162">
        <f t="shared" si="24"/>
        <v>-1.7854334687992024E-2</v>
      </c>
      <c r="L162">
        <v>2040.040039</v>
      </c>
      <c r="M162">
        <f t="shared" si="30"/>
        <v>1.0625042359689048</v>
      </c>
      <c r="N162">
        <f t="shared" si="25"/>
        <v>6.2504235968904753E-2</v>
      </c>
    </row>
    <row r="163" spans="1:14" ht="15.75" x14ac:dyDescent="0.25">
      <c r="A163" s="1">
        <v>42510</v>
      </c>
      <c r="B163" s="2" t="str">
        <f t="shared" si="21"/>
        <v>May</v>
      </c>
      <c r="C163" s="2" t="str">
        <f t="shared" si="22"/>
        <v>2016</v>
      </c>
      <c r="D163">
        <v>96.04</v>
      </c>
      <c r="E163">
        <f t="shared" si="26"/>
        <v>1.0451858108108166E-2</v>
      </c>
      <c r="F163">
        <f t="shared" si="27"/>
        <v>1.8823364976613757</v>
      </c>
      <c r="G163">
        <f t="shared" si="23"/>
        <v>0.88233649766137567</v>
      </c>
      <c r="H163">
        <v>102.265808105468</v>
      </c>
      <c r="I163">
        <f t="shared" si="28"/>
        <v>0</v>
      </c>
      <c r="J163">
        <f t="shared" si="29"/>
        <v>0.98214566531200798</v>
      </c>
      <c r="K163">
        <f t="shared" si="24"/>
        <v>-1.7854334687992024E-2</v>
      </c>
      <c r="L163">
        <v>2052.320068</v>
      </c>
      <c r="M163">
        <f t="shared" si="30"/>
        <v>1.0688999843762335</v>
      </c>
      <c r="N163">
        <f t="shared" si="25"/>
        <v>6.8899984376233459E-2</v>
      </c>
    </row>
    <row r="164" spans="1:14" ht="15.75" x14ac:dyDescent="0.25">
      <c r="A164" s="1">
        <v>42513</v>
      </c>
      <c r="B164" s="2" t="str">
        <f t="shared" si="21"/>
        <v>May</v>
      </c>
      <c r="C164" s="2" t="str">
        <f t="shared" si="22"/>
        <v>2016</v>
      </c>
      <c r="D164">
        <v>95.46</v>
      </c>
      <c r="E164">
        <f t="shared" si="26"/>
        <v>0</v>
      </c>
      <c r="F164">
        <f t="shared" si="27"/>
        <v>1.8823364976613757</v>
      </c>
      <c r="G164">
        <f t="shared" si="23"/>
        <v>0.88233649766137567</v>
      </c>
      <c r="H164">
        <v>103.067245483398</v>
      </c>
      <c r="I164">
        <f t="shared" si="28"/>
        <v>-6.0391503540192888E-3</v>
      </c>
      <c r="J164">
        <f t="shared" si="29"/>
        <v>0.97621433996964047</v>
      </c>
      <c r="K164">
        <f t="shared" si="24"/>
        <v>-2.3785660030359534E-2</v>
      </c>
      <c r="L164">
        <v>2048.040039</v>
      </c>
      <c r="M164">
        <f t="shared" si="30"/>
        <v>1.06667083746949</v>
      </c>
      <c r="N164">
        <f t="shared" si="25"/>
        <v>6.6670837469489985E-2</v>
      </c>
    </row>
    <row r="165" spans="1:14" ht="15.75" x14ac:dyDescent="0.25">
      <c r="A165" s="1">
        <v>42514</v>
      </c>
      <c r="B165" s="2" t="str">
        <f t="shared" si="21"/>
        <v>May</v>
      </c>
      <c r="C165" s="2" t="str">
        <f t="shared" si="22"/>
        <v>2016</v>
      </c>
      <c r="D165">
        <v>95.78</v>
      </c>
      <c r="E165">
        <f t="shared" si="26"/>
        <v>2.5141420490258281E-3</v>
      </c>
      <c r="F165">
        <f t="shared" si="27"/>
        <v>1.887068959000562</v>
      </c>
      <c r="G165">
        <f t="shared" si="23"/>
        <v>0.88706895900056204</v>
      </c>
      <c r="H165">
        <v>102.81266784667901</v>
      </c>
      <c r="I165">
        <f t="shared" si="28"/>
        <v>0</v>
      </c>
      <c r="J165">
        <f t="shared" si="29"/>
        <v>0.97621433996964047</v>
      </c>
      <c r="K165">
        <f t="shared" si="24"/>
        <v>-2.3785660030359534E-2</v>
      </c>
      <c r="L165">
        <v>2076.0600589999999</v>
      </c>
      <c r="M165">
        <f t="shared" si="30"/>
        <v>1.0812643696417934</v>
      </c>
      <c r="N165">
        <f t="shared" si="25"/>
        <v>8.1264369641793399E-2</v>
      </c>
    </row>
    <row r="166" spans="1:14" ht="15.75" x14ac:dyDescent="0.25">
      <c r="A166" s="1">
        <v>42515</v>
      </c>
      <c r="B166" s="2" t="str">
        <f t="shared" si="21"/>
        <v>May</v>
      </c>
      <c r="C166" s="2" t="str">
        <f t="shared" si="22"/>
        <v>2016</v>
      </c>
      <c r="D166">
        <v>96.11</v>
      </c>
      <c r="E166">
        <f t="shared" si="26"/>
        <v>2.5840467738567417E-3</v>
      </c>
      <c r="F166">
        <f t="shared" si="27"/>
        <v>1.8919452334561127</v>
      </c>
      <c r="G166">
        <f t="shared" si="23"/>
        <v>0.89194523345611265</v>
      </c>
      <c r="H166">
        <v>104.123146057128</v>
      </c>
      <c r="I166">
        <f t="shared" si="28"/>
        <v>3.4453956984756558E-3</v>
      </c>
      <c r="J166">
        <f t="shared" si="29"/>
        <v>0.97957778465736212</v>
      </c>
      <c r="K166">
        <f t="shared" si="24"/>
        <v>-2.0422215342637884E-2</v>
      </c>
      <c r="L166">
        <v>2090.540039</v>
      </c>
      <c r="M166">
        <f t="shared" si="30"/>
        <v>1.0888059079413488</v>
      </c>
      <c r="N166">
        <f t="shared" si="25"/>
        <v>8.8805907941348794E-2</v>
      </c>
    </row>
    <row r="167" spans="1:14" ht="15.75" x14ac:dyDescent="0.25">
      <c r="A167" s="1">
        <v>42516</v>
      </c>
      <c r="B167" s="2" t="str">
        <f t="shared" si="21"/>
        <v>May</v>
      </c>
      <c r="C167" s="2" t="str">
        <f t="shared" si="22"/>
        <v>2016</v>
      </c>
      <c r="D167">
        <v>96.07</v>
      </c>
      <c r="E167">
        <f t="shared" si="26"/>
        <v>0</v>
      </c>
      <c r="F167">
        <f t="shared" si="27"/>
        <v>1.8919452334561127</v>
      </c>
      <c r="G167">
        <f t="shared" si="23"/>
        <v>0.89194523345611265</v>
      </c>
      <c r="H167">
        <v>104.40389251708901</v>
      </c>
      <c r="I167">
        <f t="shared" si="28"/>
        <v>-4.1618978254090368E-4</v>
      </c>
      <c r="J167">
        <f t="shared" si="29"/>
        <v>0.97917009439218372</v>
      </c>
      <c r="K167">
        <f t="shared" si="24"/>
        <v>-2.0829905607816279E-2</v>
      </c>
      <c r="L167">
        <v>2090.1000979999999</v>
      </c>
      <c r="M167">
        <f t="shared" si="30"/>
        <v>1.0885767755875027</v>
      </c>
      <c r="N167">
        <f t="shared" si="25"/>
        <v>8.8576775587502654E-2</v>
      </c>
    </row>
    <row r="168" spans="1:14" ht="15.75" x14ac:dyDescent="0.25">
      <c r="A168" s="1">
        <v>42517</v>
      </c>
      <c r="B168" s="2" t="str">
        <f t="shared" si="21"/>
        <v>May</v>
      </c>
      <c r="C168" s="2" t="str">
        <f t="shared" si="22"/>
        <v>2016</v>
      </c>
      <c r="D168">
        <v>96.53</v>
      </c>
      <c r="E168">
        <f t="shared" si="26"/>
        <v>3.5911314666389714E-3</v>
      </c>
      <c r="F168">
        <f t="shared" si="27"/>
        <v>1.8987394575171346</v>
      </c>
      <c r="G168">
        <f t="shared" si="23"/>
        <v>0.89873945751713458</v>
      </c>
      <c r="H168">
        <v>104.42063140869099</v>
      </c>
      <c r="I168">
        <f t="shared" si="28"/>
        <v>4.7881752888519619E-3</v>
      </c>
      <c r="J168">
        <f t="shared" si="29"/>
        <v>0.98385853244173516</v>
      </c>
      <c r="K168">
        <f t="shared" si="24"/>
        <v>-1.6141467558264844E-2</v>
      </c>
      <c r="L168">
        <v>2099.0600589999999</v>
      </c>
      <c r="M168">
        <f t="shared" si="30"/>
        <v>1.0932433489559759</v>
      </c>
      <c r="N168">
        <f t="shared" si="25"/>
        <v>9.3243348955975858E-2</v>
      </c>
    </row>
    <row r="169" spans="1:14" ht="15.75" x14ac:dyDescent="0.25">
      <c r="A169" s="1">
        <v>42521</v>
      </c>
      <c r="B169" s="2" t="str">
        <f t="shared" si="21"/>
        <v>May</v>
      </c>
      <c r="C169" s="2" t="str">
        <f t="shared" si="22"/>
        <v>2016</v>
      </c>
      <c r="D169">
        <v>95.5</v>
      </c>
      <c r="E169">
        <f t="shared" si="26"/>
        <v>0</v>
      </c>
      <c r="F169">
        <f t="shared" si="27"/>
        <v>1.8987394575171346</v>
      </c>
      <c r="G169">
        <f t="shared" si="23"/>
        <v>0.89873945751713458</v>
      </c>
      <c r="H169">
        <v>104.93051147460901</v>
      </c>
      <c r="I169">
        <f t="shared" si="28"/>
        <v>-1.0670257950896106E-2</v>
      </c>
      <c r="J169">
        <f t="shared" si="29"/>
        <v>0.9733605081133917</v>
      </c>
      <c r="K169">
        <f t="shared" si="24"/>
        <v>-2.6639491886608302E-2</v>
      </c>
      <c r="L169">
        <v>2096.9499510000001</v>
      </c>
      <c r="M169">
        <f t="shared" si="30"/>
        <v>1.0921443515610763</v>
      </c>
      <c r="N169">
        <f t="shared" si="25"/>
        <v>9.2144351561076254E-2</v>
      </c>
    </row>
    <row r="170" spans="1:14" ht="15.75" x14ac:dyDescent="0.25">
      <c r="A170" s="1">
        <v>42522</v>
      </c>
      <c r="B170" s="2" t="str">
        <f t="shared" si="21"/>
        <v>Jun</v>
      </c>
      <c r="C170" s="2" t="str">
        <f t="shared" si="22"/>
        <v>2016</v>
      </c>
      <c r="D170">
        <v>94.82</v>
      </c>
      <c r="E170">
        <f t="shared" si="26"/>
        <v>0</v>
      </c>
      <c r="F170">
        <f t="shared" si="27"/>
        <v>1.8987394575171346</v>
      </c>
      <c r="G170">
        <f t="shared" si="23"/>
        <v>0.89873945751713458</v>
      </c>
      <c r="H170">
        <v>104.952995300292</v>
      </c>
      <c r="I170">
        <f t="shared" si="28"/>
        <v>-7.1204188481676107E-3</v>
      </c>
      <c r="J170">
        <f t="shared" si="29"/>
        <v>0.96642977360535909</v>
      </c>
      <c r="K170">
        <f t="shared" si="24"/>
        <v>-3.3570226394640912E-2</v>
      </c>
      <c r="L170">
        <v>2099.330078</v>
      </c>
      <c r="M170">
        <f t="shared" si="30"/>
        <v>1.0933839816522992</v>
      </c>
      <c r="N170">
        <f t="shared" si="25"/>
        <v>9.3383981652299219E-2</v>
      </c>
    </row>
    <row r="171" spans="1:14" ht="15.75" x14ac:dyDescent="0.25">
      <c r="A171" s="1">
        <v>42523</v>
      </c>
      <c r="B171" s="2" t="str">
        <f t="shared" si="21"/>
        <v>Jun</v>
      </c>
      <c r="C171" s="2" t="str">
        <f t="shared" si="22"/>
        <v>2016</v>
      </c>
      <c r="D171">
        <v>95.02</v>
      </c>
      <c r="E171">
        <f t="shared" si="26"/>
        <v>1.5819447373971961E-3</v>
      </c>
      <c r="F171">
        <f t="shared" si="27"/>
        <v>1.9017431584096423</v>
      </c>
      <c r="G171">
        <f t="shared" si="23"/>
        <v>0.90174315840964225</v>
      </c>
      <c r="H171">
        <v>105.29924774169901</v>
      </c>
      <c r="I171">
        <f t="shared" si="28"/>
        <v>2.1092596498629283E-3</v>
      </c>
      <c r="J171">
        <f t="shared" si="29"/>
        <v>0.96846822493125095</v>
      </c>
      <c r="K171">
        <f t="shared" si="24"/>
        <v>-3.1531775068749046E-2</v>
      </c>
      <c r="L171">
        <v>2105.26001</v>
      </c>
      <c r="M171">
        <f t="shared" si="30"/>
        <v>1.0964724395984953</v>
      </c>
      <c r="N171">
        <f t="shared" si="25"/>
        <v>9.6472439598495274E-2</v>
      </c>
    </row>
    <row r="172" spans="1:14" ht="15.75" x14ac:dyDescent="0.25">
      <c r="A172" s="1">
        <v>42524</v>
      </c>
      <c r="B172" s="2" t="str">
        <f t="shared" si="21"/>
        <v>Jun</v>
      </c>
      <c r="C172" s="2" t="str">
        <f t="shared" si="22"/>
        <v>2016</v>
      </c>
      <c r="D172">
        <v>95.05</v>
      </c>
      <c r="E172">
        <f t="shared" si="26"/>
        <v>2.3679225426226957E-4</v>
      </c>
      <c r="F172">
        <f t="shared" si="27"/>
        <v>1.9021934764591499</v>
      </c>
      <c r="G172">
        <f t="shared" si="23"/>
        <v>0.90219347645914993</v>
      </c>
      <c r="H172">
        <v>105.71807861328099</v>
      </c>
      <c r="I172">
        <f t="shared" si="28"/>
        <v>3.1572300568302606E-4</v>
      </c>
      <c r="J172">
        <f t="shared" si="29"/>
        <v>0.96877399263013464</v>
      </c>
      <c r="K172">
        <f t="shared" si="24"/>
        <v>-3.1226007369865361E-2</v>
      </c>
      <c r="L172">
        <v>2099.1298830000001</v>
      </c>
      <c r="M172">
        <f t="shared" si="30"/>
        <v>1.0932797150538731</v>
      </c>
      <c r="N172">
        <f t="shared" si="25"/>
        <v>9.3279715053873113E-2</v>
      </c>
    </row>
    <row r="173" spans="1:14" ht="15.75" x14ac:dyDescent="0.25">
      <c r="A173" s="1">
        <v>42527</v>
      </c>
      <c r="B173" s="2" t="str">
        <f t="shared" si="21"/>
        <v>Jun</v>
      </c>
      <c r="C173" s="2" t="str">
        <f t="shared" si="22"/>
        <v>2016</v>
      </c>
      <c r="D173">
        <v>95.07</v>
      </c>
      <c r="E173">
        <f t="shared" si="26"/>
        <v>1.5781167806414536E-4</v>
      </c>
      <c r="F173">
        <f t="shared" si="27"/>
        <v>1.9024936648036725</v>
      </c>
      <c r="G173">
        <f t="shared" si="23"/>
        <v>0.90249366480367255</v>
      </c>
      <c r="H173">
        <v>105.45700836181599</v>
      </c>
      <c r="I173">
        <f t="shared" si="28"/>
        <v>0</v>
      </c>
      <c r="J173">
        <f t="shared" si="29"/>
        <v>0.96877399263013464</v>
      </c>
      <c r="K173">
        <f t="shared" si="24"/>
        <v>-3.1226007369865361E-2</v>
      </c>
      <c r="L173">
        <v>2109.4099120000001</v>
      </c>
      <c r="M173">
        <f t="shared" si="30"/>
        <v>1.0986338130860553</v>
      </c>
      <c r="N173">
        <f t="shared" si="25"/>
        <v>9.8633813086055344E-2</v>
      </c>
    </row>
    <row r="174" spans="1:14" ht="15.75" x14ac:dyDescent="0.25">
      <c r="A174" s="1">
        <v>42528</v>
      </c>
      <c r="B174" s="2" t="str">
        <f t="shared" si="21"/>
        <v>Jun</v>
      </c>
      <c r="C174" s="2" t="str">
        <f t="shared" si="22"/>
        <v>2016</v>
      </c>
      <c r="D174">
        <v>94.66</v>
      </c>
      <c r="E174">
        <f t="shared" si="26"/>
        <v>0</v>
      </c>
      <c r="F174">
        <f t="shared" si="27"/>
        <v>1.9024936648036725</v>
      </c>
      <c r="G174">
        <f t="shared" si="23"/>
        <v>0.90249366480367255</v>
      </c>
      <c r="H174">
        <v>105.59457397460901</v>
      </c>
      <c r="I174">
        <f t="shared" si="28"/>
        <v>-4.3126117597559336E-3</v>
      </c>
      <c r="J174">
        <f t="shared" si="29"/>
        <v>0.96459604651697217</v>
      </c>
      <c r="K174">
        <f t="shared" si="24"/>
        <v>-3.5403953483027828E-2</v>
      </c>
      <c r="L174">
        <v>2112.1298830000001</v>
      </c>
      <c r="M174">
        <f t="shared" si="30"/>
        <v>1.1000504424923239</v>
      </c>
      <c r="N174">
        <f t="shared" si="25"/>
        <v>0.10005044249232387</v>
      </c>
    </row>
    <row r="175" spans="1:14" ht="15.75" x14ac:dyDescent="0.25">
      <c r="A175" s="1">
        <v>42529</v>
      </c>
      <c r="B175" s="2" t="str">
        <f t="shared" si="21"/>
        <v>Jun</v>
      </c>
      <c r="C175" s="2" t="str">
        <f t="shared" si="22"/>
        <v>2016</v>
      </c>
      <c r="D175">
        <v>94.36</v>
      </c>
      <c r="E175">
        <f t="shared" si="26"/>
        <v>0</v>
      </c>
      <c r="F175">
        <f t="shared" si="27"/>
        <v>1.9024936648036725</v>
      </c>
      <c r="G175">
        <f t="shared" si="23"/>
        <v>0.90249366480367255</v>
      </c>
      <c r="H175">
        <v>105.34088897705</v>
      </c>
      <c r="I175">
        <f t="shared" si="28"/>
        <v>0</v>
      </c>
      <c r="J175">
        <f t="shared" si="29"/>
        <v>0.96459604651697217</v>
      </c>
      <c r="K175">
        <f t="shared" si="24"/>
        <v>-3.5403953483027828E-2</v>
      </c>
      <c r="L175">
        <v>2119.1201169999999</v>
      </c>
      <c r="M175">
        <f t="shared" si="30"/>
        <v>1.1036911324265539</v>
      </c>
      <c r="N175">
        <f t="shared" si="25"/>
        <v>0.10369113242655392</v>
      </c>
    </row>
    <row r="176" spans="1:14" ht="15.75" x14ac:dyDescent="0.25">
      <c r="A176" s="1">
        <v>42530</v>
      </c>
      <c r="B176" s="2" t="str">
        <f t="shared" si="21"/>
        <v>Jun</v>
      </c>
      <c r="C176" s="2" t="str">
        <f t="shared" si="22"/>
        <v>2016</v>
      </c>
      <c r="D176">
        <v>94.17</v>
      </c>
      <c r="E176">
        <f t="shared" si="26"/>
        <v>0</v>
      </c>
      <c r="F176">
        <f t="shared" si="27"/>
        <v>1.9024936648036725</v>
      </c>
      <c r="G176">
        <f t="shared" si="23"/>
        <v>0.90249366480367255</v>
      </c>
      <c r="H176">
        <v>105.64182281494099</v>
      </c>
      <c r="I176">
        <f t="shared" si="28"/>
        <v>-2.0135650699448678E-3</v>
      </c>
      <c r="J176">
        <f t="shared" si="29"/>
        <v>0.96265376961109872</v>
      </c>
      <c r="K176">
        <f t="shared" si="24"/>
        <v>-3.734623038890128E-2</v>
      </c>
      <c r="L176">
        <v>2115.4799800000001</v>
      </c>
      <c r="M176">
        <f t="shared" si="30"/>
        <v>1.101795257390737</v>
      </c>
      <c r="N176">
        <f t="shared" si="25"/>
        <v>0.10179525739073703</v>
      </c>
    </row>
    <row r="177" spans="1:14" ht="15.75" x14ac:dyDescent="0.25">
      <c r="A177" s="1">
        <v>42531</v>
      </c>
      <c r="B177" s="2" t="str">
        <f t="shared" si="21"/>
        <v>Jun</v>
      </c>
      <c r="C177" s="2" t="str">
        <f t="shared" si="22"/>
        <v>2016</v>
      </c>
      <c r="D177">
        <v>93.69</v>
      </c>
      <c r="E177">
        <f t="shared" si="26"/>
        <v>0</v>
      </c>
      <c r="F177">
        <f t="shared" si="27"/>
        <v>1.9024936648036725</v>
      </c>
      <c r="G177">
        <f t="shared" si="23"/>
        <v>0.90249366480367255</v>
      </c>
      <c r="H177">
        <v>105.338775634765</v>
      </c>
      <c r="I177">
        <f t="shared" si="28"/>
        <v>0</v>
      </c>
      <c r="J177">
        <f t="shared" si="29"/>
        <v>0.96265376961109872</v>
      </c>
      <c r="K177">
        <f t="shared" si="24"/>
        <v>-3.734623038890128E-2</v>
      </c>
      <c r="L177">
        <v>2096.070068</v>
      </c>
      <c r="M177">
        <f t="shared" si="30"/>
        <v>1.0916860863325586</v>
      </c>
      <c r="N177">
        <f t="shared" si="25"/>
        <v>9.1686086332558592E-2</v>
      </c>
    </row>
    <row r="178" spans="1:14" ht="15.75" x14ac:dyDescent="0.25">
      <c r="A178" s="1">
        <v>42534</v>
      </c>
      <c r="B178" s="2" t="str">
        <f t="shared" si="21"/>
        <v>Jun</v>
      </c>
      <c r="C178" s="2" t="str">
        <f t="shared" si="22"/>
        <v>2016</v>
      </c>
      <c r="D178">
        <v>93.91</v>
      </c>
      <c r="E178">
        <f t="shared" si="26"/>
        <v>1.76112712135766E-3</v>
      </c>
      <c r="F178">
        <f t="shared" si="27"/>
        <v>1.9058441979949692</v>
      </c>
      <c r="G178">
        <f t="shared" si="23"/>
        <v>0.90584419799496918</v>
      </c>
      <c r="H178">
        <v>104.278511047363</v>
      </c>
      <c r="I178">
        <f t="shared" si="28"/>
        <v>0</v>
      </c>
      <c r="J178">
        <f t="shared" si="29"/>
        <v>0.96265376961109872</v>
      </c>
      <c r="K178">
        <f t="shared" si="24"/>
        <v>-3.734623038890128E-2</v>
      </c>
      <c r="L178">
        <v>2079.0600589999999</v>
      </c>
      <c r="M178">
        <f t="shared" si="30"/>
        <v>1.0828268452045127</v>
      </c>
      <c r="N178">
        <f t="shared" si="25"/>
        <v>8.2826845204512667E-2</v>
      </c>
    </row>
    <row r="179" spans="1:14" ht="15.75" x14ac:dyDescent="0.25">
      <c r="A179" s="1">
        <v>42535</v>
      </c>
      <c r="B179" s="2" t="str">
        <f t="shared" si="21"/>
        <v>Jun</v>
      </c>
      <c r="C179" s="2" t="str">
        <f t="shared" si="22"/>
        <v>2016</v>
      </c>
      <c r="D179">
        <v>94.71</v>
      </c>
      <c r="E179">
        <f t="shared" si="26"/>
        <v>6.389095942924054E-3</v>
      </c>
      <c r="F179">
        <f t="shared" si="27"/>
        <v>1.9180208194282242</v>
      </c>
      <c r="G179">
        <f t="shared" si="23"/>
        <v>0.91802081942822422</v>
      </c>
      <c r="H179">
        <v>103.704528808593</v>
      </c>
      <c r="I179">
        <f t="shared" si="28"/>
        <v>0</v>
      </c>
      <c r="J179">
        <f t="shared" si="29"/>
        <v>0.96265376961109872</v>
      </c>
      <c r="K179">
        <f t="shared" si="24"/>
        <v>-3.734623038890128E-2</v>
      </c>
      <c r="L179">
        <v>2075.320068</v>
      </c>
      <c r="M179">
        <f t="shared" si="30"/>
        <v>1.0808789636904159</v>
      </c>
      <c r="N179">
        <f t="shared" si="25"/>
        <v>8.0878963690415917E-2</v>
      </c>
    </row>
    <row r="180" spans="1:14" ht="15.75" x14ac:dyDescent="0.25">
      <c r="A180" s="1">
        <v>42536</v>
      </c>
      <c r="B180" s="2" t="str">
        <f t="shared" si="21"/>
        <v>Jun</v>
      </c>
      <c r="C180" s="2" t="str">
        <f t="shared" si="22"/>
        <v>2016</v>
      </c>
      <c r="D180">
        <v>94.58</v>
      </c>
      <c r="E180">
        <f t="shared" si="26"/>
        <v>0</v>
      </c>
      <c r="F180">
        <f t="shared" si="27"/>
        <v>1.9180208194282242</v>
      </c>
      <c r="G180">
        <f t="shared" si="23"/>
        <v>0.91802081942822422</v>
      </c>
      <c r="H180">
        <v>103.52898406982401</v>
      </c>
      <c r="I180">
        <f t="shared" si="28"/>
        <v>0</v>
      </c>
      <c r="J180">
        <f t="shared" si="29"/>
        <v>0.96265376961109872</v>
      </c>
      <c r="K180">
        <f t="shared" si="24"/>
        <v>-3.734623038890128E-2</v>
      </c>
      <c r="L180">
        <v>2071.5</v>
      </c>
      <c r="M180">
        <f t="shared" si="30"/>
        <v>1.0788893760577738</v>
      </c>
      <c r="N180">
        <f t="shared" si="25"/>
        <v>7.8889376057773797E-2</v>
      </c>
    </row>
    <row r="181" spans="1:14" ht="15.75" x14ac:dyDescent="0.25">
      <c r="A181" s="1">
        <v>42537</v>
      </c>
      <c r="B181" s="2" t="str">
        <f t="shared" si="21"/>
        <v>Jun</v>
      </c>
      <c r="C181" s="2" t="str">
        <f t="shared" si="22"/>
        <v>2016</v>
      </c>
      <c r="D181">
        <v>94.69</v>
      </c>
      <c r="E181">
        <f t="shared" si="26"/>
        <v>8.7227743709028939E-4</v>
      </c>
      <c r="F181">
        <f t="shared" si="27"/>
        <v>1.919693865712881</v>
      </c>
      <c r="G181">
        <f t="shared" si="23"/>
        <v>0.91969386571288103</v>
      </c>
      <c r="H181">
        <v>103.467323303222</v>
      </c>
      <c r="I181">
        <f t="shared" si="28"/>
        <v>0</v>
      </c>
      <c r="J181">
        <f t="shared" si="29"/>
        <v>0.96265376961109872</v>
      </c>
      <c r="K181">
        <f t="shared" si="24"/>
        <v>-3.734623038890128E-2</v>
      </c>
      <c r="L181">
        <v>2077.98999</v>
      </c>
      <c r="M181">
        <f t="shared" si="30"/>
        <v>1.0822695263168718</v>
      </c>
      <c r="N181">
        <f t="shared" si="25"/>
        <v>8.2269526316871788E-2</v>
      </c>
    </row>
    <row r="182" spans="1:14" ht="15.75" x14ac:dyDescent="0.25">
      <c r="A182" s="1">
        <v>42538</v>
      </c>
      <c r="B182" s="2" t="str">
        <f t="shared" si="21"/>
        <v>Jun</v>
      </c>
      <c r="C182" s="2" t="str">
        <f t="shared" si="22"/>
        <v>2016</v>
      </c>
      <c r="D182">
        <v>95.29</v>
      </c>
      <c r="E182">
        <f t="shared" si="26"/>
        <v>4.7523497729433564E-3</v>
      </c>
      <c r="F182">
        <f t="shared" si="27"/>
        <v>1.9288169224197225</v>
      </c>
      <c r="G182">
        <f t="shared" si="23"/>
        <v>0.92881692241972247</v>
      </c>
      <c r="H182">
        <v>103.461120605468</v>
      </c>
      <c r="I182">
        <f t="shared" si="28"/>
        <v>0</v>
      </c>
      <c r="J182">
        <f t="shared" si="29"/>
        <v>0.96265376961109872</v>
      </c>
      <c r="K182">
        <f t="shared" si="24"/>
        <v>-3.734623038890128E-2</v>
      </c>
      <c r="L182">
        <v>2071.219971</v>
      </c>
      <c r="M182">
        <f t="shared" si="30"/>
        <v>1.0787435299013231</v>
      </c>
      <c r="N182">
        <f t="shared" si="25"/>
        <v>7.8743529901323051E-2</v>
      </c>
    </row>
    <row r="183" spans="1:14" ht="15.75" x14ac:dyDescent="0.25">
      <c r="A183" s="1">
        <v>42541</v>
      </c>
      <c r="B183" s="2" t="str">
        <f t="shared" si="21"/>
        <v>Jun</v>
      </c>
      <c r="C183" s="2" t="str">
        <f t="shared" si="22"/>
        <v>2016</v>
      </c>
      <c r="D183">
        <v>95.83</v>
      </c>
      <c r="E183">
        <f t="shared" si="26"/>
        <v>4.2501836499107357E-3</v>
      </c>
      <c r="F183">
        <f t="shared" si="27"/>
        <v>1.9370147485670619</v>
      </c>
      <c r="G183">
        <f t="shared" si="23"/>
        <v>0.93701474856706191</v>
      </c>
      <c r="H183">
        <v>103.032791137695</v>
      </c>
      <c r="I183">
        <f t="shared" si="28"/>
        <v>0</v>
      </c>
      <c r="J183">
        <f t="shared" si="29"/>
        <v>0.96265376961109872</v>
      </c>
      <c r="K183">
        <f t="shared" si="24"/>
        <v>-3.734623038890128E-2</v>
      </c>
      <c r="L183">
        <v>2083.25</v>
      </c>
      <c r="M183">
        <f t="shared" si="30"/>
        <v>1.0850090720117584</v>
      </c>
      <c r="N183">
        <f t="shared" si="25"/>
        <v>8.5009072011758446E-2</v>
      </c>
    </row>
    <row r="184" spans="1:14" ht="15.75" x14ac:dyDescent="0.25">
      <c r="A184" s="1">
        <v>42542</v>
      </c>
      <c r="B184" s="2" t="str">
        <f t="shared" si="21"/>
        <v>Jun</v>
      </c>
      <c r="C184" s="2" t="str">
        <f t="shared" si="22"/>
        <v>2016</v>
      </c>
      <c r="D184">
        <v>95.11</v>
      </c>
      <c r="E184">
        <f t="shared" si="26"/>
        <v>0</v>
      </c>
      <c r="F184">
        <f t="shared" si="27"/>
        <v>1.9370147485670619</v>
      </c>
      <c r="G184">
        <f t="shared" si="23"/>
        <v>0.93701474856706191</v>
      </c>
      <c r="H184">
        <v>103.660522460937</v>
      </c>
      <c r="I184">
        <f t="shared" si="28"/>
        <v>-7.513304810602096E-3</v>
      </c>
      <c r="J184">
        <f t="shared" si="29"/>
        <v>0.95542105841293545</v>
      </c>
      <c r="K184">
        <f t="shared" si="24"/>
        <v>-4.4578941587064547E-2</v>
      </c>
      <c r="L184">
        <v>2088.8999020000001</v>
      </c>
      <c r="M184">
        <f t="shared" si="30"/>
        <v>1.0879516832806786</v>
      </c>
      <c r="N184">
        <f t="shared" si="25"/>
        <v>8.7951683280678594E-2</v>
      </c>
    </row>
    <row r="185" spans="1:14" ht="15.75" x14ac:dyDescent="0.25">
      <c r="A185" s="1">
        <v>42543</v>
      </c>
      <c r="B185" s="2" t="str">
        <f t="shared" si="21"/>
        <v>Jun</v>
      </c>
      <c r="C185" s="2" t="str">
        <f t="shared" si="22"/>
        <v>2016</v>
      </c>
      <c r="D185">
        <v>95.08</v>
      </c>
      <c r="E185">
        <f t="shared" si="26"/>
        <v>0</v>
      </c>
      <c r="F185">
        <f t="shared" si="27"/>
        <v>1.9370147485670619</v>
      </c>
      <c r="G185">
        <f t="shared" si="23"/>
        <v>0.93701474856706191</v>
      </c>
      <c r="H185">
        <v>103.725296020507</v>
      </c>
      <c r="I185">
        <f t="shared" si="28"/>
        <v>-3.1542424561035787E-4</v>
      </c>
      <c r="J185">
        <f t="shared" si="29"/>
        <v>0.95511969544634534</v>
      </c>
      <c r="K185">
        <f t="shared" si="24"/>
        <v>-4.488030455365466E-2</v>
      </c>
      <c r="L185">
        <v>2085.4499510000001</v>
      </c>
      <c r="M185">
        <f t="shared" si="30"/>
        <v>1.0861548619039854</v>
      </c>
      <c r="N185">
        <f t="shared" si="25"/>
        <v>8.6154861903985358E-2</v>
      </c>
    </row>
    <row r="186" spans="1:14" ht="15.75" x14ac:dyDescent="0.25">
      <c r="A186" s="1">
        <v>42544</v>
      </c>
      <c r="B186" s="2" t="str">
        <f t="shared" si="21"/>
        <v>Jun</v>
      </c>
      <c r="C186" s="2" t="str">
        <f t="shared" si="22"/>
        <v>2016</v>
      </c>
      <c r="D186">
        <v>95.31</v>
      </c>
      <c r="E186">
        <f t="shared" si="26"/>
        <v>1.8142616743795014E-3</v>
      </c>
      <c r="F186">
        <f t="shared" si="27"/>
        <v>1.9405290001880948</v>
      </c>
      <c r="G186">
        <f t="shared" si="23"/>
        <v>0.94052900018809482</v>
      </c>
      <c r="H186">
        <v>103.72698211669901</v>
      </c>
      <c r="I186">
        <f t="shared" si="28"/>
        <v>2.4190155658393351E-3</v>
      </c>
      <c r="J186">
        <f t="shared" si="29"/>
        <v>0.95743014485686972</v>
      </c>
      <c r="K186">
        <f t="shared" si="24"/>
        <v>-4.2569855143130275E-2</v>
      </c>
      <c r="L186">
        <v>2113.320068</v>
      </c>
      <c r="M186">
        <f t="shared" si="30"/>
        <v>1.1006703208181958</v>
      </c>
      <c r="N186">
        <f t="shared" si="25"/>
        <v>0.10067032081819582</v>
      </c>
    </row>
    <row r="187" spans="1:14" ht="15.75" x14ac:dyDescent="0.25">
      <c r="A187" s="1">
        <v>42545</v>
      </c>
      <c r="B187" s="2" t="str">
        <f t="shared" si="21"/>
        <v>Jun</v>
      </c>
      <c r="C187" s="2" t="str">
        <f t="shared" si="22"/>
        <v>2016</v>
      </c>
      <c r="D187">
        <v>92.13</v>
      </c>
      <c r="E187">
        <f t="shared" si="26"/>
        <v>0</v>
      </c>
      <c r="F187">
        <f t="shared" si="27"/>
        <v>1.9405290001880948</v>
      </c>
      <c r="G187">
        <f t="shared" si="23"/>
        <v>0.94052900018809482</v>
      </c>
      <c r="H187">
        <v>104.87712860107401</v>
      </c>
      <c r="I187">
        <f t="shared" si="28"/>
        <v>-3.3364809568775647E-2</v>
      </c>
      <c r="J187">
        <f t="shared" si="29"/>
        <v>0.92548567039831497</v>
      </c>
      <c r="K187">
        <f t="shared" si="24"/>
        <v>-7.4514329601685025E-2</v>
      </c>
      <c r="L187">
        <v>2037.410034</v>
      </c>
      <c r="M187">
        <f t="shared" si="30"/>
        <v>1.0611344631214619</v>
      </c>
      <c r="N187">
        <f t="shared" si="25"/>
        <v>6.1134463121461868E-2</v>
      </c>
    </row>
    <row r="188" spans="1:14" ht="15.75" x14ac:dyDescent="0.25">
      <c r="A188" s="1">
        <v>42548</v>
      </c>
      <c r="B188" s="2" t="str">
        <f t="shared" si="21"/>
        <v>Jun</v>
      </c>
      <c r="C188" s="2" t="str">
        <f t="shared" si="22"/>
        <v>2016</v>
      </c>
      <c r="D188">
        <v>90.84</v>
      </c>
      <c r="E188">
        <f t="shared" si="26"/>
        <v>0</v>
      </c>
      <c r="F188">
        <f t="shared" si="27"/>
        <v>1.9405290001880948</v>
      </c>
      <c r="G188">
        <f t="shared" si="23"/>
        <v>0.94052900018809482</v>
      </c>
      <c r="H188">
        <v>101.79530334472599</v>
      </c>
      <c r="I188">
        <f t="shared" si="28"/>
        <v>0</v>
      </c>
      <c r="J188">
        <f t="shared" si="29"/>
        <v>0.92548567039831497</v>
      </c>
      <c r="K188">
        <f t="shared" si="24"/>
        <v>-7.4514329601685025E-2</v>
      </c>
      <c r="L188">
        <v>2000.540039</v>
      </c>
      <c r="M188">
        <f t="shared" si="30"/>
        <v>1.0419316410597659</v>
      </c>
      <c r="N188">
        <f t="shared" si="25"/>
        <v>4.1931641059765878E-2</v>
      </c>
    </row>
    <row r="189" spans="1:14" ht="15.75" x14ac:dyDescent="0.25">
      <c r="A189" s="1">
        <v>42549</v>
      </c>
      <c r="B189" s="2" t="str">
        <f t="shared" si="21"/>
        <v>Jun</v>
      </c>
      <c r="C189" s="2" t="str">
        <f t="shared" si="22"/>
        <v>2016</v>
      </c>
      <c r="D189">
        <v>92.45</v>
      </c>
      <c r="E189">
        <f t="shared" si="26"/>
        <v>1.3292602377807128E-2</v>
      </c>
      <c r="F189">
        <f t="shared" si="27"/>
        <v>1.9663236805901987</v>
      </c>
      <c r="G189">
        <f t="shared" si="23"/>
        <v>0.96632368059019869</v>
      </c>
      <c r="H189">
        <v>100.28855133056599</v>
      </c>
      <c r="I189">
        <f t="shared" si="28"/>
        <v>0</v>
      </c>
      <c r="J189">
        <f t="shared" si="29"/>
        <v>0.92548567039831497</v>
      </c>
      <c r="K189">
        <f t="shared" si="24"/>
        <v>-7.4514329601685025E-2</v>
      </c>
      <c r="L189">
        <v>2036.089966</v>
      </c>
      <c r="M189">
        <f t="shared" si="30"/>
        <v>1.0604469384577524</v>
      </c>
      <c r="N189">
        <f t="shared" si="25"/>
        <v>6.0446938457752397E-2</v>
      </c>
    </row>
    <row r="190" spans="1:14" ht="15.75" x14ac:dyDescent="0.25">
      <c r="A190" s="1">
        <v>42550</v>
      </c>
      <c r="B190" s="2" t="str">
        <f t="shared" si="21"/>
        <v>Jun</v>
      </c>
      <c r="C190" s="2" t="str">
        <f t="shared" si="22"/>
        <v>2016</v>
      </c>
      <c r="D190">
        <v>93.34</v>
      </c>
      <c r="E190">
        <f t="shared" si="26"/>
        <v>7.2201189832341852E-3</v>
      </c>
      <c r="F190">
        <f t="shared" si="27"/>
        <v>1.9805207715236108</v>
      </c>
      <c r="G190">
        <f t="shared" si="23"/>
        <v>0.98052077152361083</v>
      </c>
      <c r="H190">
        <v>101.933181762695</v>
      </c>
      <c r="I190">
        <f t="shared" si="28"/>
        <v>9.6268253109789131E-3</v>
      </c>
      <c r="J190">
        <f t="shared" si="29"/>
        <v>0.93439515927505368</v>
      </c>
      <c r="K190">
        <f t="shared" si="24"/>
        <v>-6.5604840724946323E-2</v>
      </c>
      <c r="L190">
        <v>2070.7700199999999</v>
      </c>
      <c r="M190">
        <f t="shared" si="30"/>
        <v>1.0785091840873493</v>
      </c>
      <c r="N190">
        <f t="shared" si="25"/>
        <v>7.8509184087349304E-2</v>
      </c>
    </row>
    <row r="191" spans="1:14" ht="15.75" x14ac:dyDescent="0.25">
      <c r="A191" s="1">
        <v>42551</v>
      </c>
      <c r="B191" s="2" t="str">
        <f t="shared" si="21"/>
        <v>Jun</v>
      </c>
      <c r="C191" s="2" t="str">
        <f t="shared" si="22"/>
        <v>2016</v>
      </c>
      <c r="D191">
        <v>94.15</v>
      </c>
      <c r="E191">
        <f t="shared" si="26"/>
        <v>6.508463681165649E-3</v>
      </c>
      <c r="F191">
        <f t="shared" si="27"/>
        <v>1.9934109190348663</v>
      </c>
      <c r="G191">
        <f t="shared" si="23"/>
        <v>0.99341091903486634</v>
      </c>
      <c r="H191">
        <v>103.45278167724599</v>
      </c>
      <c r="I191">
        <f t="shared" si="28"/>
        <v>8.6779515748875314E-3</v>
      </c>
      <c r="J191">
        <f t="shared" si="29"/>
        <v>0.94250379521905203</v>
      </c>
      <c r="K191">
        <f t="shared" si="24"/>
        <v>-5.7496204780947968E-2</v>
      </c>
      <c r="L191">
        <v>2098.860107</v>
      </c>
      <c r="M191">
        <f t="shared" si="30"/>
        <v>1.0931392089180703</v>
      </c>
      <c r="N191">
        <f t="shared" si="25"/>
        <v>9.313920891807026E-2</v>
      </c>
    </row>
    <row r="192" spans="1:14" ht="15.75" x14ac:dyDescent="0.25">
      <c r="A192" s="1">
        <v>42552</v>
      </c>
      <c r="B192" s="2" t="str">
        <f t="shared" si="21"/>
        <v>Jul</v>
      </c>
      <c r="C192" s="2" t="str">
        <f t="shared" si="22"/>
        <v>2016</v>
      </c>
      <c r="D192">
        <v>94.35</v>
      </c>
      <c r="E192">
        <f t="shared" si="26"/>
        <v>1.5932023366966698E-3</v>
      </c>
      <c r="F192">
        <f t="shared" si="27"/>
        <v>1.9965868259690693</v>
      </c>
      <c r="G192">
        <f t="shared" si="23"/>
        <v>0.99658682596906933</v>
      </c>
      <c r="H192">
        <v>104.59767150878901</v>
      </c>
      <c r="I192">
        <f t="shared" si="28"/>
        <v>2.1242697822622266E-3</v>
      </c>
      <c r="J192">
        <f t="shared" si="29"/>
        <v>0.94450592755090346</v>
      </c>
      <c r="K192">
        <f t="shared" si="24"/>
        <v>-5.5494072449096543E-2</v>
      </c>
      <c r="L192">
        <v>2102.9499510000001</v>
      </c>
      <c r="M192">
        <f t="shared" si="30"/>
        <v>1.0952693026865152</v>
      </c>
      <c r="N192">
        <f t="shared" si="25"/>
        <v>9.5269302686515234E-2</v>
      </c>
    </row>
    <row r="193" spans="1:14" ht="15.75" x14ac:dyDescent="0.25">
      <c r="A193" s="1">
        <v>42556</v>
      </c>
      <c r="B193" s="2" t="str">
        <f t="shared" si="21"/>
        <v>Jul</v>
      </c>
      <c r="C193" s="2" t="str">
        <f t="shared" si="22"/>
        <v>2016</v>
      </c>
      <c r="D193">
        <v>94</v>
      </c>
      <c r="E193">
        <f t="shared" si="26"/>
        <v>0</v>
      </c>
      <c r="F193">
        <f t="shared" si="27"/>
        <v>1.9965868259690693</v>
      </c>
      <c r="G193">
        <f t="shared" si="23"/>
        <v>0.99658682596906933</v>
      </c>
      <c r="H193">
        <v>104.83998107910099</v>
      </c>
      <c r="I193">
        <f t="shared" si="28"/>
        <v>-3.7095919448860027E-3</v>
      </c>
      <c r="J193">
        <f t="shared" si="29"/>
        <v>0.94100219597016355</v>
      </c>
      <c r="K193">
        <f t="shared" si="24"/>
        <v>-5.8997804029836454E-2</v>
      </c>
      <c r="L193">
        <v>2088.5500489999999</v>
      </c>
      <c r="M193">
        <f t="shared" si="30"/>
        <v>1.0877694710263304</v>
      </c>
      <c r="N193">
        <f t="shared" si="25"/>
        <v>8.776947102633037E-2</v>
      </c>
    </row>
    <row r="194" spans="1:14" ht="15.75" x14ac:dyDescent="0.25">
      <c r="A194" s="1">
        <v>42557</v>
      </c>
      <c r="B194" s="2" t="str">
        <f t="shared" si="21"/>
        <v>Jul</v>
      </c>
      <c r="C194" s="2" t="str">
        <f t="shared" si="22"/>
        <v>2016</v>
      </c>
      <c r="D194">
        <v>94.76</v>
      </c>
      <c r="E194">
        <f t="shared" si="26"/>
        <v>6.0638297872340832E-3</v>
      </c>
      <c r="F194">
        <f t="shared" si="27"/>
        <v>2.0086937886371801</v>
      </c>
      <c r="G194">
        <f t="shared" si="23"/>
        <v>1.0086937886371801</v>
      </c>
      <c r="H194">
        <v>104.35531616210901</v>
      </c>
      <c r="I194">
        <f t="shared" si="28"/>
        <v>0</v>
      </c>
      <c r="J194">
        <f t="shared" si="29"/>
        <v>0.94100219597016355</v>
      </c>
      <c r="K194">
        <f t="shared" si="24"/>
        <v>-5.8997804029836454E-2</v>
      </c>
      <c r="L194">
        <v>2099.7299800000001</v>
      </c>
      <c r="M194">
        <f t="shared" si="30"/>
        <v>1.0935922606864603</v>
      </c>
      <c r="N194">
        <f t="shared" si="25"/>
        <v>9.3592260686460316E-2</v>
      </c>
    </row>
    <row r="195" spans="1:14" ht="15.75" x14ac:dyDescent="0.25">
      <c r="A195" s="1">
        <v>42558</v>
      </c>
      <c r="B195" s="2" t="str">
        <f t="shared" ref="B195:B258" si="31">TEXT(A195,"mmm")</f>
        <v>Jul</v>
      </c>
      <c r="C195" s="2" t="str">
        <f t="shared" ref="C195:C258" si="32">TEXT(A195,"yyyy")</f>
        <v>2016</v>
      </c>
      <c r="D195">
        <v>95.4</v>
      </c>
      <c r="E195">
        <f t="shared" si="26"/>
        <v>5.0654284508231361E-3</v>
      </c>
      <c r="F195">
        <f t="shared" si="27"/>
        <v>2.0188686833031344</v>
      </c>
      <c r="G195">
        <f t="shared" ref="G195:G258" si="33">+F195-1</f>
        <v>1.0188686833031344</v>
      </c>
      <c r="H195">
        <v>104.994674682617</v>
      </c>
      <c r="I195">
        <f t="shared" si="28"/>
        <v>6.7539046010975153E-3</v>
      </c>
      <c r="J195">
        <f t="shared" si="29"/>
        <v>0.94735763503116932</v>
      </c>
      <c r="K195">
        <f t="shared" ref="K195:K258" si="34">+J195-1</f>
        <v>-5.2642364968830679E-2</v>
      </c>
      <c r="L195">
        <v>2097.8999020000001</v>
      </c>
      <c r="M195">
        <f t="shared" si="30"/>
        <v>1.0926391099688368</v>
      </c>
      <c r="N195">
        <f t="shared" ref="N195:N258" si="35">+M195-1</f>
        <v>9.2639109968836841E-2</v>
      </c>
    </row>
    <row r="196" spans="1:14" ht="15.75" x14ac:dyDescent="0.25">
      <c r="A196" s="1">
        <v>42559</v>
      </c>
      <c r="B196" s="2" t="str">
        <f t="shared" si="31"/>
        <v>Jul</v>
      </c>
      <c r="C196" s="2" t="str">
        <f t="shared" si="32"/>
        <v>2016</v>
      </c>
      <c r="D196">
        <v>96.57</v>
      </c>
      <c r="E196">
        <f t="shared" ref="E196:E259" si="36">+IF((D196-D195)&gt;0,75%*(D196-D195)/D195,0)</f>
        <v>9.1981132075470706E-3</v>
      </c>
      <c r="F196">
        <f t="shared" ref="F196:F259" si="37">+F195*(1+E196)</f>
        <v>2.0374384660033282</v>
      </c>
      <c r="G196">
        <f t="shared" si="33"/>
        <v>1.0374384660033282</v>
      </c>
      <c r="H196">
        <v>105.140182495117</v>
      </c>
      <c r="I196">
        <f t="shared" ref="I196:I259" si="38">+IF((H196&gt;H195),(D196-D195)/D195,0)</f>
        <v>1.2264150943396095E-2</v>
      </c>
      <c r="J196">
        <f t="shared" ref="J196:J259" si="39">+J195*(1+I196)</f>
        <v>0.95897617206457031</v>
      </c>
      <c r="K196">
        <f t="shared" si="34"/>
        <v>-4.1023827935429691E-2</v>
      </c>
      <c r="L196">
        <v>2129.8999020000001</v>
      </c>
      <c r="M196">
        <f t="shared" si="30"/>
        <v>1.1093055159711775</v>
      </c>
      <c r="N196">
        <f t="shared" si="35"/>
        <v>0.10930551597117755</v>
      </c>
    </row>
    <row r="197" spans="1:14" ht="15.75" x14ac:dyDescent="0.25">
      <c r="A197" s="1">
        <v>42562</v>
      </c>
      <c r="B197" s="2" t="str">
        <f t="shared" si="31"/>
        <v>Jul</v>
      </c>
      <c r="C197" s="2" t="str">
        <f t="shared" si="32"/>
        <v>2016</v>
      </c>
      <c r="D197">
        <v>96.92</v>
      </c>
      <c r="E197">
        <f t="shared" si="36"/>
        <v>2.7182354768562327E-3</v>
      </c>
      <c r="F197">
        <f t="shared" si="37"/>
        <v>2.04297670352353</v>
      </c>
      <c r="G197">
        <f t="shared" si="33"/>
        <v>1.04297670352353</v>
      </c>
      <c r="H197">
        <v>106.63587951660099</v>
      </c>
      <c r="I197">
        <f t="shared" si="38"/>
        <v>3.6243139691416438E-3</v>
      </c>
      <c r="J197">
        <f t="shared" si="39"/>
        <v>0.96245180280105791</v>
      </c>
      <c r="K197">
        <f t="shared" si="34"/>
        <v>-3.754819719894209E-2</v>
      </c>
      <c r="L197">
        <v>2137.1599120000001</v>
      </c>
      <c r="M197">
        <f t="shared" si="30"/>
        <v>1.1130867120412105</v>
      </c>
      <c r="N197">
        <f t="shared" si="35"/>
        <v>0.11308671204121046</v>
      </c>
    </row>
    <row r="198" spans="1:14" ht="15.75" x14ac:dyDescent="0.25">
      <c r="A198" s="1">
        <v>42563</v>
      </c>
      <c r="B198" s="2" t="str">
        <f t="shared" si="31"/>
        <v>Jul</v>
      </c>
      <c r="C198" s="2" t="str">
        <f t="shared" si="32"/>
        <v>2016</v>
      </c>
      <c r="D198">
        <v>97.14</v>
      </c>
      <c r="E198">
        <f t="shared" si="36"/>
        <v>1.7024349979364336E-3</v>
      </c>
      <c r="F198">
        <f t="shared" si="37"/>
        <v>2.0464547385635772</v>
      </c>
      <c r="G198">
        <f t="shared" si="33"/>
        <v>1.0464547385635772</v>
      </c>
      <c r="H198">
        <v>107.13784790039</v>
      </c>
      <c r="I198">
        <f t="shared" si="38"/>
        <v>2.2699133305819114E-3</v>
      </c>
      <c r="J198">
        <f t="shared" si="39"/>
        <v>0.96463648497827859</v>
      </c>
      <c r="K198">
        <f t="shared" si="34"/>
        <v>-3.5363515021721414E-2</v>
      </c>
      <c r="L198">
        <v>2152.139893</v>
      </c>
      <c r="M198">
        <f t="shared" si="30"/>
        <v>1.1208886634553776</v>
      </c>
      <c r="N198">
        <f t="shared" si="35"/>
        <v>0.12088866345537763</v>
      </c>
    </row>
    <row r="199" spans="1:14" ht="15.75" x14ac:dyDescent="0.25">
      <c r="A199" s="1">
        <v>42564</v>
      </c>
      <c r="B199" s="2" t="str">
        <f t="shared" si="31"/>
        <v>Jul</v>
      </c>
      <c r="C199" s="2" t="str">
        <f t="shared" si="32"/>
        <v>2016</v>
      </c>
      <c r="D199">
        <v>96.83</v>
      </c>
      <c r="E199">
        <f t="shared" si="36"/>
        <v>0</v>
      </c>
      <c r="F199">
        <f t="shared" si="37"/>
        <v>2.0464547385635772</v>
      </c>
      <c r="G199">
        <f t="shared" si="33"/>
        <v>1.0464547385635772</v>
      </c>
      <c r="H199">
        <v>107.53343963623</v>
      </c>
      <c r="I199">
        <f t="shared" si="38"/>
        <v>-3.1912703314803609E-3</v>
      </c>
      <c r="J199">
        <f t="shared" si="39"/>
        <v>0.96155806918310394</v>
      </c>
      <c r="K199">
        <f t="shared" si="34"/>
        <v>-3.8441930816896064E-2</v>
      </c>
      <c r="L199">
        <v>2152.429932</v>
      </c>
      <c r="M199">
        <f t="shared" ref="M199:M262" si="40">+M198*((L199-L198)/L198+1)</f>
        <v>1.121039723071956</v>
      </c>
      <c r="N199">
        <f t="shared" si="35"/>
        <v>0.12103972307195598</v>
      </c>
    </row>
    <row r="200" spans="1:14" ht="15.75" x14ac:dyDescent="0.25">
      <c r="A200" s="1">
        <v>42565</v>
      </c>
      <c r="B200" s="2" t="str">
        <f t="shared" si="31"/>
        <v>Jul</v>
      </c>
      <c r="C200" s="2" t="str">
        <f t="shared" si="32"/>
        <v>2016</v>
      </c>
      <c r="D200">
        <v>96.91</v>
      </c>
      <c r="E200">
        <f t="shared" si="36"/>
        <v>6.196426727253818E-4</v>
      </c>
      <c r="F200">
        <f t="shared" si="37"/>
        <v>2.0477228092473925</v>
      </c>
      <c r="G200">
        <f t="shared" si="33"/>
        <v>1.0477228092473925</v>
      </c>
      <c r="H200">
        <v>107.358909606933</v>
      </c>
      <c r="I200">
        <f t="shared" si="38"/>
        <v>0</v>
      </c>
      <c r="J200">
        <f t="shared" si="39"/>
        <v>0.96155806918310394</v>
      </c>
      <c r="K200">
        <f t="shared" si="34"/>
        <v>-3.8441930816896064E-2</v>
      </c>
      <c r="L200">
        <v>2163.75</v>
      </c>
      <c r="M200">
        <f t="shared" si="40"/>
        <v>1.1269354996113969</v>
      </c>
      <c r="N200">
        <f t="shared" si="35"/>
        <v>0.12693549961139694</v>
      </c>
    </row>
    <row r="201" spans="1:14" ht="15.75" x14ac:dyDescent="0.25">
      <c r="A201" s="1">
        <v>42566</v>
      </c>
      <c r="B201" s="2" t="str">
        <f t="shared" si="31"/>
        <v>Jul</v>
      </c>
      <c r="C201" s="2" t="str">
        <f t="shared" si="32"/>
        <v>2016</v>
      </c>
      <c r="D201">
        <v>96.75</v>
      </c>
      <c r="E201">
        <f t="shared" si="36"/>
        <v>0</v>
      </c>
      <c r="F201">
        <f t="shared" si="37"/>
        <v>2.0477228092473925</v>
      </c>
      <c r="G201">
        <f t="shared" si="33"/>
        <v>1.0477228092473925</v>
      </c>
      <c r="H201">
        <v>107.64916229248</v>
      </c>
      <c r="I201">
        <f t="shared" si="38"/>
        <v>-1.6510164069755092E-3</v>
      </c>
      <c r="J201">
        <f t="shared" si="39"/>
        <v>0.95997052103462288</v>
      </c>
      <c r="K201">
        <f t="shared" si="34"/>
        <v>-4.0029478965377119E-2</v>
      </c>
      <c r="L201">
        <v>2161.73999</v>
      </c>
      <c r="M201">
        <f t="shared" si="40"/>
        <v>1.1258886357761231</v>
      </c>
      <c r="N201">
        <f t="shared" si="35"/>
        <v>0.12588863577612308</v>
      </c>
    </row>
    <row r="202" spans="1:14" ht="15.75" x14ac:dyDescent="0.25">
      <c r="A202" s="1">
        <v>42569</v>
      </c>
      <c r="B202" s="2" t="str">
        <f t="shared" si="31"/>
        <v>Jul</v>
      </c>
      <c r="C202" s="2" t="str">
        <f t="shared" si="32"/>
        <v>2016</v>
      </c>
      <c r="D202">
        <v>97.09</v>
      </c>
      <c r="E202">
        <f t="shared" si="36"/>
        <v>2.6356589147287085E-3</v>
      </c>
      <c r="F202">
        <f t="shared" si="37"/>
        <v>2.0531199081244789</v>
      </c>
      <c r="G202">
        <f t="shared" si="33"/>
        <v>1.0531199081244789</v>
      </c>
      <c r="H202">
        <v>107.601364135742</v>
      </c>
      <c r="I202">
        <f t="shared" si="38"/>
        <v>0</v>
      </c>
      <c r="J202">
        <f t="shared" si="39"/>
        <v>0.95997052103462288</v>
      </c>
      <c r="K202">
        <f t="shared" si="34"/>
        <v>-4.0029478965377119E-2</v>
      </c>
      <c r="L202">
        <v>2166.889893</v>
      </c>
      <c r="M202">
        <f t="shared" si="40"/>
        <v>1.1285708349720818</v>
      </c>
      <c r="N202">
        <f t="shared" si="35"/>
        <v>0.12857083497208177</v>
      </c>
    </row>
    <row r="203" spans="1:14" ht="15.75" x14ac:dyDescent="0.25">
      <c r="A203" s="1">
        <v>42570</v>
      </c>
      <c r="B203" s="2" t="str">
        <f t="shared" si="31"/>
        <v>Jul</v>
      </c>
      <c r="C203" s="2" t="str">
        <f t="shared" si="32"/>
        <v>2016</v>
      </c>
      <c r="D203">
        <v>96.43</v>
      </c>
      <c r="E203">
        <f t="shared" si="36"/>
        <v>0</v>
      </c>
      <c r="F203">
        <f t="shared" si="37"/>
        <v>2.0531199081244789</v>
      </c>
      <c r="G203">
        <f t="shared" si="33"/>
        <v>1.0531199081244789</v>
      </c>
      <c r="H203">
        <v>107.95588684082</v>
      </c>
      <c r="I203">
        <f t="shared" si="38"/>
        <v>-6.7978164589555731E-3</v>
      </c>
      <c r="J203">
        <f t="shared" si="39"/>
        <v>0.95344481762662148</v>
      </c>
      <c r="K203">
        <f t="shared" si="34"/>
        <v>-4.6555182373378523E-2</v>
      </c>
      <c r="L203">
        <v>2163.780029</v>
      </c>
      <c r="M203">
        <f t="shared" si="40"/>
        <v>1.1269511394709548</v>
      </c>
      <c r="N203">
        <f t="shared" si="35"/>
        <v>0.12695113947095482</v>
      </c>
    </row>
    <row r="204" spans="1:14" ht="15.75" x14ac:dyDescent="0.25">
      <c r="A204" s="1">
        <v>42571</v>
      </c>
      <c r="B204" s="2" t="str">
        <f t="shared" si="31"/>
        <v>Jul</v>
      </c>
      <c r="C204" s="2" t="str">
        <f t="shared" si="32"/>
        <v>2016</v>
      </c>
      <c r="D204">
        <v>95.22</v>
      </c>
      <c r="E204">
        <f t="shared" si="36"/>
        <v>0</v>
      </c>
      <c r="F204">
        <f t="shared" si="37"/>
        <v>2.0531199081244789</v>
      </c>
      <c r="G204">
        <f t="shared" si="33"/>
        <v>1.0531199081244789</v>
      </c>
      <c r="H204">
        <v>107.755554199218</v>
      </c>
      <c r="I204">
        <f t="shared" si="38"/>
        <v>0</v>
      </c>
      <c r="J204">
        <f t="shared" si="39"/>
        <v>0.95344481762662148</v>
      </c>
      <c r="K204">
        <f t="shared" si="34"/>
        <v>-4.6555182373378523E-2</v>
      </c>
      <c r="L204">
        <v>2173.0200199999999</v>
      </c>
      <c r="M204">
        <f t="shared" si="40"/>
        <v>1.1317635595167039</v>
      </c>
      <c r="N204">
        <f t="shared" si="35"/>
        <v>0.13176355951670393</v>
      </c>
    </row>
    <row r="205" spans="1:14" ht="15.75" x14ac:dyDescent="0.25">
      <c r="A205" s="1">
        <v>42572</v>
      </c>
      <c r="B205" s="2" t="str">
        <f t="shared" si="31"/>
        <v>Jul</v>
      </c>
      <c r="C205" s="2" t="str">
        <f t="shared" si="32"/>
        <v>2016</v>
      </c>
      <c r="D205">
        <v>95.01</v>
      </c>
      <c r="E205">
        <f t="shared" si="36"/>
        <v>0</v>
      </c>
      <c r="F205">
        <f t="shared" si="37"/>
        <v>2.0531199081244789</v>
      </c>
      <c r="G205">
        <f t="shared" si="33"/>
        <v>1.0531199081244789</v>
      </c>
      <c r="H205">
        <v>108.27438354492099</v>
      </c>
      <c r="I205">
        <f t="shared" si="38"/>
        <v>-2.2054190296155614E-3</v>
      </c>
      <c r="J205">
        <f t="shared" si="39"/>
        <v>0.95134207228213941</v>
      </c>
      <c r="K205">
        <f t="shared" si="34"/>
        <v>-4.8657927717860594E-2</v>
      </c>
      <c r="L205">
        <v>2165.169922</v>
      </c>
      <c r="M205">
        <f t="shared" si="40"/>
        <v>1.1276750307533865</v>
      </c>
      <c r="N205">
        <f t="shared" si="35"/>
        <v>0.12767503075338649</v>
      </c>
    </row>
    <row r="206" spans="1:14" ht="15.75" x14ac:dyDescent="0.25">
      <c r="A206" s="1">
        <v>42573</v>
      </c>
      <c r="B206" s="2" t="str">
        <f t="shared" si="31"/>
        <v>Jul</v>
      </c>
      <c r="C206" s="2" t="str">
        <f t="shared" si="32"/>
        <v>2016</v>
      </c>
      <c r="D206">
        <v>94.72</v>
      </c>
      <c r="E206">
        <f t="shared" si="36"/>
        <v>0</v>
      </c>
      <c r="F206">
        <f t="shared" si="37"/>
        <v>2.0531199081244789</v>
      </c>
      <c r="G206">
        <f t="shared" si="33"/>
        <v>1.0531199081244789</v>
      </c>
      <c r="H206">
        <v>107.774948120117</v>
      </c>
      <c r="I206">
        <f t="shared" si="38"/>
        <v>0</v>
      </c>
      <c r="J206">
        <f t="shared" si="39"/>
        <v>0.95134207228213941</v>
      </c>
      <c r="K206">
        <f t="shared" si="34"/>
        <v>-4.8657927717860594E-2</v>
      </c>
      <c r="L206">
        <v>2175.030029</v>
      </c>
      <c r="M206">
        <f t="shared" si="40"/>
        <v>1.1328104228311526</v>
      </c>
      <c r="N206">
        <f t="shared" si="35"/>
        <v>0.13281042283115263</v>
      </c>
    </row>
    <row r="207" spans="1:14" ht="15.75" x14ac:dyDescent="0.25">
      <c r="A207" s="1">
        <v>42576</v>
      </c>
      <c r="B207" s="2" t="str">
        <f t="shared" si="31"/>
        <v>Jul</v>
      </c>
      <c r="C207" s="2" t="str">
        <f t="shared" si="32"/>
        <v>2016</v>
      </c>
      <c r="D207">
        <v>94.41</v>
      </c>
      <c r="E207">
        <f t="shared" si="36"/>
        <v>0</v>
      </c>
      <c r="F207">
        <f t="shared" si="37"/>
        <v>2.0531199081244789</v>
      </c>
      <c r="G207">
        <f t="shared" si="33"/>
        <v>1.0531199081244789</v>
      </c>
      <c r="H207">
        <v>108.083786010742</v>
      </c>
      <c r="I207">
        <f t="shared" si="38"/>
        <v>-3.2728040540540783E-3</v>
      </c>
      <c r="J207">
        <f t="shared" si="39"/>
        <v>0.94822851609118219</v>
      </c>
      <c r="K207">
        <f t="shared" si="34"/>
        <v>-5.1771483908817806E-2</v>
      </c>
      <c r="L207">
        <v>2168.4799800000001</v>
      </c>
      <c r="M207">
        <f t="shared" si="40"/>
        <v>1.1293989923321144</v>
      </c>
      <c r="N207">
        <f t="shared" si="35"/>
        <v>0.12939899233211438</v>
      </c>
    </row>
    <row r="208" spans="1:14" ht="15.75" x14ac:dyDescent="0.25">
      <c r="A208" s="1">
        <v>42577</v>
      </c>
      <c r="B208" s="2" t="str">
        <f t="shared" si="31"/>
        <v>Jul</v>
      </c>
      <c r="C208" s="2" t="str">
        <f t="shared" si="32"/>
        <v>2016</v>
      </c>
      <c r="D208">
        <v>93.73</v>
      </c>
      <c r="E208">
        <f t="shared" si="36"/>
        <v>0</v>
      </c>
      <c r="F208">
        <f t="shared" si="37"/>
        <v>2.0531199081244789</v>
      </c>
      <c r="G208">
        <f t="shared" si="33"/>
        <v>1.0531199081244789</v>
      </c>
      <c r="H208">
        <v>108.027389526367</v>
      </c>
      <c r="I208">
        <f t="shared" si="38"/>
        <v>0</v>
      </c>
      <c r="J208">
        <f t="shared" si="39"/>
        <v>0.94822851609118219</v>
      </c>
      <c r="K208">
        <f t="shared" si="34"/>
        <v>-5.1771483908817806E-2</v>
      </c>
      <c r="L208">
        <v>2169.179932</v>
      </c>
      <c r="M208">
        <f t="shared" si="40"/>
        <v>1.1297635449638066</v>
      </c>
      <c r="N208">
        <f t="shared" si="35"/>
        <v>0.1297635449638066</v>
      </c>
    </row>
    <row r="209" spans="1:14" ht="15.75" x14ac:dyDescent="0.25">
      <c r="A209" s="1">
        <v>42578</v>
      </c>
      <c r="B209" s="2" t="str">
        <f t="shared" si="31"/>
        <v>Jul</v>
      </c>
      <c r="C209" s="2" t="str">
        <f t="shared" si="32"/>
        <v>2016</v>
      </c>
      <c r="D209">
        <v>93.39</v>
      </c>
      <c r="E209">
        <f t="shared" si="36"/>
        <v>0</v>
      </c>
      <c r="F209">
        <f t="shared" si="37"/>
        <v>2.0531199081244789</v>
      </c>
      <c r="G209">
        <f t="shared" si="33"/>
        <v>1.0531199081244789</v>
      </c>
      <c r="H209">
        <v>108.154724121093</v>
      </c>
      <c r="I209">
        <f t="shared" si="38"/>
        <v>-3.6274405206444403E-3</v>
      </c>
      <c r="J209">
        <f t="shared" si="39"/>
        <v>0.94478887354908248</v>
      </c>
      <c r="K209">
        <f t="shared" si="34"/>
        <v>-5.5211126450917525E-2</v>
      </c>
      <c r="L209">
        <v>2166.580078</v>
      </c>
      <c r="M209">
        <f t="shared" si="40"/>
        <v>1.1284094755165939</v>
      </c>
      <c r="N209">
        <f t="shared" si="35"/>
        <v>0.12840947551659387</v>
      </c>
    </row>
    <row r="210" spans="1:14" ht="15.75" x14ac:dyDescent="0.25">
      <c r="A210" s="1">
        <v>42579</v>
      </c>
      <c r="B210" s="2" t="str">
        <f t="shared" si="31"/>
        <v>Jul</v>
      </c>
      <c r="C210" s="2" t="str">
        <f t="shared" si="32"/>
        <v>2016</v>
      </c>
      <c r="D210">
        <v>92.98</v>
      </c>
      <c r="E210">
        <f t="shared" si="36"/>
        <v>0</v>
      </c>
      <c r="F210">
        <f t="shared" si="37"/>
        <v>2.0531199081244789</v>
      </c>
      <c r="G210">
        <f t="shared" si="33"/>
        <v>1.0531199081244789</v>
      </c>
      <c r="H210">
        <v>108.09918212890599</v>
      </c>
      <c r="I210">
        <f t="shared" si="38"/>
        <v>0</v>
      </c>
      <c r="J210">
        <f t="shared" si="39"/>
        <v>0.94478887354908248</v>
      </c>
      <c r="K210">
        <f t="shared" si="34"/>
        <v>-5.5211126450917525E-2</v>
      </c>
      <c r="L210">
        <v>2170.0600589999999</v>
      </c>
      <c r="M210">
        <f t="shared" si="40"/>
        <v>1.1302219372736699</v>
      </c>
      <c r="N210">
        <f t="shared" si="35"/>
        <v>0.13022193727366993</v>
      </c>
    </row>
    <row r="211" spans="1:14" ht="15.75" x14ac:dyDescent="0.25">
      <c r="A211" s="1">
        <v>42580</v>
      </c>
      <c r="B211" s="2" t="str">
        <f t="shared" si="31"/>
        <v>Jul</v>
      </c>
      <c r="C211" s="2" t="str">
        <f t="shared" si="32"/>
        <v>2016</v>
      </c>
      <c r="D211">
        <v>93.02</v>
      </c>
      <c r="E211">
        <f t="shared" si="36"/>
        <v>3.2265003226493905E-4</v>
      </c>
      <c r="F211">
        <f t="shared" si="37"/>
        <v>2.0537823473290788</v>
      </c>
      <c r="G211">
        <f t="shared" si="33"/>
        <v>1.0537823473290788</v>
      </c>
      <c r="H211">
        <v>108.40080261230401</v>
      </c>
      <c r="I211">
        <f t="shared" si="38"/>
        <v>4.3020004301991868E-4</v>
      </c>
      <c r="J211">
        <f t="shared" si="39"/>
        <v>0.94519532176312793</v>
      </c>
      <c r="K211">
        <f t="shared" si="34"/>
        <v>-5.4804678236872073E-2</v>
      </c>
      <c r="L211">
        <v>2173.6000979999999</v>
      </c>
      <c r="M211">
        <f t="shared" si="40"/>
        <v>1.1320656787498611</v>
      </c>
      <c r="N211">
        <f t="shared" si="35"/>
        <v>0.13206567874986108</v>
      </c>
    </row>
    <row r="212" spans="1:14" ht="15.75" x14ac:dyDescent="0.25">
      <c r="A212" s="1">
        <v>42583</v>
      </c>
      <c r="B212" s="2" t="str">
        <f t="shared" si="31"/>
        <v>Aug</v>
      </c>
      <c r="C212" s="2" t="str">
        <f t="shared" si="32"/>
        <v>2016</v>
      </c>
      <c r="D212">
        <v>92.62</v>
      </c>
      <c r="E212">
        <f t="shared" si="36"/>
        <v>0</v>
      </c>
      <c r="F212">
        <f t="shared" si="37"/>
        <v>2.0537823473290788</v>
      </c>
      <c r="G212">
        <f t="shared" si="33"/>
        <v>1.0537823473290788</v>
      </c>
      <c r="H212">
        <v>108.750198364257</v>
      </c>
      <c r="I212">
        <f t="shared" si="38"/>
        <v>-4.3001505052675925E-3</v>
      </c>
      <c r="J212">
        <f t="shared" si="39"/>
        <v>0.94113083962267163</v>
      </c>
      <c r="K212">
        <f t="shared" si="34"/>
        <v>-5.8869160377328367E-2</v>
      </c>
      <c r="L212">
        <v>2170.8400879999999</v>
      </c>
      <c r="M212">
        <f t="shared" si="40"/>
        <v>1.1306281960239073</v>
      </c>
      <c r="N212">
        <f t="shared" si="35"/>
        <v>0.13062819602390729</v>
      </c>
    </row>
    <row r="213" spans="1:14" ht="15.75" x14ac:dyDescent="0.25">
      <c r="A213" s="1">
        <v>42584</v>
      </c>
      <c r="B213" s="2" t="str">
        <f t="shared" si="31"/>
        <v>Aug</v>
      </c>
      <c r="C213" s="2" t="str">
        <f t="shared" si="32"/>
        <v>2016</v>
      </c>
      <c r="D213">
        <v>92.11</v>
      </c>
      <c r="E213">
        <f t="shared" si="36"/>
        <v>0</v>
      </c>
      <c r="F213">
        <f t="shared" si="37"/>
        <v>2.0537823473290788</v>
      </c>
      <c r="G213">
        <f t="shared" si="33"/>
        <v>1.0537823473290788</v>
      </c>
      <c r="H213">
        <v>109.075592041015</v>
      </c>
      <c r="I213">
        <f t="shared" si="38"/>
        <v>-5.5063701144461791E-3</v>
      </c>
      <c r="J213">
        <f t="shared" si="39"/>
        <v>0.93594862489358965</v>
      </c>
      <c r="K213">
        <f t="shared" si="34"/>
        <v>-6.4051375106410346E-2</v>
      </c>
      <c r="L213">
        <v>2157.030029</v>
      </c>
      <c r="M213">
        <f t="shared" si="40"/>
        <v>1.1234355694548361</v>
      </c>
      <c r="N213">
        <f t="shared" si="35"/>
        <v>0.12343556945483614</v>
      </c>
    </row>
    <row r="214" spans="1:14" ht="15.75" x14ac:dyDescent="0.25">
      <c r="A214" s="1">
        <v>42585</v>
      </c>
      <c r="B214" s="2" t="str">
        <f t="shared" si="31"/>
        <v>Aug</v>
      </c>
      <c r="C214" s="2" t="str">
        <f t="shared" si="32"/>
        <v>2016</v>
      </c>
      <c r="D214">
        <v>93.15</v>
      </c>
      <c r="E214">
        <f t="shared" si="36"/>
        <v>8.4681359244382221E-3</v>
      </c>
      <c r="F214">
        <f t="shared" si="37"/>
        <v>2.0711740554054736</v>
      </c>
      <c r="G214">
        <f t="shared" si="33"/>
        <v>1.0711740554054736</v>
      </c>
      <c r="H214">
        <v>108.485305786132</v>
      </c>
      <c r="I214">
        <f t="shared" si="38"/>
        <v>0</v>
      </c>
      <c r="J214">
        <f t="shared" si="39"/>
        <v>0.93594862489358965</v>
      </c>
      <c r="K214">
        <f t="shared" si="34"/>
        <v>-6.4051375106410346E-2</v>
      </c>
      <c r="L214">
        <v>2163.790039</v>
      </c>
      <c r="M214">
        <f t="shared" si="40"/>
        <v>1.1269563529310826</v>
      </c>
      <c r="N214">
        <f t="shared" si="35"/>
        <v>0.12695635293108265</v>
      </c>
    </row>
    <row r="215" spans="1:14" ht="15.75" x14ac:dyDescent="0.25">
      <c r="A215" s="1">
        <v>42586</v>
      </c>
      <c r="B215" s="2" t="str">
        <f t="shared" si="31"/>
        <v>Aug</v>
      </c>
      <c r="C215" s="2" t="str">
        <f t="shared" si="32"/>
        <v>2016</v>
      </c>
      <c r="D215">
        <v>92.25</v>
      </c>
      <c r="E215">
        <f t="shared" si="36"/>
        <v>0</v>
      </c>
      <c r="F215">
        <f t="shared" si="37"/>
        <v>2.0711740554054736</v>
      </c>
      <c r="G215">
        <f t="shared" si="33"/>
        <v>1.0711740554054736</v>
      </c>
      <c r="H215">
        <v>108.54192352294901</v>
      </c>
      <c r="I215">
        <f t="shared" si="38"/>
        <v>-9.6618357487923308E-3</v>
      </c>
      <c r="J215">
        <f t="shared" si="39"/>
        <v>0.92690564301055978</v>
      </c>
      <c r="K215">
        <f t="shared" si="34"/>
        <v>-7.3094356989440223E-2</v>
      </c>
      <c r="L215">
        <v>2164.25</v>
      </c>
      <c r="M215">
        <f t="shared" si="40"/>
        <v>1.127195912205184</v>
      </c>
      <c r="N215">
        <f t="shared" si="35"/>
        <v>0.127195912205184</v>
      </c>
    </row>
    <row r="216" spans="1:14" ht="15.75" x14ac:dyDescent="0.25">
      <c r="A216" s="1">
        <v>42587</v>
      </c>
      <c r="B216" s="2" t="str">
        <f t="shared" si="31"/>
        <v>Aug</v>
      </c>
      <c r="C216" s="2" t="str">
        <f t="shared" si="32"/>
        <v>2016</v>
      </c>
      <c r="D216">
        <v>92.9</v>
      </c>
      <c r="E216">
        <f t="shared" si="36"/>
        <v>5.2845528455285019E-3</v>
      </c>
      <c r="F216">
        <f t="shared" si="37"/>
        <v>2.0821192841535514</v>
      </c>
      <c r="G216">
        <f t="shared" si="33"/>
        <v>1.0821192841535514</v>
      </c>
      <c r="H216">
        <v>108.41574859619099</v>
      </c>
      <c r="I216">
        <f t="shared" si="38"/>
        <v>0</v>
      </c>
      <c r="J216">
        <f t="shared" si="39"/>
        <v>0.92690564301055978</v>
      </c>
      <c r="K216">
        <f t="shared" si="34"/>
        <v>-7.3094356989440223E-2</v>
      </c>
      <c r="L216">
        <v>2182.8701169999999</v>
      </c>
      <c r="M216">
        <f t="shared" si="40"/>
        <v>1.1368937381343427</v>
      </c>
      <c r="N216">
        <f t="shared" si="35"/>
        <v>0.13689373813434269</v>
      </c>
    </row>
    <row r="217" spans="1:14" ht="15.75" x14ac:dyDescent="0.25">
      <c r="A217" s="1">
        <v>42590</v>
      </c>
      <c r="B217" s="2" t="str">
        <f t="shared" si="31"/>
        <v>Aug</v>
      </c>
      <c r="C217" s="2" t="str">
        <f t="shared" si="32"/>
        <v>2016</v>
      </c>
      <c r="D217">
        <v>92.82</v>
      </c>
      <c r="E217">
        <f t="shared" si="36"/>
        <v>0</v>
      </c>
      <c r="F217">
        <f t="shared" si="37"/>
        <v>2.0821192841535514</v>
      </c>
      <c r="G217">
        <f t="shared" si="33"/>
        <v>1.0821192841535514</v>
      </c>
      <c r="H217">
        <v>109.00828552246</v>
      </c>
      <c r="I217">
        <f t="shared" si="38"/>
        <v>-8.6114101184082352E-4</v>
      </c>
      <c r="J217">
        <f t="shared" si="39"/>
        <v>0.92610744654725663</v>
      </c>
      <c r="K217">
        <f t="shared" si="34"/>
        <v>-7.389255345274337E-2</v>
      </c>
      <c r="L217">
        <v>2180.889893</v>
      </c>
      <c r="M217">
        <f t="shared" si="40"/>
        <v>1.135862387598106</v>
      </c>
      <c r="N217">
        <f t="shared" si="35"/>
        <v>0.13586238759810598</v>
      </c>
    </row>
    <row r="218" spans="1:14" ht="15.75" x14ac:dyDescent="0.25">
      <c r="A218" s="1">
        <v>42591</v>
      </c>
      <c r="B218" s="2" t="str">
        <f t="shared" si="31"/>
        <v>Aug</v>
      </c>
      <c r="C218" s="2" t="str">
        <f t="shared" si="32"/>
        <v>2016</v>
      </c>
      <c r="D218">
        <v>93.71</v>
      </c>
      <c r="E218">
        <f t="shared" si="36"/>
        <v>7.1913380736910197E-3</v>
      </c>
      <c r="F218">
        <f t="shared" si="37"/>
        <v>2.0970925078356513</v>
      </c>
      <c r="G218">
        <f t="shared" si="33"/>
        <v>1.0970925078356513</v>
      </c>
      <c r="H218">
        <v>108.784118652343</v>
      </c>
      <c r="I218">
        <f t="shared" si="38"/>
        <v>0</v>
      </c>
      <c r="J218">
        <f t="shared" si="39"/>
        <v>0.92610744654725663</v>
      </c>
      <c r="K218">
        <f t="shared" si="34"/>
        <v>-7.389255345274337E-2</v>
      </c>
      <c r="L218">
        <v>2181.73999</v>
      </c>
      <c r="M218">
        <f t="shared" si="40"/>
        <v>1.1363051395275865</v>
      </c>
      <c r="N218">
        <f t="shared" si="35"/>
        <v>0.13630513952758649</v>
      </c>
    </row>
    <row r="219" spans="1:14" ht="15.75" x14ac:dyDescent="0.25">
      <c r="A219" s="1">
        <v>42592</v>
      </c>
      <c r="B219" s="2" t="str">
        <f t="shared" si="31"/>
        <v>Aug</v>
      </c>
      <c r="C219" s="2" t="str">
        <f t="shared" si="32"/>
        <v>2016</v>
      </c>
      <c r="D219">
        <v>94.87</v>
      </c>
      <c r="E219">
        <f t="shared" si="36"/>
        <v>9.2839611567603047E-3</v>
      </c>
      <c r="F219">
        <f t="shared" si="37"/>
        <v>2.1165618332205307</v>
      </c>
      <c r="G219">
        <f t="shared" si="33"/>
        <v>1.1165618332205307</v>
      </c>
      <c r="H219">
        <v>109.03643798828099</v>
      </c>
      <c r="I219">
        <f t="shared" si="38"/>
        <v>1.2378614875680406E-2</v>
      </c>
      <c r="J219">
        <f t="shared" si="39"/>
        <v>0.93757137396156487</v>
      </c>
      <c r="K219">
        <f t="shared" si="34"/>
        <v>-6.2428626038435131E-2</v>
      </c>
      <c r="L219">
        <v>2175.48999</v>
      </c>
      <c r="M219">
        <f t="shared" si="40"/>
        <v>1.1330499821052544</v>
      </c>
      <c r="N219">
        <f t="shared" si="35"/>
        <v>0.13304998210525443</v>
      </c>
    </row>
    <row r="220" spans="1:14" ht="15.75" x14ac:dyDescent="0.25">
      <c r="A220" s="1">
        <v>42593</v>
      </c>
      <c r="B220" s="2" t="str">
        <f t="shared" si="31"/>
        <v>Aug</v>
      </c>
      <c r="C220" s="2" t="str">
        <f t="shared" si="32"/>
        <v>2016</v>
      </c>
      <c r="D220">
        <v>94.78</v>
      </c>
      <c r="E220">
        <f t="shared" si="36"/>
        <v>0</v>
      </c>
      <c r="F220">
        <f t="shared" si="37"/>
        <v>2.1165618332205307</v>
      </c>
      <c r="G220">
        <f t="shared" si="33"/>
        <v>1.1165618332205307</v>
      </c>
      <c r="H220">
        <v>108.79613494873</v>
      </c>
      <c r="I220">
        <f t="shared" si="38"/>
        <v>0</v>
      </c>
      <c r="J220">
        <f t="shared" si="39"/>
        <v>0.93757137396156487</v>
      </c>
      <c r="K220">
        <f t="shared" si="34"/>
        <v>-6.2428626038435131E-2</v>
      </c>
      <c r="L220">
        <v>2185.790039</v>
      </c>
      <c r="M220">
        <f t="shared" si="40"/>
        <v>1.1384145070576921</v>
      </c>
      <c r="N220">
        <f t="shared" si="35"/>
        <v>0.13841450705769209</v>
      </c>
    </row>
    <row r="221" spans="1:14" ht="15.75" x14ac:dyDescent="0.25">
      <c r="A221" s="1">
        <v>42594</v>
      </c>
      <c r="B221" s="2" t="str">
        <f t="shared" si="31"/>
        <v>Aug</v>
      </c>
      <c r="C221" s="2" t="str">
        <f t="shared" si="32"/>
        <v>2016</v>
      </c>
      <c r="D221">
        <v>93.88</v>
      </c>
      <c r="E221">
        <f t="shared" si="36"/>
        <v>0</v>
      </c>
      <c r="F221">
        <f t="shared" si="37"/>
        <v>2.1165618332205307</v>
      </c>
      <c r="G221">
        <f t="shared" si="33"/>
        <v>1.1165618332205307</v>
      </c>
      <c r="H221">
        <v>109.315185546875</v>
      </c>
      <c r="I221">
        <f t="shared" si="38"/>
        <v>-9.4956741928677538E-3</v>
      </c>
      <c r="J221">
        <f t="shared" si="39"/>
        <v>0.92866850166186643</v>
      </c>
      <c r="K221">
        <f t="shared" si="34"/>
        <v>-7.133149833813357E-2</v>
      </c>
      <c r="L221">
        <v>2184.0500489999999</v>
      </c>
      <c r="M221">
        <f t="shared" si="40"/>
        <v>1.1375082764395668</v>
      </c>
      <c r="N221">
        <f t="shared" si="35"/>
        <v>0.13750827643956676</v>
      </c>
    </row>
    <row r="222" spans="1:14" ht="15.75" x14ac:dyDescent="0.25">
      <c r="A222" s="1">
        <v>42597</v>
      </c>
      <c r="B222" s="2" t="str">
        <f t="shared" si="31"/>
        <v>Aug</v>
      </c>
      <c r="C222" s="2" t="str">
        <f t="shared" si="32"/>
        <v>2016</v>
      </c>
      <c r="D222">
        <v>94.13</v>
      </c>
      <c r="E222">
        <f t="shared" si="36"/>
        <v>1.9972305070302516E-3</v>
      </c>
      <c r="F222">
        <f t="shared" si="37"/>
        <v>2.1207890950838544</v>
      </c>
      <c r="G222">
        <f t="shared" si="33"/>
        <v>1.1207890950838544</v>
      </c>
      <c r="H222">
        <v>109.236450195312</v>
      </c>
      <c r="I222">
        <f t="shared" si="38"/>
        <v>0</v>
      </c>
      <c r="J222">
        <f t="shared" si="39"/>
        <v>0.92866850166186643</v>
      </c>
      <c r="K222">
        <f t="shared" si="34"/>
        <v>-7.133149833813357E-2</v>
      </c>
      <c r="L222">
        <v>2190.1499020000001</v>
      </c>
      <c r="M222">
        <f t="shared" si="40"/>
        <v>1.1406852335224607</v>
      </c>
      <c r="N222">
        <f t="shared" si="35"/>
        <v>0.14068523352246065</v>
      </c>
    </row>
    <row r="223" spans="1:14" ht="15.75" x14ac:dyDescent="0.25">
      <c r="A223" s="1">
        <v>42598</v>
      </c>
      <c r="B223" s="2" t="str">
        <f t="shared" si="31"/>
        <v>Aug</v>
      </c>
      <c r="C223" s="2" t="str">
        <f t="shared" si="32"/>
        <v>2016</v>
      </c>
      <c r="D223">
        <v>93.92</v>
      </c>
      <c r="E223">
        <f t="shared" si="36"/>
        <v>0</v>
      </c>
      <c r="F223">
        <f t="shared" si="37"/>
        <v>2.1207890950838544</v>
      </c>
      <c r="G223">
        <f t="shared" si="33"/>
        <v>1.1207890950838544</v>
      </c>
      <c r="H223">
        <v>109.735786437988</v>
      </c>
      <c r="I223">
        <f t="shared" si="38"/>
        <v>-2.2309571868691573E-3</v>
      </c>
      <c r="J223">
        <f t="shared" si="39"/>
        <v>0.92659668199386491</v>
      </c>
      <c r="K223">
        <f t="shared" si="34"/>
        <v>-7.3403318006135088E-2</v>
      </c>
      <c r="L223">
        <v>2178.1499020000001</v>
      </c>
      <c r="M223">
        <f t="shared" si="40"/>
        <v>1.1344353312715829</v>
      </c>
      <c r="N223">
        <f t="shared" si="35"/>
        <v>0.13443533127158291</v>
      </c>
    </row>
    <row r="224" spans="1:14" ht="15.75" x14ac:dyDescent="0.25">
      <c r="A224" s="1">
        <v>42599</v>
      </c>
      <c r="B224" s="2" t="str">
        <f t="shared" si="31"/>
        <v>Aug</v>
      </c>
      <c r="C224" s="2" t="str">
        <f t="shared" si="32"/>
        <v>2016</v>
      </c>
      <c r="D224">
        <v>93.91</v>
      </c>
      <c r="E224">
        <f t="shared" si="36"/>
        <v>0</v>
      </c>
      <c r="F224">
        <f t="shared" si="37"/>
        <v>2.1207890950838544</v>
      </c>
      <c r="G224">
        <f t="shared" si="33"/>
        <v>1.1207890950838544</v>
      </c>
      <c r="H224">
        <v>108.828468322753</v>
      </c>
      <c r="I224">
        <f t="shared" si="38"/>
        <v>0</v>
      </c>
      <c r="J224">
        <f t="shared" si="39"/>
        <v>0.92659668199386491</v>
      </c>
      <c r="K224">
        <f t="shared" si="34"/>
        <v>-7.3403318006135088E-2</v>
      </c>
      <c r="L224">
        <v>2182.219971</v>
      </c>
      <c r="M224">
        <f t="shared" si="40"/>
        <v>1.1365551257219435</v>
      </c>
      <c r="N224">
        <f t="shared" si="35"/>
        <v>0.1365551257219435</v>
      </c>
    </row>
    <row r="225" spans="1:14" ht="15.75" x14ac:dyDescent="0.25">
      <c r="A225" s="1">
        <v>42600</v>
      </c>
      <c r="B225" s="2" t="str">
        <f t="shared" si="31"/>
        <v>Aug</v>
      </c>
      <c r="C225" s="2" t="str">
        <f t="shared" si="32"/>
        <v>2016</v>
      </c>
      <c r="D225">
        <v>93.7</v>
      </c>
      <c r="E225">
        <f t="shared" si="36"/>
        <v>0</v>
      </c>
      <c r="F225">
        <f t="shared" si="37"/>
        <v>2.1207890950838544</v>
      </c>
      <c r="G225">
        <f t="shared" si="33"/>
        <v>1.1207890950838544</v>
      </c>
      <c r="H225">
        <v>108.93453979492099</v>
      </c>
      <c r="I225">
        <f t="shared" si="38"/>
        <v>-2.2361835800233602E-3</v>
      </c>
      <c r="J225">
        <f t="shared" si="39"/>
        <v>0.92452464170828619</v>
      </c>
      <c r="K225">
        <f t="shared" si="34"/>
        <v>-7.5475358291713812E-2</v>
      </c>
      <c r="L225">
        <v>2187.0200199999999</v>
      </c>
      <c r="M225">
        <f t="shared" si="40"/>
        <v>1.1390551121427288</v>
      </c>
      <c r="N225">
        <f t="shared" si="35"/>
        <v>0.13905511214272881</v>
      </c>
    </row>
    <row r="226" spans="1:14" ht="15.75" x14ac:dyDescent="0.25">
      <c r="A226" s="1">
        <v>42601</v>
      </c>
      <c r="B226" s="2" t="str">
        <f t="shared" si="31"/>
        <v>Aug</v>
      </c>
      <c r="C226" s="2" t="str">
        <f t="shared" si="32"/>
        <v>2016</v>
      </c>
      <c r="D226">
        <v>93.44</v>
      </c>
      <c r="E226">
        <f t="shared" si="36"/>
        <v>0</v>
      </c>
      <c r="F226">
        <f t="shared" si="37"/>
        <v>2.1207890950838544</v>
      </c>
      <c r="G226">
        <f t="shared" si="33"/>
        <v>1.1207890950838544</v>
      </c>
      <c r="H226">
        <v>109.127349853515</v>
      </c>
      <c r="I226">
        <f t="shared" si="38"/>
        <v>-2.7748132337247077E-3</v>
      </c>
      <c r="J226">
        <f t="shared" si="39"/>
        <v>0.92195925849756943</v>
      </c>
      <c r="K226">
        <f t="shared" si="34"/>
        <v>-7.8040741502430566E-2</v>
      </c>
      <c r="L226">
        <v>2183.8701169999999</v>
      </c>
      <c r="M226">
        <f t="shared" si="40"/>
        <v>1.1374145633219166</v>
      </c>
      <c r="N226">
        <f t="shared" si="35"/>
        <v>0.13741456332191659</v>
      </c>
    </row>
    <row r="227" spans="1:14" ht="15.75" x14ac:dyDescent="0.25">
      <c r="A227" s="1">
        <v>42604</v>
      </c>
      <c r="B227" s="2" t="str">
        <f t="shared" si="31"/>
        <v>Aug</v>
      </c>
      <c r="C227" s="2" t="str">
        <f t="shared" si="32"/>
        <v>2016</v>
      </c>
      <c r="D227">
        <v>92.94</v>
      </c>
      <c r="E227">
        <f t="shared" si="36"/>
        <v>0</v>
      </c>
      <c r="F227">
        <f t="shared" si="37"/>
        <v>2.1207890950838544</v>
      </c>
      <c r="G227">
        <f t="shared" si="33"/>
        <v>1.1207890950838544</v>
      </c>
      <c r="H227">
        <v>109.04326629638599</v>
      </c>
      <c r="I227">
        <f t="shared" si="38"/>
        <v>0</v>
      </c>
      <c r="J227">
        <f t="shared" si="39"/>
        <v>0.92195925849756943</v>
      </c>
      <c r="K227">
        <f t="shared" si="34"/>
        <v>-7.8040741502430566E-2</v>
      </c>
      <c r="L227">
        <v>2182.639893</v>
      </c>
      <c r="M227">
        <f t="shared" si="40"/>
        <v>1.1367738316763596</v>
      </c>
      <c r="N227">
        <f t="shared" si="35"/>
        <v>0.13677383167635959</v>
      </c>
    </row>
    <row r="228" spans="1:14" ht="15.75" x14ac:dyDescent="0.25">
      <c r="A228" s="1">
        <v>42605</v>
      </c>
      <c r="B228" s="2" t="str">
        <f t="shared" si="31"/>
        <v>Aug</v>
      </c>
      <c r="C228" s="2" t="str">
        <f t="shared" si="32"/>
        <v>2016</v>
      </c>
      <c r="D228">
        <v>93.04</v>
      </c>
      <c r="E228">
        <f t="shared" si="36"/>
        <v>8.0697224015500752E-4</v>
      </c>
      <c r="F228">
        <f t="shared" si="37"/>
        <v>2.1225005130108103</v>
      </c>
      <c r="G228">
        <f t="shared" si="33"/>
        <v>1.1225005130108103</v>
      </c>
      <c r="H228">
        <v>109.168807983398</v>
      </c>
      <c r="I228">
        <f t="shared" si="38"/>
        <v>1.0759629868733434E-3</v>
      </c>
      <c r="J228">
        <f t="shared" si="39"/>
        <v>0.92295125253511801</v>
      </c>
      <c r="K228">
        <f t="shared" si="34"/>
        <v>-7.7048747464881995E-2</v>
      </c>
      <c r="L228">
        <v>2186.8999020000001</v>
      </c>
      <c r="M228">
        <f t="shared" si="40"/>
        <v>1.1389925516628479</v>
      </c>
      <c r="N228">
        <f t="shared" si="35"/>
        <v>0.13899255166284785</v>
      </c>
    </row>
    <row r="229" spans="1:14" ht="15.75" x14ac:dyDescent="0.25">
      <c r="A229" s="1">
        <v>42606</v>
      </c>
      <c r="B229" s="2" t="str">
        <f t="shared" si="31"/>
        <v>Aug</v>
      </c>
      <c r="C229" s="2" t="str">
        <f t="shared" si="32"/>
        <v>2016</v>
      </c>
      <c r="D229">
        <v>92.89</v>
      </c>
      <c r="E229">
        <f t="shared" si="36"/>
        <v>0</v>
      </c>
      <c r="F229">
        <f t="shared" si="37"/>
        <v>2.1225005130108103</v>
      </c>
      <c r="G229">
        <f t="shared" si="33"/>
        <v>1.1225005130108103</v>
      </c>
      <c r="H229">
        <v>109.253204345703</v>
      </c>
      <c r="I229">
        <f t="shared" si="38"/>
        <v>-1.6122098022356586E-3</v>
      </c>
      <c r="J229">
        <f t="shared" si="39"/>
        <v>0.9214632614787952</v>
      </c>
      <c r="K229">
        <f t="shared" si="34"/>
        <v>-7.8536738521204796E-2</v>
      </c>
      <c r="L229">
        <v>2175.4399410000001</v>
      </c>
      <c r="M229">
        <f t="shared" si="40"/>
        <v>1.133023915325442</v>
      </c>
      <c r="N229">
        <f t="shared" si="35"/>
        <v>0.133023915325442</v>
      </c>
    </row>
    <row r="230" spans="1:14" ht="15.75" x14ac:dyDescent="0.25">
      <c r="A230" s="1">
        <v>42607</v>
      </c>
      <c r="B230" s="2" t="str">
        <f t="shared" si="31"/>
        <v>Aug</v>
      </c>
      <c r="C230" s="2" t="str">
        <f t="shared" si="32"/>
        <v>2016</v>
      </c>
      <c r="D230">
        <v>92.63</v>
      </c>
      <c r="E230">
        <f t="shared" si="36"/>
        <v>0</v>
      </c>
      <c r="F230">
        <f t="shared" si="37"/>
        <v>2.1225005130108103</v>
      </c>
      <c r="G230">
        <f t="shared" si="33"/>
        <v>1.1225005130108103</v>
      </c>
      <c r="H230">
        <v>108.50431823730401</v>
      </c>
      <c r="I230">
        <f t="shared" si="38"/>
        <v>0</v>
      </c>
      <c r="J230">
        <f t="shared" si="39"/>
        <v>0.9214632614787952</v>
      </c>
      <c r="K230">
        <f t="shared" si="34"/>
        <v>-7.8536738521204796E-2</v>
      </c>
      <c r="L230">
        <v>2172.469971</v>
      </c>
      <c r="M230">
        <f t="shared" si="40"/>
        <v>1.1314770801431053</v>
      </c>
      <c r="N230">
        <f t="shared" si="35"/>
        <v>0.13147708014310533</v>
      </c>
    </row>
    <row r="231" spans="1:14" ht="15.75" x14ac:dyDescent="0.25">
      <c r="A231" s="1">
        <v>42608</v>
      </c>
      <c r="B231" s="2" t="str">
        <f t="shared" si="31"/>
        <v>Aug</v>
      </c>
      <c r="C231" s="2" t="str">
        <f t="shared" si="32"/>
        <v>2016</v>
      </c>
      <c r="D231">
        <v>92.3</v>
      </c>
      <c r="E231">
        <f t="shared" si="36"/>
        <v>0</v>
      </c>
      <c r="F231">
        <f t="shared" si="37"/>
        <v>2.1225005130108103</v>
      </c>
      <c r="G231">
        <f t="shared" si="33"/>
        <v>1.1225005130108103</v>
      </c>
      <c r="H231">
        <v>108.36740875244099</v>
      </c>
      <c r="I231">
        <f t="shared" si="38"/>
        <v>0</v>
      </c>
      <c r="J231">
        <f t="shared" si="39"/>
        <v>0.9214632614787952</v>
      </c>
      <c r="K231">
        <f t="shared" si="34"/>
        <v>-7.8536738521204796E-2</v>
      </c>
      <c r="L231">
        <v>2169.040039</v>
      </c>
      <c r="M231">
        <f t="shared" si="40"/>
        <v>1.1296906851658421</v>
      </c>
      <c r="N231">
        <f t="shared" si="35"/>
        <v>0.12969068516584215</v>
      </c>
    </row>
    <row r="232" spans="1:14" ht="15.75" x14ac:dyDescent="0.25">
      <c r="A232" s="1">
        <v>42611</v>
      </c>
      <c r="B232" s="2" t="str">
        <f t="shared" si="31"/>
        <v>Aug</v>
      </c>
      <c r="C232" s="2" t="str">
        <f t="shared" si="32"/>
        <v>2016</v>
      </c>
      <c r="D232">
        <v>91.97</v>
      </c>
      <c r="E232">
        <f t="shared" si="36"/>
        <v>0</v>
      </c>
      <c r="F232">
        <f t="shared" si="37"/>
        <v>2.1225005130108103</v>
      </c>
      <c r="G232">
        <f t="shared" si="33"/>
        <v>1.1225005130108103</v>
      </c>
      <c r="H232">
        <v>108.207916259765</v>
      </c>
      <c r="I232">
        <f t="shared" si="38"/>
        <v>0</v>
      </c>
      <c r="J232">
        <f t="shared" si="39"/>
        <v>0.9214632614787952</v>
      </c>
      <c r="K232">
        <f t="shared" si="34"/>
        <v>-7.8536738521204796E-2</v>
      </c>
      <c r="L232">
        <v>2180.3798830000001</v>
      </c>
      <c r="M232">
        <f t="shared" si="40"/>
        <v>1.1355967615441924</v>
      </c>
      <c r="N232">
        <f t="shared" si="35"/>
        <v>0.13559676154419242</v>
      </c>
    </row>
    <row r="233" spans="1:14" ht="15.75" x14ac:dyDescent="0.25">
      <c r="A233" s="1">
        <v>42612</v>
      </c>
      <c r="B233" s="2" t="str">
        <f t="shared" si="31"/>
        <v>Aug</v>
      </c>
      <c r="C233" s="2" t="str">
        <f t="shared" si="32"/>
        <v>2016</v>
      </c>
      <c r="D233">
        <v>91.96</v>
      </c>
      <c r="E233">
        <f t="shared" si="36"/>
        <v>0</v>
      </c>
      <c r="F233">
        <f t="shared" si="37"/>
        <v>2.1225005130108103</v>
      </c>
      <c r="G233">
        <f t="shared" si="33"/>
        <v>1.1225005130108103</v>
      </c>
      <c r="H233">
        <v>108.62672424316401</v>
      </c>
      <c r="I233">
        <f t="shared" si="38"/>
        <v>-1.0873110797004584E-4</v>
      </c>
      <c r="J233">
        <f t="shared" si="39"/>
        <v>0.92136306975742088</v>
      </c>
      <c r="K233">
        <f t="shared" si="34"/>
        <v>-7.8636930242579117E-2</v>
      </c>
      <c r="L233">
        <v>2176.1201169999999</v>
      </c>
      <c r="M233">
        <f t="shared" si="40"/>
        <v>1.1333781681182247</v>
      </c>
      <c r="N233">
        <f t="shared" si="35"/>
        <v>0.13337816811822467</v>
      </c>
    </row>
    <row r="234" spans="1:14" ht="15.75" x14ac:dyDescent="0.25">
      <c r="A234" s="1">
        <v>42613</v>
      </c>
      <c r="B234" s="2" t="str">
        <f t="shared" si="31"/>
        <v>Aug</v>
      </c>
      <c r="C234" s="2" t="str">
        <f t="shared" si="32"/>
        <v>2016</v>
      </c>
      <c r="D234">
        <v>91.57</v>
      </c>
      <c r="E234">
        <f t="shared" si="36"/>
        <v>0</v>
      </c>
      <c r="F234">
        <f t="shared" si="37"/>
        <v>2.1225005130108103</v>
      </c>
      <c r="G234">
        <f t="shared" si="33"/>
        <v>1.1225005130108103</v>
      </c>
      <c r="H234">
        <v>108.39519500732401</v>
      </c>
      <c r="I234">
        <f t="shared" si="38"/>
        <v>0</v>
      </c>
      <c r="J234">
        <f t="shared" si="39"/>
        <v>0.92136306975742088</v>
      </c>
      <c r="K234">
        <f t="shared" si="34"/>
        <v>-7.8636930242579117E-2</v>
      </c>
      <c r="L234">
        <v>2170.9499510000001</v>
      </c>
      <c r="M234">
        <f t="shared" si="40"/>
        <v>1.1306854154414903</v>
      </c>
      <c r="N234">
        <f t="shared" si="35"/>
        <v>0.13068541544149026</v>
      </c>
    </row>
    <row r="235" spans="1:14" ht="15.75" x14ac:dyDescent="0.25">
      <c r="A235" s="1">
        <v>42614</v>
      </c>
      <c r="B235" s="2" t="str">
        <f t="shared" si="31"/>
        <v>Sep</v>
      </c>
      <c r="C235" s="2" t="str">
        <f t="shared" si="32"/>
        <v>2016</v>
      </c>
      <c r="D235">
        <v>91.38</v>
      </c>
      <c r="E235">
        <f t="shared" si="36"/>
        <v>0</v>
      </c>
      <c r="F235">
        <f t="shared" si="37"/>
        <v>2.1225005130108103</v>
      </c>
      <c r="G235">
        <f t="shared" si="33"/>
        <v>1.1225005130108103</v>
      </c>
      <c r="H235">
        <v>108.22958374023401</v>
      </c>
      <c r="I235">
        <f t="shared" si="38"/>
        <v>0</v>
      </c>
      <c r="J235">
        <f t="shared" si="39"/>
        <v>0.92136306975742088</v>
      </c>
      <c r="K235">
        <f t="shared" si="34"/>
        <v>-7.8636930242579117E-2</v>
      </c>
      <c r="L235">
        <v>2170.860107</v>
      </c>
      <c r="M235">
        <f t="shared" si="40"/>
        <v>1.1306386224233378</v>
      </c>
      <c r="N235">
        <f t="shared" si="35"/>
        <v>0.13063862242333779</v>
      </c>
    </row>
    <row r="236" spans="1:14" ht="15.75" x14ac:dyDescent="0.25">
      <c r="A236" s="1">
        <v>42615</v>
      </c>
      <c r="B236" s="2" t="str">
        <f t="shared" si="31"/>
        <v>Sep</v>
      </c>
      <c r="C236" s="2" t="str">
        <f t="shared" si="32"/>
        <v>2016</v>
      </c>
      <c r="D236">
        <v>91.53</v>
      </c>
      <c r="E236">
        <f t="shared" si="36"/>
        <v>1.2311227839790356E-3</v>
      </c>
      <c r="F236">
        <f t="shared" si="37"/>
        <v>2.1251135717513852</v>
      </c>
      <c r="G236">
        <f t="shared" si="33"/>
        <v>1.1251135717513852</v>
      </c>
      <c r="H236">
        <v>108.490280151367</v>
      </c>
      <c r="I236">
        <f t="shared" si="38"/>
        <v>1.6414970453053808E-3</v>
      </c>
      <c r="J236">
        <f t="shared" si="39"/>
        <v>0.92287548451408119</v>
      </c>
      <c r="K236">
        <f t="shared" si="34"/>
        <v>-7.712451548591881E-2</v>
      </c>
      <c r="L236">
        <v>2179.9799800000001</v>
      </c>
      <c r="M236">
        <f t="shared" si="40"/>
        <v>1.1353884819892062</v>
      </c>
      <c r="N236">
        <f t="shared" si="35"/>
        <v>0.13538848198920617</v>
      </c>
    </row>
    <row r="237" spans="1:14" ht="15.75" x14ac:dyDescent="0.25">
      <c r="A237" s="1">
        <v>42619</v>
      </c>
      <c r="B237" s="2" t="str">
        <f t="shared" si="31"/>
        <v>Sep</v>
      </c>
      <c r="C237" s="2" t="str">
        <f t="shared" si="32"/>
        <v>2016</v>
      </c>
      <c r="D237">
        <v>90.93</v>
      </c>
      <c r="E237">
        <f t="shared" si="36"/>
        <v>0</v>
      </c>
      <c r="F237">
        <f t="shared" si="37"/>
        <v>2.1251135717513852</v>
      </c>
      <c r="G237">
        <f t="shared" si="33"/>
        <v>1.1251135717513852</v>
      </c>
      <c r="H237">
        <v>108.83634948730401</v>
      </c>
      <c r="I237">
        <f t="shared" si="38"/>
        <v>-6.5552277941657855E-3</v>
      </c>
      <c r="J237">
        <f t="shared" si="39"/>
        <v>0.91682582548744018</v>
      </c>
      <c r="K237">
        <f t="shared" si="34"/>
        <v>-8.3174174512559818E-2</v>
      </c>
      <c r="L237">
        <v>2186.4799800000001</v>
      </c>
      <c r="M237">
        <f t="shared" si="40"/>
        <v>1.1387738457084315</v>
      </c>
      <c r="N237">
        <f t="shared" si="35"/>
        <v>0.13877384570843154</v>
      </c>
    </row>
    <row r="238" spans="1:14" ht="15.75" x14ac:dyDescent="0.25">
      <c r="A238" s="1">
        <v>42620</v>
      </c>
      <c r="B238" s="2" t="str">
        <f t="shared" si="31"/>
        <v>Sep</v>
      </c>
      <c r="C238" s="2" t="str">
        <f t="shared" si="32"/>
        <v>2016</v>
      </c>
      <c r="D238">
        <v>90.85</v>
      </c>
      <c r="E238">
        <f t="shared" si="36"/>
        <v>0</v>
      </c>
      <c r="F238">
        <f t="shared" si="37"/>
        <v>2.1251135717513852</v>
      </c>
      <c r="G238">
        <f t="shared" si="33"/>
        <v>1.1251135717513852</v>
      </c>
      <c r="H238">
        <v>109.03003692626901</v>
      </c>
      <c r="I238">
        <f t="shared" si="38"/>
        <v>-8.79797646541433E-4</v>
      </c>
      <c r="J238">
        <f t="shared" si="39"/>
        <v>0.91601920428388794</v>
      </c>
      <c r="K238">
        <f t="shared" si="34"/>
        <v>-8.3980795716112056E-2</v>
      </c>
      <c r="L238">
        <v>2186.1599120000001</v>
      </c>
      <c r="M238">
        <f t="shared" si="40"/>
        <v>1.1386071462322953</v>
      </c>
      <c r="N238">
        <f t="shared" si="35"/>
        <v>0.13860714623229531</v>
      </c>
    </row>
    <row r="239" spans="1:14" ht="15.75" x14ac:dyDescent="0.25">
      <c r="A239" s="1">
        <v>42621</v>
      </c>
      <c r="B239" s="2" t="str">
        <f t="shared" si="31"/>
        <v>Sep</v>
      </c>
      <c r="C239" s="2" t="str">
        <f t="shared" si="32"/>
        <v>2016</v>
      </c>
      <c r="D239">
        <v>91.21</v>
      </c>
      <c r="E239">
        <f t="shared" si="36"/>
        <v>2.9719317556411622E-3</v>
      </c>
      <c r="F239">
        <f t="shared" si="37"/>
        <v>2.1314292642596171</v>
      </c>
      <c r="G239">
        <f t="shared" si="33"/>
        <v>1.1314292642596171</v>
      </c>
      <c r="H239">
        <v>109.21965026855401</v>
      </c>
      <c r="I239">
        <f t="shared" si="38"/>
        <v>3.962575674188216E-3</v>
      </c>
      <c r="J239">
        <f t="shared" si="39"/>
        <v>0.91964899969987246</v>
      </c>
      <c r="K239">
        <f t="shared" si="34"/>
        <v>-8.035100030012754E-2</v>
      </c>
      <c r="L239">
        <v>2181.3000489999999</v>
      </c>
      <c r="M239">
        <f t="shared" si="40"/>
        <v>1.1360760071737404</v>
      </c>
      <c r="N239">
        <f t="shared" si="35"/>
        <v>0.13607600717374035</v>
      </c>
    </row>
    <row r="240" spans="1:14" ht="15.75" x14ac:dyDescent="0.25">
      <c r="A240" s="1">
        <v>42622</v>
      </c>
      <c r="B240" s="2" t="str">
        <f t="shared" si="31"/>
        <v>Sep</v>
      </c>
      <c r="C240" s="2" t="str">
        <f t="shared" si="32"/>
        <v>2016</v>
      </c>
      <c r="D240">
        <v>89.59</v>
      </c>
      <c r="E240">
        <f t="shared" si="36"/>
        <v>0</v>
      </c>
      <c r="F240">
        <f t="shared" si="37"/>
        <v>2.1314292642596171</v>
      </c>
      <c r="G240">
        <f t="shared" si="33"/>
        <v>1.1314292642596171</v>
      </c>
      <c r="H240">
        <v>108.68132781982401</v>
      </c>
      <c r="I240">
        <f t="shared" si="38"/>
        <v>0</v>
      </c>
      <c r="J240">
        <f t="shared" si="39"/>
        <v>0.91964899969987246</v>
      </c>
      <c r="K240">
        <f t="shared" si="34"/>
        <v>-8.035100030012754E-2</v>
      </c>
      <c r="L240">
        <v>2127.8100589999999</v>
      </c>
      <c r="M240">
        <f t="shared" si="40"/>
        <v>1.1082170730987047</v>
      </c>
      <c r="N240">
        <f t="shared" si="35"/>
        <v>0.10821707309870465</v>
      </c>
    </row>
    <row r="241" spans="1:14" ht="15.75" x14ac:dyDescent="0.25">
      <c r="A241" s="1">
        <v>42625</v>
      </c>
      <c r="B241" s="2" t="str">
        <f t="shared" si="31"/>
        <v>Sep</v>
      </c>
      <c r="C241" s="2" t="str">
        <f t="shared" si="32"/>
        <v>2016</v>
      </c>
      <c r="D241">
        <v>90.78</v>
      </c>
      <c r="E241">
        <f t="shared" si="36"/>
        <v>9.9620493358633586E-3</v>
      </c>
      <c r="F241">
        <f t="shared" si="37"/>
        <v>2.1526626677460743</v>
      </c>
      <c r="G241">
        <f t="shared" si="33"/>
        <v>1.1526626677460743</v>
      </c>
      <c r="H241">
        <v>106.198120117187</v>
      </c>
      <c r="I241">
        <f t="shared" si="38"/>
        <v>0</v>
      </c>
      <c r="J241">
        <f t="shared" si="39"/>
        <v>0.91964899969987246</v>
      </c>
      <c r="K241">
        <f t="shared" si="34"/>
        <v>-8.035100030012754E-2</v>
      </c>
      <c r="L241">
        <v>2159.040039</v>
      </c>
      <c r="M241">
        <f t="shared" si="40"/>
        <v>1.1244824332901104</v>
      </c>
      <c r="N241">
        <f t="shared" si="35"/>
        <v>0.12448243329011044</v>
      </c>
    </row>
    <row r="242" spans="1:14" ht="15.75" x14ac:dyDescent="0.25">
      <c r="A242" s="1">
        <v>42626</v>
      </c>
      <c r="B242" s="2" t="str">
        <f t="shared" si="31"/>
        <v>Sep</v>
      </c>
      <c r="C242" s="2" t="str">
        <f t="shared" si="32"/>
        <v>2016</v>
      </c>
      <c r="D242">
        <v>89.87</v>
      </c>
      <c r="E242">
        <f t="shared" si="36"/>
        <v>0</v>
      </c>
      <c r="F242">
        <f t="shared" si="37"/>
        <v>2.1526626677460743</v>
      </c>
      <c r="G242">
        <f t="shared" si="33"/>
        <v>1.1526626677460743</v>
      </c>
      <c r="H242">
        <v>107.732818603515</v>
      </c>
      <c r="I242">
        <f t="shared" si="38"/>
        <v>-1.0024234412866232E-2</v>
      </c>
      <c r="J242">
        <f t="shared" si="39"/>
        <v>0.91043022254932293</v>
      </c>
      <c r="K242">
        <f t="shared" si="34"/>
        <v>-8.9569777450677068E-2</v>
      </c>
      <c r="L242">
        <v>2127.0200199999999</v>
      </c>
      <c r="M242">
        <f t="shared" si="40"/>
        <v>1.1078056008883397</v>
      </c>
      <c r="N242">
        <f t="shared" si="35"/>
        <v>0.10780560088833968</v>
      </c>
    </row>
    <row r="243" spans="1:14" ht="15.75" x14ac:dyDescent="0.25">
      <c r="A243" s="1">
        <v>42627</v>
      </c>
      <c r="B243" s="2" t="str">
        <f t="shared" si="31"/>
        <v>Sep</v>
      </c>
      <c r="C243" s="2" t="str">
        <f t="shared" si="32"/>
        <v>2016</v>
      </c>
      <c r="D243">
        <v>89.44</v>
      </c>
      <c r="E243">
        <f t="shared" si="36"/>
        <v>0</v>
      </c>
      <c r="F243">
        <f t="shared" si="37"/>
        <v>2.1526626677460743</v>
      </c>
      <c r="G243">
        <f t="shared" si="33"/>
        <v>1.1526626677460743</v>
      </c>
      <c r="H243">
        <v>106.491241455078</v>
      </c>
      <c r="I243">
        <f t="shared" si="38"/>
        <v>0</v>
      </c>
      <c r="J243">
        <f t="shared" si="39"/>
        <v>0.91043022254932293</v>
      </c>
      <c r="K243">
        <f t="shared" si="34"/>
        <v>-8.9569777450677068E-2</v>
      </c>
      <c r="L243">
        <v>2125.7700199999999</v>
      </c>
      <c r="M243">
        <f t="shared" si="40"/>
        <v>1.1071545694038731</v>
      </c>
      <c r="N243">
        <f t="shared" si="35"/>
        <v>0.10715456940387313</v>
      </c>
    </row>
    <row r="244" spans="1:14" ht="15.75" x14ac:dyDescent="0.25">
      <c r="A244" s="1">
        <v>42628</v>
      </c>
      <c r="B244" s="2" t="str">
        <f t="shared" si="31"/>
        <v>Sep</v>
      </c>
      <c r="C244" s="2" t="str">
        <f t="shared" si="32"/>
        <v>2016</v>
      </c>
      <c r="D244">
        <v>89.67</v>
      </c>
      <c r="E244">
        <f t="shared" si="36"/>
        <v>1.928667262969622E-3</v>
      </c>
      <c r="F244">
        <f t="shared" si="37"/>
        <v>2.156814437761573</v>
      </c>
      <c r="G244">
        <f t="shared" si="33"/>
        <v>1.156814437761573</v>
      </c>
      <c r="H244">
        <v>106.76437377929599</v>
      </c>
      <c r="I244">
        <f t="shared" si="38"/>
        <v>2.5715563506261627E-3</v>
      </c>
      <c r="J244">
        <f t="shared" si="39"/>
        <v>0.91277144516992159</v>
      </c>
      <c r="K244">
        <f t="shared" si="34"/>
        <v>-8.7228554830078409E-2</v>
      </c>
      <c r="L244">
        <v>2147.26001</v>
      </c>
      <c r="M244">
        <f t="shared" si="40"/>
        <v>1.1183470974765681</v>
      </c>
      <c r="N244">
        <f t="shared" si="35"/>
        <v>0.11834709747656813</v>
      </c>
    </row>
    <row r="245" spans="1:14" ht="15.75" x14ac:dyDescent="0.25">
      <c r="A245" s="1">
        <v>42629</v>
      </c>
      <c r="B245" s="2" t="str">
        <f t="shared" si="31"/>
        <v>Sep</v>
      </c>
      <c r="C245" s="2" t="str">
        <f t="shared" si="32"/>
        <v>2016</v>
      </c>
      <c r="D245">
        <v>89.73</v>
      </c>
      <c r="E245">
        <f t="shared" si="36"/>
        <v>5.0184008029443184E-4</v>
      </c>
      <c r="F245">
        <f t="shared" si="37"/>
        <v>2.1578968136921999</v>
      </c>
      <c r="G245">
        <f t="shared" si="33"/>
        <v>1.1578968136921999</v>
      </c>
      <c r="H245">
        <v>107.766891479492</v>
      </c>
      <c r="I245">
        <f t="shared" si="38"/>
        <v>6.6912010705924248E-4</v>
      </c>
      <c r="J245">
        <f t="shared" si="39"/>
        <v>0.91338219889703431</v>
      </c>
      <c r="K245">
        <f t="shared" si="34"/>
        <v>-8.6617801102965686E-2</v>
      </c>
      <c r="L245">
        <v>2139.1599120000001</v>
      </c>
      <c r="M245">
        <f t="shared" si="40"/>
        <v>1.1141283624163574</v>
      </c>
      <c r="N245">
        <f t="shared" si="35"/>
        <v>0.11412836241635738</v>
      </c>
    </row>
    <row r="246" spans="1:14" ht="15.75" x14ac:dyDescent="0.25">
      <c r="A246" s="1">
        <v>42632</v>
      </c>
      <c r="B246" s="2" t="str">
        <f t="shared" si="31"/>
        <v>Sep</v>
      </c>
      <c r="C246" s="2" t="str">
        <f t="shared" si="32"/>
        <v>2016</v>
      </c>
      <c r="D246">
        <v>89.8</v>
      </c>
      <c r="E246">
        <f t="shared" si="36"/>
        <v>5.8508859913066846E-4</v>
      </c>
      <c r="F246">
        <f t="shared" si="37"/>
        <v>2.1591593745159918</v>
      </c>
      <c r="G246">
        <f t="shared" si="33"/>
        <v>1.1591593745159918</v>
      </c>
      <c r="H246">
        <v>107.5263671875</v>
      </c>
      <c r="I246">
        <f t="shared" si="38"/>
        <v>0</v>
      </c>
      <c r="J246">
        <f t="shared" si="39"/>
        <v>0.91338219889703431</v>
      </c>
      <c r="K246">
        <f t="shared" si="34"/>
        <v>-8.6617801102965686E-2</v>
      </c>
      <c r="L246">
        <v>2139.1201169999999</v>
      </c>
      <c r="M246">
        <f t="shared" si="40"/>
        <v>1.1141076361780178</v>
      </c>
      <c r="N246">
        <f t="shared" si="35"/>
        <v>0.11410763617801778</v>
      </c>
    </row>
    <row r="247" spans="1:14" ht="15.75" x14ac:dyDescent="0.25">
      <c r="A247" s="1">
        <v>42633</v>
      </c>
      <c r="B247" s="2" t="str">
        <f t="shared" si="31"/>
        <v>Sep</v>
      </c>
      <c r="C247" s="2" t="str">
        <f t="shared" si="32"/>
        <v>2016</v>
      </c>
      <c r="D247">
        <v>90.11</v>
      </c>
      <c r="E247">
        <f t="shared" si="36"/>
        <v>2.5890868596882151E-3</v>
      </c>
      <c r="F247">
        <f t="shared" si="37"/>
        <v>2.1647496256805239</v>
      </c>
      <c r="G247">
        <f t="shared" si="33"/>
        <v>1.1647496256805239</v>
      </c>
      <c r="H247">
        <v>107.644073486328</v>
      </c>
      <c r="I247">
        <f t="shared" si="38"/>
        <v>3.4521158129176199E-3</v>
      </c>
      <c r="J247">
        <f t="shared" si="39"/>
        <v>0.91653530002908434</v>
      </c>
      <c r="K247">
        <f t="shared" si="34"/>
        <v>-8.3464699970915657E-2</v>
      </c>
      <c r="L247">
        <v>2139.76001</v>
      </c>
      <c r="M247">
        <f t="shared" si="40"/>
        <v>1.1144409085697695</v>
      </c>
      <c r="N247">
        <f t="shared" si="35"/>
        <v>0.11444090856976952</v>
      </c>
    </row>
    <row r="248" spans="1:14" ht="15.75" x14ac:dyDescent="0.25">
      <c r="A248" s="1">
        <v>42634</v>
      </c>
      <c r="B248" s="2" t="str">
        <f t="shared" si="31"/>
        <v>Sep</v>
      </c>
      <c r="C248" s="2" t="str">
        <f t="shared" si="32"/>
        <v>2016</v>
      </c>
      <c r="D248">
        <v>89.57</v>
      </c>
      <c r="E248">
        <f t="shared" si="36"/>
        <v>0</v>
      </c>
      <c r="F248">
        <f t="shared" si="37"/>
        <v>2.1647496256805239</v>
      </c>
      <c r="G248">
        <f t="shared" si="33"/>
        <v>1.1647496256805239</v>
      </c>
      <c r="H248">
        <v>107.61114501953099</v>
      </c>
      <c r="I248">
        <f t="shared" si="38"/>
        <v>0</v>
      </c>
      <c r="J248">
        <f t="shared" si="39"/>
        <v>0.91653530002908434</v>
      </c>
      <c r="K248">
        <f t="shared" si="34"/>
        <v>-8.3464699970915657E-2</v>
      </c>
      <c r="L248">
        <v>2163.1201169999999</v>
      </c>
      <c r="M248">
        <f t="shared" si="40"/>
        <v>1.1266074406797735</v>
      </c>
      <c r="N248">
        <f t="shared" si="35"/>
        <v>0.12660744067977348</v>
      </c>
    </row>
    <row r="249" spans="1:14" ht="15.75" x14ac:dyDescent="0.25">
      <c r="A249" s="1">
        <v>42635</v>
      </c>
      <c r="B249" s="2" t="str">
        <f t="shared" si="31"/>
        <v>Sep</v>
      </c>
      <c r="C249" s="2" t="str">
        <f t="shared" si="32"/>
        <v>2016</v>
      </c>
      <c r="D249">
        <v>90.55</v>
      </c>
      <c r="E249">
        <f t="shared" si="36"/>
        <v>8.2058725019538131E-3</v>
      </c>
      <c r="F249">
        <f t="shared" si="37"/>
        <v>2.1825132851075106</v>
      </c>
      <c r="G249">
        <f t="shared" si="33"/>
        <v>1.1825132851075106</v>
      </c>
      <c r="H249">
        <v>108.558799743652</v>
      </c>
      <c r="I249">
        <f t="shared" si="38"/>
        <v>1.0941163335938418E-2</v>
      </c>
      <c r="J249">
        <f t="shared" si="39"/>
        <v>0.92656326244985587</v>
      </c>
      <c r="K249">
        <f t="shared" si="34"/>
        <v>-7.3436737550144127E-2</v>
      </c>
      <c r="L249">
        <v>2177.179932</v>
      </c>
      <c r="M249">
        <f t="shared" si="40"/>
        <v>1.1339301464643923</v>
      </c>
      <c r="N249">
        <f t="shared" si="35"/>
        <v>0.13393014646439227</v>
      </c>
    </row>
    <row r="250" spans="1:14" ht="15.75" x14ac:dyDescent="0.25">
      <c r="A250" s="1">
        <v>42636</v>
      </c>
      <c r="B250" s="2" t="str">
        <f t="shared" si="31"/>
        <v>Sep</v>
      </c>
      <c r="C250" s="2" t="str">
        <f t="shared" si="32"/>
        <v>2016</v>
      </c>
      <c r="D250">
        <v>90.42</v>
      </c>
      <c r="E250">
        <f t="shared" si="36"/>
        <v>0</v>
      </c>
      <c r="F250">
        <f t="shared" si="37"/>
        <v>2.1825132851075106</v>
      </c>
      <c r="G250">
        <f t="shared" si="33"/>
        <v>1.1825132851075106</v>
      </c>
      <c r="H250">
        <v>109.26226806640599</v>
      </c>
      <c r="I250">
        <f t="shared" si="38"/>
        <v>-1.435670900055168E-3</v>
      </c>
      <c r="J250">
        <f t="shared" si="39"/>
        <v>0.92523302253689643</v>
      </c>
      <c r="K250">
        <f t="shared" si="34"/>
        <v>-7.4766977463103568E-2</v>
      </c>
      <c r="L250">
        <v>2164.6899410000001</v>
      </c>
      <c r="M250">
        <f t="shared" si="40"/>
        <v>1.1274250445590304</v>
      </c>
      <c r="N250">
        <f t="shared" si="35"/>
        <v>0.12742504455903036</v>
      </c>
    </row>
    <row r="251" spans="1:14" ht="15.75" x14ac:dyDescent="0.25">
      <c r="A251" s="1">
        <v>42639</v>
      </c>
      <c r="B251" s="2" t="str">
        <f t="shared" si="31"/>
        <v>Sep</v>
      </c>
      <c r="C251" s="2" t="str">
        <f t="shared" si="32"/>
        <v>2016</v>
      </c>
      <c r="D251">
        <v>89.15</v>
      </c>
      <c r="E251">
        <f t="shared" si="36"/>
        <v>0</v>
      </c>
      <c r="F251">
        <f t="shared" si="37"/>
        <v>2.1825132851075106</v>
      </c>
      <c r="G251">
        <f t="shared" si="33"/>
        <v>1.1825132851075106</v>
      </c>
      <c r="H251">
        <v>108.95817565917901</v>
      </c>
      <c r="I251">
        <f t="shared" si="38"/>
        <v>0</v>
      </c>
      <c r="J251">
        <f t="shared" si="39"/>
        <v>0.92523302253689643</v>
      </c>
      <c r="K251">
        <f t="shared" si="34"/>
        <v>-7.4766977463103568E-2</v>
      </c>
      <c r="L251">
        <v>2146.1000979999999</v>
      </c>
      <c r="M251">
        <f t="shared" si="40"/>
        <v>1.1177429860915999</v>
      </c>
      <c r="N251">
        <f t="shared" si="35"/>
        <v>0.11774298609159994</v>
      </c>
    </row>
    <row r="252" spans="1:14" ht="15.75" x14ac:dyDescent="0.25">
      <c r="A252" s="1">
        <v>42640</v>
      </c>
      <c r="B252" s="2" t="str">
        <f t="shared" si="31"/>
        <v>Sep</v>
      </c>
      <c r="C252" s="2" t="str">
        <f t="shared" si="32"/>
        <v>2016</v>
      </c>
      <c r="D252">
        <v>88.92</v>
      </c>
      <c r="E252">
        <f t="shared" si="36"/>
        <v>0</v>
      </c>
      <c r="F252">
        <f t="shared" si="37"/>
        <v>2.1825132851075106</v>
      </c>
      <c r="G252">
        <f t="shared" si="33"/>
        <v>1.1825132851075106</v>
      </c>
      <c r="H252">
        <v>108.309211730957</v>
      </c>
      <c r="I252">
        <f t="shared" si="38"/>
        <v>0</v>
      </c>
      <c r="J252">
        <f t="shared" si="39"/>
        <v>0.92523302253689643</v>
      </c>
      <c r="K252">
        <f t="shared" si="34"/>
        <v>-7.4766977463103568E-2</v>
      </c>
      <c r="L252">
        <v>2159.929932</v>
      </c>
      <c r="M252">
        <f t="shared" si="40"/>
        <v>1.1249459119787557</v>
      </c>
      <c r="N252">
        <f t="shared" si="35"/>
        <v>0.12494591197875571</v>
      </c>
    </row>
    <row r="253" spans="1:14" ht="15.75" x14ac:dyDescent="0.25">
      <c r="A253" s="1">
        <v>42641</v>
      </c>
      <c r="B253" s="2" t="str">
        <f t="shared" si="31"/>
        <v>Sep</v>
      </c>
      <c r="C253" s="2" t="str">
        <f t="shared" si="32"/>
        <v>2016</v>
      </c>
      <c r="D253">
        <v>89.38</v>
      </c>
      <c r="E253">
        <f t="shared" si="36"/>
        <v>3.8798920377867219E-3</v>
      </c>
      <c r="F253">
        <f t="shared" si="37"/>
        <v>2.1909812010247629</v>
      </c>
      <c r="G253">
        <f t="shared" si="33"/>
        <v>1.1909812010247629</v>
      </c>
      <c r="H253">
        <v>108.94088745117099</v>
      </c>
      <c r="I253">
        <f t="shared" si="38"/>
        <v>5.1731893837156295E-3</v>
      </c>
      <c r="J253">
        <f t="shared" si="39"/>
        <v>0.93001942818654748</v>
      </c>
      <c r="K253">
        <f t="shared" si="34"/>
        <v>-6.9980571813452519E-2</v>
      </c>
      <c r="L253">
        <v>2171.3701169999999</v>
      </c>
      <c r="M253">
        <f t="shared" si="40"/>
        <v>1.1309042484772522</v>
      </c>
      <c r="N253">
        <f t="shared" si="35"/>
        <v>0.13090424847725224</v>
      </c>
    </row>
    <row r="254" spans="1:14" ht="15.75" x14ac:dyDescent="0.25">
      <c r="A254" s="1">
        <v>42642</v>
      </c>
      <c r="B254" s="2" t="str">
        <f t="shared" si="31"/>
        <v>Sep</v>
      </c>
      <c r="C254" s="2" t="str">
        <f t="shared" si="32"/>
        <v>2016</v>
      </c>
      <c r="D254">
        <v>88.99</v>
      </c>
      <c r="E254">
        <f t="shared" si="36"/>
        <v>0</v>
      </c>
      <c r="F254">
        <f t="shared" si="37"/>
        <v>2.1909812010247629</v>
      </c>
      <c r="G254">
        <f t="shared" si="33"/>
        <v>1.1909812010247629</v>
      </c>
      <c r="H254">
        <v>109.060989379882</v>
      </c>
      <c r="I254">
        <f t="shared" si="38"/>
        <v>-4.3633922577757953E-3</v>
      </c>
      <c r="J254">
        <f t="shared" si="39"/>
        <v>0.92596138861401722</v>
      </c>
      <c r="K254">
        <f t="shared" si="34"/>
        <v>-7.4038611385982778E-2</v>
      </c>
      <c r="L254">
        <v>2151.1298830000001</v>
      </c>
      <c r="M254">
        <f t="shared" si="40"/>
        <v>1.1203626248076779</v>
      </c>
      <c r="N254">
        <f t="shared" si="35"/>
        <v>0.1203626248076779</v>
      </c>
    </row>
    <row r="255" spans="1:14" ht="15.75" x14ac:dyDescent="0.25">
      <c r="A255" s="1">
        <v>42643</v>
      </c>
      <c r="B255" s="2" t="str">
        <f t="shared" si="31"/>
        <v>Sep</v>
      </c>
      <c r="C255" s="2" t="str">
        <f t="shared" si="32"/>
        <v>2016</v>
      </c>
      <c r="D255">
        <v>90.02</v>
      </c>
      <c r="E255">
        <f t="shared" si="36"/>
        <v>8.6807506461400261E-3</v>
      </c>
      <c r="F255">
        <f t="shared" si="37"/>
        <v>2.2100005625012389</v>
      </c>
      <c r="G255">
        <f t="shared" si="33"/>
        <v>1.2100005625012389</v>
      </c>
      <c r="H255">
        <v>107.97673797607401</v>
      </c>
      <c r="I255">
        <f t="shared" si="38"/>
        <v>0</v>
      </c>
      <c r="J255">
        <f t="shared" si="39"/>
        <v>0.92596138861401722</v>
      </c>
      <c r="K255">
        <f t="shared" si="34"/>
        <v>-7.4038611385982778E-2</v>
      </c>
      <c r="L255">
        <v>2168.2700199999999</v>
      </c>
      <c r="M255">
        <f t="shared" si="40"/>
        <v>1.1292896398757324</v>
      </c>
      <c r="N255">
        <f t="shared" si="35"/>
        <v>0.12928963987573239</v>
      </c>
    </row>
    <row r="256" spans="1:14" ht="15.75" x14ac:dyDescent="0.25">
      <c r="A256" s="1">
        <v>42646</v>
      </c>
      <c r="B256" s="2" t="str">
        <f t="shared" si="31"/>
        <v>Oct</v>
      </c>
      <c r="C256" s="2" t="str">
        <f t="shared" si="32"/>
        <v>2016</v>
      </c>
      <c r="D256">
        <v>89.66</v>
      </c>
      <c r="E256">
        <f t="shared" si="36"/>
        <v>0</v>
      </c>
      <c r="F256">
        <f t="shared" si="37"/>
        <v>2.2100005625012389</v>
      </c>
      <c r="G256">
        <f t="shared" si="33"/>
        <v>1.2100005625012389</v>
      </c>
      <c r="H256">
        <v>108.52181243896401</v>
      </c>
      <c r="I256">
        <f t="shared" si="38"/>
        <v>-3.9991113085980834E-3</v>
      </c>
      <c r="J256">
        <f t="shared" si="39"/>
        <v>0.92225836595348576</v>
      </c>
      <c r="K256">
        <f t="shared" si="34"/>
        <v>-7.7741634046514241E-2</v>
      </c>
      <c r="L256">
        <v>2161.1999510000001</v>
      </c>
      <c r="M256">
        <f t="shared" si="40"/>
        <v>1.1256073698626523</v>
      </c>
      <c r="N256">
        <f t="shared" si="35"/>
        <v>0.12560736986265231</v>
      </c>
    </row>
    <row r="257" spans="1:14" ht="15.75" x14ac:dyDescent="0.25">
      <c r="A257" s="1">
        <v>42647</v>
      </c>
      <c r="B257" s="2" t="str">
        <f t="shared" si="31"/>
        <v>Oct</v>
      </c>
      <c r="C257" s="2" t="str">
        <f t="shared" si="32"/>
        <v>2016</v>
      </c>
      <c r="D257">
        <v>89.76</v>
      </c>
      <c r="E257">
        <f t="shared" si="36"/>
        <v>8.3649341958517065E-4</v>
      </c>
      <c r="F257">
        <f t="shared" si="37"/>
        <v>2.2118492134290508</v>
      </c>
      <c r="G257">
        <f t="shared" si="33"/>
        <v>1.2118492134290508</v>
      </c>
      <c r="H257">
        <v>108.079940795898</v>
      </c>
      <c r="I257">
        <f t="shared" si="38"/>
        <v>0</v>
      </c>
      <c r="J257">
        <f t="shared" si="39"/>
        <v>0.92225836595348576</v>
      </c>
      <c r="K257">
        <f t="shared" si="34"/>
        <v>-7.7741634046514241E-2</v>
      </c>
      <c r="L257">
        <v>2150.48999</v>
      </c>
      <c r="M257">
        <f t="shared" si="40"/>
        <v>1.1200293524159262</v>
      </c>
      <c r="N257">
        <f t="shared" si="35"/>
        <v>0.12002935241592616</v>
      </c>
    </row>
    <row r="258" spans="1:14" ht="15.75" x14ac:dyDescent="0.25">
      <c r="A258" s="1">
        <v>42648</v>
      </c>
      <c r="B258" s="2" t="str">
        <f t="shared" si="31"/>
        <v>Oct</v>
      </c>
      <c r="C258" s="2" t="str">
        <f t="shared" si="32"/>
        <v>2016</v>
      </c>
      <c r="D258">
        <v>89.62</v>
      </c>
      <c r="E258">
        <f t="shared" si="36"/>
        <v>0</v>
      </c>
      <c r="F258">
        <f t="shared" si="37"/>
        <v>2.2118492134290508</v>
      </c>
      <c r="G258">
        <f t="shared" si="33"/>
        <v>1.2118492134290508</v>
      </c>
      <c r="H258">
        <v>107.72149658203099</v>
      </c>
      <c r="I258">
        <f t="shared" si="38"/>
        <v>0</v>
      </c>
      <c r="J258">
        <f t="shared" si="39"/>
        <v>0.92225836595348576</v>
      </c>
      <c r="K258">
        <f t="shared" si="34"/>
        <v>-7.7741634046514241E-2</v>
      </c>
      <c r="L258">
        <v>2159.7299800000001</v>
      </c>
      <c r="M258">
        <f t="shared" si="40"/>
        <v>1.1248417719408501</v>
      </c>
      <c r="N258">
        <f t="shared" si="35"/>
        <v>0.12484177194085011</v>
      </c>
    </row>
    <row r="259" spans="1:14" ht="15.75" x14ac:dyDescent="0.25">
      <c r="A259" s="1">
        <v>42649</v>
      </c>
      <c r="B259" s="2" t="str">
        <f t="shared" ref="B259:B322" si="41">TEXT(A259,"mmm")</f>
        <v>Oct</v>
      </c>
      <c r="C259" s="2" t="str">
        <f t="shared" ref="C259:C322" si="42">TEXT(A259,"yyyy")</f>
        <v>2016</v>
      </c>
      <c r="D259">
        <v>89.99</v>
      </c>
      <c r="E259">
        <f t="shared" si="36"/>
        <v>3.096407051997241E-3</v>
      </c>
      <c r="F259">
        <f t="shared" si="37"/>
        <v>2.218697998931467</v>
      </c>
      <c r="G259">
        <f t="shared" ref="G259:G322" si="43">+F259-1</f>
        <v>1.218697998931467</v>
      </c>
      <c r="H259">
        <v>108.04045104980401</v>
      </c>
      <c r="I259">
        <f t="shared" si="38"/>
        <v>4.128542735996321E-3</v>
      </c>
      <c r="J259">
        <f t="shared" si="39"/>
        <v>0.92606594903095485</v>
      </c>
      <c r="K259">
        <f t="shared" ref="K259:K322" si="44">+J259-1</f>
        <v>-7.3934050969045151E-2</v>
      </c>
      <c r="L259">
        <v>2160.7700199999999</v>
      </c>
      <c r="M259">
        <f t="shared" si="40"/>
        <v>1.1253834509689338</v>
      </c>
      <c r="N259">
        <f t="shared" ref="N259:N322" si="45">+M259-1</f>
        <v>0.12538345096893377</v>
      </c>
    </row>
    <row r="260" spans="1:14" ht="15.75" x14ac:dyDescent="0.25">
      <c r="A260" s="1">
        <v>42650</v>
      </c>
      <c r="B260" s="2" t="str">
        <f t="shared" si="41"/>
        <v>Oct</v>
      </c>
      <c r="C260" s="2" t="str">
        <f t="shared" si="42"/>
        <v>2016</v>
      </c>
      <c r="D260">
        <v>89.66</v>
      </c>
      <c r="E260">
        <f t="shared" ref="E260:E323" si="46">+IF((D260-D259)&gt;0,75%*(D260-D259)/D259,0)</f>
        <v>0</v>
      </c>
      <c r="F260">
        <f t="shared" ref="F260:F323" si="47">+F259*(1+E260)</f>
        <v>2.218697998931467</v>
      </c>
      <c r="G260">
        <f t="shared" si="43"/>
        <v>1.218697998931467</v>
      </c>
      <c r="H260">
        <v>108.08741760253901</v>
      </c>
      <c r="I260">
        <f t="shared" ref="I260:I323" si="48">+IF((H260&gt;H259),(D260-D259)/D259,0)</f>
        <v>-3.6670741193465754E-3</v>
      </c>
      <c r="J260">
        <f t="shared" ref="J260:J323" si="49">+J259*(1+I260)</f>
        <v>0.92266999655645532</v>
      </c>
      <c r="K260">
        <f t="shared" si="44"/>
        <v>-7.7330003443544681E-2</v>
      </c>
      <c r="L260">
        <v>2153.73999</v>
      </c>
      <c r="M260">
        <f t="shared" si="40"/>
        <v>1.121722034275539</v>
      </c>
      <c r="N260">
        <f t="shared" si="45"/>
        <v>0.12172203427553896</v>
      </c>
    </row>
    <row r="261" spans="1:14" ht="15.75" x14ac:dyDescent="0.25">
      <c r="A261" s="1">
        <v>42653</v>
      </c>
      <c r="B261" s="2" t="str">
        <f t="shared" si="41"/>
        <v>Oct</v>
      </c>
      <c r="C261" s="2" t="str">
        <f t="shared" si="42"/>
        <v>2016</v>
      </c>
      <c r="D261">
        <v>89.66</v>
      </c>
      <c r="E261">
        <f t="shared" si="46"/>
        <v>0</v>
      </c>
      <c r="F261">
        <f t="shared" si="47"/>
        <v>2.218697998931467</v>
      </c>
      <c r="G261">
        <f t="shared" si="43"/>
        <v>1.218697998931467</v>
      </c>
      <c r="H261">
        <v>107.821395874023</v>
      </c>
      <c r="I261">
        <f t="shared" si="48"/>
        <v>0</v>
      </c>
      <c r="J261">
        <f t="shared" si="49"/>
        <v>0.92266999655645532</v>
      </c>
      <c r="K261">
        <f t="shared" si="44"/>
        <v>-7.7330003443544681E-2</v>
      </c>
      <c r="L261">
        <v>2163.6599120000001</v>
      </c>
      <c r="M261">
        <f t="shared" si="40"/>
        <v>1.1268885795118999</v>
      </c>
      <c r="N261">
        <f t="shared" si="45"/>
        <v>0.12688857951189991</v>
      </c>
    </row>
    <row r="262" spans="1:14" ht="15.75" x14ac:dyDescent="0.25">
      <c r="A262" s="1">
        <v>42654</v>
      </c>
      <c r="B262" s="2" t="str">
        <f t="shared" si="41"/>
        <v>Oct</v>
      </c>
      <c r="C262" s="2" t="str">
        <f t="shared" si="42"/>
        <v>2016</v>
      </c>
      <c r="D262">
        <v>89.05</v>
      </c>
      <c r="E262">
        <f t="shared" si="46"/>
        <v>0</v>
      </c>
      <c r="F262">
        <f t="shared" si="47"/>
        <v>2.218697998931467</v>
      </c>
      <c r="G262">
        <f t="shared" si="43"/>
        <v>1.218697998931467</v>
      </c>
      <c r="H262">
        <v>108.315132141113</v>
      </c>
      <c r="I262">
        <f t="shared" si="48"/>
        <v>-6.8034798126254681E-3</v>
      </c>
      <c r="J262">
        <f t="shared" si="49"/>
        <v>0.91639262986116821</v>
      </c>
      <c r="K262">
        <f t="shared" si="44"/>
        <v>-8.3607370138831794E-2</v>
      </c>
      <c r="L262">
        <v>2136.7299800000001</v>
      </c>
      <c r="M262">
        <f t="shared" si="40"/>
        <v>1.1128627926266679</v>
      </c>
      <c r="N262">
        <f t="shared" si="45"/>
        <v>0.11286279262666787</v>
      </c>
    </row>
    <row r="263" spans="1:14" ht="15.75" x14ac:dyDescent="0.25">
      <c r="A263" s="1">
        <v>42655</v>
      </c>
      <c r="B263" s="2" t="str">
        <f t="shared" si="41"/>
        <v>Oct</v>
      </c>
      <c r="C263" s="2" t="str">
        <f t="shared" si="42"/>
        <v>2016</v>
      </c>
      <c r="D263">
        <v>88.62</v>
      </c>
      <c r="E263">
        <f t="shared" si="46"/>
        <v>0</v>
      </c>
      <c r="F263">
        <f t="shared" si="47"/>
        <v>2.218697998931467</v>
      </c>
      <c r="G263">
        <f t="shared" si="43"/>
        <v>1.218697998931467</v>
      </c>
      <c r="H263">
        <v>106.807289123535</v>
      </c>
      <c r="I263">
        <f t="shared" si="48"/>
        <v>0</v>
      </c>
      <c r="J263">
        <f t="shared" si="49"/>
        <v>0.91639262986116821</v>
      </c>
      <c r="K263">
        <f t="shared" si="44"/>
        <v>-8.3607370138831794E-2</v>
      </c>
      <c r="L263">
        <v>2139.179932</v>
      </c>
      <c r="M263">
        <f t="shared" ref="M263:M326" si="50">+M262*((L263-L262)/L262+1)</f>
        <v>1.1141387893366133</v>
      </c>
      <c r="N263">
        <f t="shared" si="45"/>
        <v>0.11413878933661326</v>
      </c>
    </row>
    <row r="264" spans="1:14" ht="15.75" x14ac:dyDescent="0.25">
      <c r="A264" s="1">
        <v>42656</v>
      </c>
      <c r="B264" s="2" t="str">
        <f t="shared" si="41"/>
        <v>Oct</v>
      </c>
      <c r="C264" s="2" t="str">
        <f t="shared" si="42"/>
        <v>2016</v>
      </c>
      <c r="D264">
        <v>88.33</v>
      </c>
      <c r="E264">
        <f t="shared" si="46"/>
        <v>0</v>
      </c>
      <c r="F264">
        <f t="shared" si="47"/>
        <v>2.218697998931467</v>
      </c>
      <c r="G264">
        <f t="shared" si="43"/>
        <v>1.218697998931467</v>
      </c>
      <c r="H264">
        <v>107.016075134277</v>
      </c>
      <c r="I264">
        <f t="shared" si="48"/>
        <v>-3.2723990069962339E-3</v>
      </c>
      <c r="J264">
        <f t="shared" si="49"/>
        <v>0.91339382752919185</v>
      </c>
      <c r="K264">
        <f t="shared" si="44"/>
        <v>-8.6606172470808152E-2</v>
      </c>
      <c r="L264">
        <v>2132.5500489999999</v>
      </c>
      <c r="M264">
        <f t="shared" si="50"/>
        <v>1.1106857792795501</v>
      </c>
      <c r="N264">
        <f t="shared" si="45"/>
        <v>0.11068577927955014</v>
      </c>
    </row>
    <row r="265" spans="1:14" ht="15.75" x14ac:dyDescent="0.25">
      <c r="A265" s="1">
        <v>42657</v>
      </c>
      <c r="B265" s="2" t="str">
        <f t="shared" si="41"/>
        <v>Oct</v>
      </c>
      <c r="C265" s="2" t="str">
        <f t="shared" si="42"/>
        <v>2016</v>
      </c>
      <c r="D265">
        <v>88.51</v>
      </c>
      <c r="E265">
        <f t="shared" si="46"/>
        <v>1.5283595607381991E-3</v>
      </c>
      <c r="F265">
        <f t="shared" si="47"/>
        <v>2.2220889672305248</v>
      </c>
      <c r="G265">
        <f t="shared" si="43"/>
        <v>1.2220889672305248</v>
      </c>
      <c r="H265">
        <v>106.880012512207</v>
      </c>
      <c r="I265">
        <f t="shared" si="48"/>
        <v>0</v>
      </c>
      <c r="J265">
        <f t="shared" si="49"/>
        <v>0.91339382752919185</v>
      </c>
      <c r="K265">
        <f t="shared" si="44"/>
        <v>-8.6606172470808152E-2</v>
      </c>
      <c r="L265">
        <v>2132.9799800000001</v>
      </c>
      <c r="M265">
        <f t="shared" si="50"/>
        <v>1.1109096981732687</v>
      </c>
      <c r="N265">
        <f t="shared" si="45"/>
        <v>0.11090969817326868</v>
      </c>
    </row>
    <row r="266" spans="1:14" ht="15.75" x14ac:dyDescent="0.25">
      <c r="A266" s="1">
        <v>42660</v>
      </c>
      <c r="B266" s="2" t="str">
        <f t="shared" si="41"/>
        <v>Oct</v>
      </c>
      <c r="C266" s="2" t="str">
        <f t="shared" si="42"/>
        <v>2016</v>
      </c>
      <c r="D266">
        <v>88.05</v>
      </c>
      <c r="E266">
        <f t="shared" si="46"/>
        <v>0</v>
      </c>
      <c r="F266">
        <f t="shared" si="47"/>
        <v>2.2220889672305248</v>
      </c>
      <c r="G266">
        <f t="shared" si="43"/>
        <v>1.2220889672305248</v>
      </c>
      <c r="H266">
        <v>106.726196289062</v>
      </c>
      <c r="I266">
        <f t="shared" si="48"/>
        <v>0</v>
      </c>
      <c r="J266">
        <f t="shared" si="49"/>
        <v>0.91339382752919185</v>
      </c>
      <c r="K266">
        <f t="shared" si="44"/>
        <v>-8.6606172470808152E-2</v>
      </c>
      <c r="L266">
        <v>2126.5</v>
      </c>
      <c r="M266">
        <f t="shared" si="50"/>
        <v>1.1075347613742985</v>
      </c>
      <c r="N266">
        <f t="shared" si="45"/>
        <v>0.10753476137429852</v>
      </c>
    </row>
    <row r="267" spans="1:14" ht="15.75" x14ac:dyDescent="0.25">
      <c r="A267" s="1">
        <v>42661</v>
      </c>
      <c r="B267" s="2" t="str">
        <f t="shared" si="41"/>
        <v>Oct</v>
      </c>
      <c r="C267" s="2" t="str">
        <f t="shared" si="42"/>
        <v>2016</v>
      </c>
      <c r="D267">
        <v>88.38</v>
      </c>
      <c r="E267">
        <f t="shared" si="46"/>
        <v>2.8109028960817571E-3</v>
      </c>
      <c r="F267">
        <f t="shared" si="47"/>
        <v>2.228335043543864</v>
      </c>
      <c r="G267">
        <f t="shared" si="43"/>
        <v>1.228335043543864</v>
      </c>
      <c r="H267">
        <v>106.684814453125</v>
      </c>
      <c r="I267">
        <f t="shared" si="48"/>
        <v>0</v>
      </c>
      <c r="J267">
        <f t="shared" si="49"/>
        <v>0.91339382752919185</v>
      </c>
      <c r="K267">
        <f t="shared" si="44"/>
        <v>-8.6606172470808152E-2</v>
      </c>
      <c r="L267">
        <v>2139.6000979999999</v>
      </c>
      <c r="M267">
        <f t="shared" si="50"/>
        <v>1.1143576223723752</v>
      </c>
      <c r="N267">
        <f t="shared" si="45"/>
        <v>0.11435762237237523</v>
      </c>
    </row>
    <row r="268" spans="1:14" ht="15.75" x14ac:dyDescent="0.25">
      <c r="A268" s="1">
        <v>42662</v>
      </c>
      <c r="B268" s="2" t="str">
        <f t="shared" si="41"/>
        <v>Oct</v>
      </c>
      <c r="C268" s="2" t="str">
        <f t="shared" si="42"/>
        <v>2016</v>
      </c>
      <c r="D268">
        <v>89.12</v>
      </c>
      <c r="E268">
        <f t="shared" si="46"/>
        <v>6.279701289884667E-3</v>
      </c>
      <c r="F268">
        <f t="shared" si="47"/>
        <v>2.2423283219911019</v>
      </c>
      <c r="G268">
        <f t="shared" si="43"/>
        <v>1.2423283219911019</v>
      </c>
      <c r="H268">
        <v>107.461631774902</v>
      </c>
      <c r="I268">
        <f t="shared" si="48"/>
        <v>8.372935053179556E-3</v>
      </c>
      <c r="J268">
        <f t="shared" si="49"/>
        <v>0.92104161472506885</v>
      </c>
      <c r="K268">
        <f t="shared" si="44"/>
        <v>-7.8958385274931153E-2</v>
      </c>
      <c r="L268">
        <v>2144.290039</v>
      </c>
      <c r="M268">
        <f t="shared" si="50"/>
        <v>1.1168002617734074</v>
      </c>
      <c r="N268">
        <f t="shared" si="45"/>
        <v>0.11680026177340741</v>
      </c>
    </row>
    <row r="269" spans="1:14" ht="15.75" x14ac:dyDescent="0.25">
      <c r="A269" s="1">
        <v>42663</v>
      </c>
      <c r="B269" s="2" t="str">
        <f t="shared" si="41"/>
        <v>Oct</v>
      </c>
      <c r="C269" s="2" t="str">
        <f t="shared" si="42"/>
        <v>2016</v>
      </c>
      <c r="D269">
        <v>89.22</v>
      </c>
      <c r="E269">
        <f t="shared" si="46"/>
        <v>8.4156193895865952E-4</v>
      </c>
      <c r="F269">
        <f t="shared" si="47"/>
        <v>2.2442153801615383</v>
      </c>
      <c r="G269">
        <f t="shared" si="43"/>
        <v>1.2442153801615383</v>
      </c>
      <c r="H269">
        <v>107.677124023437</v>
      </c>
      <c r="I269">
        <f t="shared" si="48"/>
        <v>1.1220825852782126E-3</v>
      </c>
      <c r="J269">
        <f t="shared" si="49"/>
        <v>0.92207509948126842</v>
      </c>
      <c r="K269">
        <f t="shared" si="44"/>
        <v>-7.7924900518731577E-2</v>
      </c>
      <c r="L269">
        <v>2141.3400879999999</v>
      </c>
      <c r="M269">
        <f t="shared" si="50"/>
        <v>1.1152638529905008</v>
      </c>
      <c r="N269">
        <f t="shared" si="45"/>
        <v>0.11526385299050079</v>
      </c>
    </row>
    <row r="270" spans="1:14" ht="15.75" x14ac:dyDescent="0.25">
      <c r="A270" s="1">
        <v>42664</v>
      </c>
      <c r="B270" s="2" t="str">
        <f t="shared" si="41"/>
        <v>Oct</v>
      </c>
      <c r="C270" s="2" t="str">
        <f t="shared" si="42"/>
        <v>2016</v>
      </c>
      <c r="D270">
        <v>90.19</v>
      </c>
      <c r="E270">
        <f t="shared" si="46"/>
        <v>8.154001344989904E-3</v>
      </c>
      <c r="F270">
        <f t="shared" si="47"/>
        <v>2.2625147153898224</v>
      </c>
      <c r="G270">
        <f t="shared" si="43"/>
        <v>1.2625147153898224</v>
      </c>
      <c r="H270">
        <v>107.62326049804599</v>
      </c>
      <c r="I270">
        <f t="shared" si="48"/>
        <v>0</v>
      </c>
      <c r="J270">
        <f t="shared" si="49"/>
        <v>0.92207509948126842</v>
      </c>
      <c r="K270">
        <f t="shared" si="44"/>
        <v>-7.7924900518731577E-2</v>
      </c>
      <c r="L270">
        <v>2141.1599120000001</v>
      </c>
      <c r="M270">
        <f t="shared" si="50"/>
        <v>1.1151700127915047</v>
      </c>
      <c r="N270">
        <f t="shared" si="45"/>
        <v>0.11517001279150474</v>
      </c>
    </row>
    <row r="271" spans="1:14" ht="15.75" x14ac:dyDescent="0.25">
      <c r="A271" s="1">
        <v>42667</v>
      </c>
      <c r="B271" s="2" t="str">
        <f t="shared" si="41"/>
        <v>Oct</v>
      </c>
      <c r="C271" s="2" t="str">
        <f t="shared" si="42"/>
        <v>2016</v>
      </c>
      <c r="D271">
        <v>90.52</v>
      </c>
      <c r="E271">
        <f t="shared" si="46"/>
        <v>2.7442066747976352E-3</v>
      </c>
      <c r="F271">
        <f t="shared" si="47"/>
        <v>2.2687235233736227</v>
      </c>
      <c r="G271">
        <f t="shared" si="43"/>
        <v>1.2687235233736227</v>
      </c>
      <c r="H271">
        <v>107.468460083007</v>
      </c>
      <c r="I271">
        <f t="shared" si="48"/>
        <v>0</v>
      </c>
      <c r="J271">
        <f t="shared" si="49"/>
        <v>0.92207509948126842</v>
      </c>
      <c r="K271">
        <f t="shared" si="44"/>
        <v>-7.7924900518731577E-2</v>
      </c>
      <c r="L271">
        <v>2151.330078</v>
      </c>
      <c r="M271">
        <f t="shared" si="50"/>
        <v>1.1204668914061047</v>
      </c>
      <c r="N271">
        <f t="shared" si="45"/>
        <v>0.12046689140610467</v>
      </c>
    </row>
    <row r="272" spans="1:14" ht="15.75" x14ac:dyDescent="0.25">
      <c r="A272" s="1">
        <v>42668</v>
      </c>
      <c r="B272" s="2" t="str">
        <f t="shared" si="41"/>
        <v>Oct</v>
      </c>
      <c r="C272" s="2" t="str">
        <f t="shared" si="42"/>
        <v>2016</v>
      </c>
      <c r="D272">
        <v>89.91</v>
      </c>
      <c r="E272">
        <f t="shared" si="46"/>
        <v>0</v>
      </c>
      <c r="F272">
        <f t="shared" si="47"/>
        <v>2.2687235233736227</v>
      </c>
      <c r="G272">
        <f t="shared" si="43"/>
        <v>1.2687235233736227</v>
      </c>
      <c r="H272">
        <v>107.944618225097</v>
      </c>
      <c r="I272">
        <f t="shared" si="48"/>
        <v>-6.7388422448077714E-3</v>
      </c>
      <c r="J272">
        <f t="shared" si="49"/>
        <v>0.91586138084799873</v>
      </c>
      <c r="K272">
        <f t="shared" si="44"/>
        <v>-8.4138619152001271E-2</v>
      </c>
      <c r="L272">
        <v>2143.1599120000001</v>
      </c>
      <c r="M272">
        <f t="shared" si="50"/>
        <v>1.116211663166651</v>
      </c>
      <c r="N272">
        <f t="shared" si="45"/>
        <v>0.11621166316665099</v>
      </c>
    </row>
    <row r="273" spans="1:14" ht="15.75" x14ac:dyDescent="0.25">
      <c r="A273" s="1">
        <v>42669</v>
      </c>
      <c r="B273" s="2" t="str">
        <f t="shared" si="41"/>
        <v>Oct</v>
      </c>
      <c r="C273" s="2" t="str">
        <f t="shared" si="42"/>
        <v>2016</v>
      </c>
      <c r="D273">
        <v>90.63</v>
      </c>
      <c r="E273">
        <f t="shared" si="46"/>
        <v>6.0060060060059964E-3</v>
      </c>
      <c r="F273">
        <f t="shared" si="47"/>
        <v>2.2823494904809718</v>
      </c>
      <c r="G273">
        <f t="shared" si="43"/>
        <v>1.2823494904809718</v>
      </c>
      <c r="H273">
        <v>107.09909057617099</v>
      </c>
      <c r="I273">
        <f t="shared" si="48"/>
        <v>0</v>
      </c>
      <c r="J273">
        <f t="shared" si="49"/>
        <v>0.91586138084799873</v>
      </c>
      <c r="K273">
        <f t="shared" si="44"/>
        <v>-8.4138619152001271E-2</v>
      </c>
      <c r="L273">
        <v>2139.429932</v>
      </c>
      <c r="M273">
        <f t="shared" si="50"/>
        <v>1.114268995633507</v>
      </c>
      <c r="N273">
        <f t="shared" si="45"/>
        <v>0.11426899563350701</v>
      </c>
    </row>
    <row r="274" spans="1:14" ht="15.75" x14ac:dyDescent="0.25">
      <c r="A274" s="1">
        <v>42670</v>
      </c>
      <c r="B274" s="2" t="str">
        <f t="shared" si="41"/>
        <v>Oct</v>
      </c>
      <c r="C274" s="2" t="str">
        <f t="shared" si="42"/>
        <v>2016</v>
      </c>
      <c r="D274">
        <v>91.15</v>
      </c>
      <c r="E274">
        <f t="shared" si="46"/>
        <v>4.3032108573320942E-3</v>
      </c>
      <c r="F274">
        <f t="shared" si="47"/>
        <v>2.2921709215886357</v>
      </c>
      <c r="G274">
        <f t="shared" si="43"/>
        <v>1.2921709215886357</v>
      </c>
      <c r="H274">
        <v>106.602249145507</v>
      </c>
      <c r="I274">
        <f t="shared" si="48"/>
        <v>0</v>
      </c>
      <c r="J274">
        <f t="shared" si="49"/>
        <v>0.91586138084799873</v>
      </c>
      <c r="K274">
        <f t="shared" si="44"/>
        <v>-8.4138619152001271E-2</v>
      </c>
      <c r="L274">
        <v>2133.040039</v>
      </c>
      <c r="M274">
        <f t="shared" si="50"/>
        <v>1.1109409784132096</v>
      </c>
      <c r="N274">
        <f t="shared" si="45"/>
        <v>0.1109409784132096</v>
      </c>
    </row>
    <row r="275" spans="1:14" ht="15.75" x14ac:dyDescent="0.25">
      <c r="A275" s="1">
        <v>42671</v>
      </c>
      <c r="B275" s="2" t="str">
        <f t="shared" si="41"/>
        <v>Oct</v>
      </c>
      <c r="C275" s="2" t="str">
        <f t="shared" si="42"/>
        <v>2016</v>
      </c>
      <c r="D275">
        <v>90.98</v>
      </c>
      <c r="E275">
        <f t="shared" si="46"/>
        <v>0</v>
      </c>
      <c r="F275">
        <f t="shared" si="47"/>
        <v>2.2921709215886357</v>
      </c>
      <c r="G275">
        <f t="shared" si="43"/>
        <v>1.2921709215886357</v>
      </c>
      <c r="H275">
        <v>105.50698089599599</v>
      </c>
      <c r="I275">
        <f t="shared" si="48"/>
        <v>0</v>
      </c>
      <c r="J275">
        <f t="shared" si="49"/>
        <v>0.91586138084799873</v>
      </c>
      <c r="K275">
        <f t="shared" si="44"/>
        <v>-8.4138619152001271E-2</v>
      </c>
      <c r="L275">
        <v>2126.4099120000001</v>
      </c>
      <c r="M275">
        <f t="shared" si="50"/>
        <v>1.1074878412748008</v>
      </c>
      <c r="N275">
        <f t="shared" si="45"/>
        <v>0.10748784127480082</v>
      </c>
    </row>
    <row r="276" spans="1:14" ht="15.75" x14ac:dyDescent="0.25">
      <c r="A276" s="1">
        <v>42674</v>
      </c>
      <c r="B276" s="2" t="str">
        <f t="shared" si="41"/>
        <v>Oct</v>
      </c>
      <c r="C276" s="2" t="str">
        <f t="shared" si="42"/>
        <v>2016</v>
      </c>
      <c r="D276">
        <v>89.86</v>
      </c>
      <c r="E276">
        <f t="shared" si="46"/>
        <v>0</v>
      </c>
      <c r="F276">
        <f t="shared" si="47"/>
        <v>2.2921709215886357</v>
      </c>
      <c r="G276">
        <f t="shared" si="43"/>
        <v>1.2921709215886357</v>
      </c>
      <c r="H276">
        <v>105.609619140625</v>
      </c>
      <c r="I276">
        <f t="shared" si="48"/>
        <v>-1.2310397889646125E-2</v>
      </c>
      <c r="J276">
        <f t="shared" si="49"/>
        <v>0.9045867628379991</v>
      </c>
      <c r="K276">
        <f t="shared" si="44"/>
        <v>-9.5413237162000897E-2</v>
      </c>
      <c r="L276">
        <v>2126.1499020000001</v>
      </c>
      <c r="M276">
        <f t="shared" si="50"/>
        <v>1.1073524215177799</v>
      </c>
      <c r="N276">
        <f t="shared" si="45"/>
        <v>0.10735242151777991</v>
      </c>
    </row>
    <row r="277" spans="1:14" ht="15.75" x14ac:dyDescent="0.25">
      <c r="A277" s="1">
        <v>42675</v>
      </c>
      <c r="B277" s="2" t="str">
        <f t="shared" si="41"/>
        <v>Nov</v>
      </c>
      <c r="C277" s="2" t="str">
        <f t="shared" si="42"/>
        <v>2016</v>
      </c>
      <c r="D277">
        <v>89.57</v>
      </c>
      <c r="E277">
        <f t="shared" si="46"/>
        <v>0</v>
      </c>
      <c r="F277">
        <f t="shared" si="47"/>
        <v>2.2921709215886357</v>
      </c>
      <c r="G277">
        <f t="shared" si="43"/>
        <v>1.2921709215886357</v>
      </c>
      <c r="H277">
        <v>105.603210449218</v>
      </c>
      <c r="I277">
        <f t="shared" si="48"/>
        <v>0</v>
      </c>
      <c r="J277">
        <f t="shared" si="49"/>
        <v>0.9045867628379991</v>
      </c>
      <c r="K277">
        <f t="shared" si="44"/>
        <v>-9.5413237162000897E-2</v>
      </c>
      <c r="L277">
        <v>2111.719971</v>
      </c>
      <c r="M277">
        <f t="shared" si="50"/>
        <v>1.0998369499980372</v>
      </c>
      <c r="N277">
        <f t="shared" si="45"/>
        <v>9.9836949998037161E-2</v>
      </c>
    </row>
    <row r="278" spans="1:14" ht="15.75" x14ac:dyDescent="0.25">
      <c r="A278" s="1">
        <v>42676</v>
      </c>
      <c r="B278" s="2" t="str">
        <f t="shared" si="41"/>
        <v>Nov</v>
      </c>
      <c r="C278" s="2" t="str">
        <f t="shared" si="42"/>
        <v>2016</v>
      </c>
      <c r="D278">
        <v>89.1</v>
      </c>
      <c r="E278">
        <f t="shared" si="46"/>
        <v>0</v>
      </c>
      <c r="F278">
        <f t="shared" si="47"/>
        <v>2.2921709215886357</v>
      </c>
      <c r="G278">
        <f t="shared" si="43"/>
        <v>1.2921709215886357</v>
      </c>
      <c r="H278">
        <v>104.928421020507</v>
      </c>
      <c r="I278">
        <f t="shared" si="48"/>
        <v>0</v>
      </c>
      <c r="J278">
        <f t="shared" si="49"/>
        <v>0.9045867628379991</v>
      </c>
      <c r="K278">
        <f t="shared" si="44"/>
        <v>-9.5413237162000897E-2</v>
      </c>
      <c r="L278">
        <v>2097.9399410000001</v>
      </c>
      <c r="M278">
        <f t="shared" si="50"/>
        <v>1.0926599632885237</v>
      </c>
      <c r="N278">
        <f t="shared" si="45"/>
        <v>9.2659963288523661E-2</v>
      </c>
    </row>
    <row r="279" spans="1:14" ht="15.75" x14ac:dyDescent="0.25">
      <c r="A279" s="1">
        <v>42677</v>
      </c>
      <c r="B279" s="2" t="str">
        <f t="shared" si="41"/>
        <v>Nov</v>
      </c>
      <c r="C279" s="2" t="str">
        <f t="shared" si="42"/>
        <v>2016</v>
      </c>
      <c r="D279">
        <v>90.52</v>
      </c>
      <c r="E279">
        <f t="shared" si="46"/>
        <v>1.1952861952861969E-2</v>
      </c>
      <c r="F279">
        <f t="shared" si="47"/>
        <v>2.3195689241867488</v>
      </c>
      <c r="G279">
        <f t="shared" si="43"/>
        <v>1.3195689241867488</v>
      </c>
      <c r="H279">
        <v>104.32231903076099</v>
      </c>
      <c r="I279">
        <f t="shared" si="48"/>
        <v>0</v>
      </c>
      <c r="J279">
        <f t="shared" si="49"/>
        <v>0.9045867628379991</v>
      </c>
      <c r="K279">
        <f t="shared" si="44"/>
        <v>-9.5413237162000897E-2</v>
      </c>
      <c r="L279">
        <v>2088.6599120000001</v>
      </c>
      <c r="M279">
        <f t="shared" si="50"/>
        <v>1.0878266904439144</v>
      </c>
      <c r="N279">
        <f t="shared" si="45"/>
        <v>8.7826690443914446E-2</v>
      </c>
    </row>
    <row r="280" spans="1:14" ht="15.75" x14ac:dyDescent="0.25">
      <c r="A280" s="1">
        <v>42678</v>
      </c>
      <c r="B280" s="2" t="str">
        <f t="shared" si="41"/>
        <v>Nov</v>
      </c>
      <c r="C280" s="2" t="str">
        <f t="shared" si="42"/>
        <v>2016</v>
      </c>
      <c r="D280">
        <v>89.62</v>
      </c>
      <c r="E280">
        <f t="shared" si="46"/>
        <v>0</v>
      </c>
      <c r="F280">
        <f t="shared" si="47"/>
        <v>2.3195689241867488</v>
      </c>
      <c r="G280">
        <f t="shared" si="43"/>
        <v>1.3195689241867488</v>
      </c>
      <c r="H280">
        <v>103.746826171875</v>
      </c>
      <c r="I280">
        <f t="shared" si="48"/>
        <v>0</v>
      </c>
      <c r="J280">
        <f t="shared" si="49"/>
        <v>0.9045867628379991</v>
      </c>
      <c r="K280">
        <f t="shared" si="44"/>
        <v>-9.5413237162000897E-2</v>
      </c>
      <c r="L280">
        <v>2085.179932</v>
      </c>
      <c r="M280">
        <f t="shared" si="50"/>
        <v>1.0860142292076636</v>
      </c>
      <c r="N280">
        <f t="shared" si="45"/>
        <v>8.6014229207663551E-2</v>
      </c>
    </row>
    <row r="281" spans="1:14" ht="15.75" x14ac:dyDescent="0.25">
      <c r="A281" s="1">
        <v>42681</v>
      </c>
      <c r="B281" s="2" t="str">
        <f t="shared" si="41"/>
        <v>Nov</v>
      </c>
      <c r="C281" s="2" t="str">
        <f t="shared" si="42"/>
        <v>2016</v>
      </c>
      <c r="D281">
        <v>91.54</v>
      </c>
      <c r="E281">
        <f t="shared" si="46"/>
        <v>1.6067841999553686E-2</v>
      </c>
      <c r="F281">
        <f t="shared" si="47"/>
        <v>2.356839391167656</v>
      </c>
      <c r="G281">
        <f t="shared" si="43"/>
        <v>1.356839391167656</v>
      </c>
      <c r="H281">
        <v>103.72306823730401</v>
      </c>
      <c r="I281">
        <f t="shared" si="48"/>
        <v>0</v>
      </c>
      <c r="J281">
        <f t="shared" si="49"/>
        <v>0.9045867628379991</v>
      </c>
      <c r="K281">
        <f t="shared" si="44"/>
        <v>-9.5413237162000897E-2</v>
      </c>
      <c r="L281">
        <v>2131.5200199999999</v>
      </c>
      <c r="M281">
        <f t="shared" si="50"/>
        <v>1.1101493142324197</v>
      </c>
      <c r="N281">
        <f t="shared" si="45"/>
        <v>0.11014931423241969</v>
      </c>
    </row>
    <row r="282" spans="1:14" ht="15.75" x14ac:dyDescent="0.25">
      <c r="A282" s="1">
        <v>42682</v>
      </c>
      <c r="B282" s="2" t="str">
        <f t="shared" si="41"/>
        <v>Nov</v>
      </c>
      <c r="C282" s="2" t="str">
        <f t="shared" si="42"/>
        <v>2016</v>
      </c>
      <c r="D282">
        <v>91.49</v>
      </c>
      <c r="E282">
        <f t="shared" si="46"/>
        <v>0</v>
      </c>
      <c r="F282">
        <f t="shared" si="47"/>
        <v>2.356839391167656</v>
      </c>
      <c r="G282">
        <f t="shared" si="43"/>
        <v>1.356839391167656</v>
      </c>
      <c r="H282">
        <v>105.52017211914</v>
      </c>
      <c r="I282">
        <f t="shared" si="48"/>
        <v>-5.4620930740672234E-4</v>
      </c>
      <c r="J282">
        <f t="shared" si="49"/>
        <v>0.90409266912878017</v>
      </c>
      <c r="K282">
        <f t="shared" si="44"/>
        <v>-9.5907330871219831E-2</v>
      </c>
      <c r="L282">
        <v>2139.5600589999999</v>
      </c>
      <c r="M282">
        <f t="shared" si="50"/>
        <v>1.11433676905269</v>
      </c>
      <c r="N282">
        <f t="shared" si="45"/>
        <v>0.11433676905268997</v>
      </c>
    </row>
    <row r="283" spans="1:14" ht="15.75" x14ac:dyDescent="0.25">
      <c r="A283" s="1">
        <v>42683</v>
      </c>
      <c r="B283" s="2" t="str">
        <f t="shared" si="41"/>
        <v>Nov</v>
      </c>
      <c r="C283" s="2" t="str">
        <f t="shared" si="42"/>
        <v>2016</v>
      </c>
      <c r="D283">
        <v>91.75</v>
      </c>
      <c r="E283">
        <f t="shared" si="46"/>
        <v>2.1313804787408881E-3</v>
      </c>
      <c r="F283">
        <f t="shared" si="47"/>
        <v>2.3618627126375182</v>
      </c>
      <c r="G283">
        <f t="shared" si="43"/>
        <v>1.3618627126375182</v>
      </c>
      <c r="H283">
        <v>106.11122131347599</v>
      </c>
      <c r="I283">
        <f t="shared" si="48"/>
        <v>2.8418406383211841E-3</v>
      </c>
      <c r="J283">
        <f t="shared" si="49"/>
        <v>0.90666195641671865</v>
      </c>
      <c r="K283">
        <f t="shared" si="44"/>
        <v>-9.3338043583281349E-2</v>
      </c>
      <c r="L283">
        <v>2163.26001</v>
      </c>
      <c r="M283">
        <f t="shared" si="50"/>
        <v>1.1266803004777393</v>
      </c>
      <c r="N283">
        <f t="shared" si="45"/>
        <v>0.12668030047773926</v>
      </c>
    </row>
    <row r="284" spans="1:14" ht="15.75" x14ac:dyDescent="0.25">
      <c r="A284" s="1">
        <v>42684</v>
      </c>
      <c r="B284" s="2" t="str">
        <f t="shared" si="41"/>
        <v>Nov</v>
      </c>
      <c r="C284" s="2" t="str">
        <f t="shared" si="42"/>
        <v>2016</v>
      </c>
      <c r="D284">
        <v>92.06</v>
      </c>
      <c r="E284">
        <f t="shared" si="46"/>
        <v>2.534059945504106E-3</v>
      </c>
      <c r="F284">
        <f t="shared" si="47"/>
        <v>2.3678478143343926</v>
      </c>
      <c r="G284">
        <f t="shared" si="43"/>
        <v>1.3678478143343926</v>
      </c>
      <c r="H284">
        <v>107.10055541992099</v>
      </c>
      <c r="I284">
        <f t="shared" si="48"/>
        <v>3.3787465940054743E-3</v>
      </c>
      <c r="J284">
        <f t="shared" si="49"/>
        <v>0.90972533741387585</v>
      </c>
      <c r="K284">
        <f t="shared" si="44"/>
        <v>-9.0274662586124155E-2</v>
      </c>
      <c r="L284">
        <v>2167.4799800000001</v>
      </c>
      <c r="M284">
        <f t="shared" si="50"/>
        <v>1.1288781671445425</v>
      </c>
      <c r="N284">
        <f t="shared" si="45"/>
        <v>0.12887816714454248</v>
      </c>
    </row>
    <row r="285" spans="1:14" ht="15.75" x14ac:dyDescent="0.25">
      <c r="A285" s="1">
        <v>42685</v>
      </c>
      <c r="B285" s="2" t="str">
        <f t="shared" si="41"/>
        <v>Nov</v>
      </c>
      <c r="C285" s="2" t="str">
        <f t="shared" si="42"/>
        <v>2016</v>
      </c>
      <c r="D285">
        <v>94.69</v>
      </c>
      <c r="E285">
        <f t="shared" si="46"/>
        <v>2.1426243754073392E-2</v>
      </c>
      <c r="F285">
        <f t="shared" si="47"/>
        <v>2.4185818987768712</v>
      </c>
      <c r="G285">
        <f t="shared" si="43"/>
        <v>1.4185818987768712</v>
      </c>
      <c r="H285">
        <v>107.19052124023401</v>
      </c>
      <c r="I285">
        <f t="shared" si="48"/>
        <v>2.8568325005431189E-2</v>
      </c>
      <c r="J285">
        <f t="shared" si="49"/>
        <v>0.93571466651879098</v>
      </c>
      <c r="K285">
        <f t="shared" si="44"/>
        <v>-6.4285333481209017E-2</v>
      </c>
      <c r="L285">
        <v>2164.4499510000001</v>
      </c>
      <c r="M285">
        <f t="shared" si="50"/>
        <v>1.1273000517222653</v>
      </c>
      <c r="N285">
        <f t="shared" si="45"/>
        <v>0.12730005172226533</v>
      </c>
    </row>
    <row r="286" spans="1:14" ht="15.75" x14ac:dyDescent="0.25">
      <c r="A286" s="1">
        <v>42688</v>
      </c>
      <c r="B286" s="2" t="str">
        <f t="shared" si="41"/>
        <v>Nov</v>
      </c>
      <c r="C286" s="2" t="str">
        <f t="shared" si="42"/>
        <v>2016</v>
      </c>
      <c r="D286">
        <v>94.93</v>
      </c>
      <c r="E286">
        <f t="shared" si="46"/>
        <v>1.9009399091773876E-3</v>
      </c>
      <c r="F286">
        <f t="shared" si="47"/>
        <v>2.4231794776318702</v>
      </c>
      <c r="G286">
        <f t="shared" si="43"/>
        <v>1.4231794776318702</v>
      </c>
      <c r="H286">
        <v>106.992134094238</v>
      </c>
      <c r="I286">
        <f t="shared" si="48"/>
        <v>0</v>
      </c>
      <c r="J286">
        <f t="shared" si="49"/>
        <v>0.93571466651879098</v>
      </c>
      <c r="K286">
        <f t="shared" si="44"/>
        <v>-6.4285333481209017E-2</v>
      </c>
      <c r="L286">
        <v>2164.1999510000001</v>
      </c>
      <c r="M286">
        <f t="shared" si="50"/>
        <v>1.127169845425372</v>
      </c>
      <c r="N286">
        <f t="shared" si="45"/>
        <v>0.12716984542537202</v>
      </c>
    </row>
    <row r="287" spans="1:14" ht="15.75" x14ac:dyDescent="0.25">
      <c r="A287" s="1">
        <v>42689</v>
      </c>
      <c r="B287" s="2" t="str">
        <f t="shared" si="41"/>
        <v>Nov</v>
      </c>
      <c r="C287" s="2" t="str">
        <f t="shared" si="42"/>
        <v>2016</v>
      </c>
      <c r="D287">
        <v>94.71</v>
      </c>
      <c r="E287">
        <f t="shared" si="46"/>
        <v>0</v>
      </c>
      <c r="F287">
        <f t="shared" si="47"/>
        <v>2.4231794776318702</v>
      </c>
      <c r="G287">
        <f t="shared" si="43"/>
        <v>1.4231794776318702</v>
      </c>
      <c r="H287">
        <v>107.239379882812</v>
      </c>
      <c r="I287">
        <f t="shared" si="48"/>
        <v>-2.3174971031287585E-3</v>
      </c>
      <c r="J287">
        <f t="shared" si="49"/>
        <v>0.93354615048977851</v>
      </c>
      <c r="K287">
        <f t="shared" si="44"/>
        <v>-6.6453849510221485E-2</v>
      </c>
      <c r="L287">
        <v>2180.389893</v>
      </c>
      <c r="M287">
        <f t="shared" si="50"/>
        <v>1.1356019750043205</v>
      </c>
      <c r="N287">
        <f t="shared" si="45"/>
        <v>0.13560197500432047</v>
      </c>
    </row>
    <row r="288" spans="1:14" ht="15.75" x14ac:dyDescent="0.25">
      <c r="A288" s="1">
        <v>42690</v>
      </c>
      <c r="B288" s="2" t="str">
        <f t="shared" si="41"/>
        <v>Nov</v>
      </c>
      <c r="C288" s="2" t="str">
        <f t="shared" si="42"/>
        <v>2016</v>
      </c>
      <c r="D288">
        <v>96.09</v>
      </c>
      <c r="E288">
        <f t="shared" si="46"/>
        <v>1.0928096293950029E-2</v>
      </c>
      <c r="F288">
        <f t="shared" si="47"/>
        <v>2.4496602163009547</v>
      </c>
      <c r="G288">
        <f t="shared" si="43"/>
        <v>1.4496602163009547</v>
      </c>
      <c r="H288">
        <v>107.57004547119099</v>
      </c>
      <c r="I288">
        <f t="shared" si="48"/>
        <v>1.4570795058600039E-2</v>
      </c>
      <c r="J288">
        <f t="shared" si="49"/>
        <v>0.94714866012631005</v>
      </c>
      <c r="K288">
        <f t="shared" si="44"/>
        <v>-5.2851339873689951E-2</v>
      </c>
      <c r="L288">
        <v>2176.9399410000001</v>
      </c>
      <c r="M288">
        <f t="shared" si="50"/>
        <v>1.1338051531068023</v>
      </c>
      <c r="N288">
        <f t="shared" si="45"/>
        <v>0.1338051531068023</v>
      </c>
    </row>
    <row r="289" spans="1:14" ht="15.75" x14ac:dyDescent="0.25">
      <c r="A289" s="1">
        <v>42691</v>
      </c>
      <c r="B289" s="2" t="str">
        <f t="shared" si="41"/>
        <v>Nov</v>
      </c>
      <c r="C289" s="2" t="str">
        <f t="shared" si="42"/>
        <v>2016</v>
      </c>
      <c r="D289">
        <v>96.33</v>
      </c>
      <c r="E289">
        <f t="shared" si="46"/>
        <v>1.8732438339056734E-3</v>
      </c>
      <c r="F289">
        <f t="shared" si="47"/>
        <v>2.4542490271963047</v>
      </c>
      <c r="G289">
        <f t="shared" si="43"/>
        <v>1.4542490271963047</v>
      </c>
      <c r="H289">
        <v>107.316482543945</v>
      </c>
      <c r="I289">
        <f t="shared" si="48"/>
        <v>0</v>
      </c>
      <c r="J289">
        <f t="shared" si="49"/>
        <v>0.94714866012631005</v>
      </c>
      <c r="K289">
        <f t="shared" si="44"/>
        <v>-5.2851339873689951E-2</v>
      </c>
      <c r="L289">
        <v>2187.1201169999999</v>
      </c>
      <c r="M289">
        <f t="shared" si="50"/>
        <v>1.1391072451815298</v>
      </c>
      <c r="N289">
        <f t="shared" si="45"/>
        <v>0.13910724518152984</v>
      </c>
    </row>
    <row r="290" spans="1:14" ht="15.75" x14ac:dyDescent="0.25">
      <c r="A290" s="1">
        <v>42692</v>
      </c>
      <c r="B290" s="2" t="str">
        <f t="shared" si="41"/>
        <v>Nov</v>
      </c>
      <c r="C290" s="2" t="str">
        <f t="shared" si="42"/>
        <v>2016</v>
      </c>
      <c r="D290">
        <v>95.24</v>
      </c>
      <c r="E290">
        <f t="shared" si="46"/>
        <v>0</v>
      </c>
      <c r="F290">
        <f t="shared" si="47"/>
        <v>2.4542490271963047</v>
      </c>
      <c r="G290">
        <f t="shared" si="43"/>
        <v>1.4542490271963047</v>
      </c>
      <c r="H290">
        <v>107.91244506835901</v>
      </c>
      <c r="I290">
        <f t="shared" si="48"/>
        <v>-1.1315270424582202E-2</v>
      </c>
      <c r="J290">
        <f t="shared" si="49"/>
        <v>0.93643141690470011</v>
      </c>
      <c r="K290">
        <f t="shared" si="44"/>
        <v>-6.3568583095299891E-2</v>
      </c>
      <c r="L290">
        <v>2181.8999020000001</v>
      </c>
      <c r="M290">
        <f t="shared" si="50"/>
        <v>1.1363884257249828</v>
      </c>
      <c r="N290">
        <f t="shared" si="45"/>
        <v>0.13638842572498278</v>
      </c>
    </row>
    <row r="291" spans="1:14" ht="15.75" x14ac:dyDescent="0.25">
      <c r="A291" s="1">
        <v>42695</v>
      </c>
      <c r="B291" s="2" t="str">
        <f t="shared" si="41"/>
        <v>Nov</v>
      </c>
      <c r="C291" s="2" t="str">
        <f t="shared" si="42"/>
        <v>2016</v>
      </c>
      <c r="D291">
        <v>94.65</v>
      </c>
      <c r="E291">
        <f t="shared" si="46"/>
        <v>0</v>
      </c>
      <c r="F291">
        <f t="shared" si="47"/>
        <v>2.4542490271963047</v>
      </c>
      <c r="G291">
        <f t="shared" si="43"/>
        <v>1.4542490271963047</v>
      </c>
      <c r="H291">
        <v>107.34332275390599</v>
      </c>
      <c r="I291">
        <f t="shared" si="48"/>
        <v>0</v>
      </c>
      <c r="J291">
        <f t="shared" si="49"/>
        <v>0.93643141690470011</v>
      </c>
      <c r="K291">
        <f t="shared" si="44"/>
        <v>-6.3568583095299891E-2</v>
      </c>
      <c r="L291">
        <v>2198.179932</v>
      </c>
      <c r="M291">
        <f t="shared" si="50"/>
        <v>1.1448674754034294</v>
      </c>
      <c r="N291">
        <f t="shared" si="45"/>
        <v>0.14486747540342937</v>
      </c>
    </row>
    <row r="292" spans="1:14" ht="15.75" x14ac:dyDescent="0.25">
      <c r="A292" s="1">
        <v>42696</v>
      </c>
      <c r="B292" s="2" t="str">
        <f t="shared" si="41"/>
        <v>Nov</v>
      </c>
      <c r="C292" s="2" t="str">
        <f t="shared" si="42"/>
        <v>2016</v>
      </c>
      <c r="D292">
        <v>94.72</v>
      </c>
      <c r="E292">
        <f t="shared" si="46"/>
        <v>5.5467511885889996E-4</v>
      </c>
      <c r="F292">
        <f t="shared" si="47"/>
        <v>2.4556103380671743</v>
      </c>
      <c r="G292">
        <f t="shared" si="43"/>
        <v>1.4556103380671743</v>
      </c>
      <c r="H292">
        <v>108.048614501953</v>
      </c>
      <c r="I292">
        <f t="shared" si="48"/>
        <v>7.3956682514519998E-4</v>
      </c>
      <c r="J292">
        <f t="shared" si="49"/>
        <v>0.93712397051466667</v>
      </c>
      <c r="K292">
        <f t="shared" si="44"/>
        <v>-6.2876029485333329E-2</v>
      </c>
      <c r="L292">
        <v>2202.9399410000001</v>
      </c>
      <c r="M292">
        <f t="shared" si="50"/>
        <v>1.1473466079837042</v>
      </c>
      <c r="N292">
        <f t="shared" si="45"/>
        <v>0.14734660798370425</v>
      </c>
    </row>
    <row r="293" spans="1:14" ht="15.75" x14ac:dyDescent="0.25">
      <c r="A293" s="1">
        <v>42697</v>
      </c>
      <c r="B293" s="2" t="str">
        <f t="shared" si="41"/>
        <v>Nov</v>
      </c>
      <c r="C293" s="2" t="str">
        <f t="shared" si="42"/>
        <v>2016</v>
      </c>
      <c r="D293">
        <v>95.26</v>
      </c>
      <c r="E293">
        <f t="shared" si="46"/>
        <v>4.2757601351351843E-3</v>
      </c>
      <c r="F293">
        <f t="shared" si="47"/>
        <v>2.4661099388581076</v>
      </c>
      <c r="G293">
        <f t="shared" si="43"/>
        <v>1.4661099388581076</v>
      </c>
      <c r="H293">
        <v>108.486213684082</v>
      </c>
      <c r="I293">
        <f t="shared" si="48"/>
        <v>5.7010135135135793E-3</v>
      </c>
      <c r="J293">
        <f t="shared" si="49"/>
        <v>0.94246652693440836</v>
      </c>
      <c r="K293">
        <f t="shared" si="44"/>
        <v>-5.7533473065591645E-2</v>
      </c>
      <c r="L293">
        <v>2204.719971</v>
      </c>
      <c r="M293">
        <f t="shared" si="50"/>
        <v>1.1482736924423402</v>
      </c>
      <c r="N293">
        <f t="shared" si="45"/>
        <v>0.14827369244234023</v>
      </c>
    </row>
    <row r="294" spans="1:14" ht="15.75" x14ac:dyDescent="0.25">
      <c r="A294" s="1">
        <v>42699</v>
      </c>
      <c r="B294" s="2" t="str">
        <f t="shared" si="41"/>
        <v>Nov</v>
      </c>
      <c r="C294" s="2" t="str">
        <f t="shared" si="42"/>
        <v>2016</v>
      </c>
      <c r="D294">
        <v>95.8</v>
      </c>
      <c r="E294">
        <f t="shared" si="46"/>
        <v>4.2515221499054585E-3</v>
      </c>
      <c r="F294">
        <f t="shared" si="47"/>
        <v>2.4765946598872652</v>
      </c>
      <c r="G294">
        <f t="shared" si="43"/>
        <v>1.4765946598872652</v>
      </c>
      <c r="H294">
        <v>108.434432983398</v>
      </c>
      <c r="I294">
        <f t="shared" si="48"/>
        <v>0</v>
      </c>
      <c r="J294">
        <f t="shared" si="49"/>
        <v>0.94246652693440836</v>
      </c>
      <c r="K294">
        <f t="shared" si="44"/>
        <v>-5.7533473065591645E-2</v>
      </c>
      <c r="L294">
        <v>2213.3500979999999</v>
      </c>
      <c r="M294">
        <f t="shared" si="50"/>
        <v>1.1527684799558953</v>
      </c>
      <c r="N294">
        <f t="shared" si="45"/>
        <v>0.15276847995589526</v>
      </c>
    </row>
    <row r="295" spans="1:14" ht="15.75" x14ac:dyDescent="0.25">
      <c r="A295" s="1">
        <v>42702</v>
      </c>
      <c r="B295" s="2" t="str">
        <f t="shared" si="41"/>
        <v>Nov</v>
      </c>
      <c r="C295" s="2" t="str">
        <f t="shared" si="42"/>
        <v>2016</v>
      </c>
      <c r="D295">
        <v>95.94</v>
      </c>
      <c r="E295">
        <f t="shared" si="46"/>
        <v>1.0960334029227602E-3</v>
      </c>
      <c r="F295">
        <f t="shared" si="47"/>
        <v>2.4793090903600019</v>
      </c>
      <c r="G295">
        <f t="shared" si="43"/>
        <v>1.4793090903600019</v>
      </c>
      <c r="H295">
        <v>108.72613525390599</v>
      </c>
      <c r="I295">
        <f t="shared" si="48"/>
        <v>1.4613778705636802E-3</v>
      </c>
      <c r="J295">
        <f t="shared" si="49"/>
        <v>0.94384382666061728</v>
      </c>
      <c r="K295">
        <f t="shared" si="44"/>
        <v>-5.615617333938272E-2</v>
      </c>
      <c r="L295">
        <v>2201.719971</v>
      </c>
      <c r="M295">
        <f t="shared" si="50"/>
        <v>1.1467112168796207</v>
      </c>
      <c r="N295">
        <f t="shared" si="45"/>
        <v>0.14671121687962074</v>
      </c>
    </row>
    <row r="296" spans="1:14" ht="15.75" x14ac:dyDescent="0.25">
      <c r="A296" s="1">
        <v>42703</v>
      </c>
      <c r="B296" s="2" t="str">
        <f t="shared" si="41"/>
        <v>Nov</v>
      </c>
      <c r="C296" s="2" t="str">
        <f t="shared" si="42"/>
        <v>2016</v>
      </c>
      <c r="D296">
        <v>96.62</v>
      </c>
      <c r="E296">
        <f t="shared" si="46"/>
        <v>5.315822388993174E-3</v>
      </c>
      <c r="F296">
        <f t="shared" si="47"/>
        <v>2.4924886571317715</v>
      </c>
      <c r="G296">
        <f t="shared" si="43"/>
        <v>1.4924886571317715</v>
      </c>
      <c r="H296">
        <v>108.40422821044901</v>
      </c>
      <c r="I296">
        <f t="shared" si="48"/>
        <v>0</v>
      </c>
      <c r="J296">
        <f t="shared" si="49"/>
        <v>0.94384382666061728</v>
      </c>
      <c r="K296">
        <f t="shared" si="44"/>
        <v>-5.615617333938272E-2</v>
      </c>
      <c r="L296">
        <v>2204.6599120000001</v>
      </c>
      <c r="M296">
        <f t="shared" si="50"/>
        <v>1.1482424122024</v>
      </c>
      <c r="N296">
        <f t="shared" si="45"/>
        <v>0.14824241220239998</v>
      </c>
    </row>
    <row r="297" spans="1:14" ht="15.75" x14ac:dyDescent="0.25">
      <c r="A297" s="1">
        <v>42704</v>
      </c>
      <c r="B297" s="2" t="str">
        <f t="shared" si="41"/>
        <v>Nov</v>
      </c>
      <c r="C297" s="2" t="str">
        <f t="shared" si="42"/>
        <v>2016</v>
      </c>
      <c r="D297">
        <v>96.09</v>
      </c>
      <c r="E297">
        <f t="shared" si="46"/>
        <v>0</v>
      </c>
      <c r="F297">
        <f t="shared" si="47"/>
        <v>2.4924886571317715</v>
      </c>
      <c r="G297">
        <f t="shared" si="43"/>
        <v>1.4924886571317715</v>
      </c>
      <c r="H297">
        <v>108.631660461425</v>
      </c>
      <c r="I297">
        <f t="shared" si="48"/>
        <v>-5.4854067480852942E-3</v>
      </c>
      <c r="J297">
        <f t="shared" si="49"/>
        <v>0.93866645936471449</v>
      </c>
      <c r="K297">
        <f t="shared" si="44"/>
        <v>-6.1333540635285511E-2</v>
      </c>
      <c r="L297">
        <v>2198.8100589999999</v>
      </c>
      <c r="M297">
        <f t="shared" si="50"/>
        <v>1.1451956614163996</v>
      </c>
      <c r="N297">
        <f t="shared" si="45"/>
        <v>0.14519566141639961</v>
      </c>
    </row>
    <row r="298" spans="1:14" ht="15.75" x14ac:dyDescent="0.25">
      <c r="A298" s="1">
        <v>42705</v>
      </c>
      <c r="B298" s="2" t="str">
        <f t="shared" si="41"/>
        <v>Dec</v>
      </c>
      <c r="C298" s="2" t="str">
        <f t="shared" si="42"/>
        <v>2016</v>
      </c>
      <c r="D298">
        <v>95.92</v>
      </c>
      <c r="E298">
        <f t="shared" si="46"/>
        <v>0</v>
      </c>
      <c r="F298">
        <f t="shared" si="47"/>
        <v>2.4924886571317715</v>
      </c>
      <c r="G298">
        <f t="shared" si="43"/>
        <v>1.4924886571317715</v>
      </c>
      <c r="H298">
        <v>107.868934631347</v>
      </c>
      <c r="I298">
        <f t="shared" si="48"/>
        <v>0</v>
      </c>
      <c r="J298">
        <f t="shared" si="49"/>
        <v>0.93866645936471449</v>
      </c>
      <c r="K298">
        <f t="shared" si="44"/>
        <v>-6.1333540635285511E-2</v>
      </c>
      <c r="L298">
        <v>2191.080078</v>
      </c>
      <c r="M298">
        <f t="shared" si="50"/>
        <v>1.1411696926121377</v>
      </c>
      <c r="N298">
        <f t="shared" si="45"/>
        <v>0.14116969261213774</v>
      </c>
    </row>
    <row r="299" spans="1:14" ht="15.75" x14ac:dyDescent="0.25">
      <c r="A299" s="1">
        <v>42706</v>
      </c>
      <c r="B299" s="2" t="str">
        <f t="shared" si="41"/>
        <v>Dec</v>
      </c>
      <c r="C299" s="2" t="str">
        <f t="shared" si="42"/>
        <v>2016</v>
      </c>
      <c r="D299">
        <v>95.49</v>
      </c>
      <c r="E299">
        <f t="shared" si="46"/>
        <v>0</v>
      </c>
      <c r="F299">
        <f t="shared" si="47"/>
        <v>2.4924886571317715</v>
      </c>
      <c r="G299">
        <f t="shared" si="43"/>
        <v>1.4924886571317715</v>
      </c>
      <c r="H299">
        <v>106.836532592773</v>
      </c>
      <c r="I299">
        <f t="shared" si="48"/>
        <v>0</v>
      </c>
      <c r="J299">
        <f t="shared" si="49"/>
        <v>0.93866645936471449</v>
      </c>
      <c r="K299">
        <f t="shared" si="44"/>
        <v>-6.1333540635285511E-2</v>
      </c>
      <c r="L299">
        <v>2191.9499510000001</v>
      </c>
      <c r="M299">
        <f t="shared" si="50"/>
        <v>1.1416227443805278</v>
      </c>
      <c r="N299">
        <f t="shared" si="45"/>
        <v>0.1416227443805278</v>
      </c>
    </row>
    <row r="300" spans="1:14" ht="15.75" x14ac:dyDescent="0.25">
      <c r="A300" s="1">
        <v>42709</v>
      </c>
      <c r="B300" s="2" t="str">
        <f t="shared" si="41"/>
        <v>Dec</v>
      </c>
      <c r="C300" s="2" t="str">
        <f t="shared" si="42"/>
        <v>2016</v>
      </c>
      <c r="D300">
        <v>96.9</v>
      </c>
      <c r="E300">
        <f t="shared" si="46"/>
        <v>1.1074458058435524E-2</v>
      </c>
      <c r="F300">
        <f t="shared" si="47"/>
        <v>2.5200916182263033</v>
      </c>
      <c r="G300">
        <f t="shared" si="43"/>
        <v>1.5200916182263033</v>
      </c>
      <c r="H300">
        <v>107.03285217285099</v>
      </c>
      <c r="I300">
        <f t="shared" si="48"/>
        <v>1.4765944077914031E-2</v>
      </c>
      <c r="J300">
        <f t="shared" si="49"/>
        <v>0.95252675581150736</v>
      </c>
      <c r="K300">
        <f t="shared" si="44"/>
        <v>-4.7473244188492636E-2</v>
      </c>
      <c r="L300">
        <v>2204.709961</v>
      </c>
      <c r="M300">
        <f t="shared" si="50"/>
        <v>1.1482684789822131</v>
      </c>
      <c r="N300">
        <f t="shared" si="45"/>
        <v>0.14826847898221307</v>
      </c>
    </row>
    <row r="301" spans="1:14" ht="15.75" x14ac:dyDescent="0.25">
      <c r="A301" s="1">
        <v>42710</v>
      </c>
      <c r="B301" s="2" t="str">
        <f t="shared" si="41"/>
        <v>Dec</v>
      </c>
      <c r="C301" s="2" t="str">
        <f t="shared" si="42"/>
        <v>2016</v>
      </c>
      <c r="D301">
        <v>97.58</v>
      </c>
      <c r="E301">
        <f t="shared" si="46"/>
        <v>5.2631578947367847E-3</v>
      </c>
      <c r="F301">
        <f t="shared" si="47"/>
        <v>2.5333552583222314</v>
      </c>
      <c r="G301">
        <f t="shared" si="43"/>
        <v>1.5333552583222314</v>
      </c>
      <c r="H301">
        <v>107.721565246582</v>
      </c>
      <c r="I301">
        <f t="shared" si="48"/>
        <v>7.0175438596490457E-3</v>
      </c>
      <c r="J301">
        <f t="shared" si="49"/>
        <v>0.95921115409790392</v>
      </c>
      <c r="K301">
        <f t="shared" si="44"/>
        <v>-4.0788845902096083E-2</v>
      </c>
      <c r="L301">
        <v>2212.2299800000001</v>
      </c>
      <c r="M301">
        <f t="shared" si="50"/>
        <v>1.1521850942884415</v>
      </c>
      <c r="N301">
        <f t="shared" si="45"/>
        <v>0.15218509428844151</v>
      </c>
    </row>
    <row r="302" spans="1:14" ht="15.75" x14ac:dyDescent="0.25">
      <c r="A302" s="1">
        <v>42711</v>
      </c>
      <c r="B302" s="2" t="str">
        <f t="shared" si="41"/>
        <v>Dec</v>
      </c>
      <c r="C302" s="2" t="str">
        <f t="shared" si="42"/>
        <v>2016</v>
      </c>
      <c r="D302">
        <v>98.87</v>
      </c>
      <c r="E302">
        <f t="shared" si="46"/>
        <v>9.9149415863907017E-3</v>
      </c>
      <c r="F302">
        <f t="shared" si="47"/>
        <v>2.5584733277260718</v>
      </c>
      <c r="G302">
        <f t="shared" si="43"/>
        <v>1.5584733277260718</v>
      </c>
      <c r="H302">
        <v>108.31377410888599</v>
      </c>
      <c r="I302">
        <f t="shared" si="48"/>
        <v>1.3219922115187603E-2</v>
      </c>
      <c r="J302">
        <f t="shared" si="49"/>
        <v>0.9718918508470975</v>
      </c>
      <c r="K302">
        <f t="shared" si="44"/>
        <v>-2.8108149152902495E-2</v>
      </c>
      <c r="L302">
        <v>2241.3500979999999</v>
      </c>
      <c r="M302">
        <f t="shared" si="50"/>
        <v>1.1673515852079435</v>
      </c>
      <c r="N302">
        <f t="shared" si="45"/>
        <v>0.16735158520794347</v>
      </c>
    </row>
    <row r="303" spans="1:14" ht="15.75" x14ac:dyDescent="0.25">
      <c r="A303" s="1">
        <v>42712</v>
      </c>
      <c r="B303" s="2" t="str">
        <f t="shared" si="41"/>
        <v>Dec</v>
      </c>
      <c r="C303" s="2" t="str">
        <f t="shared" si="42"/>
        <v>2016</v>
      </c>
      <c r="D303">
        <v>100.98</v>
      </c>
      <c r="E303">
        <f t="shared" si="46"/>
        <v>1.6005866289066445E-2</v>
      </c>
      <c r="F303">
        <f t="shared" si="47"/>
        <v>2.5994239097137983</v>
      </c>
      <c r="G303">
        <f t="shared" si="43"/>
        <v>1.5994239097137983</v>
      </c>
      <c r="H303">
        <v>109.613388061523</v>
      </c>
      <c r="I303">
        <f t="shared" si="48"/>
        <v>2.1341155052088594E-2</v>
      </c>
      <c r="J303">
        <f t="shared" si="49"/>
        <v>0.99263314552988668</v>
      </c>
      <c r="K303">
        <f t="shared" si="44"/>
        <v>-7.3668544701133154E-3</v>
      </c>
      <c r="L303">
        <v>2246.1899410000001</v>
      </c>
      <c r="M303">
        <f t="shared" si="50"/>
        <v>1.1698722973462432</v>
      </c>
      <c r="N303">
        <f t="shared" si="45"/>
        <v>0.16987229734624321</v>
      </c>
    </row>
    <row r="304" spans="1:14" ht="15.75" x14ac:dyDescent="0.25">
      <c r="A304" s="1">
        <v>42713</v>
      </c>
      <c r="B304" s="2" t="str">
        <f t="shared" si="41"/>
        <v>Dec</v>
      </c>
      <c r="C304" s="2" t="str">
        <f t="shared" si="42"/>
        <v>2016</v>
      </c>
      <c r="D304">
        <v>102.42</v>
      </c>
      <c r="E304">
        <f t="shared" si="46"/>
        <v>1.0695187165775383E-2</v>
      </c>
      <c r="F304">
        <f t="shared" si="47"/>
        <v>2.6272252349513794</v>
      </c>
      <c r="G304">
        <f t="shared" si="43"/>
        <v>1.6272252349513794</v>
      </c>
      <c r="H304">
        <v>109.99715423583901</v>
      </c>
      <c r="I304">
        <f t="shared" si="48"/>
        <v>1.4260249554367178E-2</v>
      </c>
      <c r="J304">
        <f t="shared" si="49"/>
        <v>1.0067883419010792</v>
      </c>
      <c r="K304">
        <f t="shared" si="44"/>
        <v>6.7883419010792423E-3</v>
      </c>
      <c r="L304">
        <v>2259.530029</v>
      </c>
      <c r="M304">
        <f t="shared" si="50"/>
        <v>1.1768201511810854</v>
      </c>
      <c r="N304">
        <f t="shared" si="45"/>
        <v>0.17682015118108541</v>
      </c>
    </row>
    <row r="305" spans="1:14" ht="15.75" x14ac:dyDescent="0.25">
      <c r="A305" s="1">
        <v>42716</v>
      </c>
      <c r="B305" s="2" t="str">
        <f t="shared" si="41"/>
        <v>Dec</v>
      </c>
      <c r="C305" s="2" t="str">
        <f t="shared" si="42"/>
        <v>2016</v>
      </c>
      <c r="D305">
        <v>101.64</v>
      </c>
      <c r="E305">
        <f t="shared" si="46"/>
        <v>0</v>
      </c>
      <c r="F305">
        <f t="shared" si="47"/>
        <v>2.6272252349513794</v>
      </c>
      <c r="G305">
        <f t="shared" si="43"/>
        <v>1.6272252349513794</v>
      </c>
      <c r="H305">
        <v>110.321472167968</v>
      </c>
      <c r="I305">
        <f t="shared" si="48"/>
        <v>-7.6157000585823191E-3</v>
      </c>
      <c r="J305">
        <f t="shared" si="49"/>
        <v>0.99912094386668315</v>
      </c>
      <c r="K305">
        <f t="shared" si="44"/>
        <v>-8.7905613331684673E-4</v>
      </c>
      <c r="L305">
        <v>2256.959961</v>
      </c>
      <c r="M305">
        <f t="shared" si="50"/>
        <v>1.1754815950329098</v>
      </c>
      <c r="N305">
        <f t="shared" si="45"/>
        <v>0.17548159503290983</v>
      </c>
    </row>
    <row r="306" spans="1:14" ht="15.75" x14ac:dyDescent="0.25">
      <c r="A306" s="1">
        <v>42717</v>
      </c>
      <c r="B306" s="2" t="str">
        <f t="shared" si="41"/>
        <v>Dec</v>
      </c>
      <c r="C306" s="2" t="str">
        <f t="shared" si="42"/>
        <v>2016</v>
      </c>
      <c r="D306">
        <v>101.43</v>
      </c>
      <c r="E306">
        <f t="shared" si="46"/>
        <v>0</v>
      </c>
      <c r="F306">
        <f t="shared" si="47"/>
        <v>2.6272252349513794</v>
      </c>
      <c r="G306">
        <f t="shared" si="43"/>
        <v>1.6272252349513794</v>
      </c>
      <c r="H306">
        <v>109.911041259765</v>
      </c>
      <c r="I306">
        <f t="shared" si="48"/>
        <v>0</v>
      </c>
      <c r="J306">
        <f t="shared" si="49"/>
        <v>0.99912094386668315</v>
      </c>
      <c r="K306">
        <f t="shared" si="44"/>
        <v>-8.7905613331684673E-4</v>
      </c>
      <c r="L306">
        <v>2271.719971</v>
      </c>
      <c r="M306">
        <f t="shared" si="50"/>
        <v>1.1831689800097411</v>
      </c>
      <c r="N306">
        <f t="shared" si="45"/>
        <v>0.18316898000974113</v>
      </c>
    </row>
    <row r="307" spans="1:14" ht="15.75" x14ac:dyDescent="0.25">
      <c r="A307" s="1">
        <v>42718</v>
      </c>
      <c r="B307" s="2" t="str">
        <f t="shared" si="41"/>
        <v>Dec</v>
      </c>
      <c r="C307" s="2" t="str">
        <f t="shared" si="42"/>
        <v>2016</v>
      </c>
      <c r="D307">
        <v>101.63</v>
      </c>
      <c r="E307">
        <f t="shared" si="46"/>
        <v>1.478852410529345E-3</v>
      </c>
      <c r="F307">
        <f t="shared" si="47"/>
        <v>2.6311105133230908</v>
      </c>
      <c r="G307">
        <f t="shared" si="43"/>
        <v>1.6311105133230908</v>
      </c>
      <c r="H307">
        <v>110.188842773437</v>
      </c>
      <c r="I307">
        <f t="shared" si="48"/>
        <v>1.9718032140391265E-3</v>
      </c>
      <c r="J307">
        <f t="shared" si="49"/>
        <v>1.0010910137550133</v>
      </c>
      <c r="K307">
        <f t="shared" si="44"/>
        <v>1.0910137550133037E-3</v>
      </c>
      <c r="L307">
        <v>2253.280029</v>
      </c>
      <c r="M307">
        <f t="shared" si="50"/>
        <v>1.1735649937587531</v>
      </c>
      <c r="N307">
        <f t="shared" si="45"/>
        <v>0.17356499375875312</v>
      </c>
    </row>
    <row r="308" spans="1:14" ht="15.75" x14ac:dyDescent="0.25">
      <c r="A308" s="1">
        <v>42719</v>
      </c>
      <c r="B308" s="2" t="str">
        <f t="shared" si="41"/>
        <v>Dec</v>
      </c>
      <c r="C308" s="2" t="str">
        <f t="shared" si="42"/>
        <v>2016</v>
      </c>
      <c r="D308">
        <v>101.96</v>
      </c>
      <c r="E308">
        <f t="shared" si="46"/>
        <v>2.4353045360621739E-3</v>
      </c>
      <c r="F308">
        <f t="shared" si="47"/>
        <v>2.6375180686910671</v>
      </c>
      <c r="G308">
        <f t="shared" si="43"/>
        <v>1.6375180686910671</v>
      </c>
      <c r="H308">
        <v>109.51588439941401</v>
      </c>
      <c r="I308">
        <f t="shared" si="48"/>
        <v>0</v>
      </c>
      <c r="J308">
        <f t="shared" si="49"/>
        <v>1.0010910137550133</v>
      </c>
      <c r="K308">
        <f t="shared" si="44"/>
        <v>1.0910137550133037E-3</v>
      </c>
      <c r="L308">
        <v>2262.030029</v>
      </c>
      <c r="M308">
        <f t="shared" si="50"/>
        <v>1.1781222141500181</v>
      </c>
      <c r="N308">
        <f t="shared" si="45"/>
        <v>0.17812221415001805</v>
      </c>
    </row>
    <row r="309" spans="1:14" ht="15.75" x14ac:dyDescent="0.25">
      <c r="A309" s="1">
        <v>42720</v>
      </c>
      <c r="B309" s="2" t="str">
        <f t="shared" si="41"/>
        <v>Dec</v>
      </c>
      <c r="C309" s="2" t="str">
        <f t="shared" si="42"/>
        <v>2016</v>
      </c>
      <c r="D309">
        <v>101.49</v>
      </c>
      <c r="E309">
        <f t="shared" si="46"/>
        <v>0</v>
      </c>
      <c r="F309">
        <f t="shared" si="47"/>
        <v>2.6375180686910671</v>
      </c>
      <c r="G309">
        <f t="shared" si="43"/>
        <v>1.6375180686910671</v>
      </c>
      <c r="H309">
        <v>110.04384613037099</v>
      </c>
      <c r="I309">
        <f t="shared" si="48"/>
        <v>-4.6096508434680158E-3</v>
      </c>
      <c r="J309">
        <f t="shared" si="49"/>
        <v>0.9964763337190693</v>
      </c>
      <c r="K309">
        <f t="shared" si="44"/>
        <v>-3.523666280930704E-3</v>
      </c>
      <c r="L309">
        <v>2258.070068</v>
      </c>
      <c r="M309">
        <f t="shared" si="50"/>
        <v>1.1760597667194108</v>
      </c>
      <c r="N309">
        <f t="shared" si="45"/>
        <v>0.17605976671941082</v>
      </c>
    </row>
    <row r="310" spans="1:14" ht="15.75" x14ac:dyDescent="0.25">
      <c r="A310" s="1">
        <v>42723</v>
      </c>
      <c r="B310" s="2" t="str">
        <f t="shared" si="41"/>
        <v>Dec</v>
      </c>
      <c r="C310" s="2" t="str">
        <f t="shared" si="42"/>
        <v>2016</v>
      </c>
      <c r="D310">
        <v>102.85</v>
      </c>
      <c r="E310">
        <f t="shared" si="46"/>
        <v>1.0050251256281404E-2</v>
      </c>
      <c r="F310">
        <f t="shared" si="47"/>
        <v>2.6640257879743947</v>
      </c>
      <c r="G310">
        <f t="shared" si="43"/>
        <v>1.6640257879743947</v>
      </c>
      <c r="H310">
        <v>109.83819580078099</v>
      </c>
      <c r="I310">
        <f t="shared" si="48"/>
        <v>0</v>
      </c>
      <c r="J310">
        <f t="shared" si="49"/>
        <v>0.9964763337190693</v>
      </c>
      <c r="K310">
        <f t="shared" si="44"/>
        <v>-3.523666280930704E-3</v>
      </c>
      <c r="L310">
        <v>2262.530029</v>
      </c>
      <c r="M310">
        <f t="shared" si="50"/>
        <v>1.1783826267438047</v>
      </c>
      <c r="N310">
        <f t="shared" si="45"/>
        <v>0.17838262674380467</v>
      </c>
    </row>
    <row r="311" spans="1:14" ht="15.75" x14ac:dyDescent="0.25">
      <c r="A311" s="1">
        <v>42724</v>
      </c>
      <c r="B311" s="2" t="str">
        <f t="shared" si="41"/>
        <v>Dec</v>
      </c>
      <c r="C311" s="2" t="str">
        <f t="shared" si="42"/>
        <v>2016</v>
      </c>
      <c r="D311">
        <v>103.01</v>
      </c>
      <c r="E311">
        <f t="shared" si="46"/>
        <v>1.1667476908119407E-3</v>
      </c>
      <c r="F311">
        <f t="shared" si="47"/>
        <v>2.6671340339107772</v>
      </c>
      <c r="G311">
        <f t="shared" si="43"/>
        <v>1.6671340339107772</v>
      </c>
      <c r="H311">
        <v>110.036483764648</v>
      </c>
      <c r="I311">
        <f t="shared" si="48"/>
        <v>1.5556635877492543E-3</v>
      </c>
      <c r="J311">
        <f t="shared" si="49"/>
        <v>0.99802651566748979</v>
      </c>
      <c r="K311">
        <f t="shared" si="44"/>
        <v>-1.9734843325102114E-3</v>
      </c>
      <c r="L311">
        <v>2270.76001</v>
      </c>
      <c r="M311">
        <f t="shared" si="50"/>
        <v>1.1826690081418532</v>
      </c>
      <c r="N311">
        <f t="shared" si="45"/>
        <v>0.18266900814185316</v>
      </c>
    </row>
    <row r="312" spans="1:14" ht="15.75" x14ac:dyDescent="0.25">
      <c r="A312" s="1">
        <v>42725</v>
      </c>
      <c r="B312" s="2" t="str">
        <f t="shared" si="41"/>
        <v>Dec</v>
      </c>
      <c r="C312" s="2" t="str">
        <f t="shared" si="42"/>
        <v>2016</v>
      </c>
      <c r="D312">
        <v>103.11</v>
      </c>
      <c r="E312">
        <f t="shared" si="46"/>
        <v>7.280846519754949E-4</v>
      </c>
      <c r="F312">
        <f t="shared" si="47"/>
        <v>2.6690759332656291</v>
      </c>
      <c r="G312">
        <f t="shared" si="43"/>
        <v>1.6690759332656291</v>
      </c>
      <c r="H312">
        <v>110.343460083007</v>
      </c>
      <c r="I312">
        <f t="shared" si="48"/>
        <v>9.7077953596732657E-4</v>
      </c>
      <c r="J312">
        <f t="shared" si="49"/>
        <v>0.99899537938525251</v>
      </c>
      <c r="K312">
        <f t="shared" si="44"/>
        <v>-1.0046206147474868E-3</v>
      </c>
      <c r="L312">
        <v>2265.179932</v>
      </c>
      <c r="M312">
        <f t="shared" si="50"/>
        <v>1.1797627629708305</v>
      </c>
      <c r="N312">
        <f t="shared" si="45"/>
        <v>0.17976276297083049</v>
      </c>
    </row>
    <row r="313" spans="1:14" ht="15.75" x14ac:dyDescent="0.25">
      <c r="A313" s="1">
        <v>42726</v>
      </c>
      <c r="B313" s="2" t="str">
        <f t="shared" si="41"/>
        <v>Dec</v>
      </c>
      <c r="C313" s="2" t="str">
        <f t="shared" si="42"/>
        <v>2016</v>
      </c>
      <c r="D313">
        <v>102.97</v>
      </c>
      <c r="E313">
        <f t="shared" si="46"/>
        <v>0</v>
      </c>
      <c r="F313">
        <f t="shared" si="47"/>
        <v>2.6690759332656291</v>
      </c>
      <c r="G313">
        <f t="shared" si="43"/>
        <v>1.6690759332656291</v>
      </c>
      <c r="H313">
        <v>110.128089904785</v>
      </c>
      <c r="I313">
        <f t="shared" si="48"/>
        <v>0</v>
      </c>
      <c r="J313">
        <f t="shared" si="49"/>
        <v>0.99899537938525251</v>
      </c>
      <c r="K313">
        <f t="shared" si="44"/>
        <v>-1.0046206147474868E-3</v>
      </c>
      <c r="L313">
        <v>2260.959961</v>
      </c>
      <c r="M313">
        <f t="shared" si="50"/>
        <v>1.1775648957832023</v>
      </c>
      <c r="N313">
        <f t="shared" si="45"/>
        <v>0.17756489578320234</v>
      </c>
    </row>
    <row r="314" spans="1:14" ht="15.75" x14ac:dyDescent="0.25">
      <c r="A314" s="1">
        <v>42727</v>
      </c>
      <c r="B314" s="2" t="str">
        <f t="shared" si="41"/>
        <v>Dec</v>
      </c>
      <c r="C314" s="2" t="str">
        <f t="shared" si="42"/>
        <v>2016</v>
      </c>
      <c r="D314">
        <v>102.7</v>
      </c>
      <c r="E314">
        <f t="shared" si="46"/>
        <v>0</v>
      </c>
      <c r="F314">
        <f t="shared" si="47"/>
        <v>2.6690759332656291</v>
      </c>
      <c r="G314">
        <f t="shared" si="43"/>
        <v>1.6690759332656291</v>
      </c>
      <c r="H314">
        <v>109.902038574218</v>
      </c>
      <c r="I314">
        <f t="shared" si="48"/>
        <v>0</v>
      </c>
      <c r="J314">
        <f t="shared" si="49"/>
        <v>0.99899537938525251</v>
      </c>
      <c r="K314">
        <f t="shared" si="44"/>
        <v>-1.0046206147474868E-3</v>
      </c>
      <c r="L314">
        <v>2263.790039</v>
      </c>
      <c r="M314">
        <f t="shared" si="50"/>
        <v>1.179038871688399</v>
      </c>
      <c r="N314">
        <f t="shared" si="45"/>
        <v>0.17903887168839905</v>
      </c>
    </row>
    <row r="315" spans="1:14" ht="15.75" x14ac:dyDescent="0.25">
      <c r="A315" s="1">
        <v>42731</v>
      </c>
      <c r="B315" s="2" t="str">
        <f t="shared" si="41"/>
        <v>Dec</v>
      </c>
      <c r="C315" s="2" t="str">
        <f t="shared" si="42"/>
        <v>2016</v>
      </c>
      <c r="D315">
        <v>102.72</v>
      </c>
      <c r="E315">
        <f t="shared" si="46"/>
        <v>1.4605647517037016E-4</v>
      </c>
      <c r="F315">
        <f t="shared" si="47"/>
        <v>2.6694657690884038</v>
      </c>
      <c r="G315">
        <f t="shared" si="43"/>
        <v>1.6694657690884038</v>
      </c>
      <c r="H315">
        <v>110.121200561523</v>
      </c>
      <c r="I315">
        <f t="shared" si="48"/>
        <v>1.9474196689382687E-4</v>
      </c>
      <c r="J315">
        <f t="shared" si="49"/>
        <v>0.9991899257103517</v>
      </c>
      <c r="K315">
        <f t="shared" si="44"/>
        <v>-8.1007428964829931E-4</v>
      </c>
      <c r="L315">
        <v>2268.8798830000001</v>
      </c>
      <c r="M315">
        <f t="shared" si="50"/>
        <v>1.1816897906444173</v>
      </c>
      <c r="N315">
        <f t="shared" si="45"/>
        <v>0.18168979064441726</v>
      </c>
    </row>
    <row r="316" spans="1:14" ht="15.75" x14ac:dyDescent="0.25">
      <c r="A316" s="1">
        <v>42732</v>
      </c>
      <c r="B316" s="2" t="str">
        <f t="shared" si="41"/>
        <v>Dec</v>
      </c>
      <c r="C316" s="2" t="str">
        <f t="shared" si="42"/>
        <v>2016</v>
      </c>
      <c r="D316">
        <v>101.87</v>
      </c>
      <c r="E316">
        <f t="shared" si="46"/>
        <v>0</v>
      </c>
      <c r="F316">
        <f t="shared" si="47"/>
        <v>2.6694657690884038</v>
      </c>
      <c r="G316">
        <f t="shared" si="43"/>
        <v>1.6694657690884038</v>
      </c>
      <c r="H316">
        <v>110.333534240722</v>
      </c>
      <c r="I316">
        <f t="shared" si="48"/>
        <v>-8.2749221183800077E-3</v>
      </c>
      <c r="J316">
        <f t="shared" si="49"/>
        <v>0.99092170689362868</v>
      </c>
      <c r="K316">
        <f t="shared" si="44"/>
        <v>-9.0782931063713157E-3</v>
      </c>
      <c r="L316">
        <v>2249.919922</v>
      </c>
      <c r="M316">
        <f t="shared" si="50"/>
        <v>1.1718149654002126</v>
      </c>
      <c r="N316">
        <f t="shared" si="45"/>
        <v>0.17181496540021257</v>
      </c>
    </row>
    <row r="317" spans="1:14" ht="15.75" x14ac:dyDescent="0.25">
      <c r="A317" s="1">
        <v>42733</v>
      </c>
      <c r="B317" s="2" t="str">
        <f t="shared" si="41"/>
        <v>Dec</v>
      </c>
      <c r="C317" s="2" t="str">
        <f t="shared" si="42"/>
        <v>2016</v>
      </c>
      <c r="D317">
        <v>102.13</v>
      </c>
      <c r="E317">
        <f t="shared" si="46"/>
        <v>1.9142043781289208E-3</v>
      </c>
      <c r="F317">
        <f t="shared" si="47"/>
        <v>2.674575672150858</v>
      </c>
      <c r="G317">
        <f t="shared" si="43"/>
        <v>1.674575672150858</v>
      </c>
      <c r="H317">
        <v>109.580940246582</v>
      </c>
      <c r="I317">
        <f t="shared" si="48"/>
        <v>0</v>
      </c>
      <c r="J317">
        <f t="shared" si="49"/>
        <v>0.99092170689362868</v>
      </c>
      <c r="K317">
        <f t="shared" si="44"/>
        <v>-9.0782931063713157E-3</v>
      </c>
      <c r="L317">
        <v>2249.26001</v>
      </c>
      <c r="M317">
        <f t="shared" si="50"/>
        <v>1.1714712666090308</v>
      </c>
      <c r="N317">
        <f t="shared" si="45"/>
        <v>0.17147126660903078</v>
      </c>
    </row>
    <row r="318" spans="1:14" ht="15.75" x14ac:dyDescent="0.25">
      <c r="A318" s="1">
        <v>42734</v>
      </c>
      <c r="B318" s="2" t="str">
        <f t="shared" si="41"/>
        <v>Dec</v>
      </c>
      <c r="C318" s="2" t="str">
        <f t="shared" si="42"/>
        <v>2016</v>
      </c>
      <c r="D318">
        <v>101.8</v>
      </c>
      <c r="E318">
        <f t="shared" si="46"/>
        <v>0</v>
      </c>
      <c r="F318">
        <f t="shared" si="47"/>
        <v>2.674575672150858</v>
      </c>
      <c r="G318">
        <f t="shared" si="43"/>
        <v>1.674575672150858</v>
      </c>
      <c r="H318">
        <v>109.65081024169901</v>
      </c>
      <c r="I318">
        <f t="shared" si="48"/>
        <v>-3.231175952217745E-3</v>
      </c>
      <c r="J318">
        <f t="shared" si="49"/>
        <v>0.98771986450378335</v>
      </c>
      <c r="K318">
        <f t="shared" si="44"/>
        <v>-1.2280135496216649E-2</v>
      </c>
      <c r="L318">
        <v>2238.830078</v>
      </c>
      <c r="M318">
        <f t="shared" si="50"/>
        <v>1.1660390953187556</v>
      </c>
      <c r="N318">
        <f t="shared" si="45"/>
        <v>0.1660390953187556</v>
      </c>
    </row>
    <row r="319" spans="1:14" ht="15.75" x14ac:dyDescent="0.25">
      <c r="A319" s="1">
        <v>42738</v>
      </c>
      <c r="B319" s="2" t="str">
        <f t="shared" si="41"/>
        <v>Jan</v>
      </c>
      <c r="C319" s="2" t="str">
        <f t="shared" si="42"/>
        <v>2017</v>
      </c>
      <c r="D319">
        <v>103.61</v>
      </c>
      <c r="E319">
        <f t="shared" si="46"/>
        <v>1.3334970530451884E-2</v>
      </c>
      <c r="F319">
        <f t="shared" si="47"/>
        <v>2.7102410599204534</v>
      </c>
      <c r="G319">
        <f t="shared" si="43"/>
        <v>1.7102410599204534</v>
      </c>
      <c r="H319">
        <v>109.181953430175</v>
      </c>
      <c r="I319">
        <f t="shared" si="48"/>
        <v>0</v>
      </c>
      <c r="J319">
        <f t="shared" si="49"/>
        <v>0.98771986450378335</v>
      </c>
      <c r="K319">
        <f t="shared" si="44"/>
        <v>-1.2280135496216649E-2</v>
      </c>
      <c r="L319">
        <v>2257.830078</v>
      </c>
      <c r="M319">
        <f t="shared" si="50"/>
        <v>1.1759347738826456</v>
      </c>
      <c r="N319">
        <f t="shared" si="45"/>
        <v>0.17593477388264556</v>
      </c>
    </row>
    <row r="320" spans="1:14" ht="15.75" x14ac:dyDescent="0.25">
      <c r="A320" s="1">
        <v>42739</v>
      </c>
      <c r="B320" s="2" t="str">
        <f t="shared" si="41"/>
        <v>Jan</v>
      </c>
      <c r="C320" s="2" t="str">
        <f t="shared" si="42"/>
        <v>2017</v>
      </c>
      <c r="D320">
        <v>104.94</v>
      </c>
      <c r="E320">
        <f t="shared" si="46"/>
        <v>9.6274490879258642E-3</v>
      </c>
      <c r="F320">
        <f t="shared" si="47"/>
        <v>2.7363337677408435</v>
      </c>
      <c r="G320">
        <f t="shared" si="43"/>
        <v>1.7363337677408435</v>
      </c>
      <c r="H320">
        <v>110.12345123291</v>
      </c>
      <c r="I320">
        <f t="shared" si="48"/>
        <v>1.2836598783901152E-2</v>
      </c>
      <c r="J320">
        <f t="shared" si="49"/>
        <v>1.0003988281153078</v>
      </c>
      <c r="K320">
        <f t="shared" si="44"/>
        <v>3.9882811530778106E-4</v>
      </c>
      <c r="L320">
        <v>2270.75</v>
      </c>
      <c r="M320">
        <f t="shared" si="50"/>
        <v>1.182663794681726</v>
      </c>
      <c r="N320">
        <f t="shared" si="45"/>
        <v>0.182663794681726</v>
      </c>
    </row>
    <row r="321" spans="1:14" ht="15.75" x14ac:dyDescent="0.25">
      <c r="A321" s="1">
        <v>42740</v>
      </c>
      <c r="B321" s="2" t="str">
        <f t="shared" si="41"/>
        <v>Jan</v>
      </c>
      <c r="C321" s="2" t="str">
        <f t="shared" si="42"/>
        <v>2017</v>
      </c>
      <c r="D321">
        <v>104.88</v>
      </c>
      <c r="E321">
        <f t="shared" si="46"/>
        <v>0</v>
      </c>
      <c r="F321">
        <f t="shared" si="47"/>
        <v>2.7363337677408435</v>
      </c>
      <c r="G321">
        <f t="shared" si="43"/>
        <v>1.7363337677408435</v>
      </c>
      <c r="H321">
        <v>110.703842163085</v>
      </c>
      <c r="I321">
        <f t="shared" si="48"/>
        <v>-5.7175528873644249E-4</v>
      </c>
      <c r="J321">
        <f t="shared" si="49"/>
        <v>0.99982684479448714</v>
      </c>
      <c r="K321">
        <f t="shared" si="44"/>
        <v>-1.731552055128649E-4</v>
      </c>
      <c r="L321">
        <v>2269</v>
      </c>
      <c r="M321">
        <f t="shared" si="50"/>
        <v>1.1817523506034731</v>
      </c>
      <c r="N321">
        <f t="shared" si="45"/>
        <v>0.18175235060347306</v>
      </c>
    </row>
    <row r="322" spans="1:14" ht="15.75" x14ac:dyDescent="0.25">
      <c r="A322" s="1">
        <v>42741</v>
      </c>
      <c r="B322" s="2" t="str">
        <f t="shared" si="41"/>
        <v>Jan</v>
      </c>
      <c r="C322" s="2" t="str">
        <f t="shared" si="42"/>
        <v>2017</v>
      </c>
      <c r="D322">
        <v>106.45</v>
      </c>
      <c r="E322">
        <f t="shared" si="46"/>
        <v>1.1227116704805546E-2</v>
      </c>
      <c r="F322">
        <f t="shared" si="47"/>
        <v>2.76705490629457</v>
      </c>
      <c r="G322">
        <f t="shared" si="43"/>
        <v>1.76705490629457</v>
      </c>
      <c r="H322">
        <v>110.582458496093</v>
      </c>
      <c r="I322">
        <f t="shared" si="48"/>
        <v>0</v>
      </c>
      <c r="J322">
        <f t="shared" si="49"/>
        <v>0.99982684479448714</v>
      </c>
      <c r="K322">
        <f t="shared" si="44"/>
        <v>-1.731552055128649E-4</v>
      </c>
      <c r="L322">
        <v>2276.9799800000001</v>
      </c>
      <c r="M322">
        <f t="shared" si="50"/>
        <v>1.1859085251838031</v>
      </c>
      <c r="N322">
        <f t="shared" si="45"/>
        <v>0.18590852518380308</v>
      </c>
    </row>
    <row r="323" spans="1:14" ht="15.75" x14ac:dyDescent="0.25">
      <c r="A323" s="1">
        <v>42744</v>
      </c>
      <c r="B323" s="2" t="str">
        <f t="shared" ref="B323:B386" si="51">TEXT(A323,"mmm")</f>
        <v>Jan</v>
      </c>
      <c r="C323" s="2" t="str">
        <f t="shared" ref="C323:C386" si="52">TEXT(A323,"yyyy")</f>
        <v>2017</v>
      </c>
      <c r="D323">
        <v>105.84</v>
      </c>
      <c r="E323">
        <f t="shared" si="46"/>
        <v>0</v>
      </c>
      <c r="F323">
        <f t="shared" si="47"/>
        <v>2.76705490629457</v>
      </c>
      <c r="G323">
        <f t="shared" ref="G323:G386" si="53">+F323-1</f>
        <v>1.76705490629457</v>
      </c>
      <c r="H323">
        <v>110.85880279541</v>
      </c>
      <c r="I323">
        <f t="shared" si="48"/>
        <v>-5.7303898543917273E-3</v>
      </c>
      <c r="J323">
        <f t="shared" si="49"/>
        <v>0.99409744718692827</v>
      </c>
      <c r="K323">
        <f t="shared" ref="K323:K386" si="54">+J323-1</f>
        <v>-5.9025528130717264E-3</v>
      </c>
      <c r="L323">
        <v>2268.8999020000001</v>
      </c>
      <c r="M323">
        <f t="shared" si="50"/>
        <v>1.1817002170438473</v>
      </c>
      <c r="N323">
        <f t="shared" ref="N323:N386" si="55">+M323-1</f>
        <v>0.18170021704384731</v>
      </c>
    </row>
    <row r="324" spans="1:14" ht="15.75" x14ac:dyDescent="0.25">
      <c r="A324" s="1">
        <v>42745</v>
      </c>
      <c r="B324" s="2" t="str">
        <f t="shared" si="51"/>
        <v>Jan</v>
      </c>
      <c r="C324" s="2" t="str">
        <f t="shared" si="52"/>
        <v>2017</v>
      </c>
      <c r="D324">
        <v>105.86</v>
      </c>
      <c r="E324">
        <f t="shared" ref="E324:E387" si="56">+IF((D324-D323)&gt;0,75%*(D324-D323)/D323,0)</f>
        <v>1.4172335600904208E-4</v>
      </c>
      <c r="F324">
        <f t="shared" ref="F324:F387" si="57">+F323*(1+E324)</f>
        <v>2.7674470626021512</v>
      </c>
      <c r="G324">
        <f t="shared" si="53"/>
        <v>1.7674470626021512</v>
      </c>
      <c r="H324">
        <v>110.632553100585</v>
      </c>
      <c r="I324">
        <f t="shared" ref="I324:I387" si="58">+IF((H324&gt;H323),(D324-D323)/D323,0)</f>
        <v>0</v>
      </c>
      <c r="J324">
        <f t="shared" ref="J324:J387" si="59">+J323*(1+I324)</f>
        <v>0.99409744718692827</v>
      </c>
      <c r="K324">
        <f t="shared" si="54"/>
        <v>-5.9025528130717264E-3</v>
      </c>
      <c r="L324">
        <v>2268.8999020000001</v>
      </c>
      <c r="M324">
        <f t="shared" si="50"/>
        <v>1.1817002170438473</v>
      </c>
      <c r="N324">
        <f t="shared" si="55"/>
        <v>0.18170021704384731</v>
      </c>
    </row>
    <row r="325" spans="1:14" ht="15.75" x14ac:dyDescent="0.25">
      <c r="A325" s="1">
        <v>42746</v>
      </c>
      <c r="B325" s="2" t="str">
        <f t="shared" si="51"/>
        <v>Jan</v>
      </c>
      <c r="C325" s="2" t="str">
        <f t="shared" si="52"/>
        <v>2017</v>
      </c>
      <c r="D325">
        <v>106.89</v>
      </c>
      <c r="E325">
        <f t="shared" si="56"/>
        <v>7.2973738900434619E-3</v>
      </c>
      <c r="F325">
        <f t="shared" si="57"/>
        <v>2.7876421585388615</v>
      </c>
      <c r="G325">
        <f t="shared" si="53"/>
        <v>1.7876421585388615</v>
      </c>
      <c r="H325">
        <v>110.966186523437</v>
      </c>
      <c r="I325">
        <f t="shared" si="58"/>
        <v>9.7298318533912825E-3</v>
      </c>
      <c r="J325">
        <f t="shared" si="59"/>
        <v>1.0037698481939428</v>
      </c>
      <c r="K325">
        <f t="shared" si="54"/>
        <v>3.7698481939427708E-3</v>
      </c>
      <c r="L325">
        <v>2275.320068</v>
      </c>
      <c r="M325">
        <f t="shared" si="50"/>
        <v>1.185044001205048</v>
      </c>
      <c r="N325">
        <f t="shared" si="55"/>
        <v>0.18504400120504805</v>
      </c>
    </row>
    <row r="326" spans="1:14" ht="15.75" x14ac:dyDescent="0.25">
      <c r="A326" s="1">
        <v>42747</v>
      </c>
      <c r="B326" s="2" t="str">
        <f t="shared" si="51"/>
        <v>Jan</v>
      </c>
      <c r="C326" s="2" t="str">
        <f t="shared" si="52"/>
        <v>2017</v>
      </c>
      <c r="D326">
        <v>105.03</v>
      </c>
      <c r="E326">
        <f t="shared" si="56"/>
        <v>0</v>
      </c>
      <c r="F326">
        <f t="shared" si="57"/>
        <v>2.7876421585388615</v>
      </c>
      <c r="G326">
        <f t="shared" si="53"/>
        <v>1.7876421585388615</v>
      </c>
      <c r="H326">
        <v>110.894309997558</v>
      </c>
      <c r="I326">
        <f t="shared" si="58"/>
        <v>0</v>
      </c>
      <c r="J326">
        <f t="shared" si="59"/>
        <v>1.0037698481939428</v>
      </c>
      <c r="K326">
        <f t="shared" si="54"/>
        <v>3.7698481939427708E-3</v>
      </c>
      <c r="L326">
        <v>2270.4399410000001</v>
      </c>
      <c r="M326">
        <f t="shared" si="50"/>
        <v>1.1825023081448924</v>
      </c>
      <c r="N326">
        <f t="shared" si="55"/>
        <v>0.18250230814489243</v>
      </c>
    </row>
    <row r="327" spans="1:14" ht="15.75" x14ac:dyDescent="0.25">
      <c r="A327" s="1">
        <v>42748</v>
      </c>
      <c r="B327" s="2" t="str">
        <f t="shared" si="51"/>
        <v>Jan</v>
      </c>
      <c r="C327" s="2" t="str">
        <f t="shared" si="52"/>
        <v>2017</v>
      </c>
      <c r="D327">
        <v>105.55</v>
      </c>
      <c r="E327">
        <f t="shared" si="56"/>
        <v>3.713224792916281E-3</v>
      </c>
      <c r="F327">
        <f t="shared" si="57"/>
        <v>2.7979933005157269</v>
      </c>
      <c r="G327">
        <f t="shared" si="53"/>
        <v>1.7979933005157269</v>
      </c>
      <c r="H327">
        <v>110.63697814941401</v>
      </c>
      <c r="I327">
        <f t="shared" si="58"/>
        <v>0</v>
      </c>
      <c r="J327">
        <f t="shared" si="59"/>
        <v>1.0037698481939428</v>
      </c>
      <c r="K327">
        <f t="shared" si="54"/>
        <v>3.7698481939427708E-3</v>
      </c>
      <c r="L327">
        <v>2274.639893</v>
      </c>
      <c r="M327">
        <f t="shared" ref="M327:M390" si="60">+M326*((L327-L326)/L326+1)</f>
        <v>1.1846897489330905</v>
      </c>
      <c r="N327">
        <f t="shared" si="55"/>
        <v>0.18468974893309054</v>
      </c>
    </row>
    <row r="328" spans="1:14" ht="15.75" x14ac:dyDescent="0.25">
      <c r="A328" s="1">
        <v>42752</v>
      </c>
      <c r="B328" s="2" t="str">
        <f t="shared" si="51"/>
        <v>Jan</v>
      </c>
      <c r="C328" s="2" t="str">
        <f t="shared" si="52"/>
        <v>2017</v>
      </c>
      <c r="D328">
        <v>105.46</v>
      </c>
      <c r="E328">
        <f t="shared" si="56"/>
        <v>0</v>
      </c>
      <c r="F328">
        <f t="shared" si="57"/>
        <v>2.7979933005157269</v>
      </c>
      <c r="G328">
        <f t="shared" si="53"/>
        <v>1.7979933005157269</v>
      </c>
      <c r="H328">
        <v>110.96110534667901</v>
      </c>
      <c r="I328">
        <f t="shared" si="58"/>
        <v>-8.5267645665564583E-4</v>
      </c>
      <c r="J328">
        <f t="shared" si="59"/>
        <v>1.0029139572764869</v>
      </c>
      <c r="K328">
        <f t="shared" si="54"/>
        <v>2.9139572764869115E-3</v>
      </c>
      <c r="L328">
        <v>2267.889893</v>
      </c>
      <c r="M328">
        <f t="shared" si="60"/>
        <v>1.1811741789169719</v>
      </c>
      <c r="N328">
        <f t="shared" si="55"/>
        <v>0.18117417891697185</v>
      </c>
    </row>
    <row r="329" spans="1:14" ht="15.75" x14ac:dyDescent="0.25">
      <c r="A329" s="1">
        <v>42753</v>
      </c>
      <c r="B329" s="2" t="str">
        <f t="shared" si="51"/>
        <v>Jan</v>
      </c>
      <c r="C329" s="2" t="str">
        <f t="shared" si="52"/>
        <v>2017</v>
      </c>
      <c r="D329">
        <v>105.64</v>
      </c>
      <c r="E329">
        <f t="shared" si="56"/>
        <v>1.2801062014034244E-3</v>
      </c>
      <c r="F329">
        <f t="shared" si="57"/>
        <v>2.8015750290912025</v>
      </c>
      <c r="G329">
        <f t="shared" si="53"/>
        <v>1.8015750290912025</v>
      </c>
      <c r="H329">
        <v>110.81785583496</v>
      </c>
      <c r="I329">
        <f t="shared" si="58"/>
        <v>0</v>
      </c>
      <c r="J329">
        <f t="shared" si="59"/>
        <v>1.0029139572764869</v>
      </c>
      <c r="K329">
        <f t="shared" si="54"/>
        <v>2.9139572764869115E-3</v>
      </c>
      <c r="L329">
        <v>2271.889893</v>
      </c>
      <c r="M329">
        <f t="shared" si="60"/>
        <v>1.1832574796672646</v>
      </c>
      <c r="N329">
        <f t="shared" si="55"/>
        <v>0.18325747966726458</v>
      </c>
    </row>
    <row r="330" spans="1:14" ht="15.75" x14ac:dyDescent="0.25">
      <c r="A330" s="1">
        <v>42754</v>
      </c>
      <c r="B330" s="2" t="str">
        <f t="shared" si="51"/>
        <v>Jan</v>
      </c>
      <c r="C330" s="2" t="str">
        <f t="shared" si="52"/>
        <v>2017</v>
      </c>
      <c r="D330">
        <v>104.79</v>
      </c>
      <c r="E330">
        <f t="shared" si="56"/>
        <v>0</v>
      </c>
      <c r="F330">
        <f t="shared" si="57"/>
        <v>2.8015750290912025</v>
      </c>
      <c r="G330">
        <f t="shared" si="53"/>
        <v>1.8015750290912025</v>
      </c>
      <c r="H330">
        <v>111.110534667968</v>
      </c>
      <c r="I330">
        <f t="shared" si="58"/>
        <v>-8.0461946232487161E-3</v>
      </c>
      <c r="J330">
        <f t="shared" si="59"/>
        <v>0.99484431638586768</v>
      </c>
      <c r="K330">
        <f t="shared" si="54"/>
        <v>-5.1556836141323226E-3</v>
      </c>
      <c r="L330">
        <v>2263.6899410000001</v>
      </c>
      <c r="M330">
        <f t="shared" si="60"/>
        <v>1.1789867381287737</v>
      </c>
      <c r="N330">
        <f t="shared" si="55"/>
        <v>0.17898673812877375</v>
      </c>
    </row>
    <row r="331" spans="1:14" ht="15.75" x14ac:dyDescent="0.25">
      <c r="A331" s="1">
        <v>42755</v>
      </c>
      <c r="B331" s="2" t="str">
        <f t="shared" si="51"/>
        <v>Jan</v>
      </c>
      <c r="C331" s="2" t="str">
        <f t="shared" si="52"/>
        <v>2017</v>
      </c>
      <c r="D331">
        <v>105.16</v>
      </c>
      <c r="E331">
        <f t="shared" si="56"/>
        <v>2.6481534497565869E-3</v>
      </c>
      <c r="F331">
        <f t="shared" si="57"/>
        <v>2.8089940296692424</v>
      </c>
      <c r="G331">
        <f t="shared" si="53"/>
        <v>1.8089940296692424</v>
      </c>
      <c r="H331">
        <v>110.64402770996</v>
      </c>
      <c r="I331">
        <f t="shared" si="58"/>
        <v>0</v>
      </c>
      <c r="J331">
        <f t="shared" si="59"/>
        <v>0.99484431638586768</v>
      </c>
      <c r="K331">
        <f t="shared" si="54"/>
        <v>-5.1556836141323226E-3</v>
      </c>
      <c r="L331">
        <v>2271.3100589999999</v>
      </c>
      <c r="M331">
        <f t="shared" si="60"/>
        <v>1.1829554875154533</v>
      </c>
      <c r="N331">
        <f t="shared" si="55"/>
        <v>0.18295548751545332</v>
      </c>
    </row>
    <row r="332" spans="1:14" ht="15.75" x14ac:dyDescent="0.25">
      <c r="A332" s="1">
        <v>42758</v>
      </c>
      <c r="B332" s="2" t="str">
        <f t="shared" si="51"/>
        <v>Jan</v>
      </c>
      <c r="C332" s="2" t="str">
        <f t="shared" si="52"/>
        <v>2017</v>
      </c>
      <c r="D332">
        <v>104.63</v>
      </c>
      <c r="E332">
        <f t="shared" si="56"/>
        <v>0</v>
      </c>
      <c r="F332">
        <f t="shared" si="57"/>
        <v>2.8089940296692424</v>
      </c>
      <c r="G332">
        <f t="shared" si="53"/>
        <v>1.8089940296692424</v>
      </c>
      <c r="H332">
        <v>111.14410400390599</v>
      </c>
      <c r="I332">
        <f t="shared" si="58"/>
        <v>-5.0399391403575617E-3</v>
      </c>
      <c r="J332">
        <f t="shared" si="59"/>
        <v>0.98983036157715221</v>
      </c>
      <c r="K332">
        <f t="shared" si="54"/>
        <v>-1.0169638422847793E-2</v>
      </c>
      <c r="L332">
        <v>2265.1999510000001</v>
      </c>
      <c r="M332">
        <f t="shared" si="60"/>
        <v>1.1797731893702612</v>
      </c>
      <c r="N332">
        <f t="shared" si="55"/>
        <v>0.17977318937026121</v>
      </c>
    </row>
    <row r="333" spans="1:14" ht="15.75" x14ac:dyDescent="0.25">
      <c r="A333" s="1">
        <v>42759</v>
      </c>
      <c r="B333" s="2" t="str">
        <f t="shared" si="51"/>
        <v>Jan</v>
      </c>
      <c r="C333" s="2" t="str">
        <f t="shared" si="52"/>
        <v>2017</v>
      </c>
      <c r="D333">
        <v>105.39</v>
      </c>
      <c r="E333">
        <f t="shared" si="56"/>
        <v>5.4477683264838369E-3</v>
      </c>
      <c r="F333">
        <f t="shared" si="57"/>
        <v>2.8242967783733564</v>
      </c>
      <c r="G333">
        <f t="shared" si="53"/>
        <v>1.8242967783733564</v>
      </c>
      <c r="H333">
        <v>111.080810546875</v>
      </c>
      <c r="I333">
        <f t="shared" si="58"/>
        <v>0</v>
      </c>
      <c r="J333">
        <f t="shared" si="59"/>
        <v>0.98983036157715221</v>
      </c>
      <c r="K333">
        <f t="shared" si="54"/>
        <v>-1.0169638422847793E-2</v>
      </c>
      <c r="L333">
        <v>2280.070068</v>
      </c>
      <c r="M333">
        <f t="shared" si="60"/>
        <v>1.1875179208460207</v>
      </c>
      <c r="N333">
        <f t="shared" si="55"/>
        <v>0.1875179208460207</v>
      </c>
    </row>
    <row r="334" spans="1:14" ht="15.75" x14ac:dyDescent="0.25">
      <c r="A334" s="1">
        <v>42760</v>
      </c>
      <c r="B334" s="2" t="str">
        <f t="shared" si="51"/>
        <v>Jan</v>
      </c>
      <c r="C334" s="2" t="str">
        <f t="shared" si="52"/>
        <v>2017</v>
      </c>
      <c r="D334">
        <v>105.53</v>
      </c>
      <c r="E334">
        <f t="shared" si="56"/>
        <v>9.9629945915172616E-4</v>
      </c>
      <c r="F334">
        <f t="shared" si="57"/>
        <v>2.8271106237261336</v>
      </c>
      <c r="G334">
        <f t="shared" si="53"/>
        <v>1.8271106237261336</v>
      </c>
      <c r="H334">
        <v>111.654205322265</v>
      </c>
      <c r="I334">
        <f t="shared" si="58"/>
        <v>1.3283992788689684E-3</v>
      </c>
      <c r="J334">
        <f t="shared" si="59"/>
        <v>0.99114525151567401</v>
      </c>
      <c r="K334">
        <f t="shared" si="54"/>
        <v>-8.8547484843259916E-3</v>
      </c>
      <c r="L334">
        <v>2298.3701169999999</v>
      </c>
      <c r="M334">
        <f t="shared" si="60"/>
        <v>1.1970490472990434</v>
      </c>
      <c r="N334">
        <f t="shared" si="55"/>
        <v>0.19704904729904338</v>
      </c>
    </row>
    <row r="335" spans="1:14" ht="15.75" x14ac:dyDescent="0.25">
      <c r="A335" s="1">
        <v>42761</v>
      </c>
      <c r="B335" s="2" t="str">
        <f t="shared" si="51"/>
        <v>Jan</v>
      </c>
      <c r="C335" s="2" t="str">
        <f t="shared" si="52"/>
        <v>2017</v>
      </c>
      <c r="D335">
        <v>105.55</v>
      </c>
      <c r="E335">
        <f t="shared" si="56"/>
        <v>1.421396759215106E-4</v>
      </c>
      <c r="F335">
        <f t="shared" si="57"/>
        <v>2.8275124683139845</v>
      </c>
      <c r="G335">
        <f t="shared" si="53"/>
        <v>1.8275124683139845</v>
      </c>
      <c r="H335">
        <v>112.26148986816401</v>
      </c>
      <c r="I335">
        <f t="shared" si="58"/>
        <v>1.895195678953475E-4</v>
      </c>
      <c r="J335">
        <f t="shared" si="59"/>
        <v>0.99133309293546279</v>
      </c>
      <c r="K335">
        <f t="shared" si="54"/>
        <v>-8.6669070645372104E-3</v>
      </c>
      <c r="L335">
        <v>2296.679932</v>
      </c>
      <c r="M335">
        <f t="shared" si="60"/>
        <v>1.196168756379385</v>
      </c>
      <c r="N335">
        <f t="shared" si="55"/>
        <v>0.19616875637938502</v>
      </c>
    </row>
    <row r="336" spans="1:14" ht="15.75" x14ac:dyDescent="0.25">
      <c r="A336" s="1">
        <v>42762</v>
      </c>
      <c r="B336" s="2" t="str">
        <f t="shared" si="51"/>
        <v>Jan</v>
      </c>
      <c r="C336" s="2" t="str">
        <f t="shared" si="52"/>
        <v>2017</v>
      </c>
      <c r="D336">
        <v>106.76</v>
      </c>
      <c r="E336">
        <f t="shared" si="56"/>
        <v>8.5978209379441589E-3</v>
      </c>
      <c r="F336">
        <f t="shared" si="57"/>
        <v>2.8518229142163531</v>
      </c>
      <c r="G336">
        <f t="shared" si="53"/>
        <v>1.8518229142163531</v>
      </c>
      <c r="H336">
        <v>112.636672973632</v>
      </c>
      <c r="I336">
        <f t="shared" si="58"/>
        <v>1.1463761250592211E-2</v>
      </c>
      <c r="J336">
        <f t="shared" si="59"/>
        <v>1.002697498832686</v>
      </c>
      <c r="K336">
        <f t="shared" si="54"/>
        <v>2.6974988326859961E-3</v>
      </c>
      <c r="L336">
        <v>2294.6899410000001</v>
      </c>
      <c r="M336">
        <f t="shared" si="60"/>
        <v>1.1951323189435412</v>
      </c>
      <c r="N336">
        <f t="shared" si="55"/>
        <v>0.19513231894354122</v>
      </c>
    </row>
    <row r="337" spans="1:14" ht="15.75" x14ac:dyDescent="0.25">
      <c r="A337" s="1">
        <v>42765</v>
      </c>
      <c r="B337" s="2" t="str">
        <f t="shared" si="51"/>
        <v>Jan</v>
      </c>
      <c r="C337" s="2" t="str">
        <f t="shared" si="52"/>
        <v>2017</v>
      </c>
      <c r="D337">
        <v>108.36</v>
      </c>
      <c r="E337">
        <f t="shared" si="56"/>
        <v>1.1240164855751177E-2</v>
      </c>
      <c r="F337">
        <f t="shared" si="57"/>
        <v>2.8838778739115538</v>
      </c>
      <c r="G337">
        <f t="shared" si="53"/>
        <v>1.8838778739115538</v>
      </c>
      <c r="H337">
        <v>112.523231506347</v>
      </c>
      <c r="I337">
        <f t="shared" si="58"/>
        <v>0</v>
      </c>
      <c r="J337">
        <f t="shared" si="59"/>
        <v>1.002697498832686</v>
      </c>
      <c r="K337">
        <f t="shared" si="54"/>
        <v>2.6974988326859961E-3</v>
      </c>
      <c r="L337">
        <v>2280.8999020000001</v>
      </c>
      <c r="M337">
        <f t="shared" si="60"/>
        <v>1.1879501192947253</v>
      </c>
      <c r="N337">
        <f t="shared" si="55"/>
        <v>0.18795011929472527</v>
      </c>
    </row>
    <row r="338" spans="1:14" ht="15.75" x14ac:dyDescent="0.25">
      <c r="A338" s="1">
        <v>42766</v>
      </c>
      <c r="B338" s="2" t="str">
        <f t="shared" si="51"/>
        <v>Jan</v>
      </c>
      <c r="C338" s="2" t="str">
        <f t="shared" si="52"/>
        <v>2017</v>
      </c>
      <c r="D338">
        <v>108.08</v>
      </c>
      <c r="E338">
        <f t="shared" si="56"/>
        <v>0</v>
      </c>
      <c r="F338">
        <f t="shared" si="57"/>
        <v>2.8838778739115538</v>
      </c>
      <c r="G338">
        <f t="shared" si="53"/>
        <v>1.8838778739115538</v>
      </c>
      <c r="H338">
        <v>112.09455871582</v>
      </c>
      <c r="I338">
        <f t="shared" si="58"/>
        <v>0</v>
      </c>
      <c r="J338">
        <f t="shared" si="59"/>
        <v>1.002697498832686</v>
      </c>
      <c r="K338">
        <f t="shared" si="54"/>
        <v>2.6974988326859961E-3</v>
      </c>
      <c r="L338">
        <v>2278.8701169999999</v>
      </c>
      <c r="M338">
        <f t="shared" si="60"/>
        <v>1.186892956141367</v>
      </c>
      <c r="N338">
        <f t="shared" si="55"/>
        <v>0.18689295614136703</v>
      </c>
    </row>
    <row r="339" spans="1:14" ht="15.75" x14ac:dyDescent="0.25">
      <c r="A339" s="1">
        <v>42767</v>
      </c>
      <c r="B339" s="2" t="str">
        <f t="shared" si="51"/>
        <v>Feb</v>
      </c>
      <c r="C339" s="2" t="str">
        <f t="shared" si="52"/>
        <v>2017</v>
      </c>
      <c r="D339">
        <v>108.71</v>
      </c>
      <c r="E339">
        <f t="shared" si="56"/>
        <v>4.3717616580310568E-3</v>
      </c>
      <c r="F339">
        <f t="shared" si="57"/>
        <v>2.8964855006271644</v>
      </c>
      <c r="G339">
        <f t="shared" si="53"/>
        <v>1.8964855006271644</v>
      </c>
      <c r="H339">
        <v>111.991073608398</v>
      </c>
      <c r="I339">
        <f t="shared" si="58"/>
        <v>0</v>
      </c>
      <c r="J339">
        <f t="shared" si="59"/>
        <v>1.002697498832686</v>
      </c>
      <c r="K339">
        <f t="shared" si="54"/>
        <v>2.6974988326859961E-3</v>
      </c>
      <c r="L339">
        <v>2279.5500489999999</v>
      </c>
      <c r="M339">
        <f t="shared" si="60"/>
        <v>1.187247081852804</v>
      </c>
      <c r="N339">
        <f t="shared" si="55"/>
        <v>0.18724708185280403</v>
      </c>
    </row>
    <row r="340" spans="1:14" ht="15.75" x14ac:dyDescent="0.25">
      <c r="A340" s="1">
        <v>42768</v>
      </c>
      <c r="B340" s="2" t="str">
        <f t="shared" si="51"/>
        <v>Feb</v>
      </c>
      <c r="C340" s="2" t="str">
        <f t="shared" si="52"/>
        <v>2017</v>
      </c>
      <c r="D340">
        <v>108.04</v>
      </c>
      <c r="E340">
        <f t="shared" si="56"/>
        <v>0</v>
      </c>
      <c r="F340">
        <f t="shared" si="57"/>
        <v>2.8964855006271644</v>
      </c>
      <c r="G340">
        <f t="shared" si="53"/>
        <v>1.8964855006271644</v>
      </c>
      <c r="H340">
        <v>112.11164855957</v>
      </c>
      <c r="I340">
        <f t="shared" si="58"/>
        <v>-6.1631864593872463E-3</v>
      </c>
      <c r="J340">
        <f t="shared" si="59"/>
        <v>0.99651768718501887</v>
      </c>
      <c r="K340">
        <f t="shared" si="54"/>
        <v>-3.4823128149811255E-3</v>
      </c>
      <c r="L340">
        <v>2280.8500979999999</v>
      </c>
      <c r="M340">
        <f t="shared" si="60"/>
        <v>1.1879241801170832</v>
      </c>
      <c r="N340">
        <f t="shared" si="55"/>
        <v>0.18792418011708323</v>
      </c>
    </row>
    <row r="341" spans="1:14" ht="15.75" x14ac:dyDescent="0.25">
      <c r="A341" s="1">
        <v>42769</v>
      </c>
      <c r="B341" s="2" t="str">
        <f t="shared" si="51"/>
        <v>Feb</v>
      </c>
      <c r="C341" s="2" t="str">
        <f t="shared" si="52"/>
        <v>2017</v>
      </c>
      <c r="D341">
        <v>107.73</v>
      </c>
      <c r="E341">
        <f t="shared" si="56"/>
        <v>0</v>
      </c>
      <c r="F341">
        <f t="shared" si="57"/>
        <v>2.8964855006271644</v>
      </c>
      <c r="G341">
        <f t="shared" si="53"/>
        <v>1.8964855006271644</v>
      </c>
      <c r="H341">
        <v>112.00047302246</v>
      </c>
      <c r="I341">
        <f t="shared" si="58"/>
        <v>0</v>
      </c>
      <c r="J341">
        <f t="shared" si="59"/>
        <v>0.99651768718501887</v>
      </c>
      <c r="K341">
        <f t="shared" si="54"/>
        <v>-3.4823128149811255E-3</v>
      </c>
      <c r="L341">
        <v>2297.419922</v>
      </c>
      <c r="M341">
        <f t="shared" si="60"/>
        <v>1.1965541618099373</v>
      </c>
      <c r="N341">
        <f t="shared" si="55"/>
        <v>0.19655416180993734</v>
      </c>
    </row>
    <row r="342" spans="1:14" ht="15.75" x14ac:dyDescent="0.25">
      <c r="A342" s="1">
        <v>42772</v>
      </c>
      <c r="B342" s="2" t="str">
        <f t="shared" si="51"/>
        <v>Feb</v>
      </c>
      <c r="C342" s="2" t="str">
        <f t="shared" si="52"/>
        <v>2017</v>
      </c>
      <c r="D342">
        <v>107.02</v>
      </c>
      <c r="E342">
        <f t="shared" si="56"/>
        <v>0</v>
      </c>
      <c r="F342">
        <f t="shared" si="57"/>
        <v>2.8964855006271644</v>
      </c>
      <c r="G342">
        <f t="shared" si="53"/>
        <v>1.8964855006271644</v>
      </c>
      <c r="H342">
        <v>112.524894714355</v>
      </c>
      <c r="I342">
        <f t="shared" si="58"/>
        <v>-6.5905504501996464E-3</v>
      </c>
      <c r="J342">
        <f t="shared" si="59"/>
        <v>0.98995008709310972</v>
      </c>
      <c r="K342">
        <f t="shared" si="54"/>
        <v>-1.0049912906890279E-2</v>
      </c>
      <c r="L342">
        <v>2292.5600589999999</v>
      </c>
      <c r="M342">
        <f t="shared" si="60"/>
        <v>1.1940230227513824</v>
      </c>
      <c r="N342">
        <f t="shared" si="55"/>
        <v>0.19402302275138239</v>
      </c>
    </row>
    <row r="343" spans="1:14" ht="15.75" x14ac:dyDescent="0.25">
      <c r="A343" s="1">
        <v>42773</v>
      </c>
      <c r="B343" s="2" t="str">
        <f t="shared" si="51"/>
        <v>Feb</v>
      </c>
      <c r="C343" s="2" t="str">
        <f t="shared" si="52"/>
        <v>2017</v>
      </c>
      <c r="D343">
        <v>106.47</v>
      </c>
      <c r="E343">
        <f t="shared" si="56"/>
        <v>0</v>
      </c>
      <c r="F343">
        <f t="shared" si="57"/>
        <v>2.8964855006271644</v>
      </c>
      <c r="G343">
        <f t="shared" si="53"/>
        <v>1.8964855006271644</v>
      </c>
      <c r="H343">
        <v>112.46818542480401</v>
      </c>
      <c r="I343">
        <f t="shared" si="58"/>
        <v>0</v>
      </c>
      <c r="J343">
        <f t="shared" si="59"/>
        <v>0.98995008709310972</v>
      </c>
      <c r="K343">
        <f t="shared" si="54"/>
        <v>-1.0049912906890279E-2</v>
      </c>
      <c r="L343">
        <v>2293.080078</v>
      </c>
      <c r="M343">
        <f t="shared" si="60"/>
        <v>1.1942938617445991</v>
      </c>
      <c r="N343">
        <f t="shared" si="55"/>
        <v>0.19429386174459906</v>
      </c>
    </row>
    <row r="344" spans="1:14" ht="15.75" x14ac:dyDescent="0.25">
      <c r="A344" s="1">
        <v>42774</v>
      </c>
      <c r="B344" s="2" t="str">
        <f t="shared" si="51"/>
        <v>Feb</v>
      </c>
      <c r="C344" s="2" t="str">
        <f t="shared" si="52"/>
        <v>2017</v>
      </c>
      <c r="D344">
        <v>106.47</v>
      </c>
      <c r="E344">
        <f t="shared" si="56"/>
        <v>0</v>
      </c>
      <c r="F344">
        <f t="shared" si="57"/>
        <v>2.8964855006271644</v>
      </c>
      <c r="G344">
        <f t="shared" si="53"/>
        <v>1.8964855006271644</v>
      </c>
      <c r="H344">
        <v>112.59114837646401</v>
      </c>
      <c r="I344">
        <f t="shared" si="58"/>
        <v>0</v>
      </c>
      <c r="J344">
        <f t="shared" si="59"/>
        <v>0.98995008709310972</v>
      </c>
      <c r="K344">
        <f t="shared" si="54"/>
        <v>-1.0049912906890279E-2</v>
      </c>
      <c r="L344">
        <v>2294.669922</v>
      </c>
      <c r="M344">
        <f t="shared" si="60"/>
        <v>1.1951218925441112</v>
      </c>
      <c r="N344">
        <f t="shared" si="55"/>
        <v>0.19512189254411116</v>
      </c>
    </row>
    <row r="345" spans="1:14" ht="15.75" x14ac:dyDescent="0.25">
      <c r="A345" s="1">
        <v>42775</v>
      </c>
      <c r="B345" s="2" t="str">
        <f t="shared" si="51"/>
        <v>Feb</v>
      </c>
      <c r="C345" s="2" t="str">
        <f t="shared" si="52"/>
        <v>2017</v>
      </c>
      <c r="D345">
        <v>106.94</v>
      </c>
      <c r="E345">
        <f t="shared" si="56"/>
        <v>3.3107917723302258E-3</v>
      </c>
      <c r="F345">
        <f t="shared" si="57"/>
        <v>2.9060751609913149</v>
      </c>
      <c r="G345">
        <f t="shared" si="53"/>
        <v>1.9060751609913149</v>
      </c>
      <c r="H345">
        <v>113.006950378417</v>
      </c>
      <c r="I345">
        <f t="shared" si="58"/>
        <v>4.4143890297736344E-3</v>
      </c>
      <c r="J345">
        <f t="shared" si="59"/>
        <v>0.99432011189759706</v>
      </c>
      <c r="K345">
        <f t="shared" si="54"/>
        <v>-5.6798881024029413E-3</v>
      </c>
      <c r="L345">
        <v>2307.8701169999999</v>
      </c>
      <c r="M345">
        <f t="shared" si="60"/>
        <v>1.2019968865809882</v>
      </c>
      <c r="N345">
        <f t="shared" si="55"/>
        <v>0.20199688658098824</v>
      </c>
    </row>
    <row r="346" spans="1:14" ht="15.75" x14ac:dyDescent="0.25">
      <c r="A346" s="1">
        <v>42776</v>
      </c>
      <c r="B346" s="2" t="str">
        <f t="shared" si="51"/>
        <v>Feb</v>
      </c>
      <c r="C346" s="2" t="str">
        <f t="shared" si="52"/>
        <v>2017</v>
      </c>
      <c r="D346">
        <v>106.72</v>
      </c>
      <c r="E346">
        <f t="shared" si="56"/>
        <v>0</v>
      </c>
      <c r="F346">
        <f t="shared" si="57"/>
        <v>2.9060751609913149</v>
      </c>
      <c r="G346">
        <f t="shared" si="53"/>
        <v>1.9060751609913149</v>
      </c>
      <c r="H346">
        <v>113.683349609375</v>
      </c>
      <c r="I346">
        <f t="shared" si="58"/>
        <v>-2.0572283523470998E-3</v>
      </c>
      <c r="J346">
        <f t="shared" si="59"/>
        <v>0.99227456837209238</v>
      </c>
      <c r="K346">
        <f t="shared" si="54"/>
        <v>-7.7254316279076196E-3</v>
      </c>
      <c r="L346">
        <v>2316.1000979999999</v>
      </c>
      <c r="M346">
        <f t="shared" si="60"/>
        <v>1.2062832679790365</v>
      </c>
      <c r="N346">
        <f t="shared" si="55"/>
        <v>0.20628326797903651</v>
      </c>
    </row>
    <row r="347" spans="1:14" ht="15.75" x14ac:dyDescent="0.25">
      <c r="A347" s="1">
        <v>42779</v>
      </c>
      <c r="B347" s="2" t="str">
        <f t="shared" si="51"/>
        <v>Feb</v>
      </c>
      <c r="C347" s="2" t="str">
        <f t="shared" si="52"/>
        <v>2017</v>
      </c>
      <c r="D347">
        <v>107.1</v>
      </c>
      <c r="E347">
        <f t="shared" si="56"/>
        <v>2.6705397301349004E-3</v>
      </c>
      <c r="F347">
        <f t="shared" si="57"/>
        <v>2.9138359501675004</v>
      </c>
      <c r="G347">
        <f t="shared" si="53"/>
        <v>1.9138359501675004</v>
      </c>
      <c r="H347">
        <v>114.080276489257</v>
      </c>
      <c r="I347">
        <f t="shared" si="58"/>
        <v>3.5607196401798674E-3</v>
      </c>
      <c r="J347">
        <f t="shared" si="59"/>
        <v>0.99580777991614589</v>
      </c>
      <c r="K347">
        <f t="shared" si="54"/>
        <v>-4.1922200838541146E-3</v>
      </c>
      <c r="L347">
        <v>2328.25</v>
      </c>
      <c r="M347">
        <f t="shared" si="60"/>
        <v>1.212611242967182</v>
      </c>
      <c r="N347">
        <f t="shared" si="55"/>
        <v>0.21261124296718203</v>
      </c>
    </row>
    <row r="348" spans="1:14" ht="15.75" x14ac:dyDescent="0.25">
      <c r="A348" s="1">
        <v>42780</v>
      </c>
      <c r="B348" s="2" t="str">
        <f t="shared" si="51"/>
        <v>Feb</v>
      </c>
      <c r="C348" s="2" t="str">
        <f t="shared" si="52"/>
        <v>2017</v>
      </c>
      <c r="D348">
        <v>107.76</v>
      </c>
      <c r="E348">
        <f t="shared" si="56"/>
        <v>4.6218487394958738E-3</v>
      </c>
      <c r="F348">
        <f t="shared" si="57"/>
        <v>2.9273032591808796</v>
      </c>
      <c r="G348">
        <f t="shared" si="53"/>
        <v>1.9273032591808796</v>
      </c>
      <c r="H348">
        <v>114.504760742187</v>
      </c>
      <c r="I348">
        <f t="shared" si="58"/>
        <v>6.162464985994499E-3</v>
      </c>
      <c r="J348">
        <f t="shared" si="59"/>
        <v>1.0019444104926603</v>
      </c>
      <c r="K348">
        <f t="shared" si="54"/>
        <v>1.9444104926602535E-3</v>
      </c>
      <c r="L348">
        <v>2337.580078</v>
      </c>
      <c r="M348">
        <f t="shared" si="60"/>
        <v>1.2174705825916041</v>
      </c>
      <c r="N348">
        <f t="shared" si="55"/>
        <v>0.21747058259160412</v>
      </c>
    </row>
    <row r="349" spans="1:14" ht="15.75" x14ac:dyDescent="0.25">
      <c r="A349" s="1">
        <v>42781</v>
      </c>
      <c r="B349" s="2" t="str">
        <f t="shared" si="51"/>
        <v>Feb</v>
      </c>
      <c r="C349" s="2" t="str">
        <f t="shared" si="52"/>
        <v>2017</v>
      </c>
      <c r="D349">
        <v>107.62</v>
      </c>
      <c r="E349">
        <f t="shared" si="56"/>
        <v>0</v>
      </c>
      <c r="F349">
        <f t="shared" si="57"/>
        <v>2.9273032591808796</v>
      </c>
      <c r="G349">
        <f t="shared" si="53"/>
        <v>1.9273032591808796</v>
      </c>
      <c r="H349">
        <v>114.68342590332</v>
      </c>
      <c r="I349">
        <f t="shared" si="58"/>
        <v>-1.2991833704528635E-3</v>
      </c>
      <c r="J349">
        <f t="shared" si="59"/>
        <v>1.00064270097643</v>
      </c>
      <c r="K349">
        <f t="shared" si="54"/>
        <v>6.4270097643004398E-4</v>
      </c>
      <c r="L349">
        <v>2349.25</v>
      </c>
      <c r="M349">
        <f t="shared" si="60"/>
        <v>1.2235485719062182</v>
      </c>
      <c r="N349">
        <f t="shared" si="55"/>
        <v>0.22354857190621824</v>
      </c>
    </row>
    <row r="350" spans="1:14" ht="15.75" x14ac:dyDescent="0.25">
      <c r="A350" s="1">
        <v>42782</v>
      </c>
      <c r="B350" s="2" t="str">
        <f t="shared" si="51"/>
        <v>Feb</v>
      </c>
      <c r="C350" s="2" t="str">
        <f t="shared" si="52"/>
        <v>2017</v>
      </c>
      <c r="D350">
        <v>108.14</v>
      </c>
      <c r="E350">
        <f t="shared" si="56"/>
        <v>3.6238617357368238E-3</v>
      </c>
      <c r="F350">
        <f t="shared" si="57"/>
        <v>2.937911401450723</v>
      </c>
      <c r="G350">
        <f t="shared" si="53"/>
        <v>1.937911401450723</v>
      </c>
      <c r="H350">
        <v>115.050857543945</v>
      </c>
      <c r="I350">
        <f t="shared" si="58"/>
        <v>4.831815647649099E-3</v>
      </c>
      <c r="J350">
        <f t="shared" si="59"/>
        <v>1.0054776220367136</v>
      </c>
      <c r="K350">
        <f t="shared" si="54"/>
        <v>5.4776220367136474E-3</v>
      </c>
      <c r="L350">
        <v>2347.219971</v>
      </c>
      <c r="M350">
        <f t="shared" si="60"/>
        <v>1.2224912816715143</v>
      </c>
      <c r="N350">
        <f t="shared" si="55"/>
        <v>0.22249128167151433</v>
      </c>
    </row>
    <row r="351" spans="1:14" ht="15.75" x14ac:dyDescent="0.25">
      <c r="A351" s="1">
        <v>42783</v>
      </c>
      <c r="B351" s="2" t="str">
        <f t="shared" si="51"/>
        <v>Feb</v>
      </c>
      <c r="C351" s="2" t="str">
        <f t="shared" si="52"/>
        <v>2017</v>
      </c>
      <c r="D351">
        <v>107.5</v>
      </c>
      <c r="E351">
        <f t="shared" si="56"/>
        <v>0</v>
      </c>
      <c r="F351">
        <f t="shared" si="57"/>
        <v>2.937911401450723</v>
      </c>
      <c r="G351">
        <f t="shared" si="53"/>
        <v>1.937911401450723</v>
      </c>
      <c r="H351">
        <v>114.892578125</v>
      </c>
      <c r="I351">
        <f t="shared" si="58"/>
        <v>0</v>
      </c>
      <c r="J351">
        <f t="shared" si="59"/>
        <v>1.0054776220367136</v>
      </c>
      <c r="K351">
        <f t="shared" si="54"/>
        <v>5.4776220367136474E-3</v>
      </c>
      <c r="L351">
        <v>2351.1599120000001</v>
      </c>
      <c r="M351">
        <f t="shared" si="60"/>
        <v>1.2245433021818666</v>
      </c>
      <c r="N351">
        <f t="shared" si="55"/>
        <v>0.22454330218186658</v>
      </c>
    </row>
    <row r="352" spans="1:14" ht="15.75" x14ac:dyDescent="0.25">
      <c r="A352" s="1">
        <v>42787</v>
      </c>
      <c r="B352" s="2" t="str">
        <f t="shared" si="51"/>
        <v>Feb</v>
      </c>
      <c r="C352" s="2" t="str">
        <f t="shared" si="52"/>
        <v>2017</v>
      </c>
      <c r="D352">
        <v>107.45</v>
      </c>
      <c r="E352">
        <f t="shared" si="56"/>
        <v>0</v>
      </c>
      <c r="F352">
        <f t="shared" si="57"/>
        <v>2.937911401450723</v>
      </c>
      <c r="G352">
        <f t="shared" si="53"/>
        <v>1.937911401450723</v>
      </c>
      <c r="H352">
        <v>115.221710205078</v>
      </c>
      <c r="I352">
        <f t="shared" si="58"/>
        <v>-4.6511627906974101E-4</v>
      </c>
      <c r="J352">
        <f t="shared" si="59"/>
        <v>1.005009958026464</v>
      </c>
      <c r="K352">
        <f t="shared" si="54"/>
        <v>5.0099580264639787E-3</v>
      </c>
      <c r="L352">
        <v>2365.3798830000001</v>
      </c>
      <c r="M352">
        <f t="shared" si="60"/>
        <v>1.2319494212452262</v>
      </c>
      <c r="N352">
        <f t="shared" si="55"/>
        <v>0.23194942124522622</v>
      </c>
    </row>
    <row r="353" spans="1:14" ht="15.75" x14ac:dyDescent="0.25">
      <c r="A353" s="1">
        <v>42788</v>
      </c>
      <c r="B353" s="2" t="str">
        <f t="shared" si="51"/>
        <v>Feb</v>
      </c>
      <c r="C353" s="2" t="str">
        <f t="shared" si="52"/>
        <v>2017</v>
      </c>
      <c r="D353">
        <v>107.56</v>
      </c>
      <c r="E353">
        <f t="shared" si="56"/>
        <v>7.6779897626802767E-4</v>
      </c>
      <c r="F353">
        <f t="shared" si="57"/>
        <v>2.9401671268171228</v>
      </c>
      <c r="G353">
        <f t="shared" si="53"/>
        <v>1.9401671268171228</v>
      </c>
      <c r="H353">
        <v>115.648536682128</v>
      </c>
      <c r="I353">
        <f t="shared" si="58"/>
        <v>1.0237319683573701E-3</v>
      </c>
      <c r="J353">
        <f t="shared" si="59"/>
        <v>1.0060388188490132</v>
      </c>
      <c r="K353">
        <f t="shared" si="54"/>
        <v>6.0388188490132499E-3</v>
      </c>
      <c r="L353">
        <v>2362.820068</v>
      </c>
      <c r="M353">
        <f t="shared" si="60"/>
        <v>1.2306162051176985</v>
      </c>
      <c r="N353">
        <f t="shared" si="55"/>
        <v>0.23061620511769854</v>
      </c>
    </row>
    <row r="354" spans="1:14" ht="15.75" x14ac:dyDescent="0.25">
      <c r="A354" s="1">
        <v>42789</v>
      </c>
      <c r="B354" s="2" t="str">
        <f t="shared" si="51"/>
        <v>Feb</v>
      </c>
      <c r="C354" s="2" t="str">
        <f t="shared" si="52"/>
        <v>2017</v>
      </c>
      <c r="D354">
        <v>107.18</v>
      </c>
      <c r="E354">
        <f t="shared" si="56"/>
        <v>0</v>
      </c>
      <c r="F354">
        <f t="shared" si="57"/>
        <v>2.9401671268171228</v>
      </c>
      <c r="G354">
        <f t="shared" si="53"/>
        <v>1.9401671268171228</v>
      </c>
      <c r="H354">
        <v>115.64543151855401</v>
      </c>
      <c r="I354">
        <f t="shared" si="58"/>
        <v>0</v>
      </c>
      <c r="J354">
        <f t="shared" si="59"/>
        <v>1.0060388188490132</v>
      </c>
      <c r="K354">
        <f t="shared" si="54"/>
        <v>6.0388188490132499E-3</v>
      </c>
      <c r="L354">
        <v>2363.8100589999999</v>
      </c>
      <c r="M354">
        <f t="shared" si="60"/>
        <v>1.2311318173659693</v>
      </c>
      <c r="N354">
        <f t="shared" si="55"/>
        <v>0.23113181736596933</v>
      </c>
    </row>
    <row r="355" spans="1:14" ht="15.75" x14ac:dyDescent="0.25">
      <c r="A355" s="1">
        <v>42790</v>
      </c>
      <c r="B355" s="2" t="str">
        <f t="shared" si="51"/>
        <v>Feb</v>
      </c>
      <c r="C355" s="2" t="str">
        <f t="shared" si="52"/>
        <v>2017</v>
      </c>
      <c r="D355">
        <v>107.75</v>
      </c>
      <c r="E355">
        <f t="shared" si="56"/>
        <v>3.9886172793431127E-3</v>
      </c>
      <c r="F355">
        <f t="shared" si="57"/>
        <v>2.9518943282233021</v>
      </c>
      <c r="G355">
        <f t="shared" si="53"/>
        <v>1.9518943282233021</v>
      </c>
      <c r="H355">
        <v>115.336738586425</v>
      </c>
      <c r="I355">
        <f t="shared" si="58"/>
        <v>0</v>
      </c>
      <c r="J355">
        <f t="shared" si="59"/>
        <v>1.0060388188490132</v>
      </c>
      <c r="K355">
        <f t="shared" si="54"/>
        <v>6.0388188490132499E-3</v>
      </c>
      <c r="L355">
        <v>2367.3400879999999</v>
      </c>
      <c r="M355">
        <f t="shared" si="60"/>
        <v>1.2329703453820329</v>
      </c>
      <c r="N355">
        <f t="shared" si="55"/>
        <v>0.23297034538203287</v>
      </c>
    </row>
    <row r="356" spans="1:14" ht="15.75" x14ac:dyDescent="0.25">
      <c r="A356" s="1">
        <v>42793</v>
      </c>
      <c r="B356" s="2" t="str">
        <f t="shared" si="51"/>
        <v>Feb</v>
      </c>
      <c r="C356" s="2" t="str">
        <f t="shared" si="52"/>
        <v>2017</v>
      </c>
      <c r="D356">
        <v>107.67</v>
      </c>
      <c r="E356">
        <f t="shared" si="56"/>
        <v>0</v>
      </c>
      <c r="F356">
        <f t="shared" si="57"/>
        <v>2.9518943282233021</v>
      </c>
      <c r="G356">
        <f t="shared" si="53"/>
        <v>1.9518943282233021</v>
      </c>
      <c r="H356">
        <v>115.61141967773401</v>
      </c>
      <c r="I356">
        <f t="shared" si="58"/>
        <v>-7.4245939675172436E-4</v>
      </c>
      <c r="J356">
        <f t="shared" si="59"/>
        <v>1.0052918758744618</v>
      </c>
      <c r="K356">
        <f t="shared" si="54"/>
        <v>5.2918758744617822E-3</v>
      </c>
      <c r="L356">
        <v>2369.75</v>
      </c>
      <c r="M356">
        <f t="shared" si="60"/>
        <v>1.2342254882514676</v>
      </c>
      <c r="N356">
        <f t="shared" si="55"/>
        <v>0.23422548825146761</v>
      </c>
    </row>
    <row r="357" spans="1:14" ht="15.75" x14ac:dyDescent="0.25">
      <c r="A357" s="1">
        <v>42794</v>
      </c>
      <c r="B357" s="2" t="str">
        <f t="shared" si="51"/>
        <v>Feb</v>
      </c>
      <c r="C357" s="2" t="str">
        <f t="shared" si="52"/>
        <v>2017</v>
      </c>
      <c r="D357">
        <v>107.53</v>
      </c>
      <c r="E357">
        <f t="shared" si="56"/>
        <v>0</v>
      </c>
      <c r="F357">
        <f t="shared" si="57"/>
        <v>2.9518943282233021</v>
      </c>
      <c r="G357">
        <f t="shared" si="53"/>
        <v>1.9518943282233021</v>
      </c>
      <c r="H357">
        <v>116.105255126953</v>
      </c>
      <c r="I357">
        <f t="shared" si="58"/>
        <v>-1.3002693415064602E-3</v>
      </c>
      <c r="J357">
        <f t="shared" si="59"/>
        <v>1.0039847256689967</v>
      </c>
      <c r="K357">
        <f t="shared" si="54"/>
        <v>3.9847256689966581E-3</v>
      </c>
      <c r="L357">
        <v>2363.639893</v>
      </c>
      <c r="M357">
        <f t="shared" si="60"/>
        <v>1.2310431906271007</v>
      </c>
      <c r="N357">
        <f t="shared" si="55"/>
        <v>0.23104319062710066</v>
      </c>
    </row>
    <row r="358" spans="1:14" ht="15.75" x14ac:dyDescent="0.25">
      <c r="A358" s="1">
        <v>42795</v>
      </c>
      <c r="B358" s="2" t="str">
        <f t="shared" si="51"/>
        <v>Mar</v>
      </c>
      <c r="C358" s="2" t="str">
        <f t="shared" si="52"/>
        <v>2017</v>
      </c>
      <c r="D358">
        <v>108.46</v>
      </c>
      <c r="E358">
        <f t="shared" si="56"/>
        <v>6.4865618897051473E-3</v>
      </c>
      <c r="F358">
        <f t="shared" si="57"/>
        <v>2.9710419734751925</v>
      </c>
      <c r="G358">
        <f t="shared" si="53"/>
        <v>1.9710419734751925</v>
      </c>
      <c r="H358">
        <v>115.65266418457</v>
      </c>
      <c r="I358">
        <f t="shared" si="58"/>
        <v>0</v>
      </c>
      <c r="J358">
        <f t="shared" si="59"/>
        <v>1.0039847256689967</v>
      </c>
      <c r="K358">
        <f t="shared" si="54"/>
        <v>3.9847256689966581E-3</v>
      </c>
      <c r="L358">
        <v>2395.959961</v>
      </c>
      <c r="M358">
        <f t="shared" si="60"/>
        <v>1.2478762961055774</v>
      </c>
      <c r="N358">
        <f t="shared" si="55"/>
        <v>0.24787629610557738</v>
      </c>
    </row>
    <row r="359" spans="1:14" ht="15.75" x14ac:dyDescent="0.25">
      <c r="A359" s="1">
        <v>42796</v>
      </c>
      <c r="B359" s="2" t="str">
        <f t="shared" si="51"/>
        <v>Mar</v>
      </c>
      <c r="C359" s="2" t="str">
        <f t="shared" si="52"/>
        <v>2017</v>
      </c>
      <c r="D359">
        <v>108.02</v>
      </c>
      <c r="E359">
        <f t="shared" si="56"/>
        <v>0</v>
      </c>
      <c r="F359">
        <f t="shared" si="57"/>
        <v>2.9710419734751925</v>
      </c>
      <c r="G359">
        <f t="shared" si="53"/>
        <v>1.9710419734751925</v>
      </c>
      <c r="H359">
        <v>116.641319274902</v>
      </c>
      <c r="I359">
        <f t="shared" si="58"/>
        <v>-4.0567951318458209E-3</v>
      </c>
      <c r="J359">
        <f t="shared" si="59"/>
        <v>0.99991176532145509</v>
      </c>
      <c r="K359">
        <f t="shared" si="54"/>
        <v>-8.8234678544907297E-5</v>
      </c>
      <c r="L359">
        <v>2381.919922</v>
      </c>
      <c r="M359">
        <f t="shared" si="60"/>
        <v>1.2405638901598681</v>
      </c>
      <c r="N359">
        <f t="shared" si="55"/>
        <v>0.24056389015986812</v>
      </c>
    </row>
    <row r="360" spans="1:14" ht="15.75" x14ac:dyDescent="0.25">
      <c r="A360" s="1">
        <v>42797</v>
      </c>
      <c r="B360" s="2" t="str">
        <f t="shared" si="51"/>
        <v>Mar</v>
      </c>
      <c r="C360" s="2" t="str">
        <f t="shared" si="52"/>
        <v>2017</v>
      </c>
      <c r="D360">
        <v>108.65</v>
      </c>
      <c r="E360">
        <f t="shared" si="56"/>
        <v>4.3741899648213969E-3</v>
      </c>
      <c r="F360">
        <f t="shared" si="57"/>
        <v>2.9840378754606305</v>
      </c>
      <c r="G360">
        <f t="shared" si="53"/>
        <v>1.9840378754606305</v>
      </c>
      <c r="H360">
        <v>116.206085205078</v>
      </c>
      <c r="I360">
        <f t="shared" si="58"/>
        <v>0</v>
      </c>
      <c r="J360">
        <f t="shared" si="59"/>
        <v>0.99991176532145509</v>
      </c>
      <c r="K360">
        <f t="shared" si="54"/>
        <v>-8.8234678544907297E-5</v>
      </c>
      <c r="L360">
        <v>2383.1201169999999</v>
      </c>
      <c r="M360">
        <f t="shared" si="60"/>
        <v>1.2411889819458675</v>
      </c>
      <c r="N360">
        <f t="shared" si="55"/>
        <v>0.24118898194586746</v>
      </c>
    </row>
    <row r="361" spans="1:14" ht="15.75" x14ac:dyDescent="0.25">
      <c r="A361" s="1">
        <v>42800</v>
      </c>
      <c r="B361" s="2" t="str">
        <f t="shared" si="51"/>
        <v>Mar</v>
      </c>
      <c r="C361" s="2" t="str">
        <f t="shared" si="52"/>
        <v>2017</v>
      </c>
      <c r="D361">
        <v>108.1</v>
      </c>
      <c r="E361">
        <f t="shared" si="56"/>
        <v>0</v>
      </c>
      <c r="F361">
        <f t="shared" si="57"/>
        <v>2.9840378754606305</v>
      </c>
      <c r="G361">
        <f t="shared" si="53"/>
        <v>1.9840378754606305</v>
      </c>
      <c r="H361">
        <v>116.15231323242099</v>
      </c>
      <c r="I361">
        <f t="shared" si="58"/>
        <v>0</v>
      </c>
      <c r="J361">
        <f t="shared" si="59"/>
        <v>0.99991176532145509</v>
      </c>
      <c r="K361">
        <f t="shared" si="54"/>
        <v>-8.8234678544907297E-5</v>
      </c>
      <c r="L361">
        <v>2375.3100589999999</v>
      </c>
      <c r="M361">
        <f t="shared" si="60"/>
        <v>1.2371213070230602</v>
      </c>
      <c r="N361">
        <f t="shared" si="55"/>
        <v>0.23712130702306022</v>
      </c>
    </row>
    <row r="362" spans="1:14" ht="15.75" x14ac:dyDescent="0.25">
      <c r="A362" s="1">
        <v>42801</v>
      </c>
      <c r="B362" s="2" t="str">
        <f t="shared" si="51"/>
        <v>Mar</v>
      </c>
      <c r="C362" s="2" t="str">
        <f t="shared" si="52"/>
        <v>2017</v>
      </c>
      <c r="D362">
        <v>108.28</v>
      </c>
      <c r="E362">
        <f t="shared" si="56"/>
        <v>1.2488436632747931E-3</v>
      </c>
      <c r="F362">
        <f t="shared" si="57"/>
        <v>2.9877644722523713</v>
      </c>
      <c r="G362">
        <f t="shared" si="53"/>
        <v>1.9877644722523713</v>
      </c>
      <c r="H362">
        <v>115.86285400390599</v>
      </c>
      <c r="I362">
        <f t="shared" si="58"/>
        <v>0</v>
      </c>
      <c r="J362">
        <f t="shared" si="59"/>
        <v>0.99991176532145509</v>
      </c>
      <c r="K362">
        <f t="shared" si="54"/>
        <v>-8.8234678544907297E-5</v>
      </c>
      <c r="L362">
        <v>2368.389893</v>
      </c>
      <c r="M362">
        <f t="shared" si="60"/>
        <v>1.2335171102680729</v>
      </c>
      <c r="N362">
        <f t="shared" si="55"/>
        <v>0.23351711026807287</v>
      </c>
    </row>
    <row r="363" spans="1:14" ht="15.75" x14ac:dyDescent="0.25">
      <c r="A363" s="1">
        <v>42802</v>
      </c>
      <c r="B363" s="2" t="str">
        <f t="shared" si="51"/>
        <v>Mar</v>
      </c>
      <c r="C363" s="2" t="str">
        <f t="shared" si="52"/>
        <v>2017</v>
      </c>
      <c r="D363">
        <v>108.26</v>
      </c>
      <c r="E363">
        <f t="shared" si="56"/>
        <v>0</v>
      </c>
      <c r="F363">
        <f t="shared" si="57"/>
        <v>2.9877644722523713</v>
      </c>
      <c r="G363">
        <f t="shared" si="53"/>
        <v>1.9877644722523713</v>
      </c>
      <c r="H363">
        <v>115.454452514648</v>
      </c>
      <c r="I363">
        <f t="shared" si="58"/>
        <v>0</v>
      </c>
      <c r="J363">
        <f t="shared" si="59"/>
        <v>0.99991176532145509</v>
      </c>
      <c r="K363">
        <f t="shared" si="54"/>
        <v>-8.8234678544907297E-5</v>
      </c>
      <c r="L363">
        <v>2362.9799800000001</v>
      </c>
      <c r="M363">
        <f t="shared" si="60"/>
        <v>1.2306994913150935</v>
      </c>
      <c r="N363">
        <f t="shared" si="55"/>
        <v>0.23069949131509349</v>
      </c>
    </row>
    <row r="364" spans="1:14" ht="15.75" x14ac:dyDescent="0.25">
      <c r="A364" s="1">
        <v>42803</v>
      </c>
      <c r="B364" s="2" t="str">
        <f t="shared" si="51"/>
        <v>Mar</v>
      </c>
      <c r="C364" s="2" t="str">
        <f t="shared" si="52"/>
        <v>2017</v>
      </c>
      <c r="D364">
        <v>108.45</v>
      </c>
      <c r="E364">
        <f t="shared" si="56"/>
        <v>1.3162756327359901E-3</v>
      </c>
      <c r="F364">
        <f t="shared" si="57"/>
        <v>2.9916971938235517</v>
      </c>
      <c r="G364">
        <f t="shared" si="53"/>
        <v>1.9916971938235517</v>
      </c>
      <c r="H364">
        <v>115.24435424804599</v>
      </c>
      <c r="I364">
        <f t="shared" si="58"/>
        <v>0</v>
      </c>
      <c r="J364">
        <f t="shared" si="59"/>
        <v>0.99991176532145509</v>
      </c>
      <c r="K364">
        <f t="shared" si="54"/>
        <v>-8.8234678544907297E-5</v>
      </c>
      <c r="L364">
        <v>2364.8701169999999</v>
      </c>
      <c r="M364">
        <f t="shared" si="60"/>
        <v>1.2316839222726574</v>
      </c>
      <c r="N364">
        <f t="shared" si="55"/>
        <v>0.23168392227265744</v>
      </c>
    </row>
    <row r="365" spans="1:14" ht="15.75" x14ac:dyDescent="0.25">
      <c r="A365" s="1">
        <v>42804</v>
      </c>
      <c r="B365" s="2" t="str">
        <f t="shared" si="51"/>
        <v>Mar</v>
      </c>
      <c r="C365" s="2" t="str">
        <f t="shared" si="52"/>
        <v>2017</v>
      </c>
      <c r="D365">
        <v>108.34</v>
      </c>
      <c r="E365">
        <f t="shared" si="56"/>
        <v>0</v>
      </c>
      <c r="F365">
        <f t="shared" si="57"/>
        <v>2.9916971938235517</v>
      </c>
      <c r="G365">
        <f t="shared" si="53"/>
        <v>1.9916971938235517</v>
      </c>
      <c r="H365">
        <v>115.288932800292</v>
      </c>
      <c r="I365">
        <f t="shared" si="58"/>
        <v>-1.0142923005993492E-3</v>
      </c>
      <c r="J365">
        <f t="shared" si="59"/>
        <v>0.99889756251661088</v>
      </c>
      <c r="K365">
        <f t="shared" si="54"/>
        <v>-1.1024374833891182E-3</v>
      </c>
      <c r="L365">
        <v>2372.6000979999999</v>
      </c>
      <c r="M365">
        <f t="shared" si="60"/>
        <v>1.2357098910769191</v>
      </c>
      <c r="N365">
        <f t="shared" si="55"/>
        <v>0.23570989107691909</v>
      </c>
    </row>
    <row r="366" spans="1:14" ht="15.75" x14ac:dyDescent="0.25">
      <c r="A366" s="1">
        <v>42807</v>
      </c>
      <c r="B366" s="2" t="str">
        <f t="shared" si="51"/>
        <v>Mar</v>
      </c>
      <c r="C366" s="2" t="str">
        <f t="shared" si="52"/>
        <v>2017</v>
      </c>
      <c r="D366">
        <v>108.93</v>
      </c>
      <c r="E366">
        <f t="shared" si="56"/>
        <v>4.0843640391360764E-3</v>
      </c>
      <c r="F366">
        <f t="shared" si="57"/>
        <v>3.0039163742579893</v>
      </c>
      <c r="G366">
        <f t="shared" si="53"/>
        <v>2.0039163742579893</v>
      </c>
      <c r="H366">
        <v>115.46865081787099</v>
      </c>
      <c r="I366">
        <f t="shared" si="58"/>
        <v>5.4458187188481024E-3</v>
      </c>
      <c r="J366">
        <f t="shared" si="59"/>
        <v>1.0043373775607756</v>
      </c>
      <c r="K366">
        <f t="shared" si="54"/>
        <v>4.3373775607755682E-3</v>
      </c>
      <c r="L366">
        <v>2373.469971</v>
      </c>
      <c r="M366">
        <f t="shared" si="60"/>
        <v>1.2361629428453089</v>
      </c>
      <c r="N366">
        <f t="shared" si="55"/>
        <v>0.23616294284530892</v>
      </c>
    </row>
    <row r="367" spans="1:14" ht="15.75" x14ac:dyDescent="0.25">
      <c r="A367" s="1">
        <v>42808</v>
      </c>
      <c r="B367" s="2" t="str">
        <f t="shared" si="51"/>
        <v>Mar</v>
      </c>
      <c r="C367" s="2" t="str">
        <f t="shared" si="52"/>
        <v>2017</v>
      </c>
      <c r="D367">
        <v>109.7</v>
      </c>
      <c r="E367">
        <f t="shared" si="56"/>
        <v>5.3015698154778024E-3</v>
      </c>
      <c r="F367">
        <f t="shared" si="57"/>
        <v>3.0198418466359747</v>
      </c>
      <c r="G367">
        <f t="shared" si="53"/>
        <v>2.0198418466359747</v>
      </c>
      <c r="H367">
        <v>115.76773071289</v>
      </c>
      <c r="I367">
        <f t="shared" si="58"/>
        <v>7.0687597539704026E-3</v>
      </c>
      <c r="J367">
        <f t="shared" si="59"/>
        <v>1.0114367971946854</v>
      </c>
      <c r="K367">
        <f t="shared" si="54"/>
        <v>1.1436797194685377E-2</v>
      </c>
      <c r="L367">
        <v>2365.4499510000001</v>
      </c>
      <c r="M367">
        <f t="shared" si="60"/>
        <v>1.2319859144244687</v>
      </c>
      <c r="N367">
        <f t="shared" si="55"/>
        <v>0.2319859144244687</v>
      </c>
    </row>
    <row r="368" spans="1:14" ht="15.75" x14ac:dyDescent="0.25">
      <c r="A368" s="1">
        <v>42809</v>
      </c>
      <c r="B368" s="2" t="str">
        <f t="shared" si="51"/>
        <v>Mar</v>
      </c>
      <c r="C368" s="2" t="str">
        <f t="shared" si="52"/>
        <v>2017</v>
      </c>
      <c r="D368">
        <v>109.27</v>
      </c>
      <c r="E368">
        <f t="shared" si="56"/>
        <v>0</v>
      </c>
      <c r="F368">
        <f t="shared" si="57"/>
        <v>3.0198418466359747</v>
      </c>
      <c r="G368">
        <f t="shared" si="53"/>
        <v>2.0198418466359747</v>
      </c>
      <c r="H368">
        <v>115.556015014648</v>
      </c>
      <c r="I368">
        <f t="shared" si="58"/>
        <v>0</v>
      </c>
      <c r="J368">
        <f t="shared" si="59"/>
        <v>1.0114367971946854</v>
      </c>
      <c r="K368">
        <f t="shared" si="54"/>
        <v>1.1436797194685377E-2</v>
      </c>
      <c r="L368">
        <v>2385.26001</v>
      </c>
      <c r="M368">
        <f t="shared" si="60"/>
        <v>1.2423034921189788</v>
      </c>
      <c r="N368">
        <f t="shared" si="55"/>
        <v>0.24230349211897884</v>
      </c>
    </row>
    <row r="369" spans="1:14" ht="15.75" x14ac:dyDescent="0.25">
      <c r="A369" s="1">
        <v>42810</v>
      </c>
      <c r="B369" s="2" t="str">
        <f t="shared" si="51"/>
        <v>Mar</v>
      </c>
      <c r="C369" s="2" t="str">
        <f t="shared" si="52"/>
        <v>2017</v>
      </c>
      <c r="D369">
        <v>109.11</v>
      </c>
      <c r="E369">
        <f t="shared" si="56"/>
        <v>0</v>
      </c>
      <c r="F369">
        <f t="shared" si="57"/>
        <v>3.0198418466359747</v>
      </c>
      <c r="G369">
        <f t="shared" si="53"/>
        <v>2.0198418466359747</v>
      </c>
      <c r="H369">
        <v>116.273178100585</v>
      </c>
      <c r="I369">
        <f t="shared" si="58"/>
        <v>-1.4642628351788835E-3</v>
      </c>
      <c r="J369">
        <f t="shared" si="59"/>
        <v>1.0099557878824208</v>
      </c>
      <c r="K369">
        <f t="shared" si="54"/>
        <v>9.9557878824207968E-3</v>
      </c>
      <c r="L369">
        <v>2381.3798830000001</v>
      </c>
      <c r="M369">
        <f t="shared" si="60"/>
        <v>1.2402826242463962</v>
      </c>
      <c r="N369">
        <f t="shared" si="55"/>
        <v>0.24028262424639624</v>
      </c>
    </row>
    <row r="370" spans="1:14" ht="15.75" x14ac:dyDescent="0.25">
      <c r="A370" s="1">
        <v>42811</v>
      </c>
      <c r="B370" s="2" t="str">
        <f t="shared" si="51"/>
        <v>Mar</v>
      </c>
      <c r="C370" s="2" t="str">
        <f t="shared" si="52"/>
        <v>2017</v>
      </c>
      <c r="D370">
        <v>109.16</v>
      </c>
      <c r="E370">
        <f t="shared" si="56"/>
        <v>3.4368985427548227E-4</v>
      </c>
      <c r="F370">
        <f t="shared" si="57"/>
        <v>3.0208797356401798</v>
      </c>
      <c r="G370">
        <f t="shared" si="53"/>
        <v>2.0208797356401798</v>
      </c>
      <c r="H370">
        <v>115.93478393554599</v>
      </c>
      <c r="I370">
        <f t="shared" si="58"/>
        <v>0</v>
      </c>
      <c r="J370">
        <f t="shared" si="59"/>
        <v>1.0099557878824208</v>
      </c>
      <c r="K370">
        <f t="shared" si="54"/>
        <v>9.9557878824207968E-3</v>
      </c>
      <c r="L370">
        <v>2378.25</v>
      </c>
      <c r="M370">
        <f t="shared" si="60"/>
        <v>1.2386525023458392</v>
      </c>
      <c r="N370">
        <f t="shared" si="55"/>
        <v>0.23865250234583923</v>
      </c>
    </row>
    <row r="371" spans="1:14" ht="15.75" x14ac:dyDescent="0.25">
      <c r="A371" s="1">
        <v>42814</v>
      </c>
      <c r="B371" s="2" t="str">
        <f t="shared" si="51"/>
        <v>Mar</v>
      </c>
      <c r="C371" s="2" t="str">
        <f t="shared" si="52"/>
        <v>2017</v>
      </c>
      <c r="D371">
        <v>110.09</v>
      </c>
      <c r="E371">
        <f t="shared" si="56"/>
        <v>6.3897031879809928E-3</v>
      </c>
      <c r="F371">
        <f t="shared" si="57"/>
        <v>3.0401822605175068</v>
      </c>
      <c r="G371">
        <f t="shared" si="53"/>
        <v>2.0401822605175068</v>
      </c>
      <c r="H371">
        <v>116.032005310058</v>
      </c>
      <c r="I371">
        <f t="shared" si="58"/>
        <v>8.5196042506413237E-3</v>
      </c>
      <c r="J371">
        <f t="shared" si="59"/>
        <v>1.0185602115058237</v>
      </c>
      <c r="K371">
        <f t="shared" si="54"/>
        <v>1.8560211505823654E-2</v>
      </c>
      <c r="L371">
        <v>2373.469971</v>
      </c>
      <c r="M371">
        <f t="shared" si="60"/>
        <v>1.2361629428453091</v>
      </c>
      <c r="N371">
        <f t="shared" si="55"/>
        <v>0.23616294284530914</v>
      </c>
    </row>
    <row r="372" spans="1:14" ht="15.75" x14ac:dyDescent="0.25">
      <c r="A372" s="1">
        <v>42815</v>
      </c>
      <c r="B372" s="2" t="str">
        <f t="shared" si="51"/>
        <v>Mar</v>
      </c>
      <c r="C372" s="2" t="str">
        <f t="shared" si="52"/>
        <v>2017</v>
      </c>
      <c r="D372">
        <v>109.15</v>
      </c>
      <c r="E372">
        <f t="shared" si="56"/>
        <v>0</v>
      </c>
      <c r="F372">
        <f t="shared" si="57"/>
        <v>3.0401822605175068</v>
      </c>
      <c r="G372">
        <f t="shared" si="53"/>
        <v>2.0401822605175068</v>
      </c>
      <c r="H372">
        <v>115.78823089599599</v>
      </c>
      <c r="I372">
        <f t="shared" si="58"/>
        <v>0</v>
      </c>
      <c r="J372">
        <f t="shared" si="59"/>
        <v>1.0185602115058237</v>
      </c>
      <c r="K372">
        <f t="shared" si="54"/>
        <v>1.8560211505823654E-2</v>
      </c>
      <c r="L372">
        <v>2344.0200199999999</v>
      </c>
      <c r="M372">
        <f t="shared" si="60"/>
        <v>1.2208246665917142</v>
      </c>
      <c r="N372">
        <f t="shared" si="55"/>
        <v>0.22082466659171418</v>
      </c>
    </row>
    <row r="373" spans="1:14" ht="15.75" x14ac:dyDescent="0.25">
      <c r="A373" s="1">
        <v>42816</v>
      </c>
      <c r="B373" s="2" t="str">
        <f t="shared" si="51"/>
        <v>Mar</v>
      </c>
      <c r="C373" s="2" t="str">
        <f t="shared" si="52"/>
        <v>2017</v>
      </c>
      <c r="D373">
        <v>109.47</v>
      </c>
      <c r="E373">
        <f t="shared" si="56"/>
        <v>2.1988089784699483E-3</v>
      </c>
      <c r="F373">
        <f t="shared" si="57"/>
        <v>3.0468670405681175</v>
      </c>
      <c r="G373">
        <f t="shared" si="53"/>
        <v>2.0468670405681175</v>
      </c>
      <c r="H373">
        <v>114.465324401855</v>
      </c>
      <c r="I373">
        <f t="shared" si="58"/>
        <v>0</v>
      </c>
      <c r="J373">
        <f t="shared" si="59"/>
        <v>1.0185602115058237</v>
      </c>
      <c r="K373">
        <f t="shared" si="54"/>
        <v>1.8560211505823654E-2</v>
      </c>
      <c r="L373">
        <v>2348.4499510000001</v>
      </c>
      <c r="M373">
        <f t="shared" si="60"/>
        <v>1.2231318862357252</v>
      </c>
      <c r="N373">
        <f t="shared" si="55"/>
        <v>0.22313188623572522</v>
      </c>
    </row>
    <row r="374" spans="1:14" ht="15.75" x14ac:dyDescent="0.25">
      <c r="A374" s="1">
        <v>42817</v>
      </c>
      <c r="B374" s="2" t="str">
        <f t="shared" si="51"/>
        <v>Mar</v>
      </c>
      <c r="C374" s="2" t="str">
        <f t="shared" si="52"/>
        <v>2017</v>
      </c>
      <c r="D374">
        <v>109.63</v>
      </c>
      <c r="E374">
        <f t="shared" si="56"/>
        <v>1.0961907371882474E-3</v>
      </c>
      <c r="F374">
        <f t="shared" si="57"/>
        <v>3.0502069879954323</v>
      </c>
      <c r="G374">
        <f t="shared" si="53"/>
        <v>2.0502069879954323</v>
      </c>
      <c r="H374">
        <v>114.899513244628</v>
      </c>
      <c r="I374">
        <f t="shared" si="58"/>
        <v>1.4615876495843298E-3</v>
      </c>
      <c r="J374">
        <f t="shared" si="59"/>
        <v>1.0200489265313184</v>
      </c>
      <c r="K374">
        <f t="shared" si="54"/>
        <v>2.0048926531318401E-2</v>
      </c>
      <c r="L374">
        <v>2345.959961</v>
      </c>
      <c r="M374">
        <f t="shared" si="60"/>
        <v>1.22183503672692</v>
      </c>
      <c r="N374">
        <f t="shared" si="55"/>
        <v>0.22183503672691995</v>
      </c>
    </row>
    <row r="375" spans="1:14" ht="15.75" x14ac:dyDescent="0.25">
      <c r="A375" s="1">
        <v>42818</v>
      </c>
      <c r="B375" s="2" t="str">
        <f t="shared" si="51"/>
        <v>Mar</v>
      </c>
      <c r="C375" s="2" t="str">
        <f t="shared" si="52"/>
        <v>2017</v>
      </c>
      <c r="D375">
        <v>109.53</v>
      </c>
      <c r="E375">
        <f t="shared" si="56"/>
        <v>0</v>
      </c>
      <c r="F375">
        <f t="shared" si="57"/>
        <v>3.0502069879954323</v>
      </c>
      <c r="G375">
        <f t="shared" si="53"/>
        <v>2.0502069879954323</v>
      </c>
      <c r="H375">
        <v>114.90080261230401</v>
      </c>
      <c r="I375">
        <f t="shared" si="58"/>
        <v>-9.1215908054359497E-4</v>
      </c>
      <c r="J375">
        <f t="shared" si="59"/>
        <v>1.0191184796403843</v>
      </c>
      <c r="K375">
        <f t="shared" si="54"/>
        <v>1.9118479640384267E-2</v>
      </c>
      <c r="L375">
        <v>2343.9799800000001</v>
      </c>
      <c r="M375">
        <f t="shared" si="60"/>
        <v>1.2208038127512038</v>
      </c>
      <c r="N375">
        <f t="shared" si="55"/>
        <v>0.22080381275120375</v>
      </c>
    </row>
    <row r="376" spans="1:14" ht="15.75" x14ac:dyDescent="0.25">
      <c r="A376" s="1">
        <v>42821</v>
      </c>
      <c r="B376" s="2" t="str">
        <f t="shared" si="51"/>
        <v>Mar</v>
      </c>
      <c r="C376" s="2" t="str">
        <f t="shared" si="52"/>
        <v>2017</v>
      </c>
      <c r="D376">
        <v>109.77</v>
      </c>
      <c r="E376">
        <f t="shared" si="56"/>
        <v>1.6433853738701376E-3</v>
      </c>
      <c r="F376">
        <f t="shared" si="57"/>
        <v>3.0552196535467808</v>
      </c>
      <c r="G376">
        <f t="shared" si="53"/>
        <v>2.0552196535467808</v>
      </c>
      <c r="H376">
        <v>115.04945373535099</v>
      </c>
      <c r="I376">
        <f t="shared" si="58"/>
        <v>2.1911804984935165E-3</v>
      </c>
      <c r="J376">
        <f t="shared" si="59"/>
        <v>1.0213515521786267</v>
      </c>
      <c r="K376">
        <f t="shared" si="54"/>
        <v>2.135155217862672E-2</v>
      </c>
      <c r="L376">
        <v>2341.5900879999999</v>
      </c>
      <c r="M376">
        <f t="shared" si="60"/>
        <v>1.219559096802024</v>
      </c>
      <c r="N376">
        <f t="shared" si="55"/>
        <v>0.21955909680202401</v>
      </c>
    </row>
    <row r="377" spans="1:14" ht="15.75" x14ac:dyDescent="0.25">
      <c r="A377" s="1">
        <v>42822</v>
      </c>
      <c r="B377" s="2" t="str">
        <f t="shared" si="51"/>
        <v>Mar</v>
      </c>
      <c r="C377" s="2" t="str">
        <f t="shared" si="52"/>
        <v>2017</v>
      </c>
      <c r="D377">
        <v>110.42</v>
      </c>
      <c r="E377">
        <f t="shared" si="56"/>
        <v>4.4411041268106431E-3</v>
      </c>
      <c r="F377">
        <f t="shared" si="57"/>
        <v>3.0687882021584603</v>
      </c>
      <c r="G377">
        <f t="shared" si="53"/>
        <v>2.0687882021584603</v>
      </c>
      <c r="H377">
        <v>115.066841125488</v>
      </c>
      <c r="I377">
        <f t="shared" si="58"/>
        <v>5.9214721690808575E-3</v>
      </c>
      <c r="J377">
        <f t="shared" si="59"/>
        <v>1.0273994569697</v>
      </c>
      <c r="K377">
        <f t="shared" si="54"/>
        <v>2.7399456969700031E-2</v>
      </c>
      <c r="L377">
        <v>2358.570068</v>
      </c>
      <c r="M377">
        <f t="shared" si="60"/>
        <v>1.2284026980705125</v>
      </c>
      <c r="N377">
        <f t="shared" si="55"/>
        <v>0.2284026980705125</v>
      </c>
    </row>
    <row r="378" spans="1:14" ht="15.75" x14ac:dyDescent="0.25">
      <c r="A378" s="1">
        <v>42823</v>
      </c>
      <c r="B378" s="2" t="str">
        <f t="shared" si="51"/>
        <v>Mar</v>
      </c>
      <c r="C378" s="2" t="str">
        <f t="shared" si="52"/>
        <v>2017</v>
      </c>
      <c r="D378">
        <v>109.91</v>
      </c>
      <c r="E378">
        <f t="shared" si="56"/>
        <v>0</v>
      </c>
      <c r="F378">
        <f t="shared" si="57"/>
        <v>3.0687882021584603</v>
      </c>
      <c r="G378">
        <f t="shared" si="53"/>
        <v>2.0687882021584603</v>
      </c>
      <c r="H378">
        <v>115.623802185058</v>
      </c>
      <c r="I378">
        <f t="shared" si="58"/>
        <v>-4.6187284912154059E-3</v>
      </c>
      <c r="J378">
        <f t="shared" si="59"/>
        <v>1.0226541778259348</v>
      </c>
      <c r="K378">
        <f t="shared" si="54"/>
        <v>2.2654177825934818E-2</v>
      </c>
      <c r="L378">
        <v>2361.1298830000001</v>
      </c>
      <c r="M378">
        <f t="shared" si="60"/>
        <v>1.22973591419804</v>
      </c>
      <c r="N378">
        <f t="shared" si="55"/>
        <v>0.22973591419803996</v>
      </c>
    </row>
    <row r="379" spans="1:14" ht="15.75" x14ac:dyDescent="0.25">
      <c r="A379" s="1">
        <v>42824</v>
      </c>
      <c r="B379" s="2" t="str">
        <f t="shared" si="51"/>
        <v>Mar</v>
      </c>
      <c r="C379" s="2" t="str">
        <f t="shared" si="52"/>
        <v>2017</v>
      </c>
      <c r="D379">
        <v>110.55</v>
      </c>
      <c r="E379">
        <f t="shared" si="56"/>
        <v>4.3672095350741555E-3</v>
      </c>
      <c r="F379">
        <f t="shared" si="57"/>
        <v>3.0821902432560497</v>
      </c>
      <c r="G379">
        <f t="shared" si="53"/>
        <v>2.0821902432560497</v>
      </c>
      <c r="H379">
        <v>116.128761291503</v>
      </c>
      <c r="I379">
        <f t="shared" si="58"/>
        <v>5.8229460467655409E-3</v>
      </c>
      <c r="J379">
        <f t="shared" si="59"/>
        <v>1.0286090379279147</v>
      </c>
      <c r="K379">
        <f t="shared" si="54"/>
        <v>2.8609037927914693E-2</v>
      </c>
      <c r="L379">
        <v>2368.0600589999999</v>
      </c>
      <c r="M379">
        <f t="shared" si="60"/>
        <v>1.2333453244131549</v>
      </c>
      <c r="N379">
        <f t="shared" si="55"/>
        <v>0.23334532441315492</v>
      </c>
    </row>
    <row r="380" spans="1:14" ht="15.75" x14ac:dyDescent="0.25">
      <c r="A380" s="1">
        <v>42825</v>
      </c>
      <c r="B380" s="2" t="str">
        <f t="shared" si="51"/>
        <v>Mar</v>
      </c>
      <c r="C380" s="2" t="str">
        <f t="shared" si="52"/>
        <v>2017</v>
      </c>
      <c r="D380">
        <v>110.75</v>
      </c>
      <c r="E380">
        <f t="shared" si="56"/>
        <v>1.3568521031207792E-3</v>
      </c>
      <c r="F380">
        <f t="shared" si="57"/>
        <v>3.0863723195698305</v>
      </c>
      <c r="G380">
        <f t="shared" si="53"/>
        <v>2.0863723195698305</v>
      </c>
      <c r="H380">
        <v>116.319137573242</v>
      </c>
      <c r="I380">
        <f t="shared" si="58"/>
        <v>1.8091361374943723E-3</v>
      </c>
      <c r="J380">
        <f t="shared" si="59"/>
        <v>1.0304699317097834</v>
      </c>
      <c r="K380">
        <f t="shared" si="54"/>
        <v>3.0469931709783404E-2</v>
      </c>
      <c r="L380">
        <v>2362.719971</v>
      </c>
      <c r="M380">
        <f t="shared" si="60"/>
        <v>1.230564072078898</v>
      </c>
      <c r="N380">
        <f t="shared" si="55"/>
        <v>0.23056407207889795</v>
      </c>
    </row>
    <row r="381" spans="1:14" ht="15.75" x14ac:dyDescent="0.25">
      <c r="A381" s="1">
        <v>42828</v>
      </c>
      <c r="B381" s="2" t="str">
        <f t="shared" si="51"/>
        <v>Apr</v>
      </c>
      <c r="C381" s="2" t="str">
        <f t="shared" si="52"/>
        <v>2017</v>
      </c>
      <c r="D381">
        <v>110.57</v>
      </c>
      <c r="E381">
        <f t="shared" si="56"/>
        <v>0</v>
      </c>
      <c r="F381">
        <f t="shared" si="57"/>
        <v>3.0863723195698305</v>
      </c>
      <c r="G381">
        <f t="shared" si="53"/>
        <v>2.0863723195698305</v>
      </c>
      <c r="H381">
        <v>116.20824432373</v>
      </c>
      <c r="I381">
        <f t="shared" si="58"/>
        <v>0</v>
      </c>
      <c r="J381">
        <f t="shared" si="59"/>
        <v>1.0304699317097834</v>
      </c>
      <c r="K381">
        <f t="shared" si="54"/>
        <v>3.0469931709783404E-2</v>
      </c>
      <c r="L381">
        <v>2358.8400879999999</v>
      </c>
      <c r="M381">
        <f t="shared" si="60"/>
        <v>1.228543331287661</v>
      </c>
      <c r="N381">
        <f t="shared" si="55"/>
        <v>0.22854333128766102</v>
      </c>
    </row>
    <row r="382" spans="1:14" ht="15.75" x14ac:dyDescent="0.25">
      <c r="A382" s="1">
        <v>42829</v>
      </c>
      <c r="B382" s="2" t="str">
        <f t="shared" si="51"/>
        <v>Apr</v>
      </c>
      <c r="C382" s="2" t="str">
        <f t="shared" si="52"/>
        <v>2017</v>
      </c>
      <c r="D382">
        <v>110.41</v>
      </c>
      <c r="E382">
        <f t="shared" si="56"/>
        <v>0</v>
      </c>
      <c r="F382">
        <f t="shared" si="57"/>
        <v>3.0863723195698305</v>
      </c>
      <c r="G382">
        <f t="shared" si="53"/>
        <v>2.0863723195698305</v>
      </c>
      <c r="H382">
        <v>115.82576751708901</v>
      </c>
      <c r="I382">
        <f t="shared" si="58"/>
        <v>0</v>
      </c>
      <c r="J382">
        <f t="shared" si="59"/>
        <v>1.0304699317097834</v>
      </c>
      <c r="K382">
        <f t="shared" si="54"/>
        <v>3.0469931709783404E-2</v>
      </c>
      <c r="L382">
        <v>2360.1599120000001</v>
      </c>
      <c r="M382">
        <f t="shared" si="60"/>
        <v>1.2292307288700246</v>
      </c>
      <c r="N382">
        <f t="shared" si="55"/>
        <v>0.2292307288700246</v>
      </c>
    </row>
    <row r="383" spans="1:14" ht="15.75" x14ac:dyDescent="0.25">
      <c r="A383" s="1">
        <v>42830</v>
      </c>
      <c r="B383" s="2" t="str">
        <f t="shared" si="51"/>
        <v>Apr</v>
      </c>
      <c r="C383" s="2" t="str">
        <f t="shared" si="52"/>
        <v>2017</v>
      </c>
      <c r="D383">
        <v>110.37</v>
      </c>
      <c r="E383">
        <f t="shared" si="56"/>
        <v>0</v>
      </c>
      <c r="F383">
        <f t="shared" si="57"/>
        <v>3.0863723195698305</v>
      </c>
      <c r="G383">
        <f t="shared" si="53"/>
        <v>2.0863723195698305</v>
      </c>
      <c r="H383">
        <v>115.781044006347</v>
      </c>
      <c r="I383">
        <f t="shared" si="58"/>
        <v>0</v>
      </c>
      <c r="J383">
        <f t="shared" si="59"/>
        <v>1.0304699317097834</v>
      </c>
      <c r="K383">
        <f t="shared" si="54"/>
        <v>3.0469931709783404E-2</v>
      </c>
      <c r="L383">
        <v>2352.9499510000001</v>
      </c>
      <c r="M383">
        <f t="shared" si="60"/>
        <v>1.2254755995798043</v>
      </c>
      <c r="N383">
        <f t="shared" si="55"/>
        <v>0.22547559957980434</v>
      </c>
    </row>
    <row r="384" spans="1:14" ht="15.75" x14ac:dyDescent="0.25">
      <c r="A384" s="1">
        <v>42831</v>
      </c>
      <c r="B384" s="2" t="str">
        <f t="shared" si="51"/>
        <v>Apr</v>
      </c>
      <c r="C384" s="2" t="str">
        <f t="shared" si="52"/>
        <v>2017</v>
      </c>
      <c r="D384">
        <v>110.42</v>
      </c>
      <c r="E384">
        <f t="shared" si="56"/>
        <v>3.3976624082629215E-4</v>
      </c>
      <c r="F384">
        <f t="shared" si="57"/>
        <v>3.087420964690641</v>
      </c>
      <c r="G384">
        <f t="shared" si="53"/>
        <v>2.087420964690641</v>
      </c>
      <c r="H384">
        <v>115.388412475585</v>
      </c>
      <c r="I384">
        <f t="shared" si="58"/>
        <v>0</v>
      </c>
      <c r="J384">
        <f t="shared" si="59"/>
        <v>1.0304699317097834</v>
      </c>
      <c r="K384">
        <f t="shared" si="54"/>
        <v>3.0469931709783404E-2</v>
      </c>
      <c r="L384">
        <v>2357.48999</v>
      </c>
      <c r="M384">
        <f t="shared" si="60"/>
        <v>1.2278401662435685</v>
      </c>
      <c r="N384">
        <f t="shared" si="55"/>
        <v>0.22784016624356851</v>
      </c>
    </row>
    <row r="385" spans="1:14" ht="15.75" x14ac:dyDescent="0.25">
      <c r="A385" s="1">
        <v>42832</v>
      </c>
      <c r="B385" s="2" t="str">
        <f t="shared" si="51"/>
        <v>Apr</v>
      </c>
      <c r="C385" s="2" t="str">
        <f t="shared" si="52"/>
        <v>2017</v>
      </c>
      <c r="D385">
        <v>109.96</v>
      </c>
      <c r="E385">
        <f t="shared" si="56"/>
        <v>0</v>
      </c>
      <c r="F385">
        <f t="shared" si="57"/>
        <v>3.087420964690641</v>
      </c>
      <c r="G385">
        <f t="shared" si="53"/>
        <v>2.087420964690641</v>
      </c>
      <c r="H385">
        <v>115.888427734375</v>
      </c>
      <c r="I385">
        <f t="shared" si="58"/>
        <v>-4.1659119724688273E-3</v>
      </c>
      <c r="J385">
        <f t="shared" si="59"/>
        <v>1.0261770846840044</v>
      </c>
      <c r="K385">
        <f t="shared" si="54"/>
        <v>2.617708468400437E-2</v>
      </c>
      <c r="L385">
        <v>2355.540039</v>
      </c>
      <c r="M385">
        <f t="shared" si="60"/>
        <v>1.2268245826482349</v>
      </c>
      <c r="N385">
        <f t="shared" si="55"/>
        <v>0.22682458264823491</v>
      </c>
    </row>
    <row r="386" spans="1:14" ht="15.75" x14ac:dyDescent="0.25">
      <c r="A386" s="1">
        <v>42835</v>
      </c>
      <c r="B386" s="2" t="str">
        <f t="shared" si="51"/>
        <v>Apr</v>
      </c>
      <c r="C386" s="2" t="str">
        <f t="shared" si="52"/>
        <v>2017</v>
      </c>
      <c r="D386">
        <v>109.82</v>
      </c>
      <c r="E386">
        <f t="shared" si="56"/>
        <v>0</v>
      </c>
      <c r="F386">
        <f t="shared" si="57"/>
        <v>3.087420964690641</v>
      </c>
      <c r="G386">
        <f t="shared" si="53"/>
        <v>2.087420964690641</v>
      </c>
      <c r="H386">
        <v>115.925094604492</v>
      </c>
      <c r="I386">
        <f t="shared" si="58"/>
        <v>-1.2731902510003689E-3</v>
      </c>
      <c r="J386">
        <f t="shared" si="59"/>
        <v>1.0248705660239847</v>
      </c>
      <c r="K386">
        <f t="shared" si="54"/>
        <v>2.4870566023984741E-2</v>
      </c>
      <c r="L386">
        <v>2357.1599120000001</v>
      </c>
      <c r="M386">
        <f t="shared" si="60"/>
        <v>1.2276682533073047</v>
      </c>
      <c r="N386">
        <f t="shared" si="55"/>
        <v>0.22766825330730467</v>
      </c>
    </row>
    <row r="387" spans="1:14" ht="15.75" x14ac:dyDescent="0.25">
      <c r="A387" s="1">
        <v>42836</v>
      </c>
      <c r="B387" s="2" t="str">
        <f t="shared" ref="B387:B450" si="61">TEXT(A387,"mmm")</f>
        <v>Apr</v>
      </c>
      <c r="C387" s="2" t="str">
        <f t="shared" ref="C387:C450" si="62">TEXT(A387,"yyyy")</f>
        <v>2017</v>
      </c>
      <c r="D387">
        <v>110.44</v>
      </c>
      <c r="E387">
        <f t="shared" si="56"/>
        <v>4.2342014205063146E-3</v>
      </c>
      <c r="F387">
        <f t="shared" si="57"/>
        <v>3.100493726925035</v>
      </c>
      <c r="G387">
        <f t="shared" ref="G387:G450" si="63">+F387-1</f>
        <v>2.100493726925035</v>
      </c>
      <c r="H387">
        <v>116.01018524169901</v>
      </c>
      <c r="I387">
        <f t="shared" si="58"/>
        <v>5.6456018940084195E-3</v>
      </c>
      <c r="J387">
        <f t="shared" si="59"/>
        <v>1.030656577232643</v>
      </c>
      <c r="K387">
        <f t="shared" ref="K387:K450" si="64">+J387-1</f>
        <v>3.0656577232643034E-2</v>
      </c>
      <c r="L387">
        <v>2353.780029</v>
      </c>
      <c r="M387">
        <f t="shared" si="60"/>
        <v>1.2259079251098544</v>
      </c>
      <c r="N387">
        <f t="shared" ref="N387:N450" si="65">+M387-1</f>
        <v>0.22590792510985436</v>
      </c>
    </row>
    <row r="388" spans="1:14" ht="15.75" x14ac:dyDescent="0.25">
      <c r="A388" s="1">
        <v>42837</v>
      </c>
      <c r="B388" s="2" t="str">
        <f t="shared" si="61"/>
        <v>Apr</v>
      </c>
      <c r="C388" s="2" t="str">
        <f t="shared" si="62"/>
        <v>2017</v>
      </c>
      <c r="D388">
        <v>110.41</v>
      </c>
      <c r="E388">
        <f t="shared" ref="E388:E451" si="66">+IF((D388-D387)&gt;0,75%*(D388-D387)/D387,0)</f>
        <v>0</v>
      </c>
      <c r="F388">
        <f t="shared" ref="F388:F451" si="67">+F387*(1+E388)</f>
        <v>3.100493726925035</v>
      </c>
      <c r="G388">
        <f t="shared" si="63"/>
        <v>2.100493726925035</v>
      </c>
      <c r="H388">
        <v>116.025169372558</v>
      </c>
      <c r="I388">
        <f t="shared" ref="I388:I451" si="68">+IF((H388&gt;H387),(D388-D387)/D387,0)</f>
        <v>-2.7164070988773212E-4</v>
      </c>
      <c r="J388">
        <f t="shared" ref="J388:J451" si="69">+J387*(1+I388)</f>
        <v>1.030376608948353</v>
      </c>
      <c r="K388">
        <f t="shared" si="64"/>
        <v>3.0376608948353034E-2</v>
      </c>
      <c r="L388">
        <v>2344.929932</v>
      </c>
      <c r="M388">
        <f t="shared" si="60"/>
        <v>1.2212985716797888</v>
      </c>
      <c r="N388">
        <f t="shared" si="65"/>
        <v>0.22129857167978884</v>
      </c>
    </row>
    <row r="389" spans="1:14" ht="15.75" x14ac:dyDescent="0.25">
      <c r="A389" s="1">
        <v>42838</v>
      </c>
      <c r="B389" s="2" t="str">
        <f t="shared" si="61"/>
        <v>Apr</v>
      </c>
      <c r="C389" s="2" t="str">
        <f t="shared" si="62"/>
        <v>2017</v>
      </c>
      <c r="D389">
        <v>110.57</v>
      </c>
      <c r="E389">
        <f t="shared" si="66"/>
        <v>1.086858074449755E-3</v>
      </c>
      <c r="F389">
        <f t="shared" si="67"/>
        <v>3.1038635235669245</v>
      </c>
      <c r="G389">
        <f t="shared" si="63"/>
        <v>2.1038635235669245</v>
      </c>
      <c r="H389">
        <v>115.630905151367</v>
      </c>
      <c r="I389">
        <f t="shared" si="68"/>
        <v>0</v>
      </c>
      <c r="J389">
        <f t="shared" si="69"/>
        <v>1.030376608948353</v>
      </c>
      <c r="K389">
        <f t="shared" si="64"/>
        <v>3.0376608948353034E-2</v>
      </c>
      <c r="L389">
        <v>2328.9499510000001</v>
      </c>
      <c r="M389">
        <f t="shared" si="60"/>
        <v>1.2129757950780486</v>
      </c>
      <c r="N389">
        <f t="shared" si="65"/>
        <v>0.21297579507804865</v>
      </c>
    </row>
    <row r="390" spans="1:14" ht="15.75" x14ac:dyDescent="0.25">
      <c r="A390" s="1">
        <v>42842</v>
      </c>
      <c r="B390" s="2" t="str">
        <f t="shared" si="61"/>
        <v>Apr</v>
      </c>
      <c r="C390" s="2" t="str">
        <f t="shared" si="62"/>
        <v>2017</v>
      </c>
      <c r="D390">
        <v>111.13</v>
      </c>
      <c r="E390">
        <f t="shared" si="66"/>
        <v>3.7984986886135637E-3</v>
      </c>
      <c r="F390">
        <f t="shared" si="67"/>
        <v>3.1156535450908289</v>
      </c>
      <c r="G390">
        <f t="shared" si="63"/>
        <v>2.1156535450908289</v>
      </c>
      <c r="H390">
        <v>115.24813079833901</v>
      </c>
      <c r="I390">
        <f t="shared" si="68"/>
        <v>0</v>
      </c>
      <c r="J390">
        <f t="shared" si="69"/>
        <v>1.030376608948353</v>
      </c>
      <c r="K390">
        <f t="shared" si="64"/>
        <v>3.0376608948353034E-2</v>
      </c>
      <c r="L390">
        <v>2349.01001</v>
      </c>
      <c r="M390">
        <f t="shared" si="60"/>
        <v>1.2234235790694521</v>
      </c>
      <c r="N390">
        <f t="shared" si="65"/>
        <v>0.22342357906945209</v>
      </c>
    </row>
    <row r="391" spans="1:14" ht="15.75" x14ac:dyDescent="0.25">
      <c r="A391" s="1">
        <v>42843</v>
      </c>
      <c r="B391" s="2" t="str">
        <f t="shared" si="61"/>
        <v>Apr</v>
      </c>
      <c r="C391" s="2" t="str">
        <f t="shared" si="62"/>
        <v>2017</v>
      </c>
      <c r="D391">
        <v>111.53</v>
      </c>
      <c r="E391">
        <f t="shared" si="66"/>
        <v>2.6995410780167755E-3</v>
      </c>
      <c r="F391">
        <f t="shared" si="67"/>
        <v>3.1240643798206702</v>
      </c>
      <c r="G391">
        <f t="shared" si="63"/>
        <v>2.1240643798206702</v>
      </c>
      <c r="H391">
        <v>116.163604736328</v>
      </c>
      <c r="I391">
        <f t="shared" si="68"/>
        <v>3.5993881040223673E-3</v>
      </c>
      <c r="J391">
        <f t="shared" si="69"/>
        <v>1.0340853342572647</v>
      </c>
      <c r="K391">
        <f t="shared" si="64"/>
        <v>3.4085334257264677E-2</v>
      </c>
      <c r="L391">
        <v>2342.1899410000001</v>
      </c>
      <c r="M391">
        <f t="shared" ref="M391:M454" si="70">+M390*((L391-L390)/L390+1)</f>
        <v>1.2198715153532653</v>
      </c>
      <c r="N391">
        <f t="shared" si="65"/>
        <v>0.21987151535326532</v>
      </c>
    </row>
    <row r="392" spans="1:14" ht="15.75" x14ac:dyDescent="0.25">
      <c r="A392" s="1">
        <v>42844</v>
      </c>
      <c r="B392" s="2" t="str">
        <f t="shared" si="61"/>
        <v>Apr</v>
      </c>
      <c r="C392" s="2" t="str">
        <f t="shared" si="62"/>
        <v>2017</v>
      </c>
      <c r="D392">
        <v>111.09</v>
      </c>
      <c r="E392">
        <f t="shared" si="66"/>
        <v>0</v>
      </c>
      <c r="F392">
        <f t="shared" si="67"/>
        <v>3.1240643798206702</v>
      </c>
      <c r="G392">
        <f t="shared" si="63"/>
        <v>2.1240643798206702</v>
      </c>
      <c r="H392">
        <v>115.903854370117</v>
      </c>
      <c r="I392">
        <f t="shared" si="68"/>
        <v>0</v>
      </c>
      <c r="J392">
        <f t="shared" si="69"/>
        <v>1.0340853342572647</v>
      </c>
      <c r="K392">
        <f t="shared" si="64"/>
        <v>3.4085334257264677E-2</v>
      </c>
      <c r="L392">
        <v>2338.169922</v>
      </c>
      <c r="M392">
        <f t="shared" si="70"/>
        <v>1.2177777882035425</v>
      </c>
      <c r="N392">
        <f t="shared" si="65"/>
        <v>0.21777778820354254</v>
      </c>
    </row>
    <row r="393" spans="1:14" ht="15.75" x14ac:dyDescent="0.25">
      <c r="A393" s="1">
        <v>42845</v>
      </c>
      <c r="B393" s="2" t="str">
        <f t="shared" si="61"/>
        <v>Apr</v>
      </c>
      <c r="C393" s="2" t="str">
        <f t="shared" si="62"/>
        <v>2017</v>
      </c>
      <c r="D393">
        <v>112.12</v>
      </c>
      <c r="E393">
        <f t="shared" si="66"/>
        <v>6.9538212260329534E-3</v>
      </c>
      <c r="F393">
        <f t="shared" si="67"/>
        <v>3.1457885650165607</v>
      </c>
      <c r="G393">
        <f t="shared" si="63"/>
        <v>2.1457885650165607</v>
      </c>
      <c r="H393">
        <v>116.22795104980401</v>
      </c>
      <c r="I393">
        <f t="shared" si="68"/>
        <v>9.2717616347106051E-3</v>
      </c>
      <c r="J393">
        <f t="shared" si="69"/>
        <v>1.0436731269864481</v>
      </c>
      <c r="K393">
        <f t="shared" si="64"/>
        <v>4.3673126986448096E-2</v>
      </c>
      <c r="L393">
        <v>2355.8400879999999</v>
      </c>
      <c r="M393">
        <f t="shared" si="70"/>
        <v>1.2269808557249411</v>
      </c>
      <c r="N393">
        <f t="shared" si="65"/>
        <v>0.22698085572494109</v>
      </c>
    </row>
    <row r="394" spans="1:14" ht="15.75" x14ac:dyDescent="0.25">
      <c r="A394" s="1">
        <v>42846</v>
      </c>
      <c r="B394" s="2" t="str">
        <f t="shared" si="61"/>
        <v>Apr</v>
      </c>
      <c r="C394" s="2" t="str">
        <f t="shared" si="62"/>
        <v>2017</v>
      </c>
      <c r="D394">
        <v>111.78</v>
      </c>
      <c r="E394">
        <f t="shared" si="66"/>
        <v>0</v>
      </c>
      <c r="F394">
        <f t="shared" si="67"/>
        <v>3.1457885650165607</v>
      </c>
      <c r="G394">
        <f t="shared" si="63"/>
        <v>2.1457885650165607</v>
      </c>
      <c r="H394">
        <v>117.2466506958</v>
      </c>
      <c r="I394">
        <f t="shared" si="68"/>
        <v>-3.0324652158402014E-3</v>
      </c>
      <c r="J394">
        <f t="shared" si="69"/>
        <v>1.0405082245321544</v>
      </c>
      <c r="K394">
        <f t="shared" si="64"/>
        <v>4.0508224532154413E-2</v>
      </c>
      <c r="L394">
        <v>2348.6899410000001</v>
      </c>
      <c r="M394">
        <f t="shared" si="70"/>
        <v>1.2232568790724905</v>
      </c>
      <c r="N394">
        <f t="shared" si="65"/>
        <v>0.22325687907249048</v>
      </c>
    </row>
    <row r="395" spans="1:14" ht="15.75" x14ac:dyDescent="0.25">
      <c r="A395" s="1">
        <v>42849</v>
      </c>
      <c r="B395" s="2" t="str">
        <f t="shared" si="61"/>
        <v>Apr</v>
      </c>
      <c r="C395" s="2" t="str">
        <f t="shared" si="62"/>
        <v>2017</v>
      </c>
      <c r="D395">
        <v>111.06</v>
      </c>
      <c r="E395">
        <f t="shared" si="66"/>
        <v>0</v>
      </c>
      <c r="F395">
        <f t="shared" si="67"/>
        <v>3.1457885650165607</v>
      </c>
      <c r="G395">
        <f t="shared" si="63"/>
        <v>2.1457885650165607</v>
      </c>
      <c r="H395">
        <v>117.056640625</v>
      </c>
      <c r="I395">
        <f t="shared" si="68"/>
        <v>0</v>
      </c>
      <c r="J395">
        <f t="shared" si="69"/>
        <v>1.0405082245321544</v>
      </c>
      <c r="K395">
        <f t="shared" si="64"/>
        <v>4.0508224532154413E-2</v>
      </c>
      <c r="L395">
        <v>2374.1499020000001</v>
      </c>
      <c r="M395">
        <f t="shared" si="70"/>
        <v>1.2365170680359205</v>
      </c>
      <c r="N395">
        <f t="shared" si="65"/>
        <v>0.23651706803592054</v>
      </c>
    </row>
    <row r="396" spans="1:14" ht="15.75" x14ac:dyDescent="0.25">
      <c r="A396" s="1">
        <v>42850</v>
      </c>
      <c r="B396" s="2" t="str">
        <f t="shared" si="61"/>
        <v>Apr</v>
      </c>
      <c r="C396" s="2" t="str">
        <f t="shared" si="62"/>
        <v>2017</v>
      </c>
      <c r="D396">
        <v>112.5</v>
      </c>
      <c r="E396">
        <f t="shared" si="66"/>
        <v>9.7244732576985266E-3</v>
      </c>
      <c r="F396">
        <f t="shared" si="67"/>
        <v>3.1763797017914377</v>
      </c>
      <c r="G396">
        <f t="shared" si="63"/>
        <v>2.1763797017914377</v>
      </c>
      <c r="H396">
        <v>118.17990112304599</v>
      </c>
      <c r="I396">
        <f t="shared" si="68"/>
        <v>1.2965964343598034E-2</v>
      </c>
      <c r="J396">
        <f t="shared" si="69"/>
        <v>1.0539994170706588</v>
      </c>
      <c r="K396">
        <f t="shared" si="64"/>
        <v>5.3999417070658806E-2</v>
      </c>
      <c r="L396">
        <v>2388.610107</v>
      </c>
      <c r="M396">
        <f t="shared" si="70"/>
        <v>1.2440483070173916</v>
      </c>
      <c r="N396">
        <f t="shared" si="65"/>
        <v>0.24404830701739155</v>
      </c>
    </row>
    <row r="397" spans="1:14" ht="15.75" x14ac:dyDescent="0.25">
      <c r="A397" s="1">
        <v>42851</v>
      </c>
      <c r="B397" s="2" t="str">
        <f t="shared" si="61"/>
        <v>Apr</v>
      </c>
      <c r="C397" s="2" t="str">
        <f t="shared" si="62"/>
        <v>2017</v>
      </c>
      <c r="D397">
        <v>112.89</v>
      </c>
      <c r="E397">
        <f t="shared" si="66"/>
        <v>2.6000000000000038E-3</v>
      </c>
      <c r="F397">
        <f t="shared" si="67"/>
        <v>3.1846382890160951</v>
      </c>
      <c r="G397">
        <f t="shared" si="63"/>
        <v>2.1846382890160951</v>
      </c>
      <c r="H397">
        <v>118.652778625488</v>
      </c>
      <c r="I397">
        <f t="shared" si="68"/>
        <v>3.4666666666666717E-3</v>
      </c>
      <c r="J397">
        <f t="shared" si="69"/>
        <v>1.0576532817165039</v>
      </c>
      <c r="K397">
        <f t="shared" si="64"/>
        <v>5.7653281716503857E-2</v>
      </c>
      <c r="L397">
        <v>2387.4499510000001</v>
      </c>
      <c r="M397">
        <f t="shared" si="70"/>
        <v>1.2434440685510775</v>
      </c>
      <c r="N397">
        <f t="shared" si="65"/>
        <v>0.24344406855107747</v>
      </c>
    </row>
    <row r="398" spans="1:14" ht="15.75" x14ac:dyDescent="0.25">
      <c r="A398" s="1">
        <v>42852</v>
      </c>
      <c r="B398" s="2" t="str">
        <f t="shared" si="61"/>
        <v>Apr</v>
      </c>
      <c r="C398" s="2" t="str">
        <f t="shared" si="62"/>
        <v>2017</v>
      </c>
      <c r="D398">
        <v>113.15</v>
      </c>
      <c r="E398">
        <f t="shared" si="66"/>
        <v>1.7273452032952772E-3</v>
      </c>
      <c r="F398">
        <f t="shared" si="67"/>
        <v>3.1901392586888577</v>
      </c>
      <c r="G398">
        <f t="shared" si="63"/>
        <v>2.1901392586888577</v>
      </c>
      <c r="H398">
        <v>118.74020385742099</v>
      </c>
      <c r="I398">
        <f t="shared" si="68"/>
        <v>2.3031269377270362E-3</v>
      </c>
      <c r="J398">
        <f t="shared" si="69"/>
        <v>1.0600891914804005</v>
      </c>
      <c r="K398">
        <f t="shared" si="64"/>
        <v>6.0089191480400483E-2</v>
      </c>
      <c r="L398">
        <v>2388.7700199999999</v>
      </c>
      <c r="M398">
        <f t="shared" si="70"/>
        <v>1.2441315937356119</v>
      </c>
      <c r="N398">
        <f t="shared" si="65"/>
        <v>0.24413159373561188</v>
      </c>
    </row>
    <row r="399" spans="1:14" ht="15.75" x14ac:dyDescent="0.25">
      <c r="A399" s="1">
        <v>42853</v>
      </c>
      <c r="B399" s="2" t="str">
        <f t="shared" si="61"/>
        <v>Apr</v>
      </c>
      <c r="C399" s="2" t="str">
        <f t="shared" si="62"/>
        <v>2017</v>
      </c>
      <c r="D399">
        <v>112.91</v>
      </c>
      <c r="E399">
        <f t="shared" si="66"/>
        <v>0</v>
      </c>
      <c r="F399">
        <f t="shared" si="67"/>
        <v>3.1901392586888577</v>
      </c>
      <c r="G399">
        <f t="shared" si="63"/>
        <v>2.1901392586888577</v>
      </c>
      <c r="H399">
        <v>119.05972290039</v>
      </c>
      <c r="I399">
        <f t="shared" si="68"/>
        <v>-2.1210782147592496E-3</v>
      </c>
      <c r="J399">
        <f t="shared" si="69"/>
        <v>1.0578406593906498</v>
      </c>
      <c r="K399">
        <f t="shared" si="64"/>
        <v>5.7840659390649751E-2</v>
      </c>
      <c r="L399">
        <v>2384.1999510000001</v>
      </c>
      <c r="M399">
        <f t="shared" si="70"/>
        <v>1.2417513866914647</v>
      </c>
      <c r="N399">
        <f t="shared" si="65"/>
        <v>0.24175138669146468</v>
      </c>
    </row>
    <row r="400" spans="1:14" ht="15.75" x14ac:dyDescent="0.25">
      <c r="A400" s="1">
        <v>42856</v>
      </c>
      <c r="B400" s="2" t="str">
        <f t="shared" si="61"/>
        <v>May</v>
      </c>
      <c r="C400" s="2" t="str">
        <f t="shared" si="62"/>
        <v>2017</v>
      </c>
      <c r="D400">
        <v>112.06</v>
      </c>
      <c r="E400">
        <f t="shared" si="66"/>
        <v>0</v>
      </c>
      <c r="F400">
        <f t="shared" si="67"/>
        <v>3.1901392586888577</v>
      </c>
      <c r="G400">
        <f t="shared" si="63"/>
        <v>2.1901392586888577</v>
      </c>
      <c r="H400">
        <v>118.57517242431599</v>
      </c>
      <c r="I400">
        <f t="shared" si="68"/>
        <v>0</v>
      </c>
      <c r="J400">
        <f t="shared" si="69"/>
        <v>1.0578406593906498</v>
      </c>
      <c r="K400">
        <f t="shared" si="64"/>
        <v>5.7840659390649751E-2</v>
      </c>
      <c r="L400">
        <v>2388.330078</v>
      </c>
      <c r="M400">
        <f t="shared" si="70"/>
        <v>1.2439024608609406</v>
      </c>
      <c r="N400">
        <f t="shared" si="65"/>
        <v>0.24390246086094058</v>
      </c>
    </row>
    <row r="401" spans="1:14" ht="15.75" x14ac:dyDescent="0.25">
      <c r="A401" s="1">
        <v>42857</v>
      </c>
      <c r="B401" s="2" t="str">
        <f t="shared" si="61"/>
        <v>May</v>
      </c>
      <c r="C401" s="2" t="str">
        <f t="shared" si="62"/>
        <v>2017</v>
      </c>
      <c r="D401">
        <v>111.71</v>
      </c>
      <c r="E401">
        <f t="shared" si="66"/>
        <v>0</v>
      </c>
      <c r="F401">
        <f t="shared" si="67"/>
        <v>3.1901392586888577</v>
      </c>
      <c r="G401">
        <f t="shared" si="63"/>
        <v>2.1901392586888577</v>
      </c>
      <c r="H401">
        <v>118.83127593994099</v>
      </c>
      <c r="I401">
        <f t="shared" si="68"/>
        <v>-3.1233267892201368E-3</v>
      </c>
      <c r="J401">
        <f t="shared" si="69"/>
        <v>1.0545366773204488</v>
      </c>
      <c r="K401">
        <f t="shared" si="64"/>
        <v>5.4536677320448756E-2</v>
      </c>
      <c r="L401">
        <v>2391.169922</v>
      </c>
      <c r="M401">
        <f t="shared" si="70"/>
        <v>1.245381523144919</v>
      </c>
      <c r="N401">
        <f t="shared" si="65"/>
        <v>0.24538152314491901</v>
      </c>
    </row>
    <row r="402" spans="1:14" ht="15.75" x14ac:dyDescent="0.25">
      <c r="A402" s="1">
        <v>42858</v>
      </c>
      <c r="B402" s="2" t="str">
        <f t="shared" si="61"/>
        <v>May</v>
      </c>
      <c r="C402" s="2" t="str">
        <f t="shared" si="62"/>
        <v>2017</v>
      </c>
      <c r="D402">
        <v>109.02</v>
      </c>
      <c r="E402">
        <f t="shared" si="66"/>
        <v>0</v>
      </c>
      <c r="F402">
        <f t="shared" si="67"/>
        <v>3.1901392586888577</v>
      </c>
      <c r="G402">
        <f t="shared" si="63"/>
        <v>2.1901392586888577</v>
      </c>
      <c r="H402">
        <v>119.111358642578</v>
      </c>
      <c r="I402">
        <f t="shared" si="68"/>
        <v>-2.408020768060154E-2</v>
      </c>
      <c r="J402">
        <f t="shared" si="69"/>
        <v>1.0291432151237609</v>
      </c>
      <c r="K402">
        <f t="shared" si="64"/>
        <v>2.9143215123760946E-2</v>
      </c>
      <c r="L402">
        <v>2388.1298830000001</v>
      </c>
      <c r="M402">
        <f t="shared" si="70"/>
        <v>1.2437981942625143</v>
      </c>
      <c r="N402">
        <f t="shared" si="65"/>
        <v>0.24379819426251426</v>
      </c>
    </row>
    <row r="403" spans="1:14" ht="15.75" x14ac:dyDescent="0.25">
      <c r="A403" s="1">
        <v>42859</v>
      </c>
      <c r="B403" s="2" t="str">
        <f t="shared" si="61"/>
        <v>May</v>
      </c>
      <c r="C403" s="2" t="str">
        <f t="shared" si="62"/>
        <v>2017</v>
      </c>
      <c r="D403">
        <v>108.58</v>
      </c>
      <c r="E403">
        <f t="shared" si="66"/>
        <v>0</v>
      </c>
      <c r="F403">
        <f t="shared" si="67"/>
        <v>3.1901392586888577</v>
      </c>
      <c r="G403">
        <f t="shared" si="63"/>
        <v>2.1901392586888577</v>
      </c>
      <c r="H403">
        <v>118.75514221191401</v>
      </c>
      <c r="I403">
        <f t="shared" si="68"/>
        <v>0</v>
      </c>
      <c r="J403">
        <f t="shared" si="69"/>
        <v>1.0291432151237609</v>
      </c>
      <c r="K403">
        <f t="shared" si="64"/>
        <v>2.9143215123760946E-2</v>
      </c>
      <c r="L403">
        <v>2389.5200199999999</v>
      </c>
      <c r="M403">
        <f t="shared" si="70"/>
        <v>1.2445222126262916</v>
      </c>
      <c r="N403">
        <f t="shared" si="65"/>
        <v>0.24452221262629159</v>
      </c>
    </row>
    <row r="404" spans="1:14" ht="15.75" x14ac:dyDescent="0.25">
      <c r="A404" s="1">
        <v>42860</v>
      </c>
      <c r="B404" s="2" t="str">
        <f t="shared" si="61"/>
        <v>May</v>
      </c>
      <c r="C404" s="2" t="str">
        <f t="shared" si="62"/>
        <v>2017</v>
      </c>
      <c r="D404">
        <v>109.39</v>
      </c>
      <c r="E404">
        <f t="shared" si="66"/>
        <v>5.5949530300239613E-3</v>
      </c>
      <c r="F404">
        <f t="shared" si="67"/>
        <v>3.207987938000457</v>
      </c>
      <c r="G404">
        <f t="shared" si="63"/>
        <v>2.207987938000457</v>
      </c>
      <c r="H404">
        <v>119.132858276367</v>
      </c>
      <c r="I404">
        <f t="shared" si="68"/>
        <v>7.4599373733652821E-3</v>
      </c>
      <c r="J404">
        <f t="shared" si="69"/>
        <v>1.036820559056808</v>
      </c>
      <c r="K404">
        <f t="shared" si="64"/>
        <v>3.6820559056808033E-2</v>
      </c>
      <c r="L404">
        <v>2399.290039</v>
      </c>
      <c r="M404">
        <f t="shared" si="70"/>
        <v>1.24961068460456</v>
      </c>
      <c r="N404">
        <f t="shared" si="65"/>
        <v>0.24961068460456004</v>
      </c>
    </row>
    <row r="405" spans="1:14" ht="15.75" x14ac:dyDescent="0.25">
      <c r="A405" s="1">
        <v>42863</v>
      </c>
      <c r="B405" s="2" t="str">
        <f t="shared" si="61"/>
        <v>May</v>
      </c>
      <c r="C405" s="2" t="str">
        <f t="shared" si="62"/>
        <v>2017</v>
      </c>
      <c r="D405">
        <v>108.83</v>
      </c>
      <c r="E405">
        <f t="shared" si="66"/>
        <v>0</v>
      </c>
      <c r="F405">
        <f t="shared" si="67"/>
        <v>3.207987938000457</v>
      </c>
      <c r="G405">
        <f t="shared" si="63"/>
        <v>2.207987938000457</v>
      </c>
      <c r="H405">
        <v>119.47946166992099</v>
      </c>
      <c r="I405">
        <f t="shared" si="68"/>
        <v>-5.1192979248560408E-3</v>
      </c>
      <c r="J405">
        <f t="shared" si="69"/>
        <v>1.0315127657203804</v>
      </c>
      <c r="K405">
        <f t="shared" si="64"/>
        <v>3.151276572038042E-2</v>
      </c>
      <c r="L405">
        <v>2399.3798830000001</v>
      </c>
      <c r="M405">
        <f t="shared" si="70"/>
        <v>1.2496574776227125</v>
      </c>
      <c r="N405">
        <f t="shared" si="65"/>
        <v>0.24965747762271251</v>
      </c>
    </row>
    <row r="406" spans="1:14" ht="15.75" x14ac:dyDescent="0.25">
      <c r="A406" s="1">
        <v>42864</v>
      </c>
      <c r="B406" s="2" t="str">
        <f t="shared" si="61"/>
        <v>May</v>
      </c>
      <c r="C406" s="2" t="str">
        <f t="shared" si="62"/>
        <v>2017</v>
      </c>
      <c r="D406">
        <v>109.46</v>
      </c>
      <c r="E406">
        <f t="shared" si="66"/>
        <v>4.3416337406964678E-3</v>
      </c>
      <c r="F406">
        <f t="shared" si="67"/>
        <v>3.2219158466718274</v>
      </c>
      <c r="G406">
        <f t="shared" si="63"/>
        <v>2.2219158466718274</v>
      </c>
      <c r="H406">
        <v>119.094970703125</v>
      </c>
      <c r="I406">
        <f t="shared" si="68"/>
        <v>0</v>
      </c>
      <c r="J406">
        <f t="shared" si="69"/>
        <v>1.0315127657203804</v>
      </c>
      <c r="K406">
        <f t="shared" si="64"/>
        <v>3.151276572038042E-2</v>
      </c>
      <c r="L406">
        <v>2396.919922</v>
      </c>
      <c r="M406">
        <f t="shared" si="70"/>
        <v>1.2483762679734649</v>
      </c>
      <c r="N406">
        <f t="shared" si="65"/>
        <v>0.2483762679734649</v>
      </c>
    </row>
    <row r="407" spans="1:14" ht="15.75" x14ac:dyDescent="0.25">
      <c r="A407" s="1">
        <v>42865</v>
      </c>
      <c r="B407" s="2" t="str">
        <f t="shared" si="61"/>
        <v>May</v>
      </c>
      <c r="C407" s="2" t="str">
        <f t="shared" si="62"/>
        <v>2017</v>
      </c>
      <c r="D407">
        <v>107.11</v>
      </c>
      <c r="E407">
        <f t="shared" si="66"/>
        <v>0</v>
      </c>
      <c r="F407">
        <f t="shared" si="67"/>
        <v>3.2219158466718274</v>
      </c>
      <c r="G407">
        <f t="shared" si="63"/>
        <v>2.2219158466718274</v>
      </c>
      <c r="H407">
        <v>119.24663543701099</v>
      </c>
      <c r="I407">
        <f t="shared" si="68"/>
        <v>-2.1469029782568923E-2</v>
      </c>
      <c r="J407">
        <f t="shared" si="69"/>
        <v>1.0093671874320296</v>
      </c>
      <c r="K407">
        <f t="shared" si="64"/>
        <v>9.3671874320295778E-3</v>
      </c>
      <c r="L407">
        <v>2399.6298830000001</v>
      </c>
      <c r="M407">
        <f t="shared" si="70"/>
        <v>1.2497876839196058</v>
      </c>
      <c r="N407">
        <f t="shared" si="65"/>
        <v>0.24978768391960582</v>
      </c>
    </row>
    <row r="408" spans="1:14" ht="15.75" x14ac:dyDescent="0.25">
      <c r="A408" s="1">
        <v>42866</v>
      </c>
      <c r="B408" s="2" t="str">
        <f t="shared" si="61"/>
        <v>May</v>
      </c>
      <c r="C408" s="2" t="str">
        <f t="shared" si="62"/>
        <v>2017</v>
      </c>
      <c r="D408">
        <v>107.03</v>
      </c>
      <c r="E408">
        <f t="shared" si="66"/>
        <v>0</v>
      </c>
      <c r="F408">
        <f t="shared" si="67"/>
        <v>3.2219158466718274</v>
      </c>
      <c r="G408">
        <f t="shared" si="63"/>
        <v>2.2219158466718274</v>
      </c>
      <c r="H408">
        <v>118.97164916992099</v>
      </c>
      <c r="I408">
        <f t="shared" si="68"/>
        <v>0</v>
      </c>
      <c r="J408">
        <f t="shared" si="69"/>
        <v>1.0093671874320296</v>
      </c>
      <c r="K408">
        <f t="shared" si="64"/>
        <v>9.3671874320295778E-3</v>
      </c>
      <c r="L408">
        <v>2394.4399410000001</v>
      </c>
      <c r="M408">
        <f t="shared" si="70"/>
        <v>1.2470846314039621</v>
      </c>
      <c r="N408">
        <f t="shared" si="65"/>
        <v>0.24708463140396209</v>
      </c>
    </row>
    <row r="409" spans="1:14" ht="15.75" x14ac:dyDescent="0.25">
      <c r="A409" s="1">
        <v>42867</v>
      </c>
      <c r="B409" s="2" t="str">
        <f t="shared" si="61"/>
        <v>May</v>
      </c>
      <c r="C409" s="2" t="str">
        <f t="shared" si="62"/>
        <v>2017</v>
      </c>
      <c r="D409">
        <v>107.14</v>
      </c>
      <c r="E409">
        <f t="shared" si="66"/>
        <v>7.7081192189105464E-4</v>
      </c>
      <c r="F409">
        <f t="shared" si="67"/>
        <v>3.2243993378177715</v>
      </c>
      <c r="G409">
        <f t="shared" si="63"/>
        <v>2.2243993378177715</v>
      </c>
      <c r="H409">
        <v>118.520065307617</v>
      </c>
      <c r="I409">
        <f t="shared" si="68"/>
        <v>0</v>
      </c>
      <c r="J409">
        <f t="shared" si="69"/>
        <v>1.0093671874320296</v>
      </c>
      <c r="K409">
        <f t="shared" si="64"/>
        <v>9.3671874320295778E-3</v>
      </c>
      <c r="L409">
        <v>2390.8999020000001</v>
      </c>
      <c r="M409">
        <f t="shared" si="70"/>
        <v>1.2452408899277707</v>
      </c>
      <c r="N409">
        <f t="shared" si="65"/>
        <v>0.24524088992777071</v>
      </c>
    </row>
    <row r="410" spans="1:14" ht="15.75" x14ac:dyDescent="0.25">
      <c r="A410" s="1">
        <v>42870</v>
      </c>
      <c r="B410" s="2" t="str">
        <f t="shared" si="61"/>
        <v>May</v>
      </c>
      <c r="C410" s="2" t="str">
        <f t="shared" si="62"/>
        <v>2017</v>
      </c>
      <c r="D410">
        <v>106.59</v>
      </c>
      <c r="E410">
        <f t="shared" si="66"/>
        <v>0</v>
      </c>
      <c r="F410">
        <f t="shared" si="67"/>
        <v>3.2243993378177715</v>
      </c>
      <c r="G410">
        <f t="shared" si="63"/>
        <v>2.2243993378177715</v>
      </c>
      <c r="H410">
        <v>118.38082885742099</v>
      </c>
      <c r="I410">
        <f t="shared" si="68"/>
        <v>0</v>
      </c>
      <c r="J410">
        <f t="shared" si="69"/>
        <v>1.0093671874320296</v>
      </c>
      <c r="K410">
        <f t="shared" si="64"/>
        <v>9.3671874320295778E-3</v>
      </c>
      <c r="L410">
        <v>2402.320068</v>
      </c>
      <c r="M410">
        <f t="shared" si="70"/>
        <v>1.2511888000268372</v>
      </c>
      <c r="N410">
        <f t="shared" si="65"/>
        <v>0.25118880002683719</v>
      </c>
    </row>
    <row r="411" spans="1:14" ht="15.75" x14ac:dyDescent="0.25">
      <c r="A411" s="1">
        <v>42871</v>
      </c>
      <c r="B411" s="2" t="str">
        <f t="shared" si="61"/>
        <v>May</v>
      </c>
      <c r="C411" s="2" t="str">
        <f t="shared" si="62"/>
        <v>2017</v>
      </c>
      <c r="D411">
        <v>105.47</v>
      </c>
      <c r="E411">
        <f t="shared" si="66"/>
        <v>0</v>
      </c>
      <c r="F411">
        <f t="shared" si="67"/>
        <v>3.2243993378177715</v>
      </c>
      <c r="G411">
        <f t="shared" si="63"/>
        <v>2.2243993378177715</v>
      </c>
      <c r="H411">
        <v>118.920852661132</v>
      </c>
      <c r="I411">
        <f t="shared" si="68"/>
        <v>-1.050755230321798E-2</v>
      </c>
      <c r="J411">
        <f t="shared" si="69"/>
        <v>0.99876120891693554</v>
      </c>
      <c r="K411">
        <f t="shared" si="64"/>
        <v>-1.2387910830644611E-3</v>
      </c>
      <c r="L411">
        <v>2400.669922</v>
      </c>
      <c r="M411">
        <f t="shared" si="70"/>
        <v>1.2503293624268641</v>
      </c>
      <c r="N411">
        <f t="shared" si="65"/>
        <v>0.2503293624268641</v>
      </c>
    </row>
    <row r="412" spans="1:14" ht="15.75" x14ac:dyDescent="0.25">
      <c r="A412" s="1">
        <v>42872</v>
      </c>
      <c r="B412" s="2" t="str">
        <f t="shared" si="61"/>
        <v>May</v>
      </c>
      <c r="C412" s="2" t="str">
        <f t="shared" si="62"/>
        <v>2017</v>
      </c>
      <c r="D412">
        <v>103.84</v>
      </c>
      <c r="E412">
        <f t="shared" si="66"/>
        <v>0</v>
      </c>
      <c r="F412">
        <f t="shared" si="67"/>
        <v>3.2243993378177715</v>
      </c>
      <c r="G412">
        <f t="shared" si="63"/>
        <v>2.2243993378177715</v>
      </c>
      <c r="H412">
        <v>118.811866760253</v>
      </c>
      <c r="I412">
        <f t="shared" si="68"/>
        <v>0</v>
      </c>
      <c r="J412">
        <f t="shared" si="69"/>
        <v>0.99876120891693554</v>
      </c>
      <c r="K412">
        <f t="shared" si="64"/>
        <v>-1.2387910830644611E-3</v>
      </c>
      <c r="L412">
        <v>2357.030029</v>
      </c>
      <c r="M412">
        <f t="shared" si="70"/>
        <v>1.2276006069694669</v>
      </c>
      <c r="N412">
        <f t="shared" si="65"/>
        <v>0.22760060696946693</v>
      </c>
    </row>
    <row r="413" spans="1:14" ht="15.75" x14ac:dyDescent="0.25">
      <c r="A413" s="1">
        <v>42873</v>
      </c>
      <c r="B413" s="2" t="str">
        <f t="shared" si="61"/>
        <v>May</v>
      </c>
      <c r="C413" s="2" t="str">
        <f t="shared" si="62"/>
        <v>2017</v>
      </c>
      <c r="D413">
        <v>104.2</v>
      </c>
      <c r="E413">
        <f t="shared" si="66"/>
        <v>2.6001540832049264E-3</v>
      </c>
      <c r="F413">
        <f t="shared" si="67"/>
        <v>3.2327832729218819</v>
      </c>
      <c r="G413">
        <f t="shared" si="63"/>
        <v>2.2327832729218819</v>
      </c>
      <c r="H413">
        <v>116.98658752441401</v>
      </c>
      <c r="I413">
        <f t="shared" si="68"/>
        <v>0</v>
      </c>
      <c r="J413">
        <f t="shared" si="69"/>
        <v>0.99876120891693554</v>
      </c>
      <c r="K413">
        <f t="shared" si="64"/>
        <v>-1.2387910830644611E-3</v>
      </c>
      <c r="L413">
        <v>2365.719971</v>
      </c>
      <c r="M413">
        <f t="shared" si="70"/>
        <v>1.2321265476416166</v>
      </c>
      <c r="N413">
        <f t="shared" si="65"/>
        <v>0.23212654764161655</v>
      </c>
    </row>
    <row r="414" spans="1:14" ht="15.75" x14ac:dyDescent="0.25">
      <c r="A414" s="1">
        <v>42874</v>
      </c>
      <c r="B414" s="2" t="str">
        <f t="shared" si="61"/>
        <v>May</v>
      </c>
      <c r="C414" s="2" t="str">
        <f t="shared" si="62"/>
        <v>2017</v>
      </c>
      <c r="D414">
        <v>105.02</v>
      </c>
      <c r="E414">
        <f t="shared" si="66"/>
        <v>5.9021113243761508E-3</v>
      </c>
      <c r="F414">
        <f t="shared" si="67"/>
        <v>3.2518635196862484</v>
      </c>
      <c r="G414">
        <f t="shared" si="63"/>
        <v>2.2518635196862484</v>
      </c>
      <c r="H414">
        <v>117.730224609375</v>
      </c>
      <c r="I414">
        <f t="shared" si="68"/>
        <v>7.8694817658348671E-3</v>
      </c>
      <c r="J414">
        <f t="shared" si="69"/>
        <v>1.0066209420389305</v>
      </c>
      <c r="K414">
        <f t="shared" si="64"/>
        <v>6.6209420389304885E-3</v>
      </c>
      <c r="L414">
        <v>2381.7299800000001</v>
      </c>
      <c r="M414">
        <f t="shared" si="70"/>
        <v>1.2404649635820895</v>
      </c>
      <c r="N414">
        <f t="shared" si="65"/>
        <v>0.24046496358208946</v>
      </c>
    </row>
    <row r="415" spans="1:14" ht="15.75" x14ac:dyDescent="0.25">
      <c r="A415" s="1">
        <v>42877</v>
      </c>
      <c r="B415" s="2" t="str">
        <f t="shared" si="61"/>
        <v>May</v>
      </c>
      <c r="C415" s="2" t="str">
        <f t="shared" si="62"/>
        <v>2017</v>
      </c>
      <c r="D415">
        <v>105.13</v>
      </c>
      <c r="E415">
        <f t="shared" si="66"/>
        <v>7.8556465435154809E-4</v>
      </c>
      <c r="F415">
        <f t="shared" si="67"/>
        <v>3.2544180687280893</v>
      </c>
      <c r="G415">
        <f t="shared" si="63"/>
        <v>2.2544180687280893</v>
      </c>
      <c r="H415">
        <v>118.073776245117</v>
      </c>
      <c r="I415">
        <f t="shared" si="68"/>
        <v>1.0474195391353973E-3</v>
      </c>
      <c r="J415">
        <f t="shared" si="69"/>
        <v>1.0076752964821249</v>
      </c>
      <c r="K415">
        <f t="shared" si="64"/>
        <v>7.6752964821249492E-3</v>
      </c>
      <c r="L415">
        <v>2394.0200199999999</v>
      </c>
      <c r="M415">
        <f t="shared" si="70"/>
        <v>1.2468659259703707</v>
      </c>
      <c r="N415">
        <f t="shared" si="65"/>
        <v>0.24686592597037071</v>
      </c>
    </row>
    <row r="416" spans="1:14" ht="15.75" x14ac:dyDescent="0.25">
      <c r="A416" s="1">
        <v>42878</v>
      </c>
      <c r="B416" s="2" t="str">
        <f t="shared" si="61"/>
        <v>May</v>
      </c>
      <c r="C416" s="2" t="str">
        <f t="shared" si="62"/>
        <v>2017</v>
      </c>
      <c r="D416">
        <v>104.53</v>
      </c>
      <c r="E416">
        <f t="shared" si="66"/>
        <v>0</v>
      </c>
      <c r="F416">
        <f t="shared" si="67"/>
        <v>3.2544180687280893</v>
      </c>
      <c r="G416">
        <f t="shared" si="63"/>
        <v>2.2544180687280893</v>
      </c>
      <c r="H416">
        <v>118.730758666992</v>
      </c>
      <c r="I416">
        <f t="shared" si="68"/>
        <v>-5.7072196328354832E-3</v>
      </c>
      <c r="J416">
        <f t="shared" si="69"/>
        <v>1.0019242722465189</v>
      </c>
      <c r="K416">
        <f t="shared" si="64"/>
        <v>1.924272246518921E-3</v>
      </c>
      <c r="L416">
        <v>2398.419922</v>
      </c>
      <c r="M416">
        <f t="shared" si="70"/>
        <v>1.2491575057548243</v>
      </c>
      <c r="N416">
        <f t="shared" si="65"/>
        <v>0.24915750575482432</v>
      </c>
    </row>
    <row r="417" spans="1:14" ht="15.75" x14ac:dyDescent="0.25">
      <c r="A417" s="1">
        <v>42879</v>
      </c>
      <c r="B417" s="2" t="str">
        <f t="shared" si="61"/>
        <v>May</v>
      </c>
      <c r="C417" s="2" t="str">
        <f t="shared" si="62"/>
        <v>2017</v>
      </c>
      <c r="D417">
        <v>105.21</v>
      </c>
      <c r="E417">
        <f t="shared" si="66"/>
        <v>4.8789821103988754E-3</v>
      </c>
      <c r="F417">
        <f t="shared" si="67"/>
        <v>3.2702963162651728</v>
      </c>
      <c r="G417">
        <f t="shared" si="63"/>
        <v>2.2702963162651728</v>
      </c>
      <c r="H417">
        <v>118.474960327148</v>
      </c>
      <c r="I417">
        <f t="shared" si="68"/>
        <v>0</v>
      </c>
      <c r="J417">
        <f t="shared" si="69"/>
        <v>1.0019242722465189</v>
      </c>
      <c r="K417">
        <f t="shared" si="64"/>
        <v>1.924272246518921E-3</v>
      </c>
      <c r="L417">
        <v>2404.389893</v>
      </c>
      <c r="M417">
        <f t="shared" si="70"/>
        <v>1.2522668170207056</v>
      </c>
      <c r="N417">
        <f t="shared" si="65"/>
        <v>0.25226681702070564</v>
      </c>
    </row>
    <row r="418" spans="1:14" ht="15.75" x14ac:dyDescent="0.25">
      <c r="A418" s="1">
        <v>42880</v>
      </c>
      <c r="B418" s="2" t="str">
        <f t="shared" si="61"/>
        <v>May</v>
      </c>
      <c r="C418" s="2" t="str">
        <f t="shared" si="62"/>
        <v>2017</v>
      </c>
      <c r="D418">
        <v>104.78</v>
      </c>
      <c r="E418">
        <f t="shared" si="66"/>
        <v>0</v>
      </c>
      <c r="F418">
        <f t="shared" si="67"/>
        <v>3.2702963162651728</v>
      </c>
      <c r="G418">
        <f t="shared" si="63"/>
        <v>2.2702963162651728</v>
      </c>
      <c r="H418">
        <v>119.006286621093</v>
      </c>
      <c r="I418">
        <f t="shared" si="68"/>
        <v>-4.0870639673034181E-3</v>
      </c>
      <c r="J418">
        <f t="shared" si="69"/>
        <v>0.9978293436554535</v>
      </c>
      <c r="K418">
        <f t="shared" si="64"/>
        <v>-2.1706563445464955E-3</v>
      </c>
      <c r="L418">
        <v>2415.070068</v>
      </c>
      <c r="M418">
        <f t="shared" si="70"/>
        <v>1.2578293211683946</v>
      </c>
      <c r="N418">
        <f t="shared" si="65"/>
        <v>0.25782932116839463</v>
      </c>
    </row>
    <row r="419" spans="1:14" ht="15.75" x14ac:dyDescent="0.25">
      <c r="A419" s="1">
        <v>42881</v>
      </c>
      <c r="B419" s="2" t="str">
        <f t="shared" si="61"/>
        <v>May</v>
      </c>
      <c r="C419" s="2" t="str">
        <f t="shared" si="62"/>
        <v>2017</v>
      </c>
      <c r="D419">
        <v>105.89</v>
      </c>
      <c r="E419">
        <f t="shared" si="66"/>
        <v>7.9452185531589965E-3</v>
      </c>
      <c r="F419">
        <f t="shared" si="67"/>
        <v>3.2962795352314904</v>
      </c>
      <c r="G419">
        <f t="shared" si="63"/>
        <v>2.2962795352314904</v>
      </c>
      <c r="H419">
        <v>119.68187713623</v>
      </c>
      <c r="I419">
        <f t="shared" si="68"/>
        <v>1.0593624737545328E-2</v>
      </c>
      <c r="J419">
        <f t="shared" si="69"/>
        <v>1.0083999732742506</v>
      </c>
      <c r="K419">
        <f t="shared" si="64"/>
        <v>8.3999732742505717E-3</v>
      </c>
      <c r="L419">
        <v>2415.820068</v>
      </c>
      <c r="M419">
        <f t="shared" si="70"/>
        <v>1.2582199400590743</v>
      </c>
      <c r="N419">
        <f t="shared" si="65"/>
        <v>0.25821994005907434</v>
      </c>
    </row>
    <row r="420" spans="1:14" ht="15.75" x14ac:dyDescent="0.25">
      <c r="A420" s="1">
        <v>42885</v>
      </c>
      <c r="B420" s="2" t="str">
        <f t="shared" si="61"/>
        <v>May</v>
      </c>
      <c r="C420" s="2" t="str">
        <f t="shared" si="62"/>
        <v>2017</v>
      </c>
      <c r="D420">
        <v>105.82</v>
      </c>
      <c r="E420">
        <f t="shared" si="66"/>
        <v>0</v>
      </c>
      <c r="F420">
        <f t="shared" si="67"/>
        <v>3.2962795352314904</v>
      </c>
      <c r="G420">
        <f t="shared" si="63"/>
        <v>2.2962795352314904</v>
      </c>
      <c r="H420">
        <v>119.777221679687</v>
      </c>
      <c r="I420">
        <f t="shared" si="68"/>
        <v>-6.6106336764573984E-4</v>
      </c>
      <c r="J420">
        <f t="shared" si="69"/>
        <v>1.007733356991984</v>
      </c>
      <c r="K420">
        <f t="shared" si="64"/>
        <v>7.733356991983964E-3</v>
      </c>
      <c r="L420">
        <v>2412.9099120000001</v>
      </c>
      <c r="M420">
        <f t="shared" si="70"/>
        <v>1.2567042575145073</v>
      </c>
      <c r="N420">
        <f t="shared" si="65"/>
        <v>0.25670425751450732</v>
      </c>
    </row>
    <row r="421" spans="1:14" ht="15.75" x14ac:dyDescent="0.25">
      <c r="A421" s="1">
        <v>42886</v>
      </c>
      <c r="B421" s="2" t="str">
        <f t="shared" si="61"/>
        <v>May</v>
      </c>
      <c r="C421" s="2" t="str">
        <f t="shared" si="62"/>
        <v>2017</v>
      </c>
      <c r="D421">
        <v>105.43</v>
      </c>
      <c r="E421">
        <f t="shared" si="66"/>
        <v>0</v>
      </c>
      <c r="F421">
        <f t="shared" si="67"/>
        <v>3.2962795352314904</v>
      </c>
      <c r="G421">
        <f t="shared" si="63"/>
        <v>2.2962795352314904</v>
      </c>
      <c r="H421">
        <v>119.57582855224599</v>
      </c>
      <c r="I421">
        <f t="shared" si="68"/>
        <v>0</v>
      </c>
      <c r="J421">
        <f t="shared" si="69"/>
        <v>1.007733356991984</v>
      </c>
      <c r="K421">
        <f t="shared" si="64"/>
        <v>7.733356991983964E-3</v>
      </c>
      <c r="L421">
        <v>2411.8000489999999</v>
      </c>
      <c r="M421">
        <f t="shared" si="70"/>
        <v>1.2561262129093518</v>
      </c>
      <c r="N421">
        <f t="shared" si="65"/>
        <v>0.25612621290935178</v>
      </c>
    </row>
    <row r="422" spans="1:14" ht="15.75" x14ac:dyDescent="0.25">
      <c r="A422" s="1">
        <v>42887</v>
      </c>
      <c r="B422" s="2" t="str">
        <f t="shared" si="61"/>
        <v>Jun</v>
      </c>
      <c r="C422" s="2" t="str">
        <f t="shared" si="62"/>
        <v>2017</v>
      </c>
      <c r="D422">
        <v>105.69</v>
      </c>
      <c r="E422">
        <f t="shared" si="66"/>
        <v>1.8495684340319944E-3</v>
      </c>
      <c r="F422">
        <f t="shared" si="67"/>
        <v>3.3023762298096004</v>
      </c>
      <c r="G422">
        <f t="shared" si="63"/>
        <v>2.3023762298096004</v>
      </c>
      <c r="H422">
        <v>119.69271087646401</v>
      </c>
      <c r="I422">
        <f t="shared" si="68"/>
        <v>2.4660912453759926E-3</v>
      </c>
      <c r="J422">
        <f t="shared" si="69"/>
        <v>1.0102185194013353</v>
      </c>
      <c r="K422">
        <f t="shared" si="64"/>
        <v>1.0218519401335335E-2</v>
      </c>
      <c r="L422">
        <v>2430.0600589999999</v>
      </c>
      <c r="M422">
        <f t="shared" si="70"/>
        <v>1.2656364860426892</v>
      </c>
      <c r="N422">
        <f t="shared" si="65"/>
        <v>0.26563648604268919</v>
      </c>
    </row>
    <row r="423" spans="1:14" ht="15.75" x14ac:dyDescent="0.25">
      <c r="A423" s="1">
        <v>42888</v>
      </c>
      <c r="B423" s="2" t="str">
        <f t="shared" si="61"/>
        <v>Jun</v>
      </c>
      <c r="C423" s="2" t="str">
        <f t="shared" si="62"/>
        <v>2017</v>
      </c>
      <c r="D423">
        <v>104.69</v>
      </c>
      <c r="E423">
        <f t="shared" si="66"/>
        <v>0</v>
      </c>
      <c r="F423">
        <f t="shared" si="67"/>
        <v>3.3023762298096004</v>
      </c>
      <c r="G423">
        <f t="shared" si="63"/>
        <v>2.3023762298096004</v>
      </c>
      <c r="H423">
        <v>120.506088256835</v>
      </c>
      <c r="I423">
        <f t="shared" si="68"/>
        <v>-9.4616330778692411E-3</v>
      </c>
      <c r="J423">
        <f t="shared" si="69"/>
        <v>1.0006602024422915</v>
      </c>
      <c r="K423">
        <f t="shared" si="64"/>
        <v>6.6020244229147984E-4</v>
      </c>
      <c r="L423">
        <v>2439.070068</v>
      </c>
      <c r="M423">
        <f t="shared" si="70"/>
        <v>1.2703291256701501</v>
      </c>
      <c r="N423">
        <f t="shared" si="65"/>
        <v>0.27032912567015011</v>
      </c>
    </row>
    <row r="424" spans="1:14" ht="15.75" x14ac:dyDescent="0.25">
      <c r="A424" s="1">
        <v>42891</v>
      </c>
      <c r="B424" s="2" t="str">
        <f t="shared" si="61"/>
        <v>Jun</v>
      </c>
      <c r="C424" s="2" t="str">
        <f t="shared" si="62"/>
        <v>2017</v>
      </c>
      <c r="D424">
        <v>104.04</v>
      </c>
      <c r="E424">
        <f t="shared" si="66"/>
        <v>0</v>
      </c>
      <c r="F424">
        <f t="shared" si="67"/>
        <v>3.3023762298096004</v>
      </c>
      <c r="G424">
        <f t="shared" si="63"/>
        <v>2.3023762298096004</v>
      </c>
      <c r="H424">
        <v>121.327247619628</v>
      </c>
      <c r="I424">
        <f t="shared" si="68"/>
        <v>-6.2088069538637066E-3</v>
      </c>
      <c r="J424">
        <f t="shared" si="69"/>
        <v>0.99444729641891305</v>
      </c>
      <c r="K424">
        <f t="shared" si="64"/>
        <v>-5.5527035810869485E-3</v>
      </c>
      <c r="L424">
        <v>2436.1000979999999</v>
      </c>
      <c r="M424">
        <f t="shared" si="70"/>
        <v>1.2687822904878134</v>
      </c>
      <c r="N424">
        <f t="shared" si="65"/>
        <v>0.26878229048781344</v>
      </c>
    </row>
    <row r="425" spans="1:14" ht="15.75" x14ac:dyDescent="0.25">
      <c r="A425" s="1">
        <v>42892</v>
      </c>
      <c r="B425" s="2" t="str">
        <f t="shared" si="61"/>
        <v>Jun</v>
      </c>
      <c r="C425" s="2" t="str">
        <f t="shared" si="62"/>
        <v>2017</v>
      </c>
      <c r="D425">
        <v>103.05</v>
      </c>
      <c r="E425">
        <f t="shared" si="66"/>
        <v>0</v>
      </c>
      <c r="F425">
        <f t="shared" si="67"/>
        <v>3.3023762298096004</v>
      </c>
      <c r="G425">
        <f t="shared" si="63"/>
        <v>2.3023762298096004</v>
      </c>
      <c r="H425">
        <v>120.890403747558</v>
      </c>
      <c r="I425">
        <f t="shared" si="68"/>
        <v>0</v>
      </c>
      <c r="J425">
        <f t="shared" si="69"/>
        <v>0.99444729641891305</v>
      </c>
      <c r="K425">
        <f t="shared" si="64"/>
        <v>-5.5527035810869485E-3</v>
      </c>
      <c r="L425">
        <v>2429.330078</v>
      </c>
      <c r="M425">
        <f t="shared" si="70"/>
        <v>1.2652562935514395</v>
      </c>
      <c r="N425">
        <f t="shared" si="65"/>
        <v>0.26525629355143954</v>
      </c>
    </row>
    <row r="426" spans="1:14" ht="15.75" x14ac:dyDescent="0.25">
      <c r="A426" s="1">
        <v>42893</v>
      </c>
      <c r="B426" s="2" t="str">
        <f t="shared" si="61"/>
        <v>Jun</v>
      </c>
      <c r="C426" s="2" t="str">
        <f t="shared" si="62"/>
        <v>2017</v>
      </c>
      <c r="D426">
        <v>103.46</v>
      </c>
      <c r="E426">
        <f t="shared" si="66"/>
        <v>2.9839883551673698E-3</v>
      </c>
      <c r="F426">
        <f t="shared" si="67"/>
        <v>3.3122304820237343</v>
      </c>
      <c r="G426">
        <f t="shared" si="63"/>
        <v>2.3122304820237343</v>
      </c>
      <c r="H426">
        <v>120.227729797363</v>
      </c>
      <c r="I426">
        <f t="shared" si="68"/>
        <v>0</v>
      </c>
      <c r="J426">
        <f t="shared" si="69"/>
        <v>0.99444729641891305</v>
      </c>
      <c r="K426">
        <f t="shared" si="64"/>
        <v>-5.5527035810869485E-3</v>
      </c>
      <c r="L426">
        <v>2433.139893</v>
      </c>
      <c r="M426">
        <f t="shared" si="70"/>
        <v>1.2672405411634333</v>
      </c>
      <c r="N426">
        <f t="shared" si="65"/>
        <v>0.26724054116343332</v>
      </c>
    </row>
    <row r="427" spans="1:14" ht="15.75" x14ac:dyDescent="0.25">
      <c r="A427" s="1">
        <v>42894</v>
      </c>
      <c r="B427" s="2" t="str">
        <f t="shared" si="61"/>
        <v>Jun</v>
      </c>
      <c r="C427" s="2" t="str">
        <f t="shared" si="62"/>
        <v>2017</v>
      </c>
      <c r="D427">
        <v>101.89</v>
      </c>
      <c r="E427">
        <f t="shared" si="66"/>
        <v>0</v>
      </c>
      <c r="F427">
        <f t="shared" si="67"/>
        <v>3.3122304820237343</v>
      </c>
      <c r="G427">
        <f t="shared" si="63"/>
        <v>2.3122304820237343</v>
      </c>
      <c r="H427">
        <v>120.46343994140599</v>
      </c>
      <c r="I427">
        <f t="shared" si="68"/>
        <v>-1.517494683935814E-2</v>
      </c>
      <c r="J427">
        <f t="shared" si="69"/>
        <v>0.97935661156121256</v>
      </c>
      <c r="K427">
        <f t="shared" si="64"/>
        <v>-2.0643388438787436E-2</v>
      </c>
      <c r="L427">
        <v>2433.790039</v>
      </c>
      <c r="M427">
        <f t="shared" si="70"/>
        <v>1.2675791535758334</v>
      </c>
      <c r="N427">
        <f t="shared" si="65"/>
        <v>0.26757915357583339</v>
      </c>
    </row>
    <row r="428" spans="1:14" ht="15.75" x14ac:dyDescent="0.25">
      <c r="A428" s="1">
        <v>42895</v>
      </c>
      <c r="B428" s="2" t="str">
        <f t="shared" si="61"/>
        <v>Jun</v>
      </c>
      <c r="C428" s="2" t="str">
        <f t="shared" si="62"/>
        <v>2017</v>
      </c>
      <c r="D428">
        <v>103.16</v>
      </c>
      <c r="E428">
        <f t="shared" si="66"/>
        <v>9.348316812248474E-3</v>
      </c>
      <c r="F428">
        <f t="shared" si="67"/>
        <v>3.3431942619248791</v>
      </c>
      <c r="G428">
        <f t="shared" si="63"/>
        <v>2.3431942619248791</v>
      </c>
      <c r="H428">
        <v>120.38783264160099</v>
      </c>
      <c r="I428">
        <f t="shared" si="68"/>
        <v>0</v>
      </c>
      <c r="J428">
        <f t="shared" si="69"/>
        <v>0.97935661156121256</v>
      </c>
      <c r="K428">
        <f t="shared" si="64"/>
        <v>-2.0643388438787436E-2</v>
      </c>
      <c r="L428">
        <v>2431.7700199999999</v>
      </c>
      <c r="M428">
        <f t="shared" si="70"/>
        <v>1.2665270768012571</v>
      </c>
      <c r="N428">
        <f t="shared" si="65"/>
        <v>0.26652707680125709</v>
      </c>
    </row>
    <row r="429" spans="1:14" ht="15.75" x14ac:dyDescent="0.25">
      <c r="A429" s="1">
        <v>42898</v>
      </c>
      <c r="B429" s="2" t="str">
        <f t="shared" si="61"/>
        <v>Jun</v>
      </c>
      <c r="C429" s="2" t="str">
        <f t="shared" si="62"/>
        <v>2017</v>
      </c>
      <c r="D429">
        <v>104.55</v>
      </c>
      <c r="E429">
        <f t="shared" si="66"/>
        <v>1.0105661108956965E-2</v>
      </c>
      <c r="F429">
        <f t="shared" si="67"/>
        <v>3.3769794501573012</v>
      </c>
      <c r="G429">
        <f t="shared" si="63"/>
        <v>2.3769794501573012</v>
      </c>
      <c r="H429">
        <v>119.878135681152</v>
      </c>
      <c r="I429">
        <f t="shared" si="68"/>
        <v>0</v>
      </c>
      <c r="J429">
        <f t="shared" si="69"/>
        <v>0.97935661156121256</v>
      </c>
      <c r="K429">
        <f t="shared" si="64"/>
        <v>-2.0643388438787436E-2</v>
      </c>
      <c r="L429">
        <v>2429.389893</v>
      </c>
      <c r="M429">
        <f t="shared" si="70"/>
        <v>1.2652874467100341</v>
      </c>
      <c r="N429">
        <f t="shared" si="65"/>
        <v>0.26528744671003412</v>
      </c>
    </row>
    <row r="430" spans="1:14" ht="15.75" x14ac:dyDescent="0.25">
      <c r="A430" s="1">
        <v>42899</v>
      </c>
      <c r="B430" s="2" t="str">
        <f t="shared" si="61"/>
        <v>Jun</v>
      </c>
      <c r="C430" s="2" t="str">
        <f t="shared" si="62"/>
        <v>2017</v>
      </c>
      <c r="D430">
        <v>104.08</v>
      </c>
      <c r="E430">
        <f t="shared" si="66"/>
        <v>0</v>
      </c>
      <c r="F430">
        <f t="shared" si="67"/>
        <v>3.3769794501573012</v>
      </c>
      <c r="G430">
        <f t="shared" si="63"/>
        <v>2.3769794501573012</v>
      </c>
      <c r="H430">
        <v>119.87639617919901</v>
      </c>
      <c r="I430">
        <f t="shared" si="68"/>
        <v>0</v>
      </c>
      <c r="J430">
        <f t="shared" si="69"/>
        <v>0.97935661156121256</v>
      </c>
      <c r="K430">
        <f t="shared" si="64"/>
        <v>-2.0643388438787436E-2</v>
      </c>
      <c r="L430">
        <v>2440.3500979999999</v>
      </c>
      <c r="M430">
        <f t="shared" si="70"/>
        <v>1.270995797534999</v>
      </c>
      <c r="N430">
        <f t="shared" si="65"/>
        <v>0.27099579753499903</v>
      </c>
    </row>
    <row r="431" spans="1:14" ht="15.75" x14ac:dyDescent="0.25">
      <c r="A431" s="1">
        <v>42900</v>
      </c>
      <c r="B431" s="2" t="str">
        <f t="shared" si="61"/>
        <v>Jun</v>
      </c>
      <c r="C431" s="2" t="str">
        <f t="shared" si="62"/>
        <v>2017</v>
      </c>
      <c r="D431">
        <v>103.67</v>
      </c>
      <c r="E431">
        <f t="shared" si="66"/>
        <v>0</v>
      </c>
      <c r="F431">
        <f t="shared" si="67"/>
        <v>3.3769794501573012</v>
      </c>
      <c r="G431">
        <f t="shared" si="63"/>
        <v>2.3769794501573012</v>
      </c>
      <c r="H431">
        <v>120.473625183105</v>
      </c>
      <c r="I431">
        <f t="shared" si="68"/>
        <v>-3.9392774788623809E-3</v>
      </c>
      <c r="J431">
        <f t="shared" si="69"/>
        <v>0.97549865411751457</v>
      </c>
      <c r="K431">
        <f t="shared" si="64"/>
        <v>-2.4501345882485426E-2</v>
      </c>
      <c r="L431">
        <v>2437.919922</v>
      </c>
      <c r="M431">
        <f t="shared" si="70"/>
        <v>1.2697301006639634</v>
      </c>
      <c r="N431">
        <f t="shared" si="65"/>
        <v>0.26973010066396341</v>
      </c>
    </row>
    <row r="432" spans="1:14" ht="15.75" x14ac:dyDescent="0.25">
      <c r="A432" s="1">
        <v>42901</v>
      </c>
      <c r="B432" s="2" t="str">
        <f t="shared" si="61"/>
        <v>Jun</v>
      </c>
      <c r="C432" s="2" t="str">
        <f t="shared" si="62"/>
        <v>2017</v>
      </c>
      <c r="D432">
        <v>103.52</v>
      </c>
      <c r="E432">
        <f t="shared" si="66"/>
        <v>0</v>
      </c>
      <c r="F432">
        <f t="shared" si="67"/>
        <v>3.3769794501573012</v>
      </c>
      <c r="G432">
        <f t="shared" si="63"/>
        <v>2.3769794501573012</v>
      </c>
      <c r="H432">
        <v>120.28805541992099</v>
      </c>
      <c r="I432">
        <f t="shared" si="68"/>
        <v>0</v>
      </c>
      <c r="J432">
        <f t="shared" si="69"/>
        <v>0.97549865411751457</v>
      </c>
      <c r="K432">
        <f t="shared" si="64"/>
        <v>-2.4501345882485426E-2</v>
      </c>
      <c r="L432">
        <v>2432.459961</v>
      </c>
      <c r="M432">
        <f t="shared" si="70"/>
        <v>1.2668864154519963</v>
      </c>
      <c r="N432">
        <f t="shared" si="65"/>
        <v>0.26688641545199632</v>
      </c>
    </row>
    <row r="433" spans="1:14" ht="15.75" x14ac:dyDescent="0.25">
      <c r="A433" s="1">
        <v>42902</v>
      </c>
      <c r="B433" s="2" t="str">
        <f t="shared" si="61"/>
        <v>Jun</v>
      </c>
      <c r="C433" s="2" t="str">
        <f t="shared" si="62"/>
        <v>2017</v>
      </c>
      <c r="D433">
        <v>103.06</v>
      </c>
      <c r="E433">
        <f t="shared" si="66"/>
        <v>0</v>
      </c>
      <c r="F433">
        <f t="shared" si="67"/>
        <v>3.3769794501573012</v>
      </c>
      <c r="G433">
        <f t="shared" si="63"/>
        <v>2.3769794501573012</v>
      </c>
      <c r="H433">
        <v>120.060989379882</v>
      </c>
      <c r="I433">
        <f t="shared" si="68"/>
        <v>0</v>
      </c>
      <c r="J433">
        <f t="shared" si="69"/>
        <v>0.97549865411751457</v>
      </c>
      <c r="K433">
        <f t="shared" si="64"/>
        <v>-2.4501345882485426E-2</v>
      </c>
      <c r="L433">
        <v>2433.1499020000001</v>
      </c>
      <c r="M433">
        <f t="shared" si="70"/>
        <v>1.2672457541027358</v>
      </c>
      <c r="N433">
        <f t="shared" si="65"/>
        <v>0.26724575410273577</v>
      </c>
    </row>
    <row r="434" spans="1:14" ht="15.75" x14ac:dyDescent="0.25">
      <c r="A434" s="1">
        <v>42905</v>
      </c>
      <c r="B434" s="2" t="str">
        <f t="shared" si="61"/>
        <v>Jun</v>
      </c>
      <c r="C434" s="2" t="str">
        <f t="shared" si="62"/>
        <v>2017</v>
      </c>
      <c r="D434">
        <v>102.92</v>
      </c>
      <c r="E434">
        <f t="shared" si="66"/>
        <v>0</v>
      </c>
      <c r="F434">
        <f t="shared" si="67"/>
        <v>3.3769794501573012</v>
      </c>
      <c r="G434">
        <f t="shared" si="63"/>
        <v>2.3769794501573012</v>
      </c>
      <c r="H434">
        <v>119.74956512451099</v>
      </c>
      <c r="I434">
        <f t="shared" si="68"/>
        <v>0</v>
      </c>
      <c r="J434">
        <f t="shared" si="69"/>
        <v>0.97549865411751457</v>
      </c>
      <c r="K434">
        <f t="shared" si="64"/>
        <v>-2.4501345882485426E-2</v>
      </c>
      <c r="L434">
        <v>2453.459961</v>
      </c>
      <c r="M434">
        <f t="shared" si="70"/>
        <v>1.2778237443910325</v>
      </c>
      <c r="N434">
        <f t="shared" si="65"/>
        <v>0.27782374439103252</v>
      </c>
    </row>
    <row r="435" spans="1:14" ht="15.75" x14ac:dyDescent="0.25">
      <c r="A435" s="1">
        <v>42906</v>
      </c>
      <c r="B435" s="2" t="str">
        <f t="shared" si="61"/>
        <v>Jun</v>
      </c>
      <c r="C435" s="2" t="str">
        <f t="shared" si="62"/>
        <v>2017</v>
      </c>
      <c r="D435">
        <v>101.52</v>
      </c>
      <c r="E435">
        <f t="shared" si="66"/>
        <v>0</v>
      </c>
      <c r="F435">
        <f t="shared" si="67"/>
        <v>3.3769794501573012</v>
      </c>
      <c r="G435">
        <f t="shared" si="63"/>
        <v>2.3769794501573012</v>
      </c>
      <c r="H435">
        <v>120.763305664062</v>
      </c>
      <c r="I435">
        <f t="shared" si="68"/>
        <v>-1.3602798289933984E-2</v>
      </c>
      <c r="J435">
        <f t="shared" si="69"/>
        <v>0.96222914269345194</v>
      </c>
      <c r="K435">
        <f t="shared" si="64"/>
        <v>-3.7770857306548056E-2</v>
      </c>
      <c r="L435">
        <v>2437.030029</v>
      </c>
      <c r="M435">
        <f t="shared" si="70"/>
        <v>1.2692666219753184</v>
      </c>
      <c r="N435">
        <f t="shared" si="65"/>
        <v>0.26926662197531837</v>
      </c>
    </row>
    <row r="436" spans="1:14" ht="15.75" x14ac:dyDescent="0.25">
      <c r="A436" s="1">
        <v>42907</v>
      </c>
      <c r="B436" s="2" t="str">
        <f t="shared" si="61"/>
        <v>Jun</v>
      </c>
      <c r="C436" s="2" t="str">
        <f t="shared" si="62"/>
        <v>2017</v>
      </c>
      <c r="D436">
        <v>102.36</v>
      </c>
      <c r="E436">
        <f t="shared" si="66"/>
        <v>6.2056737588652737E-3</v>
      </c>
      <c r="F436">
        <f t="shared" si="67"/>
        <v>3.3979358829153701</v>
      </c>
      <c r="G436">
        <f t="shared" si="63"/>
        <v>2.3979358829153701</v>
      </c>
      <c r="H436">
        <v>120.147010803222</v>
      </c>
      <c r="I436">
        <f t="shared" si="68"/>
        <v>0</v>
      </c>
      <c r="J436">
        <f t="shared" si="69"/>
        <v>0.96222914269345194</v>
      </c>
      <c r="K436">
        <f t="shared" si="64"/>
        <v>-3.7770857306548056E-2</v>
      </c>
      <c r="L436">
        <v>2435.610107</v>
      </c>
      <c r="M436">
        <f t="shared" si="70"/>
        <v>1.2685270908333293</v>
      </c>
      <c r="N436">
        <f t="shared" si="65"/>
        <v>0.26852709083332926</v>
      </c>
    </row>
    <row r="437" spans="1:14" ht="15.75" x14ac:dyDescent="0.25">
      <c r="A437" s="1">
        <v>42908</v>
      </c>
      <c r="B437" s="2" t="str">
        <f t="shared" si="61"/>
        <v>Jun</v>
      </c>
      <c r="C437" s="2" t="str">
        <f t="shared" si="62"/>
        <v>2017</v>
      </c>
      <c r="D437">
        <v>101.8</v>
      </c>
      <c r="E437">
        <f t="shared" si="66"/>
        <v>0</v>
      </c>
      <c r="F437">
        <f t="shared" si="67"/>
        <v>3.3979358829153701</v>
      </c>
      <c r="G437">
        <f t="shared" si="63"/>
        <v>2.3979358829153701</v>
      </c>
      <c r="H437">
        <v>120.672317504882</v>
      </c>
      <c r="I437">
        <f t="shared" si="68"/>
        <v>-5.4708870652598893E-3</v>
      </c>
      <c r="J437">
        <f t="shared" si="69"/>
        <v>0.95696489572287424</v>
      </c>
      <c r="K437">
        <f t="shared" si="64"/>
        <v>-4.3035104277125757E-2</v>
      </c>
      <c r="L437">
        <v>2434.5</v>
      </c>
      <c r="M437">
        <f t="shared" si="70"/>
        <v>1.2679489191468281</v>
      </c>
      <c r="N437">
        <f t="shared" si="65"/>
        <v>0.26794891914682806</v>
      </c>
    </row>
    <row r="438" spans="1:14" ht="15.75" x14ac:dyDescent="0.25">
      <c r="A438" s="1">
        <v>42909</v>
      </c>
      <c r="B438" s="2" t="str">
        <f t="shared" si="61"/>
        <v>Jun</v>
      </c>
      <c r="C438" s="2" t="str">
        <f t="shared" si="62"/>
        <v>2017</v>
      </c>
      <c r="D438">
        <v>101.93</v>
      </c>
      <c r="E438">
        <f t="shared" si="66"/>
        <v>9.5776031434191794E-4</v>
      </c>
      <c r="F438">
        <f t="shared" si="67"/>
        <v>3.4011902910547049</v>
      </c>
      <c r="G438">
        <f t="shared" si="63"/>
        <v>2.4011902910547049</v>
      </c>
      <c r="H438">
        <v>120.58045959472599</v>
      </c>
      <c r="I438">
        <f t="shared" si="68"/>
        <v>0</v>
      </c>
      <c r="J438">
        <f t="shared" si="69"/>
        <v>0.95696489572287424</v>
      </c>
      <c r="K438">
        <f t="shared" si="64"/>
        <v>-4.3035104277125757E-2</v>
      </c>
      <c r="L438">
        <v>2438.3000489999999</v>
      </c>
      <c r="M438">
        <f t="shared" si="70"/>
        <v>1.2699280803800401</v>
      </c>
      <c r="N438">
        <f t="shared" si="65"/>
        <v>0.26992808038004013</v>
      </c>
    </row>
    <row r="439" spans="1:14" ht="15.75" x14ac:dyDescent="0.25">
      <c r="A439" s="1">
        <v>42912</v>
      </c>
      <c r="B439" s="2" t="str">
        <f t="shared" si="61"/>
        <v>Jun</v>
      </c>
      <c r="C439" s="2" t="str">
        <f t="shared" si="62"/>
        <v>2017</v>
      </c>
      <c r="D439">
        <v>103.11</v>
      </c>
      <c r="E439">
        <f t="shared" si="66"/>
        <v>8.6824291180221166E-3</v>
      </c>
      <c r="F439">
        <f t="shared" si="67"/>
        <v>3.4307208846736925</v>
      </c>
      <c r="G439">
        <f t="shared" si="63"/>
        <v>2.4307208846736925</v>
      </c>
      <c r="H439">
        <v>120.800285339355</v>
      </c>
      <c r="I439">
        <f t="shared" si="68"/>
        <v>1.1576572157362823E-2</v>
      </c>
      <c r="J439">
        <f t="shared" si="69"/>
        <v>0.96804326889027337</v>
      </c>
      <c r="K439">
        <f t="shared" si="64"/>
        <v>-3.1956731109726633E-2</v>
      </c>
      <c r="L439">
        <v>2439.070068</v>
      </c>
      <c r="M439">
        <f t="shared" si="70"/>
        <v>1.2703291256701501</v>
      </c>
      <c r="N439">
        <f t="shared" si="65"/>
        <v>0.27032912567015011</v>
      </c>
    </row>
    <row r="440" spans="1:14" ht="15.75" x14ac:dyDescent="0.25">
      <c r="A440" s="1">
        <v>42913</v>
      </c>
      <c r="B440" s="2" t="str">
        <f t="shared" si="61"/>
        <v>Jun</v>
      </c>
      <c r="C440" s="2" t="str">
        <f t="shared" si="62"/>
        <v>2017</v>
      </c>
      <c r="D440">
        <v>102.96</v>
      </c>
      <c r="E440">
        <f t="shared" si="66"/>
        <v>0</v>
      </c>
      <c r="F440">
        <f t="shared" si="67"/>
        <v>3.4307208846736925</v>
      </c>
      <c r="G440">
        <f t="shared" si="63"/>
        <v>2.4307208846736925</v>
      </c>
      <c r="H440">
        <v>120.764671325683</v>
      </c>
      <c r="I440">
        <f t="shared" si="68"/>
        <v>0</v>
      </c>
      <c r="J440">
        <f t="shared" si="69"/>
        <v>0.96804326889027337</v>
      </c>
      <c r="K440">
        <f t="shared" si="64"/>
        <v>-3.1956731109726633E-2</v>
      </c>
      <c r="L440">
        <v>2419.3798830000001</v>
      </c>
      <c r="M440">
        <f t="shared" si="70"/>
        <v>1.260073981374175</v>
      </c>
      <c r="N440">
        <f t="shared" si="65"/>
        <v>0.26007398137417503</v>
      </c>
    </row>
    <row r="441" spans="1:14" ht="15.75" x14ac:dyDescent="0.25">
      <c r="A441" s="1">
        <v>42914</v>
      </c>
      <c r="B441" s="2" t="str">
        <f t="shared" si="61"/>
        <v>Jun</v>
      </c>
      <c r="C441" s="2" t="str">
        <f t="shared" si="62"/>
        <v>2017</v>
      </c>
      <c r="D441">
        <v>104.37</v>
      </c>
      <c r="E441">
        <f t="shared" si="66"/>
        <v>1.02709790209791E-2</v>
      </c>
      <c r="F441">
        <f t="shared" si="67"/>
        <v>3.4659577469070113</v>
      </c>
      <c r="G441">
        <f t="shared" si="63"/>
        <v>2.4659577469070113</v>
      </c>
      <c r="H441">
        <v>119.61130523681599</v>
      </c>
      <c r="I441">
        <f t="shared" si="68"/>
        <v>0</v>
      </c>
      <c r="J441">
        <f t="shared" si="69"/>
        <v>0.96804326889027337</v>
      </c>
      <c r="K441">
        <f t="shared" si="64"/>
        <v>-3.1956731109726633E-2</v>
      </c>
      <c r="L441">
        <v>2440.6899410000001</v>
      </c>
      <c r="M441">
        <f t="shared" si="70"/>
        <v>1.2711727963292199</v>
      </c>
      <c r="N441">
        <f t="shared" si="65"/>
        <v>0.27117279632921987</v>
      </c>
    </row>
    <row r="442" spans="1:14" ht="15.75" x14ac:dyDescent="0.25">
      <c r="A442" s="1">
        <v>42915</v>
      </c>
      <c r="B442" s="2" t="str">
        <f t="shared" si="61"/>
        <v>Jun</v>
      </c>
      <c r="C442" s="2" t="str">
        <f t="shared" si="62"/>
        <v>2017</v>
      </c>
      <c r="D442">
        <v>103.25</v>
      </c>
      <c r="E442">
        <f t="shared" si="66"/>
        <v>0</v>
      </c>
      <c r="F442">
        <f t="shared" si="67"/>
        <v>3.4659577469070113</v>
      </c>
      <c r="G442">
        <f t="shared" si="63"/>
        <v>2.4659577469070113</v>
      </c>
      <c r="H442">
        <v>120.600708007812</v>
      </c>
      <c r="I442">
        <f t="shared" si="68"/>
        <v>-1.0731052984574154E-2</v>
      </c>
      <c r="J442">
        <f t="shared" si="69"/>
        <v>0.95765514528045148</v>
      </c>
      <c r="K442">
        <f t="shared" si="64"/>
        <v>-4.2344854719548519E-2</v>
      </c>
      <c r="L442">
        <v>2419.6999510000001</v>
      </c>
      <c r="M442">
        <f t="shared" si="70"/>
        <v>1.2602406808503113</v>
      </c>
      <c r="N442">
        <f t="shared" si="65"/>
        <v>0.26024068085031127</v>
      </c>
    </row>
    <row r="443" spans="1:14" ht="15.75" x14ac:dyDescent="0.25">
      <c r="A443" s="1">
        <v>42916</v>
      </c>
      <c r="B443" s="2" t="str">
        <f t="shared" si="61"/>
        <v>Jun</v>
      </c>
      <c r="C443" s="2" t="str">
        <f t="shared" si="62"/>
        <v>2017</v>
      </c>
      <c r="D443">
        <v>103.78</v>
      </c>
      <c r="E443">
        <f t="shared" si="66"/>
        <v>3.8498789346247055E-3</v>
      </c>
      <c r="F443">
        <f t="shared" si="67"/>
        <v>3.4793012646251276</v>
      </c>
      <c r="G443">
        <f t="shared" si="63"/>
        <v>2.4793012646251276</v>
      </c>
      <c r="H443">
        <v>119.36440277099599</v>
      </c>
      <c r="I443">
        <f t="shared" si="68"/>
        <v>0</v>
      </c>
      <c r="J443">
        <f t="shared" si="69"/>
        <v>0.95765514528045148</v>
      </c>
      <c r="K443">
        <f t="shared" si="64"/>
        <v>-4.2344854719548519E-2</v>
      </c>
      <c r="L443">
        <v>2423.4099120000001</v>
      </c>
      <c r="M443">
        <f t="shared" si="70"/>
        <v>1.2621729219840252</v>
      </c>
      <c r="N443">
        <f t="shared" si="65"/>
        <v>0.2621729219840252</v>
      </c>
    </row>
    <row r="444" spans="1:14" ht="15.75" x14ac:dyDescent="0.25">
      <c r="A444" s="1">
        <v>42919</v>
      </c>
      <c r="B444" s="2" t="str">
        <f t="shared" si="61"/>
        <v>Jul</v>
      </c>
      <c r="C444" s="2" t="str">
        <f t="shared" si="62"/>
        <v>2017</v>
      </c>
      <c r="D444">
        <v>104.96</v>
      </c>
      <c r="E444">
        <f t="shared" si="66"/>
        <v>8.5276546540758759E-3</v>
      </c>
      <c r="F444">
        <f t="shared" si="67"/>
        <v>3.5089715442473399</v>
      </c>
      <c r="G444">
        <f t="shared" si="63"/>
        <v>2.5089715442473399</v>
      </c>
      <c r="H444">
        <v>119.40534210205</v>
      </c>
      <c r="I444">
        <f t="shared" si="68"/>
        <v>1.1370206205434502E-2</v>
      </c>
      <c r="J444">
        <f t="shared" si="69"/>
        <v>0.9685438817559856</v>
      </c>
      <c r="K444">
        <f t="shared" si="64"/>
        <v>-3.1456118244014397E-2</v>
      </c>
      <c r="L444">
        <v>2429.01001</v>
      </c>
      <c r="M444">
        <f t="shared" si="70"/>
        <v>1.2650895940753031</v>
      </c>
      <c r="N444">
        <f t="shared" si="65"/>
        <v>0.26508959407530308</v>
      </c>
    </row>
    <row r="445" spans="1:14" ht="15.75" x14ac:dyDescent="0.25">
      <c r="A445" s="1">
        <v>42921</v>
      </c>
      <c r="B445" s="2" t="str">
        <f t="shared" si="61"/>
        <v>Jul</v>
      </c>
      <c r="C445" s="2" t="str">
        <f t="shared" si="62"/>
        <v>2017</v>
      </c>
      <c r="D445">
        <v>103.17</v>
      </c>
      <c r="E445">
        <f t="shared" si="66"/>
        <v>0</v>
      </c>
      <c r="F445">
        <f t="shared" si="67"/>
        <v>3.5089715442473399</v>
      </c>
      <c r="G445">
        <f t="shared" si="63"/>
        <v>2.5089715442473399</v>
      </c>
      <c r="H445">
        <v>119.40191650390599</v>
      </c>
      <c r="I445">
        <f t="shared" si="68"/>
        <v>0</v>
      </c>
      <c r="J445">
        <f t="shared" si="69"/>
        <v>0.9685438817559856</v>
      </c>
      <c r="K445">
        <f t="shared" si="64"/>
        <v>-3.1456118244014397E-2</v>
      </c>
      <c r="L445">
        <v>2432.540039</v>
      </c>
      <c r="M445">
        <f t="shared" si="70"/>
        <v>1.2669281220913668</v>
      </c>
      <c r="N445">
        <f t="shared" si="65"/>
        <v>0.26692812209136685</v>
      </c>
    </row>
    <row r="446" spans="1:14" ht="15.75" x14ac:dyDescent="0.25">
      <c r="A446" s="1">
        <v>42922</v>
      </c>
      <c r="B446" s="2" t="str">
        <f t="shared" si="61"/>
        <v>Jul</v>
      </c>
      <c r="C446" s="2" t="str">
        <f t="shared" si="62"/>
        <v>2017</v>
      </c>
      <c r="D446">
        <v>101.71</v>
      </c>
      <c r="E446">
        <f t="shared" si="66"/>
        <v>0</v>
      </c>
      <c r="F446">
        <f t="shared" si="67"/>
        <v>3.5089715442473399</v>
      </c>
      <c r="G446">
        <f t="shared" si="63"/>
        <v>2.5089715442473399</v>
      </c>
      <c r="H446">
        <v>119.47053527832</v>
      </c>
      <c r="I446">
        <f t="shared" si="68"/>
        <v>-1.4151400600949965E-2</v>
      </c>
      <c r="J446">
        <f t="shared" si="69"/>
        <v>0.95483762928565752</v>
      </c>
      <c r="K446">
        <f t="shared" si="64"/>
        <v>-4.5162370714342481E-2</v>
      </c>
      <c r="L446">
        <v>2409.75</v>
      </c>
      <c r="M446">
        <f t="shared" si="70"/>
        <v>1.2550584957543924</v>
      </c>
      <c r="N446">
        <f t="shared" si="65"/>
        <v>0.25505849575439243</v>
      </c>
    </row>
    <row r="447" spans="1:14" ht="15.75" x14ac:dyDescent="0.25">
      <c r="A447" s="1">
        <v>42923</v>
      </c>
      <c r="B447" s="2" t="str">
        <f t="shared" si="61"/>
        <v>Jul</v>
      </c>
      <c r="C447" s="2" t="str">
        <f t="shared" si="62"/>
        <v>2017</v>
      </c>
      <c r="D447">
        <v>101.68</v>
      </c>
      <c r="E447">
        <f t="shared" si="66"/>
        <v>0</v>
      </c>
      <c r="F447">
        <f t="shared" si="67"/>
        <v>3.5089715442473399</v>
      </c>
      <c r="G447">
        <f t="shared" si="63"/>
        <v>2.5089715442473399</v>
      </c>
      <c r="H447">
        <v>118.45733642578099</v>
      </c>
      <c r="I447">
        <f t="shared" si="68"/>
        <v>0</v>
      </c>
      <c r="J447">
        <f t="shared" si="69"/>
        <v>0.95483762928565752</v>
      </c>
      <c r="K447">
        <f t="shared" si="64"/>
        <v>-4.5162370714342481E-2</v>
      </c>
      <c r="L447">
        <v>2425.179932</v>
      </c>
      <c r="M447">
        <f t="shared" si="70"/>
        <v>1.2630947929825334</v>
      </c>
      <c r="N447">
        <f t="shared" si="65"/>
        <v>0.26309479298253335</v>
      </c>
    </row>
    <row r="448" spans="1:14" ht="15.75" x14ac:dyDescent="0.25">
      <c r="A448" s="1">
        <v>42926</v>
      </c>
      <c r="B448" s="2" t="str">
        <f t="shared" si="61"/>
        <v>Jul</v>
      </c>
      <c r="C448" s="2" t="str">
        <f t="shared" si="62"/>
        <v>2017</v>
      </c>
      <c r="D448">
        <v>101.94</v>
      </c>
      <c r="E448">
        <f t="shared" si="66"/>
        <v>1.9177812745868722E-3</v>
      </c>
      <c r="F448">
        <f t="shared" si="67"/>
        <v>3.5157009841679558</v>
      </c>
      <c r="G448">
        <f t="shared" si="63"/>
        <v>2.5157009841679558</v>
      </c>
      <c r="H448">
        <v>119.29891967773401</v>
      </c>
      <c r="I448">
        <f t="shared" si="68"/>
        <v>2.557041699449163E-3</v>
      </c>
      <c r="J448">
        <f t="shared" si="69"/>
        <v>0.95727918891994412</v>
      </c>
      <c r="K448">
        <f t="shared" si="64"/>
        <v>-4.2720811080055876E-2</v>
      </c>
      <c r="L448">
        <v>2427.429932</v>
      </c>
      <c r="M448">
        <f t="shared" si="70"/>
        <v>1.2642666496545729</v>
      </c>
      <c r="N448">
        <f t="shared" si="65"/>
        <v>0.26426664965457292</v>
      </c>
    </row>
    <row r="449" spans="1:14" ht="15.75" x14ac:dyDescent="0.25">
      <c r="A449" s="1">
        <v>42927</v>
      </c>
      <c r="B449" s="2" t="str">
        <f t="shared" si="61"/>
        <v>Jul</v>
      </c>
      <c r="C449" s="2" t="str">
        <f t="shared" si="62"/>
        <v>2017</v>
      </c>
      <c r="D449">
        <v>102.19</v>
      </c>
      <c r="E449">
        <f t="shared" si="66"/>
        <v>1.8393172454384933E-3</v>
      </c>
      <c r="F449">
        <f t="shared" si="67"/>
        <v>3.5221674736179409</v>
      </c>
      <c r="G449">
        <f t="shared" si="63"/>
        <v>2.5221674736179409</v>
      </c>
      <c r="H449">
        <v>119.267295837402</v>
      </c>
      <c r="I449">
        <f t="shared" si="68"/>
        <v>0</v>
      </c>
      <c r="J449">
        <f t="shared" si="69"/>
        <v>0.95727918891994412</v>
      </c>
      <c r="K449">
        <f t="shared" si="64"/>
        <v>-4.2720811080055876E-2</v>
      </c>
      <c r="L449">
        <v>2425.530029</v>
      </c>
      <c r="M449">
        <f t="shared" si="70"/>
        <v>1.2632771323182272</v>
      </c>
      <c r="N449">
        <f t="shared" si="65"/>
        <v>0.26327713231822725</v>
      </c>
    </row>
    <row r="450" spans="1:14" ht="15.75" x14ac:dyDescent="0.25">
      <c r="A450" s="1">
        <v>42928</v>
      </c>
      <c r="B450" s="2" t="str">
        <f t="shared" si="61"/>
        <v>Jul</v>
      </c>
      <c r="C450" s="2" t="str">
        <f t="shared" si="62"/>
        <v>2017</v>
      </c>
      <c r="D450">
        <v>102.72</v>
      </c>
      <c r="E450">
        <f t="shared" si="66"/>
        <v>3.8898130932576657E-3</v>
      </c>
      <c r="F450">
        <f t="shared" si="67"/>
        <v>3.5358680467734662</v>
      </c>
      <c r="G450">
        <f t="shared" si="63"/>
        <v>2.5358680467734662</v>
      </c>
      <c r="H450">
        <v>119.325309753417</v>
      </c>
      <c r="I450">
        <f t="shared" si="68"/>
        <v>5.1864174576768873E-3</v>
      </c>
      <c r="J450">
        <f t="shared" si="69"/>
        <v>0.96224403841722916</v>
      </c>
      <c r="K450">
        <f t="shared" si="64"/>
        <v>-3.7755961582770836E-2</v>
      </c>
      <c r="L450">
        <v>2443.25</v>
      </c>
      <c r="M450">
        <f t="shared" si="70"/>
        <v>1.272506139538093</v>
      </c>
      <c r="N450">
        <f t="shared" si="65"/>
        <v>0.272506139538093</v>
      </c>
    </row>
    <row r="451" spans="1:14" ht="15.75" x14ac:dyDescent="0.25">
      <c r="A451" s="1">
        <v>42929</v>
      </c>
      <c r="B451" s="2" t="str">
        <f t="shared" ref="B451:B514" si="71">TEXT(A451,"mmm")</f>
        <v>Jul</v>
      </c>
      <c r="C451" s="2" t="str">
        <f t="shared" ref="C451:C514" si="72">TEXT(A451,"yyyy")</f>
        <v>2017</v>
      </c>
      <c r="D451">
        <v>102.63</v>
      </c>
      <c r="E451">
        <f t="shared" si="66"/>
        <v>0</v>
      </c>
      <c r="F451">
        <f t="shared" si="67"/>
        <v>3.5358680467734662</v>
      </c>
      <c r="G451">
        <f t="shared" ref="G451:G514" si="73">+F451-1</f>
        <v>2.5358680467734662</v>
      </c>
      <c r="H451">
        <v>120.164184570312</v>
      </c>
      <c r="I451">
        <f t="shared" si="68"/>
        <v>-8.7616822429909859E-4</v>
      </c>
      <c r="J451">
        <f t="shared" si="69"/>
        <v>0.9614009507667467</v>
      </c>
      <c r="K451">
        <f t="shared" ref="K451:K514" si="74">+J451-1</f>
        <v>-3.8599049233253302E-2</v>
      </c>
      <c r="L451">
        <v>2447.830078</v>
      </c>
      <c r="M451">
        <f t="shared" si="70"/>
        <v>1.2748915595215426</v>
      </c>
      <c r="N451">
        <f t="shared" ref="N451:N514" si="75">+M451-1</f>
        <v>0.27489155952154265</v>
      </c>
    </row>
    <row r="452" spans="1:14" ht="15.75" x14ac:dyDescent="0.25">
      <c r="A452" s="1">
        <v>42930</v>
      </c>
      <c r="B452" s="2" t="str">
        <f t="shared" si="71"/>
        <v>Jul</v>
      </c>
      <c r="C452" s="2" t="str">
        <f t="shared" si="72"/>
        <v>2017</v>
      </c>
      <c r="D452">
        <v>103.42</v>
      </c>
      <c r="E452">
        <f t="shared" ref="E452:E515" si="76">+IF((D452-D451)&gt;0,75%*(D452-D451)/D451,0)</f>
        <v>5.773165741011446E-3</v>
      </c>
      <c r="F452">
        <f t="shared" ref="F452:F515" si="77">+F451*(1+E452)</f>
        <v>3.5562811990458356</v>
      </c>
      <c r="G452">
        <f t="shared" si="73"/>
        <v>2.5562811990458356</v>
      </c>
      <c r="H452">
        <v>120.416282653808</v>
      </c>
      <c r="I452">
        <f t="shared" ref="I452:I515" si="78">+IF((H452&gt;H451),(D452-D451)/D451,0)</f>
        <v>7.697554321348595E-3</v>
      </c>
      <c r="J452">
        <f t="shared" ref="J452:J515" si="79">+J451*(1+I452)</f>
        <v>0.96880138680986994</v>
      </c>
      <c r="K452">
        <f t="shared" si="74"/>
        <v>-3.1198613190130065E-2</v>
      </c>
      <c r="L452">
        <v>2459.2700199999999</v>
      </c>
      <c r="M452">
        <f t="shared" si="70"/>
        <v>1.2808497694595187</v>
      </c>
      <c r="N452">
        <f t="shared" si="75"/>
        <v>0.28084976945951867</v>
      </c>
    </row>
    <row r="453" spans="1:14" ht="15.75" x14ac:dyDescent="0.25">
      <c r="A453" s="1">
        <v>42933</v>
      </c>
      <c r="B453" s="2" t="str">
        <f t="shared" si="71"/>
        <v>Jul</v>
      </c>
      <c r="C453" s="2" t="str">
        <f t="shared" si="72"/>
        <v>2017</v>
      </c>
      <c r="D453">
        <v>103.13</v>
      </c>
      <c r="E453">
        <f t="shared" si="76"/>
        <v>0</v>
      </c>
      <c r="F453">
        <f t="shared" si="77"/>
        <v>3.5562811990458356</v>
      </c>
      <c r="G453">
        <f t="shared" si="73"/>
        <v>2.5562811990458356</v>
      </c>
      <c r="H453">
        <v>121.019287109375</v>
      </c>
      <c r="I453">
        <f t="shared" si="78"/>
        <v>-2.8040997872752489E-3</v>
      </c>
      <c r="J453">
        <f t="shared" si="79"/>
        <v>0.96608477104720436</v>
      </c>
      <c r="K453">
        <f t="shared" si="74"/>
        <v>-3.391522895279564E-2</v>
      </c>
      <c r="L453">
        <v>2459.139893</v>
      </c>
      <c r="M453">
        <f t="shared" si="70"/>
        <v>1.2807819960403353</v>
      </c>
      <c r="N453">
        <f t="shared" si="75"/>
        <v>0.28078199604033527</v>
      </c>
    </row>
    <row r="454" spans="1:14" ht="15.75" x14ac:dyDescent="0.25">
      <c r="A454" s="1">
        <v>42934</v>
      </c>
      <c r="B454" s="2" t="str">
        <f t="shared" si="71"/>
        <v>Jul</v>
      </c>
      <c r="C454" s="2" t="str">
        <f t="shared" si="72"/>
        <v>2017</v>
      </c>
      <c r="D454">
        <v>104.07</v>
      </c>
      <c r="E454">
        <f t="shared" si="76"/>
        <v>6.8360321923785347E-3</v>
      </c>
      <c r="F454">
        <f t="shared" si="77"/>
        <v>3.5805920518076637</v>
      </c>
      <c r="G454">
        <f t="shared" si="73"/>
        <v>2.5805920518076637</v>
      </c>
      <c r="H454">
        <v>121.07646942138599</v>
      </c>
      <c r="I454">
        <f t="shared" si="78"/>
        <v>9.1147095898380468E-3</v>
      </c>
      <c r="J454">
        <f t="shared" si="79"/>
        <v>0.97489035317446482</v>
      </c>
      <c r="K454">
        <f t="shared" si="74"/>
        <v>-2.5109646825535181E-2</v>
      </c>
      <c r="L454">
        <v>2460.610107</v>
      </c>
      <c r="M454">
        <f t="shared" si="70"/>
        <v>1.281547720522658</v>
      </c>
      <c r="N454">
        <f t="shared" si="75"/>
        <v>0.28154772052265797</v>
      </c>
    </row>
    <row r="455" spans="1:14" ht="15.75" x14ac:dyDescent="0.25">
      <c r="A455" s="1">
        <v>42935</v>
      </c>
      <c r="B455" s="2" t="str">
        <f t="shared" si="71"/>
        <v>Jul</v>
      </c>
      <c r="C455" s="2" t="str">
        <f t="shared" si="72"/>
        <v>2017</v>
      </c>
      <c r="D455">
        <v>105.12</v>
      </c>
      <c r="E455">
        <f t="shared" si="76"/>
        <v>7.5670221965985262E-3</v>
      </c>
      <c r="F455">
        <f t="shared" si="77"/>
        <v>3.6076864713406565</v>
      </c>
      <c r="G455">
        <f t="shared" si="73"/>
        <v>2.6076864713406565</v>
      </c>
      <c r="H455">
        <v>121.29280853271401</v>
      </c>
      <c r="I455">
        <f t="shared" si="78"/>
        <v>1.0089362928798034E-2</v>
      </c>
      <c r="J455">
        <f t="shared" si="79"/>
        <v>0.98472637576342614</v>
      </c>
      <c r="K455">
        <f t="shared" si="74"/>
        <v>-1.5273624236573857E-2</v>
      </c>
      <c r="L455">
        <v>2473.830078</v>
      </c>
      <c r="M455">
        <f t="shared" ref="M455:M518" si="80">+M454*((L455-L454)/L454+1)</f>
        <v>1.2884330143984444</v>
      </c>
      <c r="N455">
        <f t="shared" si="75"/>
        <v>0.28843301439844438</v>
      </c>
    </row>
    <row r="456" spans="1:14" ht="15.75" x14ac:dyDescent="0.25">
      <c r="A456" s="1">
        <v>42936</v>
      </c>
      <c r="B456" s="2" t="str">
        <f t="shared" si="71"/>
        <v>Jul</v>
      </c>
      <c r="C456" s="2" t="str">
        <f t="shared" si="72"/>
        <v>2017</v>
      </c>
      <c r="D456">
        <v>105.65</v>
      </c>
      <c r="E456">
        <f t="shared" si="76"/>
        <v>3.781392694063935E-3</v>
      </c>
      <c r="F456">
        <f t="shared" si="77"/>
        <v>3.6213285506058575</v>
      </c>
      <c r="G456">
        <f t="shared" si="73"/>
        <v>2.6213285506058575</v>
      </c>
      <c r="H456">
        <v>122.2373046875</v>
      </c>
      <c r="I456">
        <f t="shared" si="78"/>
        <v>5.0418569254185803E-3</v>
      </c>
      <c r="J456">
        <f t="shared" si="79"/>
        <v>0.98969122526071118</v>
      </c>
      <c r="K456">
        <f t="shared" si="74"/>
        <v>-1.0308774739288817E-2</v>
      </c>
      <c r="L456">
        <v>2473.4499510000001</v>
      </c>
      <c r="M456">
        <f t="shared" si="80"/>
        <v>1.2882350346823679</v>
      </c>
      <c r="N456">
        <f t="shared" si="75"/>
        <v>0.28823503468236789</v>
      </c>
    </row>
    <row r="457" spans="1:14" ht="15.75" x14ac:dyDescent="0.25">
      <c r="A457" s="1">
        <v>42937</v>
      </c>
      <c r="B457" s="2" t="str">
        <f t="shared" si="71"/>
        <v>Jul</v>
      </c>
      <c r="C457" s="2" t="str">
        <f t="shared" si="72"/>
        <v>2017</v>
      </c>
      <c r="D457">
        <v>105.39</v>
      </c>
      <c r="E457">
        <f t="shared" si="76"/>
        <v>0</v>
      </c>
      <c r="F457">
        <f t="shared" si="77"/>
        <v>3.6213285506058575</v>
      </c>
      <c r="G457">
        <f t="shared" si="73"/>
        <v>2.6213285506058575</v>
      </c>
      <c r="H457">
        <v>122.281845092773</v>
      </c>
      <c r="I457">
        <f t="shared" si="78"/>
        <v>-2.4609559867487469E-3</v>
      </c>
      <c r="J457">
        <f t="shared" si="79"/>
        <v>0.9872556387148731</v>
      </c>
      <c r="K457">
        <f t="shared" si="74"/>
        <v>-1.2744361285126904E-2</v>
      </c>
      <c r="L457">
        <v>2472.540039</v>
      </c>
      <c r="M457">
        <f t="shared" si="80"/>
        <v>1.2877611295942928</v>
      </c>
      <c r="N457">
        <f t="shared" si="75"/>
        <v>0.28776112959429279</v>
      </c>
    </row>
    <row r="458" spans="1:14" ht="15.75" x14ac:dyDescent="0.25">
      <c r="A458" s="1">
        <v>42940</v>
      </c>
      <c r="B458" s="2" t="str">
        <f t="shared" si="71"/>
        <v>Jul</v>
      </c>
      <c r="C458" s="2" t="str">
        <f t="shared" si="72"/>
        <v>2017</v>
      </c>
      <c r="D458">
        <v>105.3</v>
      </c>
      <c r="E458">
        <f t="shared" si="76"/>
        <v>0</v>
      </c>
      <c r="F458">
        <f t="shared" si="77"/>
        <v>3.6213285506058575</v>
      </c>
      <c r="G458">
        <f t="shared" si="73"/>
        <v>2.6213285506058575</v>
      </c>
      <c r="H458">
        <v>122.55111694335901</v>
      </c>
      <c r="I458">
        <f t="shared" si="78"/>
        <v>-8.5397096498722284E-4</v>
      </c>
      <c r="J458">
        <f t="shared" si="79"/>
        <v>0.98641255106439074</v>
      </c>
      <c r="K458">
        <f t="shared" si="74"/>
        <v>-1.3587448935609259E-2</v>
      </c>
      <c r="L458">
        <v>2469.9099120000001</v>
      </c>
      <c r="M458">
        <f t="shared" si="80"/>
        <v>1.2863912932061767</v>
      </c>
      <c r="N458">
        <f t="shared" si="75"/>
        <v>0.28639129320617673</v>
      </c>
    </row>
    <row r="459" spans="1:14" ht="15.75" x14ac:dyDescent="0.25">
      <c r="A459" s="1">
        <v>42941</v>
      </c>
      <c r="B459" s="2" t="str">
        <f t="shared" si="71"/>
        <v>Jul</v>
      </c>
      <c r="C459" s="2" t="str">
        <f t="shared" si="72"/>
        <v>2017</v>
      </c>
      <c r="D459">
        <v>104.73</v>
      </c>
      <c r="E459">
        <f t="shared" si="76"/>
        <v>0</v>
      </c>
      <c r="F459">
        <f t="shared" si="77"/>
        <v>3.6213285506058575</v>
      </c>
      <c r="G459">
        <f t="shared" si="73"/>
        <v>2.6213285506058575</v>
      </c>
      <c r="H459">
        <v>122.376289367675</v>
      </c>
      <c r="I459">
        <f t="shared" si="78"/>
        <v>0</v>
      </c>
      <c r="J459">
        <f t="shared" si="79"/>
        <v>0.98641255106439074</v>
      </c>
      <c r="K459">
        <f t="shared" si="74"/>
        <v>-1.3587448935609259E-2</v>
      </c>
      <c r="L459">
        <v>2477.1298830000001</v>
      </c>
      <c r="M459">
        <f t="shared" si="80"/>
        <v>1.2901516359565244</v>
      </c>
      <c r="N459">
        <f t="shared" si="75"/>
        <v>0.29015163595652438</v>
      </c>
    </row>
    <row r="460" spans="1:14" ht="15.75" x14ac:dyDescent="0.25">
      <c r="A460" s="1">
        <v>42942</v>
      </c>
      <c r="B460" s="2" t="str">
        <f t="shared" si="71"/>
        <v>Jul</v>
      </c>
      <c r="C460" s="2" t="str">
        <f t="shared" si="72"/>
        <v>2017</v>
      </c>
      <c r="D460">
        <v>105.24</v>
      </c>
      <c r="E460">
        <f t="shared" si="76"/>
        <v>3.6522486393582849E-3</v>
      </c>
      <c r="F460">
        <f t="shared" si="77"/>
        <v>3.6345545428774768</v>
      </c>
      <c r="G460">
        <f t="shared" si="73"/>
        <v>2.6345545428774768</v>
      </c>
      <c r="H460">
        <v>122.12770080566401</v>
      </c>
      <c r="I460">
        <f t="shared" si="78"/>
        <v>0</v>
      </c>
      <c r="J460">
        <f t="shared" si="79"/>
        <v>0.98641255106439074</v>
      </c>
      <c r="K460">
        <f t="shared" si="74"/>
        <v>-1.3587448935609259E-2</v>
      </c>
      <c r="L460">
        <v>2477.830078</v>
      </c>
      <c r="M460">
        <f t="shared" si="80"/>
        <v>1.2905163151487371</v>
      </c>
      <c r="N460">
        <f t="shared" si="75"/>
        <v>0.2905163151487371</v>
      </c>
    </row>
    <row r="461" spans="1:14" ht="15.75" x14ac:dyDescent="0.25">
      <c r="A461" s="1">
        <v>42943</v>
      </c>
      <c r="B461" s="2" t="str">
        <f t="shared" si="71"/>
        <v>Jul</v>
      </c>
      <c r="C461" s="2" t="str">
        <f t="shared" si="72"/>
        <v>2017</v>
      </c>
      <c r="D461">
        <v>108.25</v>
      </c>
      <c r="E461">
        <f t="shared" si="76"/>
        <v>2.1450969213226947E-2</v>
      </c>
      <c r="F461">
        <f t="shared" si="77"/>
        <v>3.7125192604805357</v>
      </c>
      <c r="G461">
        <f t="shared" si="73"/>
        <v>2.7125192604805357</v>
      </c>
      <c r="H461">
        <v>122.33836364746</v>
      </c>
      <c r="I461">
        <f t="shared" si="78"/>
        <v>2.8601292284302596E-2</v>
      </c>
      <c r="J461">
        <f t="shared" si="79"/>
        <v>1.014625224750288</v>
      </c>
      <c r="K461">
        <f t="shared" si="74"/>
        <v>1.4625224750288046E-2</v>
      </c>
      <c r="L461">
        <v>2475.419922</v>
      </c>
      <c r="M461">
        <f t="shared" si="80"/>
        <v>1.2892610451979565</v>
      </c>
      <c r="N461">
        <f t="shared" si="75"/>
        <v>0.28926104519795648</v>
      </c>
    </row>
    <row r="462" spans="1:14" ht="15.75" x14ac:dyDescent="0.25">
      <c r="A462" s="1">
        <v>42944</v>
      </c>
      <c r="B462" s="2" t="str">
        <f t="shared" si="71"/>
        <v>Jul</v>
      </c>
      <c r="C462" s="2" t="str">
        <f t="shared" si="72"/>
        <v>2017</v>
      </c>
      <c r="D462">
        <v>108.21</v>
      </c>
      <c r="E462">
        <f t="shared" si="76"/>
        <v>0</v>
      </c>
      <c r="F462">
        <f t="shared" si="77"/>
        <v>3.7125192604805357</v>
      </c>
      <c r="G462">
        <f t="shared" si="73"/>
        <v>2.7125192604805357</v>
      </c>
      <c r="H462">
        <v>122.392616271972</v>
      </c>
      <c r="I462">
        <f t="shared" si="78"/>
        <v>-3.6951501154740187E-4</v>
      </c>
      <c r="J462">
        <f t="shared" si="79"/>
        <v>1.0142503054986483</v>
      </c>
      <c r="K462">
        <f t="shared" si="74"/>
        <v>1.4250305498648252E-2</v>
      </c>
      <c r="L462">
        <v>2472.1000979999999</v>
      </c>
      <c r="M462">
        <f t="shared" si="80"/>
        <v>1.2875319972404464</v>
      </c>
      <c r="N462">
        <f t="shared" si="75"/>
        <v>0.28753199724044642</v>
      </c>
    </row>
    <row r="463" spans="1:14" ht="15.75" x14ac:dyDescent="0.25">
      <c r="A463" s="1">
        <v>42947</v>
      </c>
      <c r="B463" s="2" t="str">
        <f t="shared" si="71"/>
        <v>Jul</v>
      </c>
      <c r="C463" s="2" t="str">
        <f t="shared" si="72"/>
        <v>2017</v>
      </c>
      <c r="D463">
        <v>108.18</v>
      </c>
      <c r="E463">
        <f t="shared" si="76"/>
        <v>0</v>
      </c>
      <c r="F463">
        <f t="shared" si="77"/>
        <v>3.7125192604805357</v>
      </c>
      <c r="G463">
        <f t="shared" si="73"/>
        <v>2.7125192604805357</v>
      </c>
      <c r="H463">
        <v>122.47801208496</v>
      </c>
      <c r="I463">
        <f t="shared" si="78"/>
        <v>-2.7723870252275136E-4</v>
      </c>
      <c r="J463">
        <f t="shared" si="79"/>
        <v>1.0139691160599185</v>
      </c>
      <c r="K463">
        <f t="shared" si="74"/>
        <v>1.3969116059918463E-2</v>
      </c>
      <c r="L463">
        <v>2470.3000489999999</v>
      </c>
      <c r="M463">
        <f t="shared" si="80"/>
        <v>1.2865944863823806</v>
      </c>
      <c r="N463">
        <f t="shared" si="75"/>
        <v>0.28659448638238061</v>
      </c>
    </row>
    <row r="464" spans="1:14" ht="15.75" x14ac:dyDescent="0.25">
      <c r="A464" s="1">
        <v>42948</v>
      </c>
      <c r="B464" s="2" t="str">
        <f t="shared" si="71"/>
        <v>Aug</v>
      </c>
      <c r="C464" s="2" t="str">
        <f t="shared" si="72"/>
        <v>2017</v>
      </c>
      <c r="D464">
        <v>108.85</v>
      </c>
      <c r="E464">
        <f t="shared" si="76"/>
        <v>4.6450360510259803E-3</v>
      </c>
      <c r="F464">
        <f t="shared" si="77"/>
        <v>3.7297640462855961</v>
      </c>
      <c r="G464">
        <f t="shared" si="73"/>
        <v>2.7297640462855961</v>
      </c>
      <c r="H464">
        <v>122.55230712890599</v>
      </c>
      <c r="I464">
        <f t="shared" si="78"/>
        <v>6.193381401367974E-3</v>
      </c>
      <c r="J464">
        <f t="shared" si="79"/>
        <v>1.0202490135248854</v>
      </c>
      <c r="K464">
        <f t="shared" si="74"/>
        <v>2.0249013524885395E-2</v>
      </c>
      <c r="L464">
        <v>2476.3500979999999</v>
      </c>
      <c r="M464">
        <f t="shared" si="80"/>
        <v>1.2897455042876322</v>
      </c>
      <c r="N464">
        <f t="shared" si="75"/>
        <v>0.28974550428763224</v>
      </c>
    </row>
    <row r="465" spans="1:14" ht="15.75" x14ac:dyDescent="0.25">
      <c r="A465" s="1">
        <v>42949</v>
      </c>
      <c r="B465" s="2" t="str">
        <f t="shared" si="71"/>
        <v>Aug</v>
      </c>
      <c r="C465" s="2" t="str">
        <f t="shared" si="72"/>
        <v>2017</v>
      </c>
      <c r="D465">
        <v>106.94</v>
      </c>
      <c r="E465">
        <f t="shared" si="76"/>
        <v>0</v>
      </c>
      <c r="F465">
        <f t="shared" si="77"/>
        <v>3.7297640462855961</v>
      </c>
      <c r="G465">
        <f t="shared" si="73"/>
        <v>2.7297640462855961</v>
      </c>
      <c r="H465">
        <v>122.629508972167</v>
      </c>
      <c r="I465">
        <f t="shared" si="78"/>
        <v>-1.7547083141938417E-2</v>
      </c>
      <c r="J465">
        <f t="shared" si="79"/>
        <v>1.0023466192590835</v>
      </c>
      <c r="K465">
        <f t="shared" si="74"/>
        <v>2.3466192590835266E-3</v>
      </c>
      <c r="L465">
        <v>2477.570068</v>
      </c>
      <c r="M465">
        <f t="shared" si="80"/>
        <v>1.290380895391716</v>
      </c>
      <c r="N465">
        <f t="shared" si="75"/>
        <v>0.29038089539171597</v>
      </c>
    </row>
    <row r="466" spans="1:14" ht="15.75" x14ac:dyDescent="0.25">
      <c r="A466" s="1">
        <v>42950</v>
      </c>
      <c r="B466" s="2" t="str">
        <f t="shared" si="71"/>
        <v>Aug</v>
      </c>
      <c r="C466" s="2" t="str">
        <f t="shared" si="72"/>
        <v>2017</v>
      </c>
      <c r="D466">
        <v>107.39</v>
      </c>
      <c r="E466">
        <f t="shared" si="76"/>
        <v>3.1559753132597919E-3</v>
      </c>
      <c r="F466">
        <f t="shared" si="77"/>
        <v>3.7415350895399571</v>
      </c>
      <c r="G466">
        <f t="shared" si="73"/>
        <v>2.7415350895399571</v>
      </c>
      <c r="H466">
        <v>122.541130065917</v>
      </c>
      <c r="I466">
        <f t="shared" si="78"/>
        <v>0</v>
      </c>
      <c r="J466">
        <f t="shared" si="79"/>
        <v>1.0023466192590835</v>
      </c>
      <c r="K466">
        <f t="shared" si="74"/>
        <v>2.3466192590835266E-3</v>
      </c>
      <c r="L466">
        <v>2472.1599120000001</v>
      </c>
      <c r="M466">
        <f t="shared" si="80"/>
        <v>1.2875631498782161</v>
      </c>
      <c r="N466">
        <f t="shared" si="75"/>
        <v>0.28756314987821607</v>
      </c>
    </row>
    <row r="467" spans="1:14" ht="15.75" x14ac:dyDescent="0.25">
      <c r="A467" s="1">
        <v>42951</v>
      </c>
      <c r="B467" s="2" t="str">
        <f t="shared" si="71"/>
        <v>Aug</v>
      </c>
      <c r="C467" s="2" t="str">
        <f t="shared" si="72"/>
        <v>2017</v>
      </c>
      <c r="D467">
        <v>105.98</v>
      </c>
      <c r="E467">
        <f t="shared" si="76"/>
        <v>0</v>
      </c>
      <c r="F467">
        <f t="shared" si="77"/>
        <v>3.7415350895399571</v>
      </c>
      <c r="G467">
        <f t="shared" si="73"/>
        <v>2.7415350895399571</v>
      </c>
      <c r="H467">
        <v>122.06539916992099</v>
      </c>
      <c r="I467">
        <f t="shared" si="78"/>
        <v>0</v>
      </c>
      <c r="J467">
        <f t="shared" si="79"/>
        <v>1.0023466192590835</v>
      </c>
      <c r="K467">
        <f t="shared" si="74"/>
        <v>2.3466192590835266E-3</v>
      </c>
      <c r="L467">
        <v>2476.830078</v>
      </c>
      <c r="M467">
        <f t="shared" si="80"/>
        <v>1.2899954899611636</v>
      </c>
      <c r="N467">
        <f t="shared" si="75"/>
        <v>0.28999548996116364</v>
      </c>
    </row>
    <row r="468" spans="1:14" ht="15.75" x14ac:dyDescent="0.25">
      <c r="A468" s="1">
        <v>42954</v>
      </c>
      <c r="B468" s="2" t="str">
        <f t="shared" si="71"/>
        <v>Aug</v>
      </c>
      <c r="C468" s="2" t="str">
        <f t="shared" si="72"/>
        <v>2017</v>
      </c>
      <c r="D468">
        <v>104.66</v>
      </c>
      <c r="E468">
        <f t="shared" si="76"/>
        <v>0</v>
      </c>
      <c r="F468">
        <f t="shared" si="77"/>
        <v>3.7415350895399571</v>
      </c>
      <c r="G468">
        <f t="shared" si="73"/>
        <v>2.7415350895399571</v>
      </c>
      <c r="H468">
        <v>122.224975585937</v>
      </c>
      <c r="I468">
        <f t="shared" si="78"/>
        <v>-1.2455180222683595E-2</v>
      </c>
      <c r="J468">
        <f t="shared" si="79"/>
        <v>0.98986221147061404</v>
      </c>
      <c r="K468">
        <f t="shared" si="74"/>
        <v>-1.013778852938596E-2</v>
      </c>
      <c r="L468">
        <v>2480.9099120000001</v>
      </c>
      <c r="M468">
        <f t="shared" si="80"/>
        <v>1.292120370269481</v>
      </c>
      <c r="N468">
        <f t="shared" si="75"/>
        <v>0.29212037026948101</v>
      </c>
    </row>
    <row r="469" spans="1:14" ht="15.75" x14ac:dyDescent="0.25">
      <c r="A469" s="1">
        <v>42955</v>
      </c>
      <c r="B469" s="2" t="str">
        <f t="shared" si="71"/>
        <v>Aug</v>
      </c>
      <c r="C469" s="2" t="str">
        <f t="shared" si="72"/>
        <v>2017</v>
      </c>
      <c r="D469">
        <v>105.28</v>
      </c>
      <c r="E469">
        <f t="shared" si="76"/>
        <v>4.4429581502006821E-3</v>
      </c>
      <c r="F469">
        <f t="shared" si="77"/>
        <v>3.7581585733602902</v>
      </c>
      <c r="G469">
        <f t="shared" si="73"/>
        <v>2.7581585733602902</v>
      </c>
      <c r="H469">
        <v>122.72319793701099</v>
      </c>
      <c r="I469">
        <f t="shared" si="78"/>
        <v>5.9239442002675764E-3</v>
      </c>
      <c r="J469">
        <f t="shared" si="79"/>
        <v>0.99572609997731953</v>
      </c>
      <c r="K469">
        <f t="shared" si="74"/>
        <v>-4.2739000226804658E-3</v>
      </c>
      <c r="L469">
        <v>2474.919922</v>
      </c>
      <c r="M469">
        <f t="shared" si="80"/>
        <v>1.2890006326041699</v>
      </c>
      <c r="N469">
        <f t="shared" si="75"/>
        <v>0.28900063260416986</v>
      </c>
    </row>
    <row r="470" spans="1:14" ht="15.75" x14ac:dyDescent="0.25">
      <c r="A470" s="1">
        <v>42956</v>
      </c>
      <c r="B470" s="2" t="str">
        <f t="shared" si="71"/>
        <v>Aug</v>
      </c>
      <c r="C470" s="2" t="str">
        <f t="shared" si="72"/>
        <v>2017</v>
      </c>
      <c r="D470">
        <v>101.2</v>
      </c>
      <c r="E470">
        <f t="shared" si="76"/>
        <v>0</v>
      </c>
      <c r="F470">
        <f t="shared" si="77"/>
        <v>3.7581585733602902</v>
      </c>
      <c r="G470">
        <f t="shared" si="73"/>
        <v>2.7581585733602902</v>
      </c>
      <c r="H470">
        <v>122.629707336425</v>
      </c>
      <c r="I470">
        <f t="shared" si="78"/>
        <v>0</v>
      </c>
      <c r="J470">
        <f t="shared" si="79"/>
        <v>0.99572609997731953</v>
      </c>
      <c r="K470">
        <f t="shared" si="74"/>
        <v>-4.2739000226804658E-3</v>
      </c>
      <c r="L470">
        <v>2474.0200199999999</v>
      </c>
      <c r="M470">
        <f t="shared" si="80"/>
        <v>1.2885319409762224</v>
      </c>
      <c r="N470">
        <f t="shared" si="75"/>
        <v>0.28853194097622237</v>
      </c>
    </row>
    <row r="471" spans="1:14" ht="15.75" x14ac:dyDescent="0.25">
      <c r="A471" s="1">
        <v>42957</v>
      </c>
      <c r="B471" s="2" t="str">
        <f t="shared" si="71"/>
        <v>Aug</v>
      </c>
      <c r="C471" s="2" t="str">
        <f t="shared" si="72"/>
        <v>2017</v>
      </c>
      <c r="D471">
        <v>99.74</v>
      </c>
      <c r="E471">
        <f t="shared" si="76"/>
        <v>0</v>
      </c>
      <c r="F471">
        <f t="shared" si="77"/>
        <v>3.7581585733602902</v>
      </c>
      <c r="G471">
        <f t="shared" si="73"/>
        <v>2.7581585733602902</v>
      </c>
      <c r="H471">
        <v>122.324157714843</v>
      </c>
      <c r="I471">
        <f t="shared" si="78"/>
        <v>0</v>
      </c>
      <c r="J471">
        <f t="shared" si="79"/>
        <v>0.99572609997731953</v>
      </c>
      <c r="K471">
        <f t="shared" si="74"/>
        <v>-4.2739000226804658E-3</v>
      </c>
      <c r="L471">
        <v>2438.209961</v>
      </c>
      <c r="M471">
        <f t="shared" si="80"/>
        <v>1.269881160280542</v>
      </c>
      <c r="N471">
        <f t="shared" si="75"/>
        <v>0.26988116028054199</v>
      </c>
    </row>
    <row r="472" spans="1:14" ht="15.75" x14ac:dyDescent="0.25">
      <c r="A472" s="1">
        <v>42958</v>
      </c>
      <c r="B472" s="2" t="str">
        <f t="shared" si="71"/>
        <v>Aug</v>
      </c>
      <c r="C472" s="2" t="str">
        <f t="shared" si="72"/>
        <v>2017</v>
      </c>
      <c r="D472">
        <v>100.37</v>
      </c>
      <c r="E472">
        <f t="shared" si="76"/>
        <v>4.737317024263157E-3</v>
      </c>
      <c r="F472">
        <f t="shared" si="77"/>
        <v>3.7759621619497503</v>
      </c>
      <c r="G472">
        <f t="shared" si="73"/>
        <v>2.7759621619497503</v>
      </c>
      <c r="H472">
        <v>120.53253173828099</v>
      </c>
      <c r="I472">
        <f t="shared" si="78"/>
        <v>0</v>
      </c>
      <c r="J472">
        <f t="shared" si="79"/>
        <v>0.99572609997731953</v>
      </c>
      <c r="K472">
        <f t="shared" si="74"/>
        <v>-4.2739000226804658E-3</v>
      </c>
      <c r="L472">
        <v>2441.320068</v>
      </c>
      <c r="M472">
        <f t="shared" si="80"/>
        <v>1.2715009823421897</v>
      </c>
      <c r="N472">
        <f t="shared" si="75"/>
        <v>0.27150098234218967</v>
      </c>
    </row>
    <row r="473" spans="1:14" ht="15.75" x14ac:dyDescent="0.25">
      <c r="A473" s="1">
        <v>42961</v>
      </c>
      <c r="B473" s="2" t="str">
        <f t="shared" si="71"/>
        <v>Aug</v>
      </c>
      <c r="C473" s="2" t="str">
        <f t="shared" si="72"/>
        <v>2017</v>
      </c>
      <c r="D473">
        <v>99.79</v>
      </c>
      <c r="E473">
        <f t="shared" si="76"/>
        <v>0</v>
      </c>
      <c r="F473">
        <f t="shared" si="77"/>
        <v>3.7759621619497503</v>
      </c>
      <c r="G473">
        <f t="shared" si="73"/>
        <v>2.7759621619497503</v>
      </c>
      <c r="H473">
        <v>120.874465942382</v>
      </c>
      <c r="I473">
        <f t="shared" si="78"/>
        <v>-5.7786191092955887E-3</v>
      </c>
      <c r="J473">
        <f t="shared" si="79"/>
        <v>0.98997217810836624</v>
      </c>
      <c r="K473">
        <f t="shared" si="74"/>
        <v>-1.0027821891633759E-2</v>
      </c>
      <c r="L473">
        <v>2465.8400879999999</v>
      </c>
      <c r="M473">
        <f t="shared" si="80"/>
        <v>1.2842716263579872</v>
      </c>
      <c r="N473">
        <f t="shared" si="75"/>
        <v>0.28427162635798719</v>
      </c>
    </row>
    <row r="474" spans="1:14" ht="15.75" x14ac:dyDescent="0.25">
      <c r="A474" s="1">
        <v>42962</v>
      </c>
      <c r="B474" s="2" t="str">
        <f t="shared" si="71"/>
        <v>Aug</v>
      </c>
      <c r="C474" s="2" t="str">
        <f t="shared" si="72"/>
        <v>2017</v>
      </c>
      <c r="D474">
        <v>99.9</v>
      </c>
      <c r="E474">
        <f t="shared" si="76"/>
        <v>8.2673614590639917E-4</v>
      </c>
      <c r="F474">
        <f t="shared" si="77"/>
        <v>3.7790838863546092</v>
      </c>
      <c r="G474">
        <f t="shared" si="73"/>
        <v>2.7790838863546092</v>
      </c>
      <c r="H474">
        <v>121.92062377929599</v>
      </c>
      <c r="I474">
        <f t="shared" si="78"/>
        <v>1.1023148612085321E-3</v>
      </c>
      <c r="J474">
        <f t="shared" si="79"/>
        <v>0.99106343915247819</v>
      </c>
      <c r="K474">
        <f t="shared" si="74"/>
        <v>-8.9365608475218128E-3</v>
      </c>
      <c r="L474">
        <v>2464.610107</v>
      </c>
      <c r="M474">
        <f t="shared" si="80"/>
        <v>1.2836310212729509</v>
      </c>
      <c r="N474">
        <f t="shared" si="75"/>
        <v>0.28363102127295092</v>
      </c>
    </row>
    <row r="475" spans="1:14" ht="15.75" x14ac:dyDescent="0.25">
      <c r="A475" s="1">
        <v>42963</v>
      </c>
      <c r="B475" s="2" t="str">
        <f t="shared" si="71"/>
        <v>Aug</v>
      </c>
      <c r="C475" s="2" t="str">
        <f t="shared" si="72"/>
        <v>2017</v>
      </c>
      <c r="D475">
        <v>100.58</v>
      </c>
      <c r="E475">
        <f t="shared" si="76"/>
        <v>5.1051051051050492E-3</v>
      </c>
      <c r="F475">
        <f t="shared" si="77"/>
        <v>3.7983765067954582</v>
      </c>
      <c r="G475">
        <f t="shared" si="73"/>
        <v>2.7983765067954582</v>
      </c>
      <c r="H475">
        <v>121.92640686035099</v>
      </c>
      <c r="I475">
        <f t="shared" si="78"/>
        <v>6.8068068068067328E-3</v>
      </c>
      <c r="J475">
        <f t="shared" si="79"/>
        <v>0.99780941651607857</v>
      </c>
      <c r="K475">
        <f t="shared" si="74"/>
        <v>-2.1905834839214267E-3</v>
      </c>
      <c r="L475">
        <v>2468.110107</v>
      </c>
      <c r="M475">
        <f t="shared" si="80"/>
        <v>1.2854539094294568</v>
      </c>
      <c r="N475">
        <f t="shared" si="75"/>
        <v>0.28545390942945681</v>
      </c>
    </row>
    <row r="476" spans="1:14" ht="15.75" x14ac:dyDescent="0.25">
      <c r="A476" s="1">
        <v>42964</v>
      </c>
      <c r="B476" s="2" t="str">
        <f t="shared" si="71"/>
        <v>Aug</v>
      </c>
      <c r="C476" s="2" t="str">
        <f t="shared" si="72"/>
        <v>2017</v>
      </c>
      <c r="D476">
        <v>99.77</v>
      </c>
      <c r="E476">
        <f t="shared" si="76"/>
        <v>0</v>
      </c>
      <c r="F476">
        <f t="shared" si="77"/>
        <v>3.7983765067954582</v>
      </c>
      <c r="G476">
        <f t="shared" si="73"/>
        <v>2.7983765067954582</v>
      </c>
      <c r="H476">
        <v>122.312698364257</v>
      </c>
      <c r="I476">
        <f t="shared" si="78"/>
        <v>-8.0532909127063266E-3</v>
      </c>
      <c r="J476">
        <f t="shared" si="79"/>
        <v>0.98977376700943687</v>
      </c>
      <c r="K476">
        <f t="shared" si="74"/>
        <v>-1.0226232990563133E-2</v>
      </c>
      <c r="L476">
        <v>2430.01001</v>
      </c>
      <c r="M476">
        <f t="shared" si="80"/>
        <v>1.2656104192628768</v>
      </c>
      <c r="N476">
        <f t="shared" si="75"/>
        <v>0.26561041926287676</v>
      </c>
    </row>
    <row r="477" spans="1:14" ht="15.75" x14ac:dyDescent="0.25">
      <c r="A477" s="1">
        <v>42965</v>
      </c>
      <c r="B477" s="2" t="str">
        <f t="shared" si="71"/>
        <v>Aug</v>
      </c>
      <c r="C477" s="2" t="str">
        <f t="shared" si="72"/>
        <v>2017</v>
      </c>
      <c r="D477">
        <v>99.1</v>
      </c>
      <c r="E477">
        <f t="shared" si="76"/>
        <v>0</v>
      </c>
      <c r="F477">
        <f t="shared" si="77"/>
        <v>3.7983765067954582</v>
      </c>
      <c r="G477">
        <f t="shared" si="73"/>
        <v>2.7983765067954582</v>
      </c>
      <c r="H477">
        <v>120.57683563232401</v>
      </c>
      <c r="I477">
        <f t="shared" si="78"/>
        <v>0</v>
      </c>
      <c r="J477">
        <f t="shared" si="79"/>
        <v>0.98977376700943687</v>
      </c>
      <c r="K477">
        <f t="shared" si="74"/>
        <v>-1.0226232990563133E-2</v>
      </c>
      <c r="L477">
        <v>2425.5500489999999</v>
      </c>
      <c r="M477">
        <f t="shared" si="80"/>
        <v>1.2632875592384829</v>
      </c>
      <c r="N477">
        <f t="shared" si="75"/>
        <v>0.2632875592384829</v>
      </c>
    </row>
    <row r="478" spans="1:14" ht="15.75" x14ac:dyDescent="0.25">
      <c r="A478" s="1">
        <v>42968</v>
      </c>
      <c r="B478" s="2" t="str">
        <f t="shared" si="71"/>
        <v>Aug</v>
      </c>
      <c r="C478" s="2" t="str">
        <f t="shared" si="72"/>
        <v>2017</v>
      </c>
      <c r="D478">
        <v>99.56</v>
      </c>
      <c r="E478">
        <f t="shared" si="76"/>
        <v>3.4813319878910795E-3</v>
      </c>
      <c r="F478">
        <f t="shared" si="77"/>
        <v>3.8115999164306191</v>
      </c>
      <c r="G478">
        <f t="shared" si="73"/>
        <v>2.8115999164306191</v>
      </c>
      <c r="H478">
        <v>120.318397521972</v>
      </c>
      <c r="I478">
        <f t="shared" si="78"/>
        <v>0</v>
      </c>
      <c r="J478">
        <f t="shared" si="79"/>
        <v>0.98977376700943687</v>
      </c>
      <c r="K478">
        <f t="shared" si="74"/>
        <v>-1.0226232990563133E-2</v>
      </c>
      <c r="L478">
        <v>2428.3701169999999</v>
      </c>
      <c r="M478">
        <f t="shared" si="80"/>
        <v>1.264756321683552</v>
      </c>
      <c r="N478">
        <f t="shared" si="75"/>
        <v>0.26475632168355201</v>
      </c>
    </row>
    <row r="479" spans="1:14" ht="15.75" x14ac:dyDescent="0.25">
      <c r="A479" s="1">
        <v>42969</v>
      </c>
      <c r="B479" s="2" t="str">
        <f t="shared" si="71"/>
        <v>Aug</v>
      </c>
      <c r="C479" s="2" t="str">
        <f t="shared" si="72"/>
        <v>2017</v>
      </c>
      <c r="D479">
        <v>101.14</v>
      </c>
      <c r="E479">
        <f t="shared" si="76"/>
        <v>1.190237042989151E-2</v>
      </c>
      <c r="F479">
        <f t="shared" si="77"/>
        <v>3.8569669905665198</v>
      </c>
      <c r="G479">
        <f t="shared" si="73"/>
        <v>2.8569669905665198</v>
      </c>
      <c r="H479">
        <v>120.441848754882</v>
      </c>
      <c r="I479">
        <f t="shared" si="78"/>
        <v>1.5869827239855347E-2</v>
      </c>
      <c r="J479">
        <f t="shared" si="79"/>
        <v>1.0054813056984175</v>
      </c>
      <c r="K479">
        <f t="shared" si="74"/>
        <v>5.4813056984175379E-3</v>
      </c>
      <c r="L479">
        <v>2452.51001</v>
      </c>
      <c r="M479">
        <f t="shared" si="80"/>
        <v>1.2773289859832728</v>
      </c>
      <c r="N479">
        <f t="shared" si="75"/>
        <v>0.27732898598327282</v>
      </c>
    </row>
    <row r="480" spans="1:14" ht="15.75" x14ac:dyDescent="0.25">
      <c r="A480" s="1">
        <v>42970</v>
      </c>
      <c r="B480" s="2" t="str">
        <f t="shared" si="71"/>
        <v>Aug</v>
      </c>
      <c r="C480" s="2" t="str">
        <f t="shared" si="72"/>
        <v>2017</v>
      </c>
      <c r="D480">
        <v>99.89</v>
      </c>
      <c r="E480">
        <f t="shared" si="76"/>
        <v>0</v>
      </c>
      <c r="F480">
        <f t="shared" si="77"/>
        <v>3.8569669905665198</v>
      </c>
      <c r="G480">
        <f t="shared" si="73"/>
        <v>2.8569669905665198</v>
      </c>
      <c r="H480">
        <v>121.69935607910099</v>
      </c>
      <c r="I480">
        <f t="shared" si="78"/>
        <v>-1.235910618944038E-2</v>
      </c>
      <c r="J480">
        <f t="shared" si="79"/>
        <v>0.99305445546979365</v>
      </c>
      <c r="K480">
        <f t="shared" si="74"/>
        <v>-6.945544530206349E-3</v>
      </c>
      <c r="L480">
        <v>2444.040039</v>
      </c>
      <c r="M480">
        <f t="shared" si="80"/>
        <v>1.2729176117484586</v>
      </c>
      <c r="N480">
        <f t="shared" si="75"/>
        <v>0.27291761174845863</v>
      </c>
    </row>
    <row r="481" spans="1:14" ht="15.75" x14ac:dyDescent="0.25">
      <c r="A481" s="1">
        <v>42971</v>
      </c>
      <c r="B481" s="2" t="str">
        <f t="shared" si="71"/>
        <v>Aug</v>
      </c>
      <c r="C481" s="2" t="str">
        <f t="shared" si="72"/>
        <v>2017</v>
      </c>
      <c r="D481">
        <v>99.91</v>
      </c>
      <c r="E481">
        <f t="shared" si="76"/>
        <v>1.5016518169983997E-4</v>
      </c>
      <c r="F481">
        <f t="shared" si="77"/>
        <v>3.8575461727154683</v>
      </c>
      <c r="G481">
        <f t="shared" si="73"/>
        <v>2.8575461727154683</v>
      </c>
      <c r="H481">
        <v>121.26682281494099</v>
      </c>
      <c r="I481">
        <f t="shared" si="78"/>
        <v>0</v>
      </c>
      <c r="J481">
        <f t="shared" si="79"/>
        <v>0.99305445546979365</v>
      </c>
      <c r="K481">
        <f t="shared" si="74"/>
        <v>-6.945544530206349E-3</v>
      </c>
      <c r="L481">
        <v>2438.969971</v>
      </c>
      <c r="M481">
        <f t="shared" si="80"/>
        <v>1.2702769926313502</v>
      </c>
      <c r="N481">
        <f t="shared" si="75"/>
        <v>0.27027699263135019</v>
      </c>
    </row>
    <row r="482" spans="1:14" ht="15.75" x14ac:dyDescent="0.25">
      <c r="A482" s="1">
        <v>42972</v>
      </c>
      <c r="B482" s="2" t="str">
        <f t="shared" si="71"/>
        <v>Aug</v>
      </c>
      <c r="C482" s="2" t="str">
        <f t="shared" si="72"/>
        <v>2017</v>
      </c>
      <c r="D482">
        <v>100.78</v>
      </c>
      <c r="E482">
        <f t="shared" si="76"/>
        <v>6.5308777900110445E-3</v>
      </c>
      <c r="F482">
        <f t="shared" si="77"/>
        <v>3.882739335338798</v>
      </c>
      <c r="G482">
        <f t="shared" si="73"/>
        <v>2.882739335338798</v>
      </c>
      <c r="H482">
        <v>121.128814697265</v>
      </c>
      <c r="I482">
        <f t="shared" si="78"/>
        <v>0</v>
      </c>
      <c r="J482">
        <f t="shared" si="79"/>
        <v>0.99305445546979365</v>
      </c>
      <c r="K482">
        <f t="shared" si="74"/>
        <v>-6.945544530206349E-3</v>
      </c>
      <c r="L482">
        <v>2443.0500489999999</v>
      </c>
      <c r="M482">
        <f t="shared" si="80"/>
        <v>1.2724020000210134</v>
      </c>
      <c r="N482">
        <f t="shared" si="75"/>
        <v>0.27240200002101345</v>
      </c>
    </row>
    <row r="483" spans="1:14" ht="15.75" x14ac:dyDescent="0.25">
      <c r="A483" s="1">
        <v>42975</v>
      </c>
      <c r="B483" s="2" t="str">
        <f t="shared" si="71"/>
        <v>Aug</v>
      </c>
      <c r="C483" s="2" t="str">
        <f t="shared" si="72"/>
        <v>2017</v>
      </c>
      <c r="D483">
        <v>100.93</v>
      </c>
      <c r="E483">
        <f t="shared" si="76"/>
        <v>1.1162929152610068E-3</v>
      </c>
      <c r="F483">
        <f t="shared" si="77"/>
        <v>3.887073609750642</v>
      </c>
      <c r="G483">
        <f t="shared" si="73"/>
        <v>2.887073609750642</v>
      </c>
      <c r="H483">
        <v>121.208694458007</v>
      </c>
      <c r="I483">
        <f t="shared" si="78"/>
        <v>1.4883905536813423E-3</v>
      </c>
      <c r="J483">
        <f t="shared" si="79"/>
        <v>0.99453250834060603</v>
      </c>
      <c r="K483">
        <f t="shared" si="74"/>
        <v>-5.4674916593939749E-3</v>
      </c>
      <c r="L483">
        <v>2444.23999</v>
      </c>
      <c r="M483">
        <f t="shared" si="80"/>
        <v>1.2730217512655393</v>
      </c>
      <c r="N483">
        <f t="shared" si="75"/>
        <v>0.27302175126553929</v>
      </c>
    </row>
    <row r="484" spans="1:14" ht="15.75" x14ac:dyDescent="0.25">
      <c r="A484" s="1">
        <v>42976</v>
      </c>
      <c r="B484" s="2" t="str">
        <f t="shared" si="71"/>
        <v>Aug</v>
      </c>
      <c r="C484" s="2" t="str">
        <f t="shared" si="72"/>
        <v>2017</v>
      </c>
      <c r="D484">
        <v>100.94</v>
      </c>
      <c r="E484">
        <f t="shared" si="76"/>
        <v>7.430892697902683E-5</v>
      </c>
      <c r="F484">
        <f t="shared" si="77"/>
        <v>3.8873624540196712</v>
      </c>
      <c r="G484">
        <f t="shared" si="73"/>
        <v>2.8873624540196712</v>
      </c>
      <c r="H484">
        <v>121.12971496582</v>
      </c>
      <c r="I484">
        <f t="shared" si="78"/>
        <v>0</v>
      </c>
      <c r="J484">
        <f t="shared" si="79"/>
        <v>0.99453250834060603</v>
      </c>
      <c r="K484">
        <f t="shared" si="74"/>
        <v>-5.4674916593939749E-3</v>
      </c>
      <c r="L484">
        <v>2446.3000489999999</v>
      </c>
      <c r="M484">
        <f t="shared" si="80"/>
        <v>1.274094681880626</v>
      </c>
      <c r="N484">
        <f t="shared" si="75"/>
        <v>0.27409468188062602</v>
      </c>
    </row>
    <row r="485" spans="1:14" ht="15.75" x14ac:dyDescent="0.25">
      <c r="A485" s="1">
        <v>42977</v>
      </c>
      <c r="B485" s="2" t="str">
        <f t="shared" si="71"/>
        <v>Aug</v>
      </c>
      <c r="C485" s="2" t="str">
        <f t="shared" si="72"/>
        <v>2017</v>
      </c>
      <c r="D485">
        <v>101.24</v>
      </c>
      <c r="E485">
        <f t="shared" si="76"/>
        <v>2.2290469585892398E-3</v>
      </c>
      <c r="F485">
        <f t="shared" si="77"/>
        <v>3.896027567474738</v>
      </c>
      <c r="G485">
        <f t="shared" si="73"/>
        <v>2.896027567474738</v>
      </c>
      <c r="H485">
        <v>121.13377380371</v>
      </c>
      <c r="I485">
        <f t="shared" si="78"/>
        <v>2.9720626114523199E-3</v>
      </c>
      <c r="J485">
        <f t="shared" si="79"/>
        <v>0.99748832122451891</v>
      </c>
      <c r="K485">
        <f t="shared" si="74"/>
        <v>-2.5116787754810854E-3</v>
      </c>
      <c r="L485">
        <v>2457.5900879999999</v>
      </c>
      <c r="M485">
        <f t="shared" si="80"/>
        <v>1.2799748185605091</v>
      </c>
      <c r="N485">
        <f t="shared" si="75"/>
        <v>0.2799748185605091</v>
      </c>
    </row>
    <row r="486" spans="1:14" ht="15.75" x14ac:dyDescent="0.25">
      <c r="A486" s="1">
        <v>42978</v>
      </c>
      <c r="B486" s="2" t="str">
        <f t="shared" si="71"/>
        <v>Aug</v>
      </c>
      <c r="C486" s="2" t="str">
        <f t="shared" si="72"/>
        <v>2017</v>
      </c>
      <c r="D486">
        <v>99.59</v>
      </c>
      <c r="E486">
        <f t="shared" si="76"/>
        <v>0</v>
      </c>
      <c r="F486">
        <f t="shared" si="77"/>
        <v>3.896027567474738</v>
      </c>
      <c r="G486">
        <f t="shared" si="73"/>
        <v>2.896027567474738</v>
      </c>
      <c r="H486">
        <v>122.036911010742</v>
      </c>
      <c r="I486">
        <f t="shared" si="78"/>
        <v>-1.6297905966021251E-2</v>
      </c>
      <c r="J486">
        <f t="shared" si="79"/>
        <v>0.98123135036299736</v>
      </c>
      <c r="K486">
        <f t="shared" si="74"/>
        <v>-1.8768649637002643E-2</v>
      </c>
      <c r="L486">
        <v>2471.6499020000001</v>
      </c>
      <c r="M486">
        <f t="shared" si="80"/>
        <v>1.2872975238243027</v>
      </c>
      <c r="N486">
        <f t="shared" si="75"/>
        <v>0.28729752382430274</v>
      </c>
    </row>
    <row r="487" spans="1:14" ht="15.75" x14ac:dyDescent="0.25">
      <c r="A487" s="1">
        <v>42979</v>
      </c>
      <c r="B487" s="2" t="str">
        <f t="shared" si="71"/>
        <v>Sep</v>
      </c>
      <c r="C487" s="2" t="str">
        <f t="shared" si="72"/>
        <v>2017</v>
      </c>
      <c r="D487">
        <v>99.89</v>
      </c>
      <c r="E487">
        <f t="shared" si="76"/>
        <v>2.2592629782106424E-3</v>
      </c>
      <c r="F487">
        <f t="shared" si="77"/>
        <v>3.9048297183200216</v>
      </c>
      <c r="G487">
        <f t="shared" si="73"/>
        <v>2.9048297183200216</v>
      </c>
      <c r="H487">
        <v>122.833839416503</v>
      </c>
      <c r="I487">
        <f t="shared" si="78"/>
        <v>3.0123506376141898E-3</v>
      </c>
      <c r="J487">
        <f t="shared" si="79"/>
        <v>0.98418716324691047</v>
      </c>
      <c r="K487">
        <f t="shared" si="74"/>
        <v>-1.5812836753089532E-2</v>
      </c>
      <c r="L487">
        <v>2476.5500489999999</v>
      </c>
      <c r="M487">
        <f t="shared" si="80"/>
        <v>1.2898496438047136</v>
      </c>
      <c r="N487">
        <f t="shared" si="75"/>
        <v>0.28984964380471356</v>
      </c>
    </row>
    <row r="488" spans="1:14" ht="15.75" x14ac:dyDescent="0.25">
      <c r="A488" s="1">
        <v>42983</v>
      </c>
      <c r="B488" s="2" t="str">
        <f t="shared" si="71"/>
        <v>Sep</v>
      </c>
      <c r="C488" s="2" t="str">
        <f t="shared" si="72"/>
        <v>2017</v>
      </c>
      <c r="D488">
        <v>99.99</v>
      </c>
      <c r="E488">
        <f t="shared" si="76"/>
        <v>7.508259084993066E-4</v>
      </c>
      <c r="F488">
        <f t="shared" si="77"/>
        <v>3.9077615656408144</v>
      </c>
      <c r="G488">
        <f t="shared" si="73"/>
        <v>2.9077615656408144</v>
      </c>
      <c r="H488">
        <v>122.890625</v>
      </c>
      <c r="I488">
        <f t="shared" si="78"/>
        <v>1.0011012113324087E-3</v>
      </c>
      <c r="J488">
        <f t="shared" si="79"/>
        <v>0.98517243420821476</v>
      </c>
      <c r="K488">
        <f t="shared" si="74"/>
        <v>-1.4827565791785235E-2</v>
      </c>
      <c r="L488">
        <v>2457.8500979999999</v>
      </c>
      <c r="M488">
        <f t="shared" si="80"/>
        <v>1.2801102383175298</v>
      </c>
      <c r="N488">
        <f t="shared" si="75"/>
        <v>0.28011023831752979</v>
      </c>
    </row>
    <row r="489" spans="1:14" ht="15.75" x14ac:dyDescent="0.25">
      <c r="A489" s="1">
        <v>42984</v>
      </c>
      <c r="B489" s="2" t="str">
        <f t="shared" si="71"/>
        <v>Sep</v>
      </c>
      <c r="C489" s="2" t="str">
        <f t="shared" si="72"/>
        <v>2017</v>
      </c>
      <c r="D489">
        <v>99.89</v>
      </c>
      <c r="E489">
        <f t="shared" si="76"/>
        <v>0</v>
      </c>
      <c r="F489">
        <f t="shared" si="77"/>
        <v>3.9077615656408144</v>
      </c>
      <c r="G489">
        <f t="shared" si="73"/>
        <v>2.9077615656408144</v>
      </c>
      <c r="H489">
        <v>122.31202697753901</v>
      </c>
      <c r="I489">
        <f t="shared" si="78"/>
        <v>0</v>
      </c>
      <c r="J489">
        <f t="shared" si="79"/>
        <v>0.98517243420821476</v>
      </c>
      <c r="K489">
        <f t="shared" si="74"/>
        <v>-1.4827565791785235E-2</v>
      </c>
      <c r="L489">
        <v>2465.540039</v>
      </c>
      <c r="M489">
        <f t="shared" si="80"/>
        <v>1.2841153532812812</v>
      </c>
      <c r="N489">
        <f t="shared" si="75"/>
        <v>0.28411535328128124</v>
      </c>
    </row>
    <row r="490" spans="1:14" ht="15.75" x14ac:dyDescent="0.25">
      <c r="A490" s="1">
        <v>42985</v>
      </c>
      <c r="B490" s="2" t="str">
        <f t="shared" si="71"/>
        <v>Sep</v>
      </c>
      <c r="C490" s="2" t="str">
        <f t="shared" si="72"/>
        <v>2017</v>
      </c>
      <c r="D490">
        <v>95.52</v>
      </c>
      <c r="E490">
        <f t="shared" si="76"/>
        <v>0</v>
      </c>
      <c r="F490">
        <f t="shared" si="77"/>
        <v>3.9077615656408144</v>
      </c>
      <c r="G490">
        <f t="shared" si="73"/>
        <v>2.9077615656408144</v>
      </c>
      <c r="H490">
        <v>122.58285522460901</v>
      </c>
      <c r="I490">
        <f t="shared" si="78"/>
        <v>-4.3748122935228798E-2</v>
      </c>
      <c r="J490">
        <f t="shared" si="79"/>
        <v>0.94207298944407525</v>
      </c>
      <c r="K490">
        <f t="shared" si="74"/>
        <v>-5.7927010555924752E-2</v>
      </c>
      <c r="L490">
        <v>2465.1000979999999</v>
      </c>
      <c r="M490">
        <f t="shared" si="80"/>
        <v>1.2838862209274351</v>
      </c>
      <c r="N490">
        <f t="shared" si="75"/>
        <v>0.2838862209274351</v>
      </c>
    </row>
    <row r="491" spans="1:14" ht="15.75" x14ac:dyDescent="0.25">
      <c r="A491" s="1">
        <v>42986</v>
      </c>
      <c r="B491" s="2" t="str">
        <f t="shared" si="71"/>
        <v>Sep</v>
      </c>
      <c r="C491" s="2" t="str">
        <f t="shared" si="72"/>
        <v>2017</v>
      </c>
      <c r="D491">
        <v>95.53</v>
      </c>
      <c r="E491">
        <f t="shared" si="76"/>
        <v>7.8517587939738663E-5</v>
      </c>
      <c r="F491">
        <f t="shared" si="77"/>
        <v>3.9080683936531919</v>
      </c>
      <c r="G491">
        <f t="shared" si="73"/>
        <v>2.9080683936531919</v>
      </c>
      <c r="H491">
        <v>122.49496459960901</v>
      </c>
      <c r="I491">
        <f t="shared" si="78"/>
        <v>0</v>
      </c>
      <c r="J491">
        <f t="shared" si="79"/>
        <v>0.94207298944407525</v>
      </c>
      <c r="K491">
        <f t="shared" si="74"/>
        <v>-5.7927010555924752E-2</v>
      </c>
      <c r="L491">
        <v>2461.429932</v>
      </c>
      <c r="M491">
        <f t="shared" si="80"/>
        <v>1.2819747060320605</v>
      </c>
      <c r="N491">
        <f t="shared" si="75"/>
        <v>0.28197470603206054</v>
      </c>
    </row>
    <row r="492" spans="1:14" ht="15.75" x14ac:dyDescent="0.25">
      <c r="A492" s="1">
        <v>42989</v>
      </c>
      <c r="B492" s="2" t="str">
        <f t="shared" si="71"/>
        <v>Sep</v>
      </c>
      <c r="C492" s="2" t="str">
        <f t="shared" si="72"/>
        <v>2017</v>
      </c>
      <c r="D492">
        <v>95.55</v>
      </c>
      <c r="E492">
        <f t="shared" si="76"/>
        <v>1.570187375693187E-4</v>
      </c>
      <c r="F492">
        <f t="shared" si="77"/>
        <v>3.9086820336186974</v>
      </c>
      <c r="G492">
        <f t="shared" si="73"/>
        <v>2.9086820336186974</v>
      </c>
      <c r="H492">
        <v>122.40837860107401</v>
      </c>
      <c r="I492">
        <f t="shared" si="78"/>
        <v>0</v>
      </c>
      <c r="J492">
        <f t="shared" si="79"/>
        <v>0.94207298944407525</v>
      </c>
      <c r="K492">
        <f t="shared" si="74"/>
        <v>-5.7927010555924752E-2</v>
      </c>
      <c r="L492">
        <v>2488.110107</v>
      </c>
      <c r="M492">
        <f t="shared" si="80"/>
        <v>1.29587041318092</v>
      </c>
      <c r="N492">
        <f t="shared" si="75"/>
        <v>0.29587041318092</v>
      </c>
    </row>
    <row r="493" spans="1:14" ht="15.75" x14ac:dyDescent="0.25">
      <c r="A493" s="1">
        <v>42990</v>
      </c>
      <c r="B493" s="2" t="str">
        <f t="shared" si="71"/>
        <v>Sep</v>
      </c>
      <c r="C493" s="2" t="str">
        <f t="shared" si="72"/>
        <v>2017</v>
      </c>
      <c r="D493">
        <v>96.34</v>
      </c>
      <c r="E493">
        <f t="shared" si="76"/>
        <v>6.200941915227679E-3</v>
      </c>
      <c r="F493">
        <f t="shared" si="77"/>
        <v>3.9329195438742603</v>
      </c>
      <c r="G493">
        <f t="shared" si="73"/>
        <v>2.9329195438742603</v>
      </c>
      <c r="H493">
        <v>123.05303955078099</v>
      </c>
      <c r="I493">
        <f t="shared" si="78"/>
        <v>8.2679225536369059E-3</v>
      </c>
      <c r="J493">
        <f t="shared" si="79"/>
        <v>0.94986197596067201</v>
      </c>
      <c r="K493">
        <f t="shared" si="74"/>
        <v>-5.0138024039327989E-2</v>
      </c>
      <c r="L493">
        <v>2496.4799800000001</v>
      </c>
      <c r="M493">
        <f t="shared" si="80"/>
        <v>1.3002296538561084</v>
      </c>
      <c r="N493">
        <f t="shared" si="75"/>
        <v>0.30022965385610845</v>
      </c>
    </row>
    <row r="494" spans="1:14" ht="15.75" x14ac:dyDescent="0.25">
      <c r="A494" s="1">
        <v>42991</v>
      </c>
      <c r="B494" s="2" t="str">
        <f t="shared" si="71"/>
        <v>Sep</v>
      </c>
      <c r="C494" s="2" t="str">
        <f t="shared" si="72"/>
        <v>2017</v>
      </c>
      <c r="D494">
        <v>97.25</v>
      </c>
      <c r="E494">
        <f t="shared" si="76"/>
        <v>7.0842848245795875E-3</v>
      </c>
      <c r="F494">
        <f t="shared" si="77"/>
        <v>3.960781466115221</v>
      </c>
      <c r="G494">
        <f t="shared" si="73"/>
        <v>2.960781466115221</v>
      </c>
      <c r="H494">
        <v>123.301803588867</v>
      </c>
      <c r="I494">
        <f t="shared" si="78"/>
        <v>9.4457130994394494E-3</v>
      </c>
      <c r="J494">
        <f t="shared" si="79"/>
        <v>0.95883409966966315</v>
      </c>
      <c r="K494">
        <f t="shared" si="74"/>
        <v>-4.1165900330336846E-2</v>
      </c>
      <c r="L494">
        <v>2498.3701169999999</v>
      </c>
      <c r="M494">
        <f t="shared" si="80"/>
        <v>1.3012140848136722</v>
      </c>
      <c r="N494">
        <f t="shared" si="75"/>
        <v>0.30121408481367218</v>
      </c>
    </row>
    <row r="495" spans="1:14" ht="15.75" x14ac:dyDescent="0.25">
      <c r="A495" s="1">
        <v>42992</v>
      </c>
      <c r="B495" s="2" t="str">
        <f t="shared" si="71"/>
        <v>Sep</v>
      </c>
      <c r="C495" s="2" t="str">
        <f t="shared" si="72"/>
        <v>2017</v>
      </c>
      <c r="D495">
        <v>96.34</v>
      </c>
      <c r="E495">
        <f t="shared" si="76"/>
        <v>0</v>
      </c>
      <c r="F495">
        <f t="shared" si="77"/>
        <v>3.960781466115221</v>
      </c>
      <c r="G495">
        <f t="shared" si="73"/>
        <v>2.960781466115221</v>
      </c>
      <c r="H495">
        <v>123.268737792968</v>
      </c>
      <c r="I495">
        <f t="shared" si="78"/>
        <v>0</v>
      </c>
      <c r="J495">
        <f t="shared" si="79"/>
        <v>0.95883409966966315</v>
      </c>
      <c r="K495">
        <f t="shared" si="74"/>
        <v>-4.1165900330336846E-2</v>
      </c>
      <c r="L495">
        <v>2495.6201169999999</v>
      </c>
      <c r="M495">
        <f t="shared" si="80"/>
        <v>1.299781815547846</v>
      </c>
      <c r="N495">
        <f t="shared" si="75"/>
        <v>0.299781815547846</v>
      </c>
    </row>
    <row r="496" spans="1:14" ht="15.75" x14ac:dyDescent="0.25">
      <c r="A496" s="1">
        <v>42993</v>
      </c>
      <c r="B496" s="2" t="str">
        <f t="shared" si="71"/>
        <v>Sep</v>
      </c>
      <c r="C496" s="2" t="str">
        <f t="shared" si="72"/>
        <v>2017</v>
      </c>
      <c r="D496">
        <v>96.96</v>
      </c>
      <c r="E496">
        <f t="shared" si="76"/>
        <v>4.8266555947684524E-3</v>
      </c>
      <c r="F496">
        <f t="shared" si="77"/>
        <v>3.9798987941383013</v>
      </c>
      <c r="G496">
        <f t="shared" si="73"/>
        <v>2.9798987941383013</v>
      </c>
      <c r="H496">
        <v>123.04229736328099</v>
      </c>
      <c r="I496">
        <f t="shared" si="78"/>
        <v>0</v>
      </c>
      <c r="J496">
        <f t="shared" si="79"/>
        <v>0.95883409966966315</v>
      </c>
      <c r="K496">
        <f t="shared" si="74"/>
        <v>-4.1165900330336846E-2</v>
      </c>
      <c r="L496">
        <v>2500.2299800000001</v>
      </c>
      <c r="M496">
        <f t="shared" si="80"/>
        <v>1.3021827483095076</v>
      </c>
      <c r="N496">
        <f t="shared" si="75"/>
        <v>0.30218274830950764</v>
      </c>
    </row>
    <row r="497" spans="1:14" ht="15.75" x14ac:dyDescent="0.25">
      <c r="A497" s="1">
        <v>42996</v>
      </c>
      <c r="B497" s="2" t="str">
        <f t="shared" si="71"/>
        <v>Sep</v>
      </c>
      <c r="C497" s="2" t="str">
        <f t="shared" si="72"/>
        <v>2017</v>
      </c>
      <c r="D497">
        <v>96.54</v>
      </c>
      <c r="E497">
        <f t="shared" si="76"/>
        <v>0</v>
      </c>
      <c r="F497">
        <f t="shared" si="77"/>
        <v>3.9798987941383013</v>
      </c>
      <c r="G497">
        <f t="shared" si="73"/>
        <v>2.9798987941383013</v>
      </c>
      <c r="H497">
        <v>123.108337402343</v>
      </c>
      <c r="I497">
        <f t="shared" si="78"/>
        <v>-4.3316831683167028E-3</v>
      </c>
      <c r="J497">
        <f t="shared" si="79"/>
        <v>0.95468073413891597</v>
      </c>
      <c r="K497">
        <f t="shared" si="74"/>
        <v>-4.5319265861084035E-2</v>
      </c>
      <c r="L497">
        <v>2503.8701169999999</v>
      </c>
      <c r="M497">
        <f t="shared" si="80"/>
        <v>1.3040786233453245</v>
      </c>
      <c r="N497">
        <f t="shared" si="75"/>
        <v>0.30407862334532454</v>
      </c>
    </row>
    <row r="498" spans="1:14" ht="15.75" x14ac:dyDescent="0.25">
      <c r="A498" s="1">
        <v>42997</v>
      </c>
      <c r="B498" s="2" t="str">
        <f t="shared" si="71"/>
        <v>Sep</v>
      </c>
      <c r="C498" s="2" t="str">
        <f t="shared" si="72"/>
        <v>2017</v>
      </c>
      <c r="D498">
        <v>96.87</v>
      </c>
      <c r="E498">
        <f t="shared" si="76"/>
        <v>2.5637041640770531E-3</v>
      </c>
      <c r="F498">
        <f t="shared" si="77"/>
        <v>3.9901020772494391</v>
      </c>
      <c r="G498">
        <f t="shared" si="73"/>
        <v>2.9901020772494391</v>
      </c>
      <c r="H498">
        <v>122.876350402832</v>
      </c>
      <c r="I498">
        <f t="shared" si="78"/>
        <v>0</v>
      </c>
      <c r="J498">
        <f t="shared" si="79"/>
        <v>0.95468073413891597</v>
      </c>
      <c r="K498">
        <f t="shared" si="74"/>
        <v>-4.5319265861084035E-2</v>
      </c>
      <c r="L498">
        <v>2506.6499020000001</v>
      </c>
      <c r="M498">
        <f t="shared" si="80"/>
        <v>1.3055264053893627</v>
      </c>
      <c r="N498">
        <f t="shared" si="75"/>
        <v>0.30552640538936271</v>
      </c>
    </row>
    <row r="499" spans="1:14" ht="15.75" x14ac:dyDescent="0.25">
      <c r="A499" s="1">
        <v>42998</v>
      </c>
      <c r="B499" s="2" t="str">
        <f t="shared" si="71"/>
        <v>Sep</v>
      </c>
      <c r="C499" s="2" t="str">
        <f t="shared" si="72"/>
        <v>2017</v>
      </c>
      <c r="D499">
        <v>97.63</v>
      </c>
      <c r="E499">
        <f t="shared" si="76"/>
        <v>5.8841746670795208E-3</v>
      </c>
      <c r="F499">
        <f t="shared" si="77"/>
        <v>4.0135805348114513</v>
      </c>
      <c r="G499">
        <f t="shared" si="73"/>
        <v>3.0135805348114513</v>
      </c>
      <c r="H499">
        <v>122.751098632812</v>
      </c>
      <c r="I499">
        <f t="shared" si="78"/>
        <v>0</v>
      </c>
      <c r="J499">
        <f t="shared" si="79"/>
        <v>0.95468073413891597</v>
      </c>
      <c r="K499">
        <f t="shared" si="74"/>
        <v>-4.5319265861084035E-2</v>
      </c>
      <c r="L499">
        <v>2508.23999</v>
      </c>
      <c r="M499">
        <f t="shared" si="80"/>
        <v>1.3063545632702207</v>
      </c>
      <c r="N499">
        <f t="shared" si="75"/>
        <v>0.3063545632702207</v>
      </c>
    </row>
    <row r="500" spans="1:14" ht="15.75" x14ac:dyDescent="0.25">
      <c r="A500" s="1">
        <v>42999</v>
      </c>
      <c r="B500" s="2" t="str">
        <f t="shared" si="71"/>
        <v>Sep</v>
      </c>
      <c r="C500" s="2" t="str">
        <f t="shared" si="72"/>
        <v>2017</v>
      </c>
      <c r="D500">
        <v>97.32</v>
      </c>
      <c r="E500">
        <f t="shared" si="76"/>
        <v>0</v>
      </c>
      <c r="F500">
        <f t="shared" si="77"/>
        <v>4.0135805348114513</v>
      </c>
      <c r="G500">
        <f t="shared" si="73"/>
        <v>3.0135805348114513</v>
      </c>
      <c r="H500">
        <v>122.65065002441401</v>
      </c>
      <c r="I500">
        <f t="shared" si="78"/>
        <v>0</v>
      </c>
      <c r="J500">
        <f t="shared" si="79"/>
        <v>0.95468073413891597</v>
      </c>
      <c r="K500">
        <f t="shared" si="74"/>
        <v>-4.5319265861084035E-2</v>
      </c>
      <c r="L500">
        <v>2500.6000979999999</v>
      </c>
      <c r="M500">
        <f t="shared" si="80"/>
        <v>1.3023755150862821</v>
      </c>
      <c r="N500">
        <f t="shared" si="75"/>
        <v>0.30237551508628213</v>
      </c>
    </row>
    <row r="501" spans="1:14" ht="15.75" x14ac:dyDescent="0.25">
      <c r="A501" s="1">
        <v>43000</v>
      </c>
      <c r="B501" s="2" t="str">
        <f t="shared" si="71"/>
        <v>Sep</v>
      </c>
      <c r="C501" s="2" t="str">
        <f t="shared" si="72"/>
        <v>2017</v>
      </c>
      <c r="D501">
        <v>97.03</v>
      </c>
      <c r="E501">
        <f t="shared" si="76"/>
        <v>0</v>
      </c>
      <c r="F501">
        <f t="shared" si="77"/>
        <v>4.0135805348114513</v>
      </c>
      <c r="G501">
        <f t="shared" si="73"/>
        <v>3.0135805348114513</v>
      </c>
      <c r="H501">
        <v>122.47705078125</v>
      </c>
      <c r="I501">
        <f t="shared" si="78"/>
        <v>0</v>
      </c>
      <c r="J501">
        <f t="shared" si="79"/>
        <v>0.95468073413891597</v>
      </c>
      <c r="K501">
        <f t="shared" si="74"/>
        <v>-4.5319265861084035E-2</v>
      </c>
      <c r="L501">
        <v>2502.219971</v>
      </c>
      <c r="M501">
        <f t="shared" si="80"/>
        <v>1.3032191857453519</v>
      </c>
      <c r="N501">
        <f t="shared" si="75"/>
        <v>0.30321918574535189</v>
      </c>
    </row>
    <row r="502" spans="1:14" ht="15.75" x14ac:dyDescent="0.25">
      <c r="A502" s="1">
        <v>43003</v>
      </c>
      <c r="B502" s="2" t="str">
        <f t="shared" si="71"/>
        <v>Sep</v>
      </c>
      <c r="C502" s="2" t="str">
        <f t="shared" si="72"/>
        <v>2017</v>
      </c>
      <c r="D502">
        <v>97.99</v>
      </c>
      <c r="E502">
        <f t="shared" si="76"/>
        <v>7.420385447799601E-3</v>
      </c>
      <c r="F502">
        <f t="shared" si="77"/>
        <v>4.043362849405538</v>
      </c>
      <c r="G502">
        <f t="shared" si="73"/>
        <v>3.043362849405538</v>
      </c>
      <c r="H502">
        <v>122.762550354003</v>
      </c>
      <c r="I502">
        <f t="shared" si="78"/>
        <v>9.893847263732802E-3</v>
      </c>
      <c r="J502">
        <f t="shared" si="79"/>
        <v>0.96412619950811473</v>
      </c>
      <c r="K502">
        <f t="shared" si="74"/>
        <v>-3.5873800491885266E-2</v>
      </c>
      <c r="L502">
        <v>2496.6599120000001</v>
      </c>
      <c r="M502">
        <f t="shared" si="80"/>
        <v>1.3003233669737593</v>
      </c>
      <c r="N502">
        <f t="shared" si="75"/>
        <v>0.30032336697375928</v>
      </c>
    </row>
    <row r="503" spans="1:14" ht="15.75" x14ac:dyDescent="0.25">
      <c r="A503" s="1">
        <v>43004</v>
      </c>
      <c r="B503" s="2" t="str">
        <f t="shared" si="71"/>
        <v>Sep</v>
      </c>
      <c r="C503" s="2" t="str">
        <f t="shared" si="72"/>
        <v>2017</v>
      </c>
      <c r="D503">
        <v>97.06</v>
      </c>
      <c r="E503">
        <f t="shared" si="76"/>
        <v>0</v>
      </c>
      <c r="F503">
        <f t="shared" si="77"/>
        <v>4.043362849405538</v>
      </c>
      <c r="G503">
        <f t="shared" si="73"/>
        <v>3.043362849405538</v>
      </c>
      <c r="H503">
        <v>122.54296875</v>
      </c>
      <c r="I503">
        <f t="shared" si="78"/>
        <v>0</v>
      </c>
      <c r="J503">
        <f t="shared" si="79"/>
        <v>0.96412619950811473</v>
      </c>
      <c r="K503">
        <f t="shared" si="74"/>
        <v>-3.5873800491885266E-2</v>
      </c>
      <c r="L503">
        <v>2496.8400879999999</v>
      </c>
      <c r="M503">
        <f t="shared" si="80"/>
        <v>1.3004172071727553</v>
      </c>
      <c r="N503">
        <f t="shared" si="75"/>
        <v>0.30041720717275533</v>
      </c>
    </row>
    <row r="504" spans="1:14" ht="15.75" x14ac:dyDescent="0.25">
      <c r="A504" s="1">
        <v>43005</v>
      </c>
      <c r="B504" s="2" t="str">
        <f t="shared" si="71"/>
        <v>Sep</v>
      </c>
      <c r="C504" s="2" t="str">
        <f t="shared" si="72"/>
        <v>2017</v>
      </c>
      <c r="D504">
        <v>97.66</v>
      </c>
      <c r="E504">
        <f t="shared" si="76"/>
        <v>4.6363074386976686E-3</v>
      </c>
      <c r="F504">
        <f t="shared" si="77"/>
        <v>4.0621091226615906</v>
      </c>
      <c r="G504">
        <f t="shared" si="73"/>
        <v>3.0621091226615906</v>
      </c>
      <c r="H504">
        <v>122.490234375</v>
      </c>
      <c r="I504">
        <f t="shared" si="78"/>
        <v>0</v>
      </c>
      <c r="J504">
        <f t="shared" si="79"/>
        <v>0.96412619950811473</v>
      </c>
      <c r="K504">
        <f t="shared" si="74"/>
        <v>-3.5873800491885266E-2</v>
      </c>
      <c r="L504">
        <v>2507.040039</v>
      </c>
      <c r="M504">
        <f t="shared" si="80"/>
        <v>1.3057295985655675</v>
      </c>
      <c r="N504">
        <f t="shared" si="75"/>
        <v>0.30572959856556747</v>
      </c>
    </row>
    <row r="505" spans="1:14" ht="15.75" x14ac:dyDescent="0.25">
      <c r="A505" s="1">
        <v>43006</v>
      </c>
      <c r="B505" s="2" t="str">
        <f t="shared" si="71"/>
        <v>Sep</v>
      </c>
      <c r="C505" s="2" t="str">
        <f t="shared" si="72"/>
        <v>2017</v>
      </c>
      <c r="D505">
        <v>96.49</v>
      </c>
      <c r="E505">
        <f t="shared" si="76"/>
        <v>0</v>
      </c>
      <c r="F505">
        <f t="shared" si="77"/>
        <v>4.0621091226615906</v>
      </c>
      <c r="G505">
        <f t="shared" si="73"/>
        <v>3.0621091226615906</v>
      </c>
      <c r="H505">
        <v>123.001289367675</v>
      </c>
      <c r="I505">
        <f t="shared" si="78"/>
        <v>-1.1980339954945749E-2</v>
      </c>
      <c r="J505">
        <f t="shared" si="79"/>
        <v>0.95257563987853766</v>
      </c>
      <c r="K505">
        <f t="shared" si="74"/>
        <v>-4.7424360121462339E-2</v>
      </c>
      <c r="L505">
        <v>2510.0600589999999</v>
      </c>
      <c r="M505">
        <f t="shared" si="80"/>
        <v>1.3073025010485422</v>
      </c>
      <c r="N505">
        <f t="shared" si="75"/>
        <v>0.30730250104854218</v>
      </c>
    </row>
    <row r="506" spans="1:14" ht="15.75" x14ac:dyDescent="0.25">
      <c r="A506" s="1">
        <v>43007</v>
      </c>
      <c r="B506" s="2" t="str">
        <f t="shared" si="71"/>
        <v>Sep</v>
      </c>
      <c r="C506" s="2" t="str">
        <f t="shared" si="72"/>
        <v>2017</v>
      </c>
      <c r="D506">
        <v>97</v>
      </c>
      <c r="E506">
        <f t="shared" si="76"/>
        <v>3.9641413617991905E-3</v>
      </c>
      <c r="F506">
        <f t="shared" si="77"/>
        <v>4.0782118974508759</v>
      </c>
      <c r="G506">
        <f t="shared" si="73"/>
        <v>3.0782118974508759</v>
      </c>
      <c r="H506">
        <v>123.06672668457</v>
      </c>
      <c r="I506">
        <f t="shared" si="78"/>
        <v>5.2855218157322539E-3</v>
      </c>
      <c r="J506">
        <f t="shared" si="79"/>
        <v>0.95761049920425068</v>
      </c>
      <c r="K506">
        <f t="shared" si="74"/>
        <v>-4.2389500795749324E-2</v>
      </c>
      <c r="L506">
        <v>2519.360107</v>
      </c>
      <c r="M506">
        <f t="shared" si="80"/>
        <v>1.3121462002925814</v>
      </c>
      <c r="N506">
        <f t="shared" si="75"/>
        <v>0.31214620029258144</v>
      </c>
    </row>
    <row r="507" spans="1:14" ht="15.75" x14ac:dyDescent="0.25">
      <c r="A507" s="1">
        <v>43010</v>
      </c>
      <c r="B507" s="2" t="str">
        <f t="shared" si="71"/>
        <v>Oct</v>
      </c>
      <c r="C507" s="2" t="str">
        <f t="shared" si="72"/>
        <v>2017</v>
      </c>
      <c r="D507">
        <v>98.27</v>
      </c>
      <c r="E507">
        <f t="shared" si="76"/>
        <v>9.8195876288659483E-3</v>
      </c>
      <c r="F507">
        <f t="shared" si="77"/>
        <v>4.1182582565469792</v>
      </c>
      <c r="G507">
        <f t="shared" si="73"/>
        <v>3.1182582565469792</v>
      </c>
      <c r="H507">
        <v>123.83763885498</v>
      </c>
      <c r="I507">
        <f t="shared" si="78"/>
        <v>1.3092783505154599E-2</v>
      </c>
      <c r="J507">
        <f t="shared" si="79"/>
        <v>0.97014828615259496</v>
      </c>
      <c r="K507">
        <f t="shared" si="74"/>
        <v>-2.9851713847405037E-2</v>
      </c>
      <c r="L507">
        <v>2529.1201169999999</v>
      </c>
      <c r="M507">
        <f t="shared" si="80"/>
        <v>1.3172294593315472</v>
      </c>
      <c r="N507">
        <f t="shared" si="75"/>
        <v>0.31722945933154723</v>
      </c>
    </row>
    <row r="508" spans="1:14" ht="15.75" x14ac:dyDescent="0.25">
      <c r="A508" s="1">
        <v>43011</v>
      </c>
      <c r="B508" s="2" t="str">
        <f t="shared" si="71"/>
        <v>Oct</v>
      </c>
      <c r="C508" s="2" t="str">
        <f t="shared" si="72"/>
        <v>2017</v>
      </c>
      <c r="D508">
        <v>99.19</v>
      </c>
      <c r="E508">
        <f t="shared" si="76"/>
        <v>7.0214714561921366E-3</v>
      </c>
      <c r="F508">
        <f t="shared" si="77"/>
        <v>4.1471744893445512</v>
      </c>
      <c r="G508">
        <f t="shared" si="73"/>
        <v>3.1471744893445512</v>
      </c>
      <c r="H508">
        <v>124.23893737792901</v>
      </c>
      <c r="I508">
        <f t="shared" si="78"/>
        <v>9.3619619415895167E-3</v>
      </c>
      <c r="J508">
        <f t="shared" si="79"/>
        <v>0.97923077748525378</v>
      </c>
      <c r="K508">
        <f t="shared" si="74"/>
        <v>-2.0769222514746222E-2</v>
      </c>
      <c r="L508">
        <v>2534.580078</v>
      </c>
      <c r="M508">
        <f t="shared" si="80"/>
        <v>1.3200731445435143</v>
      </c>
      <c r="N508">
        <f t="shared" si="75"/>
        <v>0.32007314454351432</v>
      </c>
    </row>
    <row r="509" spans="1:14" ht="15.75" x14ac:dyDescent="0.25">
      <c r="A509" s="1">
        <v>43012</v>
      </c>
      <c r="B509" s="2" t="str">
        <f t="shared" si="71"/>
        <v>Oct</v>
      </c>
      <c r="C509" s="2" t="str">
        <f t="shared" si="72"/>
        <v>2017</v>
      </c>
      <c r="D509">
        <v>98.95</v>
      </c>
      <c r="E509">
        <f t="shared" si="76"/>
        <v>0</v>
      </c>
      <c r="F509">
        <f t="shared" si="77"/>
        <v>4.1471744893445512</v>
      </c>
      <c r="G509">
        <f t="shared" si="73"/>
        <v>3.1471744893445512</v>
      </c>
      <c r="H509">
        <v>124.514678955078</v>
      </c>
      <c r="I509">
        <f t="shared" si="78"/>
        <v>-2.4195987498739275E-3</v>
      </c>
      <c r="J509">
        <f t="shared" si="79"/>
        <v>0.97686143192021235</v>
      </c>
      <c r="K509">
        <f t="shared" si="74"/>
        <v>-2.3138568079787647E-2</v>
      </c>
      <c r="L509">
        <v>2537.73999</v>
      </c>
      <c r="M509">
        <f t="shared" si="80"/>
        <v>1.3217189063036292</v>
      </c>
      <c r="N509">
        <f t="shared" si="75"/>
        <v>0.3217189063036292</v>
      </c>
    </row>
    <row r="510" spans="1:14" ht="15.75" x14ac:dyDescent="0.25">
      <c r="A510" s="1">
        <v>43013</v>
      </c>
      <c r="B510" s="2" t="str">
        <f t="shared" si="71"/>
        <v>Oct</v>
      </c>
      <c r="C510" s="2" t="str">
        <f t="shared" si="72"/>
        <v>2017</v>
      </c>
      <c r="D510">
        <v>98.52</v>
      </c>
      <c r="E510">
        <f t="shared" si="76"/>
        <v>0</v>
      </c>
      <c r="F510">
        <f t="shared" si="77"/>
        <v>4.1471744893445512</v>
      </c>
      <c r="G510">
        <f t="shared" si="73"/>
        <v>3.1471744893445512</v>
      </c>
      <c r="H510">
        <v>124.757850646972</v>
      </c>
      <c r="I510">
        <f t="shared" si="78"/>
        <v>-4.3456291056089618E-3</v>
      </c>
      <c r="J510">
        <f t="shared" si="79"/>
        <v>0.972616354449513</v>
      </c>
      <c r="K510">
        <f t="shared" si="74"/>
        <v>-2.7383645550487001E-2</v>
      </c>
      <c r="L510">
        <v>2552.070068</v>
      </c>
      <c r="M510">
        <f t="shared" si="80"/>
        <v>1.329182371865917</v>
      </c>
      <c r="N510">
        <f t="shared" si="75"/>
        <v>0.32918237186591703</v>
      </c>
    </row>
    <row r="511" spans="1:14" ht="15.75" x14ac:dyDescent="0.25">
      <c r="A511" s="1">
        <v>43014</v>
      </c>
      <c r="B511" s="2" t="str">
        <f t="shared" si="71"/>
        <v>Oct</v>
      </c>
      <c r="C511" s="2" t="str">
        <f t="shared" si="72"/>
        <v>2017</v>
      </c>
      <c r="D511">
        <v>98.48</v>
      </c>
      <c r="E511">
        <f t="shared" si="76"/>
        <v>0</v>
      </c>
      <c r="F511">
        <f t="shared" si="77"/>
        <v>4.1471744893445512</v>
      </c>
      <c r="G511">
        <f t="shared" si="73"/>
        <v>3.1471744893445512</v>
      </c>
      <c r="H511">
        <v>125.584007263183</v>
      </c>
      <c r="I511">
        <f t="shared" si="78"/>
        <v>-4.0600893219642755E-4</v>
      </c>
      <c r="J511">
        <f t="shared" si="79"/>
        <v>0.97222146352200611</v>
      </c>
      <c r="K511">
        <f t="shared" si="74"/>
        <v>-2.7778536477993887E-2</v>
      </c>
      <c r="L511">
        <v>2549.330078</v>
      </c>
      <c r="M511">
        <f t="shared" si="80"/>
        <v>1.3277553160602185</v>
      </c>
      <c r="N511">
        <f t="shared" si="75"/>
        <v>0.32775531606021846</v>
      </c>
    </row>
    <row r="512" spans="1:14" ht="15.75" x14ac:dyDescent="0.25">
      <c r="A512" s="1">
        <v>43017</v>
      </c>
      <c r="B512" s="2" t="str">
        <f t="shared" si="71"/>
        <v>Oct</v>
      </c>
      <c r="C512" s="2" t="str">
        <f t="shared" si="72"/>
        <v>2017</v>
      </c>
      <c r="D512">
        <v>97.99</v>
      </c>
      <c r="E512">
        <f t="shared" si="76"/>
        <v>0</v>
      </c>
      <c r="F512">
        <f t="shared" si="77"/>
        <v>4.1471744893445512</v>
      </c>
      <c r="G512">
        <f t="shared" si="73"/>
        <v>3.1471744893445512</v>
      </c>
      <c r="H512">
        <v>125.656326293945</v>
      </c>
      <c r="I512">
        <f t="shared" si="78"/>
        <v>-4.9756295694558189E-3</v>
      </c>
      <c r="J512">
        <f t="shared" si="79"/>
        <v>0.96738404966004643</v>
      </c>
      <c r="K512">
        <f t="shared" si="74"/>
        <v>-3.261595033995357E-2</v>
      </c>
      <c r="L512">
        <v>2544.7299800000001</v>
      </c>
      <c r="M512">
        <f t="shared" si="80"/>
        <v>1.3253594691565136</v>
      </c>
      <c r="N512">
        <f t="shared" si="75"/>
        <v>0.32535946915651359</v>
      </c>
    </row>
    <row r="513" spans="1:14" ht="15.75" x14ac:dyDescent="0.25">
      <c r="A513" s="1">
        <v>43018</v>
      </c>
      <c r="B513" s="2" t="str">
        <f t="shared" si="71"/>
        <v>Oct</v>
      </c>
      <c r="C513" s="2" t="str">
        <f t="shared" si="72"/>
        <v>2017</v>
      </c>
      <c r="D513">
        <v>98</v>
      </c>
      <c r="E513">
        <f t="shared" si="76"/>
        <v>7.6538422288027725E-5</v>
      </c>
      <c r="F513">
        <f t="shared" si="77"/>
        <v>4.147491907536919</v>
      </c>
      <c r="G513">
        <f t="shared" si="73"/>
        <v>3.147491907536919</v>
      </c>
      <c r="H513">
        <v>125.51146697998</v>
      </c>
      <c r="I513">
        <f t="shared" si="78"/>
        <v>0</v>
      </c>
      <c r="J513">
        <f t="shared" si="79"/>
        <v>0.96738404966004643</v>
      </c>
      <c r="K513">
        <f t="shared" si="74"/>
        <v>-3.261595033995357E-2</v>
      </c>
      <c r="L513">
        <v>2550.639893</v>
      </c>
      <c r="M513">
        <f t="shared" si="80"/>
        <v>1.3284375007032794</v>
      </c>
      <c r="N513">
        <f t="shared" si="75"/>
        <v>0.32843750070327937</v>
      </c>
    </row>
    <row r="514" spans="1:14" ht="15.75" x14ac:dyDescent="0.25">
      <c r="A514" s="1">
        <v>43019</v>
      </c>
      <c r="B514" s="2" t="str">
        <f t="shared" si="71"/>
        <v>Oct</v>
      </c>
      <c r="C514" s="2" t="str">
        <f t="shared" si="72"/>
        <v>2017</v>
      </c>
      <c r="D514">
        <v>96.98</v>
      </c>
      <c r="E514">
        <f t="shared" si="76"/>
        <v>0</v>
      </c>
      <c r="F514">
        <f t="shared" si="77"/>
        <v>4.147491907536919</v>
      </c>
      <c r="G514">
        <f t="shared" si="73"/>
        <v>3.147491907536919</v>
      </c>
      <c r="H514">
        <v>125.587020874023</v>
      </c>
      <c r="I514">
        <f t="shared" si="78"/>
        <v>-1.0408163265306082E-2</v>
      </c>
      <c r="J514">
        <f t="shared" si="79"/>
        <v>0.95731535853093164</v>
      </c>
      <c r="K514">
        <f t="shared" si="74"/>
        <v>-4.2684641469068363E-2</v>
      </c>
      <c r="L514">
        <v>2555.23999</v>
      </c>
      <c r="M514">
        <f t="shared" si="80"/>
        <v>1.3308333470861591</v>
      </c>
      <c r="N514">
        <f t="shared" si="75"/>
        <v>0.33083334708615908</v>
      </c>
    </row>
    <row r="515" spans="1:14" ht="15.75" x14ac:dyDescent="0.25">
      <c r="A515" s="1">
        <v>43020</v>
      </c>
      <c r="B515" s="2" t="str">
        <f t="shared" ref="B515:B578" si="81">TEXT(A515,"mmm")</f>
        <v>Oct</v>
      </c>
      <c r="C515" s="2" t="str">
        <f t="shared" ref="C515:C578" si="82">TEXT(A515,"yyyy")</f>
        <v>2017</v>
      </c>
      <c r="D515">
        <v>95.39</v>
      </c>
      <c r="E515">
        <f t="shared" si="76"/>
        <v>0</v>
      </c>
      <c r="F515">
        <f t="shared" si="77"/>
        <v>4.147491907536919</v>
      </c>
      <c r="G515">
        <f t="shared" ref="G515:G578" si="83">+F515-1</f>
        <v>3.147491907536919</v>
      </c>
      <c r="H515">
        <v>125.943153381347</v>
      </c>
      <c r="I515">
        <f t="shared" si="78"/>
        <v>-1.6395133017116967E-2</v>
      </c>
      <c r="J515">
        <f t="shared" si="79"/>
        <v>0.94162004588848802</v>
      </c>
      <c r="K515">
        <f t="shared" ref="K515:K578" si="84">+J515-1</f>
        <v>-5.8379954111511978E-2</v>
      </c>
      <c r="L515">
        <v>2550.929932</v>
      </c>
      <c r="M515">
        <f t="shared" si="80"/>
        <v>1.3285885603198579</v>
      </c>
      <c r="N515">
        <f t="shared" ref="N515:N578" si="85">+M515-1</f>
        <v>0.32858856031985795</v>
      </c>
    </row>
    <row r="516" spans="1:14" ht="15.75" x14ac:dyDescent="0.25">
      <c r="A516" s="1">
        <v>43021</v>
      </c>
      <c r="B516" s="2" t="str">
        <f t="shared" si="81"/>
        <v>Oct</v>
      </c>
      <c r="C516" s="2" t="str">
        <f t="shared" si="82"/>
        <v>2017</v>
      </c>
      <c r="D516">
        <v>95.83</v>
      </c>
      <c r="E516">
        <f t="shared" ref="E516:E579" si="86">+IF((D516-D515)&gt;0,75%*(D516-D515)/D515,0)</f>
        <v>3.4594821260089978E-3</v>
      </c>
      <c r="F516">
        <f t="shared" ref="F516:F579" si="87">+F515*(1+E516)</f>
        <v>4.1618400816588101</v>
      </c>
      <c r="G516">
        <f t="shared" si="83"/>
        <v>3.1618400816588101</v>
      </c>
      <c r="H516">
        <v>125.789947509765</v>
      </c>
      <c r="I516">
        <f t="shared" ref="I516:I579" si="88">+IF((H516&gt;H515),(D516-D515)/D515,0)</f>
        <v>0</v>
      </c>
      <c r="J516">
        <f t="shared" ref="J516:J579" si="89">+J515*(1+I516)</f>
        <v>0.94162004588848802</v>
      </c>
      <c r="K516">
        <f t="shared" si="84"/>
        <v>-5.8379954111511978E-2</v>
      </c>
      <c r="L516">
        <v>2553.169922</v>
      </c>
      <c r="M516">
        <f t="shared" si="80"/>
        <v>1.3297552035317699</v>
      </c>
      <c r="N516">
        <f t="shared" si="85"/>
        <v>0.3297552035317699</v>
      </c>
    </row>
    <row r="517" spans="1:14" ht="15.75" x14ac:dyDescent="0.25">
      <c r="A517" s="1">
        <v>43024</v>
      </c>
      <c r="B517" s="2" t="str">
        <f t="shared" si="81"/>
        <v>Oct</v>
      </c>
      <c r="C517" s="2" t="str">
        <f t="shared" si="82"/>
        <v>2017</v>
      </c>
      <c r="D517">
        <v>96.57</v>
      </c>
      <c r="E517">
        <f t="shared" si="86"/>
        <v>5.7915057915057513E-3</v>
      </c>
      <c r="F517">
        <f t="shared" si="87"/>
        <v>4.1859434025950577</v>
      </c>
      <c r="G517">
        <f t="shared" si="83"/>
        <v>3.1859434025950577</v>
      </c>
      <c r="H517">
        <v>125.90275573730401</v>
      </c>
      <c r="I517">
        <f t="shared" si="88"/>
        <v>7.7220077220076684E-3</v>
      </c>
      <c r="J517">
        <f t="shared" si="89"/>
        <v>0.94889124315403617</v>
      </c>
      <c r="K517">
        <f t="shared" si="84"/>
        <v>-5.1108756845963832E-2</v>
      </c>
      <c r="L517">
        <v>2557.639893</v>
      </c>
      <c r="M517">
        <f t="shared" si="80"/>
        <v>1.3320832770162914</v>
      </c>
      <c r="N517">
        <f t="shared" si="85"/>
        <v>0.33208327701629137</v>
      </c>
    </row>
    <row r="518" spans="1:14" ht="15.75" x14ac:dyDescent="0.25">
      <c r="A518" s="1">
        <v>43025</v>
      </c>
      <c r="B518" s="2" t="str">
        <f t="shared" si="81"/>
        <v>Oct</v>
      </c>
      <c r="C518" s="2" t="str">
        <f t="shared" si="82"/>
        <v>2017</v>
      </c>
      <c r="D518">
        <v>96.8</v>
      </c>
      <c r="E518">
        <f t="shared" si="86"/>
        <v>1.7862690276483691E-3</v>
      </c>
      <c r="F518">
        <f t="shared" si="87"/>
        <v>4.1934206236466025</v>
      </c>
      <c r="G518">
        <f t="shared" si="83"/>
        <v>3.1934206236466025</v>
      </c>
      <c r="H518">
        <v>125.918502807617</v>
      </c>
      <c r="I518">
        <f t="shared" si="88"/>
        <v>2.3816920368644919E-3</v>
      </c>
      <c r="J518">
        <f t="shared" si="89"/>
        <v>0.95115120987170654</v>
      </c>
      <c r="K518">
        <f t="shared" si="84"/>
        <v>-4.8848790128293462E-2</v>
      </c>
      <c r="L518">
        <v>2559.360107</v>
      </c>
      <c r="M518">
        <f t="shared" si="80"/>
        <v>1.3329792077955072</v>
      </c>
      <c r="N518">
        <f t="shared" si="85"/>
        <v>0.33297920779550716</v>
      </c>
    </row>
    <row r="519" spans="1:14" ht="15.75" x14ac:dyDescent="0.25">
      <c r="A519" s="1">
        <v>43026</v>
      </c>
      <c r="B519" s="2" t="str">
        <f t="shared" si="81"/>
        <v>Oct</v>
      </c>
      <c r="C519" s="2" t="str">
        <f t="shared" si="82"/>
        <v>2017</v>
      </c>
      <c r="D519">
        <v>96.69</v>
      </c>
      <c r="E519">
        <f t="shared" si="86"/>
        <v>0</v>
      </c>
      <c r="F519">
        <f t="shared" si="87"/>
        <v>4.1934206236466025</v>
      </c>
      <c r="G519">
        <f t="shared" si="83"/>
        <v>3.1934206236466025</v>
      </c>
      <c r="H519">
        <v>125.79107666015599</v>
      </c>
      <c r="I519">
        <f t="shared" si="88"/>
        <v>0</v>
      </c>
      <c r="J519">
        <f t="shared" si="89"/>
        <v>0.95115120987170654</v>
      </c>
      <c r="K519">
        <f t="shared" si="84"/>
        <v>-4.8848790128293462E-2</v>
      </c>
      <c r="L519">
        <v>2561.26001</v>
      </c>
      <c r="M519">
        <f t="shared" ref="M519:M582" si="90">+M518*((L519-L518)/L518+1)</f>
        <v>1.3339687251318531</v>
      </c>
      <c r="N519">
        <f t="shared" si="85"/>
        <v>0.33396872513185305</v>
      </c>
    </row>
    <row r="520" spans="1:14" ht="15.75" x14ac:dyDescent="0.25">
      <c r="A520" s="1">
        <v>43027</v>
      </c>
      <c r="B520" s="2" t="str">
        <f t="shared" si="81"/>
        <v>Oct</v>
      </c>
      <c r="C520" s="2" t="str">
        <f t="shared" si="82"/>
        <v>2017</v>
      </c>
      <c r="D520">
        <v>97.44</v>
      </c>
      <c r="E520">
        <f t="shared" si="86"/>
        <v>5.8175612783121318E-3</v>
      </c>
      <c r="F520">
        <f t="shared" si="87"/>
        <v>4.2178161050904048</v>
      </c>
      <c r="G520">
        <f t="shared" si="83"/>
        <v>3.2178161050904048</v>
      </c>
      <c r="H520">
        <v>125.80925750732401</v>
      </c>
      <c r="I520">
        <f t="shared" si="88"/>
        <v>7.7567483710828423E-3</v>
      </c>
      <c r="J520">
        <f t="shared" si="89"/>
        <v>0.9585290504695323</v>
      </c>
      <c r="K520">
        <f t="shared" si="84"/>
        <v>-4.1470949530467704E-2</v>
      </c>
      <c r="L520">
        <v>2562.1000979999999</v>
      </c>
      <c r="M520">
        <f t="shared" si="90"/>
        <v>1.3344062641220309</v>
      </c>
      <c r="N520">
        <f t="shared" si="85"/>
        <v>0.33440626412203089</v>
      </c>
    </row>
    <row r="521" spans="1:14" ht="15.75" x14ac:dyDescent="0.25">
      <c r="A521" s="1">
        <v>43028</v>
      </c>
      <c r="B521" s="2" t="str">
        <f t="shared" si="81"/>
        <v>Oct</v>
      </c>
      <c r="C521" s="2" t="str">
        <f t="shared" si="82"/>
        <v>2017</v>
      </c>
      <c r="D521">
        <v>97.82</v>
      </c>
      <c r="E521">
        <f t="shared" si="86"/>
        <v>2.9248768472906056E-3</v>
      </c>
      <c r="F521">
        <f t="shared" si="87"/>
        <v>4.2301526977623132</v>
      </c>
      <c r="G521">
        <f t="shared" si="83"/>
        <v>3.2301526977623132</v>
      </c>
      <c r="H521">
        <v>125.683624267578</v>
      </c>
      <c r="I521">
        <f t="shared" si="88"/>
        <v>0</v>
      </c>
      <c r="J521">
        <f t="shared" si="89"/>
        <v>0.9585290504695323</v>
      </c>
      <c r="K521">
        <f t="shared" si="84"/>
        <v>-4.1470949530467704E-2</v>
      </c>
      <c r="L521">
        <v>2575.209961</v>
      </c>
      <c r="M521">
        <f t="shared" si="90"/>
        <v>1.3412342109780644</v>
      </c>
      <c r="N521">
        <f t="shared" si="85"/>
        <v>0.34123421097806439</v>
      </c>
    </row>
    <row r="522" spans="1:14" ht="15.75" x14ac:dyDescent="0.25">
      <c r="A522" s="1">
        <v>43031</v>
      </c>
      <c r="B522" s="2" t="str">
        <f t="shared" si="81"/>
        <v>Oct</v>
      </c>
      <c r="C522" s="2" t="str">
        <f t="shared" si="82"/>
        <v>2017</v>
      </c>
      <c r="D522">
        <v>97.13</v>
      </c>
      <c r="E522">
        <f t="shared" si="86"/>
        <v>0</v>
      </c>
      <c r="F522">
        <f t="shared" si="87"/>
        <v>4.2301526977623132</v>
      </c>
      <c r="G522">
        <f t="shared" si="83"/>
        <v>3.2301526977623132</v>
      </c>
      <c r="H522">
        <v>126.198097229003</v>
      </c>
      <c r="I522">
        <f t="shared" si="88"/>
        <v>-7.053772234716804E-3</v>
      </c>
      <c r="J522">
        <f t="shared" si="89"/>
        <v>0.95176780486716084</v>
      </c>
      <c r="K522">
        <f t="shared" si="84"/>
        <v>-4.8232195132839162E-2</v>
      </c>
      <c r="L522">
        <v>2564.9799800000001</v>
      </c>
      <c r="M522">
        <f t="shared" si="90"/>
        <v>1.3359061792048696</v>
      </c>
      <c r="N522">
        <f t="shared" si="85"/>
        <v>0.33590617920486965</v>
      </c>
    </row>
    <row r="523" spans="1:14" ht="15.75" x14ac:dyDescent="0.25">
      <c r="A523" s="1">
        <v>43032</v>
      </c>
      <c r="B523" s="2" t="str">
        <f t="shared" si="81"/>
        <v>Oct</v>
      </c>
      <c r="C523" s="2" t="str">
        <f t="shared" si="82"/>
        <v>2017</v>
      </c>
      <c r="D523">
        <v>96.73</v>
      </c>
      <c r="E523">
        <f t="shared" si="86"/>
        <v>0</v>
      </c>
      <c r="F523">
        <f t="shared" si="87"/>
        <v>4.2301526977623132</v>
      </c>
      <c r="G523">
        <f t="shared" si="83"/>
        <v>3.2301526977623132</v>
      </c>
      <c r="H523">
        <v>125.455810546875</v>
      </c>
      <c r="I523">
        <f t="shared" si="88"/>
        <v>0</v>
      </c>
      <c r="J523">
        <f t="shared" si="89"/>
        <v>0.95176780486716084</v>
      </c>
      <c r="K523">
        <f t="shared" si="84"/>
        <v>-4.8232195132839162E-2</v>
      </c>
      <c r="L523">
        <v>2569.1298830000001</v>
      </c>
      <c r="M523">
        <f t="shared" si="90"/>
        <v>1.3380675532132551</v>
      </c>
      <c r="N523">
        <f t="shared" si="85"/>
        <v>0.3380675532132551</v>
      </c>
    </row>
    <row r="524" spans="1:14" ht="15.75" x14ac:dyDescent="0.25">
      <c r="A524" s="1">
        <v>43033</v>
      </c>
      <c r="B524" s="2" t="str">
        <f t="shared" si="81"/>
        <v>Oct</v>
      </c>
      <c r="C524" s="2" t="str">
        <f t="shared" si="82"/>
        <v>2017</v>
      </c>
      <c r="D524">
        <v>96.23</v>
      </c>
      <c r="E524">
        <f t="shared" si="86"/>
        <v>0</v>
      </c>
      <c r="F524">
        <f t="shared" si="87"/>
        <v>4.2301526977623132</v>
      </c>
      <c r="G524">
        <f t="shared" si="83"/>
        <v>3.2301526977623132</v>
      </c>
      <c r="H524">
        <v>125.468383789062</v>
      </c>
      <c r="I524">
        <f t="shared" si="88"/>
        <v>-5.1690271890830145E-3</v>
      </c>
      <c r="J524">
        <f t="shared" si="89"/>
        <v>0.94684809120610869</v>
      </c>
      <c r="K524">
        <f t="shared" si="84"/>
        <v>-5.3151908793891312E-2</v>
      </c>
      <c r="L524">
        <v>2557.1499020000001</v>
      </c>
      <c r="M524">
        <f t="shared" si="90"/>
        <v>1.3318280773618074</v>
      </c>
      <c r="N524">
        <f t="shared" si="85"/>
        <v>0.33182807736180742</v>
      </c>
    </row>
    <row r="525" spans="1:14" ht="15.75" x14ac:dyDescent="0.25">
      <c r="A525" s="1">
        <v>43034</v>
      </c>
      <c r="B525" s="2" t="str">
        <f t="shared" si="81"/>
        <v>Oct</v>
      </c>
      <c r="C525" s="2" t="str">
        <f t="shared" si="82"/>
        <v>2017</v>
      </c>
      <c r="D525">
        <v>96.99</v>
      </c>
      <c r="E525">
        <f t="shared" si="86"/>
        <v>5.923308739478262E-3</v>
      </c>
      <c r="F525">
        <f t="shared" si="87"/>
        <v>4.2552091982062965</v>
      </c>
      <c r="G525">
        <f t="shared" si="83"/>
        <v>3.2552091982062965</v>
      </c>
      <c r="H525">
        <v>124.87678527832</v>
      </c>
      <c r="I525">
        <f t="shared" si="88"/>
        <v>0</v>
      </c>
      <c r="J525">
        <f t="shared" si="89"/>
        <v>0.94684809120610869</v>
      </c>
      <c r="K525">
        <f t="shared" si="84"/>
        <v>-5.3151908793891312E-2</v>
      </c>
      <c r="L525">
        <v>2560.3999020000001</v>
      </c>
      <c r="M525">
        <f t="shared" si="90"/>
        <v>1.3335207592214202</v>
      </c>
      <c r="N525">
        <f t="shared" si="85"/>
        <v>0.33352075922142022</v>
      </c>
    </row>
    <row r="526" spans="1:14" ht="15.75" x14ac:dyDescent="0.25">
      <c r="A526" s="1">
        <v>43035</v>
      </c>
      <c r="B526" s="2" t="str">
        <f t="shared" si="81"/>
        <v>Oct</v>
      </c>
      <c r="C526" s="2" t="str">
        <f t="shared" si="82"/>
        <v>2017</v>
      </c>
      <c r="D526">
        <v>96.75</v>
      </c>
      <c r="E526">
        <f t="shared" si="86"/>
        <v>0</v>
      </c>
      <c r="F526">
        <f t="shared" si="87"/>
        <v>4.2552091982062965</v>
      </c>
      <c r="G526">
        <f t="shared" si="83"/>
        <v>3.2552091982062965</v>
      </c>
      <c r="H526">
        <v>124.39630126953099</v>
      </c>
      <c r="I526">
        <f t="shared" si="88"/>
        <v>0</v>
      </c>
      <c r="J526">
        <f t="shared" si="89"/>
        <v>0.94684809120610869</v>
      </c>
      <c r="K526">
        <f t="shared" si="84"/>
        <v>-5.3151908793891312E-2</v>
      </c>
      <c r="L526">
        <v>2581.070068</v>
      </c>
      <c r="M526">
        <f t="shared" si="90"/>
        <v>1.3442863023055382</v>
      </c>
      <c r="N526">
        <f t="shared" si="85"/>
        <v>0.34428630230553825</v>
      </c>
    </row>
    <row r="527" spans="1:14" ht="15.75" x14ac:dyDescent="0.25">
      <c r="A527" s="1">
        <v>43038</v>
      </c>
      <c r="B527" s="2" t="str">
        <f t="shared" si="81"/>
        <v>Oct</v>
      </c>
      <c r="C527" s="2" t="str">
        <f t="shared" si="82"/>
        <v>2017</v>
      </c>
      <c r="D527">
        <v>96.48</v>
      </c>
      <c r="E527">
        <f t="shared" si="86"/>
        <v>0</v>
      </c>
      <c r="F527">
        <f t="shared" si="87"/>
        <v>4.2552091982062965</v>
      </c>
      <c r="G527">
        <f t="shared" si="83"/>
        <v>3.2552091982062965</v>
      </c>
      <c r="H527">
        <v>125.445755004882</v>
      </c>
      <c r="I527">
        <f t="shared" si="88"/>
        <v>-2.7906976744185635E-3</v>
      </c>
      <c r="J527">
        <f t="shared" si="89"/>
        <v>0.94420572443995221</v>
      </c>
      <c r="K527">
        <f t="shared" si="84"/>
        <v>-5.579427556004779E-2</v>
      </c>
      <c r="L527">
        <v>2572.830078</v>
      </c>
      <c r="M527">
        <f t="shared" si="90"/>
        <v>1.3399947079681873</v>
      </c>
      <c r="N527">
        <f t="shared" si="85"/>
        <v>0.33999470796818732</v>
      </c>
    </row>
    <row r="528" spans="1:14" ht="15.75" x14ac:dyDescent="0.25">
      <c r="A528" s="1">
        <v>43039</v>
      </c>
      <c r="B528" s="2" t="str">
        <f t="shared" si="81"/>
        <v>Oct</v>
      </c>
      <c r="C528" s="2" t="str">
        <f t="shared" si="82"/>
        <v>2017</v>
      </c>
      <c r="D528">
        <v>96.26</v>
      </c>
      <c r="E528">
        <f t="shared" si="86"/>
        <v>0</v>
      </c>
      <c r="F528">
        <f t="shared" si="87"/>
        <v>4.2552091982062965</v>
      </c>
      <c r="G528">
        <f t="shared" si="83"/>
        <v>3.2552091982062965</v>
      </c>
      <c r="H528">
        <v>125.58420562744099</v>
      </c>
      <c r="I528">
        <f t="shared" si="88"/>
        <v>-2.2802653399668208E-3</v>
      </c>
      <c r="J528">
        <f t="shared" si="89"/>
        <v>0.94205268485271354</v>
      </c>
      <c r="K528">
        <f t="shared" si="84"/>
        <v>-5.794731514728646E-2</v>
      </c>
      <c r="L528">
        <v>2575.26001</v>
      </c>
      <c r="M528">
        <f t="shared" si="90"/>
        <v>1.3412602777578775</v>
      </c>
      <c r="N528">
        <f t="shared" si="85"/>
        <v>0.34126027775787748</v>
      </c>
    </row>
    <row r="529" spans="1:14" ht="15.75" x14ac:dyDescent="0.25">
      <c r="A529" s="1">
        <v>43040</v>
      </c>
      <c r="B529" s="2" t="str">
        <f t="shared" si="81"/>
        <v>Nov</v>
      </c>
      <c r="C529" s="2" t="str">
        <f t="shared" si="82"/>
        <v>2017</v>
      </c>
      <c r="D529">
        <v>97.46</v>
      </c>
      <c r="E529">
        <f t="shared" si="86"/>
        <v>9.3496779555369974E-3</v>
      </c>
      <c r="F529">
        <f t="shared" si="87"/>
        <v>4.2949940338429649</v>
      </c>
      <c r="G529">
        <f t="shared" si="83"/>
        <v>3.2949940338429649</v>
      </c>
      <c r="H529">
        <v>125.91819000244099</v>
      </c>
      <c r="I529">
        <f t="shared" si="88"/>
        <v>1.246623727404933E-2</v>
      </c>
      <c r="J529">
        <f t="shared" si="89"/>
        <v>0.95379653714674273</v>
      </c>
      <c r="K529">
        <f t="shared" si="84"/>
        <v>-4.6203462853257271E-2</v>
      </c>
      <c r="L529">
        <v>2579.360107</v>
      </c>
      <c r="M529">
        <f t="shared" si="90"/>
        <v>1.3433957115469708</v>
      </c>
      <c r="N529">
        <f t="shared" si="85"/>
        <v>0.34339571154697079</v>
      </c>
    </row>
    <row r="530" spans="1:14" ht="15.75" x14ac:dyDescent="0.25">
      <c r="A530" s="1">
        <v>43041</v>
      </c>
      <c r="B530" s="2" t="str">
        <f t="shared" si="81"/>
        <v>Nov</v>
      </c>
      <c r="C530" s="2" t="str">
        <f t="shared" si="82"/>
        <v>2017</v>
      </c>
      <c r="D530">
        <v>96.79</v>
      </c>
      <c r="E530">
        <f t="shared" si="86"/>
        <v>0</v>
      </c>
      <c r="F530">
        <f t="shared" si="87"/>
        <v>4.2949940338429649</v>
      </c>
      <c r="G530">
        <f t="shared" si="83"/>
        <v>3.2949940338429649</v>
      </c>
      <c r="H530">
        <v>125.885482788085</v>
      </c>
      <c r="I530">
        <f t="shared" si="88"/>
        <v>0</v>
      </c>
      <c r="J530">
        <f t="shared" si="89"/>
        <v>0.95379653714674273</v>
      </c>
      <c r="K530">
        <f t="shared" si="84"/>
        <v>-4.6203462853257271E-2</v>
      </c>
      <c r="L530">
        <v>2579.8500979999999</v>
      </c>
      <c r="M530">
        <f t="shared" si="90"/>
        <v>1.343650911201455</v>
      </c>
      <c r="N530">
        <f t="shared" si="85"/>
        <v>0.34365091120145497</v>
      </c>
    </row>
    <row r="531" spans="1:14" ht="15.75" x14ac:dyDescent="0.25">
      <c r="A531" s="1">
        <v>43042</v>
      </c>
      <c r="B531" s="2" t="str">
        <f t="shared" si="81"/>
        <v>Nov</v>
      </c>
      <c r="C531" s="2" t="str">
        <f t="shared" si="82"/>
        <v>2017</v>
      </c>
      <c r="D531">
        <v>97.07</v>
      </c>
      <c r="E531">
        <f t="shared" si="86"/>
        <v>2.1696456245478891E-3</v>
      </c>
      <c r="F531">
        <f t="shared" si="87"/>
        <v>4.3043126488559516</v>
      </c>
      <c r="G531">
        <f t="shared" si="83"/>
        <v>3.3043126488559516</v>
      </c>
      <c r="H531">
        <v>126.10995483398401</v>
      </c>
      <c r="I531">
        <f t="shared" si="88"/>
        <v>2.8928608327305188E-3</v>
      </c>
      <c r="J531">
        <f t="shared" si="89"/>
        <v>0.95655573779144853</v>
      </c>
      <c r="K531">
        <f t="shared" si="84"/>
        <v>-4.3444262208551465E-2</v>
      </c>
      <c r="L531">
        <v>2587.8400879999999</v>
      </c>
      <c r="M531">
        <f t="shared" si="90"/>
        <v>1.3478122992419124</v>
      </c>
      <c r="N531">
        <f t="shared" si="85"/>
        <v>0.34781229924191237</v>
      </c>
    </row>
    <row r="532" spans="1:14" ht="15.75" x14ac:dyDescent="0.25">
      <c r="A532" s="1">
        <v>43045</v>
      </c>
      <c r="B532" s="2" t="str">
        <f t="shared" si="81"/>
        <v>Nov</v>
      </c>
      <c r="C532" s="2" t="str">
        <f t="shared" si="82"/>
        <v>2017</v>
      </c>
      <c r="D532">
        <v>99.04</v>
      </c>
      <c r="E532">
        <f t="shared" si="86"/>
        <v>1.5220974554445347E-2</v>
      </c>
      <c r="F532">
        <f t="shared" si="87"/>
        <v>4.3698284821585656</v>
      </c>
      <c r="G532">
        <f t="shared" si="83"/>
        <v>3.3698284821585656</v>
      </c>
      <c r="H532">
        <v>126.60986328125</v>
      </c>
      <c r="I532">
        <f t="shared" si="88"/>
        <v>2.0294632739260465E-2</v>
      </c>
      <c r="J532">
        <f t="shared" si="89"/>
        <v>0.97596868518455826</v>
      </c>
      <c r="K532">
        <f t="shared" si="84"/>
        <v>-2.403131481544174E-2</v>
      </c>
      <c r="L532">
        <v>2591.1298830000001</v>
      </c>
      <c r="M532">
        <f t="shared" si="90"/>
        <v>1.3495257073398645</v>
      </c>
      <c r="N532">
        <f t="shared" si="85"/>
        <v>0.34952570733986454</v>
      </c>
    </row>
    <row r="533" spans="1:14" ht="15.75" x14ac:dyDescent="0.25">
      <c r="A533" s="1">
        <v>43046</v>
      </c>
      <c r="B533" s="2" t="str">
        <f t="shared" si="81"/>
        <v>Nov</v>
      </c>
      <c r="C533" s="2" t="str">
        <f t="shared" si="82"/>
        <v>2017</v>
      </c>
      <c r="D533">
        <v>100</v>
      </c>
      <c r="E533">
        <f t="shared" si="86"/>
        <v>7.2697899838448637E-3</v>
      </c>
      <c r="F533">
        <f t="shared" si="87"/>
        <v>4.4015962174892813</v>
      </c>
      <c r="G533">
        <f t="shared" si="83"/>
        <v>3.4015962174892813</v>
      </c>
      <c r="H533">
        <v>127.197311401367</v>
      </c>
      <c r="I533">
        <f t="shared" si="88"/>
        <v>9.6930533117931504E-3</v>
      </c>
      <c r="J533">
        <f t="shared" si="89"/>
        <v>0.9854288016806928</v>
      </c>
      <c r="K533">
        <f t="shared" si="84"/>
        <v>-1.4571198319307199E-2</v>
      </c>
      <c r="L533">
        <v>2590.639893</v>
      </c>
      <c r="M533">
        <f t="shared" si="90"/>
        <v>1.3492705082062055</v>
      </c>
      <c r="N533">
        <f t="shared" si="85"/>
        <v>0.34927050820620553</v>
      </c>
    </row>
    <row r="534" spans="1:14" ht="15.75" x14ac:dyDescent="0.25">
      <c r="A534" s="1">
        <v>43047</v>
      </c>
      <c r="B534" s="2" t="str">
        <f t="shared" si="81"/>
        <v>Nov</v>
      </c>
      <c r="C534" s="2" t="str">
        <f t="shared" si="82"/>
        <v>2017</v>
      </c>
      <c r="D534">
        <v>99.57</v>
      </c>
      <c r="E534">
        <f t="shared" si="86"/>
        <v>0</v>
      </c>
      <c r="F534">
        <f t="shared" si="87"/>
        <v>4.4015962174892813</v>
      </c>
      <c r="G534">
        <f t="shared" si="83"/>
        <v>3.4015962174892813</v>
      </c>
      <c r="H534">
        <v>126.58981323242099</v>
      </c>
      <c r="I534">
        <f t="shared" si="88"/>
        <v>0</v>
      </c>
      <c r="J534">
        <f t="shared" si="89"/>
        <v>0.9854288016806928</v>
      </c>
      <c r="K534">
        <f t="shared" si="84"/>
        <v>-1.4571198319307199E-2</v>
      </c>
      <c r="L534">
        <v>2594.3798830000001</v>
      </c>
      <c r="M534">
        <f t="shared" si="90"/>
        <v>1.3512183891994773</v>
      </c>
      <c r="N534">
        <f t="shared" si="85"/>
        <v>0.35121838919947734</v>
      </c>
    </row>
    <row r="535" spans="1:14" ht="15.75" x14ac:dyDescent="0.25">
      <c r="A535" s="1">
        <v>43048</v>
      </c>
      <c r="B535" s="2" t="str">
        <f t="shared" si="81"/>
        <v>Nov</v>
      </c>
      <c r="C535" s="2" t="str">
        <f t="shared" si="82"/>
        <v>2017</v>
      </c>
      <c r="D535">
        <v>101.05</v>
      </c>
      <c r="E535">
        <f t="shared" si="86"/>
        <v>1.1147936125338988E-2</v>
      </c>
      <c r="F535">
        <f t="shared" si="87"/>
        <v>4.4506649309713859</v>
      </c>
      <c r="G535">
        <f t="shared" si="83"/>
        <v>3.4506649309713859</v>
      </c>
      <c r="H535">
        <v>127.027633666992</v>
      </c>
      <c r="I535">
        <f t="shared" si="88"/>
        <v>1.4863914833785317E-2</v>
      </c>
      <c r="J535">
        <f t="shared" si="89"/>
        <v>1.0000761314636337</v>
      </c>
      <c r="K535">
        <f t="shared" si="84"/>
        <v>7.6131463633721808E-5</v>
      </c>
      <c r="L535">
        <v>2584.6201169999999</v>
      </c>
      <c r="M535">
        <f t="shared" si="90"/>
        <v>1.3461352572418572</v>
      </c>
      <c r="N535">
        <f t="shared" si="85"/>
        <v>0.34613525724185723</v>
      </c>
    </row>
    <row r="536" spans="1:14" ht="15.75" x14ac:dyDescent="0.25">
      <c r="A536" s="1">
        <v>43049</v>
      </c>
      <c r="B536" s="2" t="str">
        <f t="shared" si="81"/>
        <v>Nov</v>
      </c>
      <c r="C536" s="2" t="str">
        <f t="shared" si="82"/>
        <v>2017</v>
      </c>
      <c r="D536">
        <v>103.12</v>
      </c>
      <c r="E536">
        <f t="shared" si="86"/>
        <v>1.5363681345868437E-2</v>
      </c>
      <c r="F536">
        <f t="shared" si="87"/>
        <v>4.5190435287480621</v>
      </c>
      <c r="G536">
        <f t="shared" si="83"/>
        <v>3.5190435287480621</v>
      </c>
      <c r="H536">
        <v>126.59921264648401</v>
      </c>
      <c r="I536">
        <f t="shared" si="88"/>
        <v>0</v>
      </c>
      <c r="J536">
        <f t="shared" si="89"/>
        <v>1.0000761314636337</v>
      </c>
      <c r="K536">
        <f t="shared" si="84"/>
        <v>7.6131463633721808E-5</v>
      </c>
      <c r="L536">
        <v>2582.3000489999999</v>
      </c>
      <c r="M536">
        <f t="shared" si="90"/>
        <v>1.3449269073905747</v>
      </c>
      <c r="N536">
        <f t="shared" si="85"/>
        <v>0.34492690739057474</v>
      </c>
    </row>
    <row r="537" spans="1:14" ht="15.75" x14ac:dyDescent="0.25">
      <c r="A537" s="1">
        <v>43052</v>
      </c>
      <c r="B537" s="2" t="str">
        <f t="shared" si="81"/>
        <v>Nov</v>
      </c>
      <c r="C537" s="2" t="str">
        <f t="shared" si="82"/>
        <v>2017</v>
      </c>
      <c r="D537">
        <v>103.08</v>
      </c>
      <c r="E537">
        <f t="shared" si="86"/>
        <v>0</v>
      </c>
      <c r="F537">
        <f t="shared" si="87"/>
        <v>4.5190435287480621</v>
      </c>
      <c r="G537">
        <f t="shared" si="83"/>
        <v>3.5190435287480621</v>
      </c>
      <c r="H537">
        <v>126.499221801757</v>
      </c>
      <c r="I537">
        <f t="shared" si="88"/>
        <v>0</v>
      </c>
      <c r="J537">
        <f t="shared" si="89"/>
        <v>1.0000761314636337</v>
      </c>
      <c r="K537">
        <f t="shared" si="84"/>
        <v>7.6131463633721808E-5</v>
      </c>
      <c r="L537">
        <v>2584.8400879999999</v>
      </c>
      <c r="M537">
        <f t="shared" si="90"/>
        <v>1.3462498236791929</v>
      </c>
      <c r="N537">
        <f t="shared" si="85"/>
        <v>0.34624982367919288</v>
      </c>
    </row>
    <row r="538" spans="1:14" ht="15.75" x14ac:dyDescent="0.25">
      <c r="A538" s="1">
        <v>43053</v>
      </c>
      <c r="B538" s="2" t="str">
        <f t="shared" si="81"/>
        <v>Nov</v>
      </c>
      <c r="C538" s="2" t="str">
        <f t="shared" si="82"/>
        <v>2017</v>
      </c>
      <c r="D538">
        <v>101.53</v>
      </c>
      <c r="E538">
        <f t="shared" si="86"/>
        <v>0</v>
      </c>
      <c r="F538">
        <f t="shared" si="87"/>
        <v>4.5190435287480621</v>
      </c>
      <c r="G538">
        <f t="shared" si="83"/>
        <v>3.5190435287480621</v>
      </c>
      <c r="H538">
        <v>126.6997756958</v>
      </c>
      <c r="I538">
        <f t="shared" si="88"/>
        <v>-1.5036864571206803E-2</v>
      </c>
      <c r="J538">
        <f t="shared" si="89"/>
        <v>0.98503812211391861</v>
      </c>
      <c r="K538">
        <f t="shared" si="84"/>
        <v>-1.4961877886081387E-2</v>
      </c>
      <c r="L538">
        <v>2578.8701169999999</v>
      </c>
      <c r="M538">
        <f t="shared" si="90"/>
        <v>1.3431405124133116</v>
      </c>
      <c r="N538">
        <f t="shared" si="85"/>
        <v>0.34314051241331156</v>
      </c>
    </row>
    <row r="539" spans="1:14" ht="15.75" x14ac:dyDescent="0.25">
      <c r="A539" s="1">
        <v>43054</v>
      </c>
      <c r="B539" s="2" t="str">
        <f t="shared" si="81"/>
        <v>Nov</v>
      </c>
      <c r="C539" s="2" t="str">
        <f t="shared" si="82"/>
        <v>2017</v>
      </c>
      <c r="D539">
        <v>102.04</v>
      </c>
      <c r="E539">
        <f t="shared" si="86"/>
        <v>3.7673594011622558E-3</v>
      </c>
      <c r="F539">
        <f t="shared" si="87"/>
        <v>4.5360683898703522</v>
      </c>
      <c r="G539">
        <f t="shared" si="83"/>
        <v>3.5360683898703522</v>
      </c>
      <c r="H539">
        <v>126.489120483398</v>
      </c>
      <c r="I539">
        <f t="shared" si="88"/>
        <v>0</v>
      </c>
      <c r="J539">
        <f t="shared" si="89"/>
        <v>0.98503812211391861</v>
      </c>
      <c r="K539">
        <f t="shared" si="84"/>
        <v>-1.4961877886081387E-2</v>
      </c>
      <c r="L539">
        <v>2564.6201169999999</v>
      </c>
      <c r="M539">
        <f t="shared" si="90"/>
        <v>1.335718753490394</v>
      </c>
      <c r="N539">
        <f t="shared" si="85"/>
        <v>0.33571875349039404</v>
      </c>
    </row>
    <row r="540" spans="1:14" ht="15.75" x14ac:dyDescent="0.25">
      <c r="A540" s="1">
        <v>43055</v>
      </c>
      <c r="B540" s="2" t="str">
        <f t="shared" si="81"/>
        <v>Nov</v>
      </c>
      <c r="C540" s="2" t="str">
        <f t="shared" si="82"/>
        <v>2017</v>
      </c>
      <c r="D540">
        <v>101.95</v>
      </c>
      <c r="E540">
        <f t="shared" si="86"/>
        <v>0</v>
      </c>
      <c r="F540">
        <f t="shared" si="87"/>
        <v>4.5360683898703522</v>
      </c>
      <c r="G540">
        <f t="shared" si="83"/>
        <v>3.5360683898703522</v>
      </c>
      <c r="H540">
        <v>125.995651245117</v>
      </c>
      <c r="I540">
        <f t="shared" si="88"/>
        <v>0</v>
      </c>
      <c r="J540">
        <f t="shared" si="89"/>
        <v>0.98503812211391861</v>
      </c>
      <c r="K540">
        <f t="shared" si="84"/>
        <v>-1.4961877886081387E-2</v>
      </c>
      <c r="L540">
        <v>2585.639893</v>
      </c>
      <c r="M540">
        <f t="shared" si="90"/>
        <v>1.3466663822683396</v>
      </c>
      <c r="N540">
        <f t="shared" si="85"/>
        <v>0.34666638226833957</v>
      </c>
    </row>
    <row r="541" spans="1:14" ht="15.75" x14ac:dyDescent="0.25">
      <c r="A541" s="1">
        <v>43056</v>
      </c>
      <c r="B541" s="2" t="str">
        <f t="shared" si="81"/>
        <v>Nov</v>
      </c>
      <c r="C541" s="2" t="str">
        <f t="shared" si="82"/>
        <v>2017</v>
      </c>
      <c r="D541">
        <v>101.8</v>
      </c>
      <c r="E541">
        <f t="shared" si="86"/>
        <v>0</v>
      </c>
      <c r="F541">
        <f t="shared" si="87"/>
        <v>4.5360683898703522</v>
      </c>
      <c r="G541">
        <f t="shared" si="83"/>
        <v>3.5360683898703522</v>
      </c>
      <c r="H541">
        <v>126.944931030273</v>
      </c>
      <c r="I541">
        <f t="shared" si="88"/>
        <v>-1.4713094654242832E-3</v>
      </c>
      <c r="J541">
        <f t="shared" si="89"/>
        <v>0.98358882620104859</v>
      </c>
      <c r="K541">
        <f t="shared" si="84"/>
        <v>-1.6411173798951406E-2</v>
      </c>
      <c r="L541">
        <v>2578.8500979999999</v>
      </c>
      <c r="M541">
        <f t="shared" si="90"/>
        <v>1.3431300860138813</v>
      </c>
      <c r="N541">
        <f t="shared" si="85"/>
        <v>0.34313008601388129</v>
      </c>
    </row>
    <row r="542" spans="1:14" ht="15.75" x14ac:dyDescent="0.25">
      <c r="A542" s="1">
        <v>43059</v>
      </c>
      <c r="B542" s="2" t="str">
        <f t="shared" si="81"/>
        <v>Nov</v>
      </c>
      <c r="C542" s="2" t="str">
        <f t="shared" si="82"/>
        <v>2017</v>
      </c>
      <c r="D542">
        <v>101.12</v>
      </c>
      <c r="E542">
        <f t="shared" si="86"/>
        <v>0</v>
      </c>
      <c r="F542">
        <f t="shared" si="87"/>
        <v>4.5360683898703522</v>
      </c>
      <c r="G542">
        <f t="shared" si="83"/>
        <v>3.5360683898703522</v>
      </c>
      <c r="H542">
        <v>126.91591644287099</v>
      </c>
      <c r="I542">
        <f t="shared" si="88"/>
        <v>0</v>
      </c>
      <c r="J542">
        <f t="shared" si="89"/>
        <v>0.98358882620104859</v>
      </c>
      <c r="K542">
        <f t="shared" si="84"/>
        <v>-1.6411173798951406E-2</v>
      </c>
      <c r="L542">
        <v>2582.139893</v>
      </c>
      <c r="M542">
        <f t="shared" si="90"/>
        <v>1.3448434941118337</v>
      </c>
      <c r="N542">
        <f t="shared" si="85"/>
        <v>0.34484349411183368</v>
      </c>
    </row>
    <row r="543" spans="1:14" ht="15.75" x14ac:dyDescent="0.25">
      <c r="A543" s="1">
        <v>43060</v>
      </c>
      <c r="B543" s="2" t="str">
        <f t="shared" si="81"/>
        <v>Nov</v>
      </c>
      <c r="C543" s="2" t="str">
        <f t="shared" si="82"/>
        <v>2017</v>
      </c>
      <c r="D543">
        <v>101.36</v>
      </c>
      <c r="E543">
        <f t="shared" si="86"/>
        <v>1.7800632911392025E-3</v>
      </c>
      <c r="F543">
        <f t="shared" si="87"/>
        <v>4.5441428786972571</v>
      </c>
      <c r="G543">
        <f t="shared" si="83"/>
        <v>3.5441428786972571</v>
      </c>
      <c r="H543">
        <v>127.075637817382</v>
      </c>
      <c r="I543">
        <f t="shared" si="88"/>
        <v>2.3734177215189367E-3</v>
      </c>
      <c r="J543">
        <f t="shared" si="89"/>
        <v>0.98592329335184214</v>
      </c>
      <c r="K543">
        <f t="shared" si="84"/>
        <v>-1.4076706648157855E-2</v>
      </c>
      <c r="L543">
        <v>2599.030029</v>
      </c>
      <c r="M543">
        <f t="shared" si="90"/>
        <v>1.3536403023621697</v>
      </c>
      <c r="N543">
        <f t="shared" si="85"/>
        <v>0.3536403023621697</v>
      </c>
    </row>
    <row r="544" spans="1:14" ht="15.75" x14ac:dyDescent="0.25">
      <c r="A544" s="1">
        <v>43061</v>
      </c>
      <c r="B544" s="2" t="str">
        <f t="shared" si="81"/>
        <v>Nov</v>
      </c>
      <c r="C544" s="2" t="str">
        <f t="shared" si="82"/>
        <v>2017</v>
      </c>
      <c r="D544">
        <v>101.11</v>
      </c>
      <c r="E544">
        <f t="shared" si="86"/>
        <v>0</v>
      </c>
      <c r="F544">
        <f t="shared" si="87"/>
        <v>4.5441428786972571</v>
      </c>
      <c r="G544">
        <f t="shared" si="83"/>
        <v>3.5441428786972571</v>
      </c>
      <c r="H544">
        <v>127.738845825195</v>
      </c>
      <c r="I544">
        <f t="shared" si="88"/>
        <v>-2.4664561957379637E-3</v>
      </c>
      <c r="J544">
        <f t="shared" si="89"/>
        <v>0.98349155673643218</v>
      </c>
      <c r="K544">
        <f t="shared" si="84"/>
        <v>-1.6508443263567818E-2</v>
      </c>
      <c r="L544">
        <v>2597.080078</v>
      </c>
      <c r="M544">
        <f t="shared" si="90"/>
        <v>1.3526247187668363</v>
      </c>
      <c r="N544">
        <f t="shared" si="85"/>
        <v>0.35262471876683632</v>
      </c>
    </row>
    <row r="545" spans="1:14" ht="15.75" x14ac:dyDescent="0.25">
      <c r="A545" s="1">
        <v>43063</v>
      </c>
      <c r="B545" s="2" t="str">
        <f t="shared" si="81"/>
        <v>Nov</v>
      </c>
      <c r="C545" s="2" t="str">
        <f t="shared" si="82"/>
        <v>2017</v>
      </c>
      <c r="D545">
        <v>101.01</v>
      </c>
      <c r="E545">
        <f t="shared" si="86"/>
        <v>0</v>
      </c>
      <c r="F545">
        <f t="shared" si="87"/>
        <v>4.5441428786972571</v>
      </c>
      <c r="G545">
        <f t="shared" si="83"/>
        <v>3.5441428786972571</v>
      </c>
      <c r="H545">
        <v>127.569984436035</v>
      </c>
      <c r="I545">
        <f t="shared" si="88"/>
        <v>0</v>
      </c>
      <c r="J545">
        <f t="shared" si="89"/>
        <v>0.98349155673643218</v>
      </c>
      <c r="K545">
        <f t="shared" si="84"/>
        <v>-1.6508443263567818E-2</v>
      </c>
      <c r="L545">
        <v>2602.419922</v>
      </c>
      <c r="M545">
        <f t="shared" si="90"/>
        <v>1.3554058440197478</v>
      </c>
      <c r="N545">
        <f t="shared" si="85"/>
        <v>0.35540584401974784</v>
      </c>
    </row>
    <row r="546" spans="1:14" ht="15.75" x14ac:dyDescent="0.25">
      <c r="A546" s="1">
        <v>43066</v>
      </c>
      <c r="B546" s="2" t="str">
        <f t="shared" si="81"/>
        <v>Nov</v>
      </c>
      <c r="C546" s="2" t="str">
        <f t="shared" si="82"/>
        <v>2017</v>
      </c>
      <c r="D546">
        <v>101.16</v>
      </c>
      <c r="E546">
        <f t="shared" si="86"/>
        <v>1.1137511137510503E-3</v>
      </c>
      <c r="F546">
        <f t="shared" si="87"/>
        <v>4.5492039228894505</v>
      </c>
      <c r="G546">
        <f t="shared" si="83"/>
        <v>3.5492039228894505</v>
      </c>
      <c r="H546">
        <v>127.76408386230401</v>
      </c>
      <c r="I546">
        <f t="shared" si="88"/>
        <v>1.4850014850014005E-3</v>
      </c>
      <c r="J546">
        <f t="shared" si="89"/>
        <v>0.98495204315867213</v>
      </c>
      <c r="K546">
        <f t="shared" si="84"/>
        <v>-1.504795684132787E-2</v>
      </c>
      <c r="L546">
        <v>2601.419922</v>
      </c>
      <c r="M546">
        <f t="shared" si="90"/>
        <v>1.3548850188321746</v>
      </c>
      <c r="N546">
        <f t="shared" si="85"/>
        <v>0.3548850188321746</v>
      </c>
    </row>
    <row r="547" spans="1:14" ht="15.75" x14ac:dyDescent="0.25">
      <c r="A547" s="1">
        <v>43067</v>
      </c>
      <c r="B547" s="2" t="str">
        <f t="shared" si="81"/>
        <v>Nov</v>
      </c>
      <c r="C547" s="2" t="str">
        <f t="shared" si="82"/>
        <v>2017</v>
      </c>
      <c r="D547">
        <v>101.77</v>
      </c>
      <c r="E547">
        <f t="shared" si="86"/>
        <v>4.522538552787659E-3</v>
      </c>
      <c r="F547">
        <f t="shared" si="87"/>
        <v>4.5697778730152105</v>
      </c>
      <c r="G547">
        <f t="shared" si="83"/>
        <v>3.5697778730152105</v>
      </c>
      <c r="H547">
        <v>127.730056762695</v>
      </c>
      <c r="I547">
        <f t="shared" si="88"/>
        <v>0</v>
      </c>
      <c r="J547">
        <f t="shared" si="89"/>
        <v>0.98495204315867213</v>
      </c>
      <c r="K547">
        <f t="shared" si="84"/>
        <v>-1.504795684132787E-2</v>
      </c>
      <c r="L547">
        <v>2627.040039</v>
      </c>
      <c r="M547">
        <f t="shared" si="90"/>
        <v>1.3682286210743455</v>
      </c>
      <c r="N547">
        <f t="shared" si="85"/>
        <v>0.36822862107434551</v>
      </c>
    </row>
    <row r="548" spans="1:14" ht="15.75" x14ac:dyDescent="0.25">
      <c r="A548" s="1">
        <v>43068</v>
      </c>
      <c r="B548" s="2" t="str">
        <f t="shared" si="81"/>
        <v>Nov</v>
      </c>
      <c r="C548" s="2" t="str">
        <f t="shared" si="82"/>
        <v>2017</v>
      </c>
      <c r="D548">
        <v>103.57</v>
      </c>
      <c r="E548">
        <f t="shared" si="86"/>
        <v>1.3265205856342712E-2</v>
      </c>
      <c r="F548">
        <f t="shared" si="87"/>
        <v>4.6303969172185173</v>
      </c>
      <c r="G548">
        <f t="shared" si="83"/>
        <v>3.6303969172185173</v>
      </c>
      <c r="H548">
        <v>128.45048522949199</v>
      </c>
      <c r="I548">
        <f t="shared" si="88"/>
        <v>1.7686941141790286E-2</v>
      </c>
      <c r="J548">
        <f t="shared" si="89"/>
        <v>1.0023728319735057</v>
      </c>
      <c r="K548">
        <f t="shared" si="84"/>
        <v>2.3728319735056846E-3</v>
      </c>
      <c r="L548">
        <v>2626.070068</v>
      </c>
      <c r="M548">
        <f t="shared" si="90"/>
        <v>1.3677234357463299</v>
      </c>
      <c r="N548">
        <f t="shared" si="85"/>
        <v>0.36772343574632993</v>
      </c>
    </row>
    <row r="549" spans="1:14" ht="15.75" x14ac:dyDescent="0.25">
      <c r="A549" s="1">
        <v>43069</v>
      </c>
      <c r="B549" s="2" t="str">
        <f t="shared" si="81"/>
        <v>Nov</v>
      </c>
      <c r="C549" s="2" t="str">
        <f t="shared" si="82"/>
        <v>2017</v>
      </c>
      <c r="D549">
        <v>103.16</v>
      </c>
      <c r="E549">
        <f t="shared" si="86"/>
        <v>0</v>
      </c>
      <c r="F549">
        <f t="shared" si="87"/>
        <v>4.6303969172185173</v>
      </c>
      <c r="G549">
        <f t="shared" si="83"/>
        <v>3.6303969172185173</v>
      </c>
      <c r="H549">
        <v>128.38250732421801</v>
      </c>
      <c r="I549">
        <f t="shared" si="88"/>
        <v>0</v>
      </c>
      <c r="J549">
        <f t="shared" si="89"/>
        <v>1.0023728319735057</v>
      </c>
      <c r="K549">
        <f t="shared" si="84"/>
        <v>2.3728319735056846E-3</v>
      </c>
      <c r="L549">
        <v>2647.580078</v>
      </c>
      <c r="M549">
        <f t="shared" si="90"/>
        <v>1.3789263907392801</v>
      </c>
      <c r="N549">
        <f t="shared" si="85"/>
        <v>0.37892639073928014</v>
      </c>
    </row>
    <row r="550" spans="1:14" ht="15.75" x14ac:dyDescent="0.25">
      <c r="A550" s="1">
        <v>43070</v>
      </c>
      <c r="B550" s="2" t="str">
        <f t="shared" si="81"/>
        <v>Dec</v>
      </c>
      <c r="C550" s="2" t="str">
        <f t="shared" si="82"/>
        <v>2017</v>
      </c>
      <c r="D550">
        <v>103.58</v>
      </c>
      <c r="E550">
        <f t="shared" si="86"/>
        <v>3.0535091120589501E-3</v>
      </c>
      <c r="F550">
        <f t="shared" si="87"/>
        <v>4.6445358763976934</v>
      </c>
      <c r="G550">
        <f t="shared" si="83"/>
        <v>3.6445358763976934</v>
      </c>
      <c r="H550">
        <v>128.86988830566401</v>
      </c>
      <c r="I550">
        <f t="shared" si="88"/>
        <v>4.071345482745267E-3</v>
      </c>
      <c r="J550">
        <f t="shared" si="89"/>
        <v>1.0064538380749877</v>
      </c>
      <c r="K550">
        <f t="shared" si="84"/>
        <v>6.4538380749876723E-3</v>
      </c>
      <c r="L550">
        <v>2642.219971</v>
      </c>
      <c r="M550">
        <f t="shared" si="90"/>
        <v>1.3761347120055929</v>
      </c>
      <c r="N550">
        <f t="shared" si="85"/>
        <v>0.3761347120055929</v>
      </c>
    </row>
    <row r="551" spans="1:14" ht="15.75" x14ac:dyDescent="0.25">
      <c r="A551" s="1">
        <v>43073</v>
      </c>
      <c r="B551" s="2" t="str">
        <f t="shared" si="81"/>
        <v>Dec</v>
      </c>
      <c r="C551" s="2" t="str">
        <f t="shared" si="82"/>
        <v>2017</v>
      </c>
      <c r="D551">
        <v>108.47</v>
      </c>
      <c r="E551">
        <f t="shared" si="86"/>
        <v>3.540741455879514E-2</v>
      </c>
      <c r="F551">
        <f t="shared" si="87"/>
        <v>4.8089868836065026</v>
      </c>
      <c r="G551">
        <f t="shared" si="83"/>
        <v>3.8089868836065026</v>
      </c>
      <c r="H551">
        <v>128.47605895996</v>
      </c>
      <c r="I551">
        <f t="shared" si="88"/>
        <v>0</v>
      </c>
      <c r="J551">
        <f t="shared" si="89"/>
        <v>1.0064538380749877</v>
      </c>
      <c r="K551">
        <f t="shared" si="84"/>
        <v>6.4538380749876723E-3</v>
      </c>
      <c r="L551">
        <v>2639.4399410000001</v>
      </c>
      <c r="M551">
        <f t="shared" si="90"/>
        <v>1.3746868023593839</v>
      </c>
      <c r="N551">
        <f t="shared" si="85"/>
        <v>0.3746868023593839</v>
      </c>
    </row>
    <row r="552" spans="1:14" ht="15.75" x14ac:dyDescent="0.25">
      <c r="A552" s="1">
        <v>43074</v>
      </c>
      <c r="B552" s="2" t="str">
        <f t="shared" si="81"/>
        <v>Dec</v>
      </c>
      <c r="C552" s="2" t="str">
        <f t="shared" si="82"/>
        <v>2017</v>
      </c>
      <c r="D552">
        <v>105.52</v>
      </c>
      <c r="E552">
        <f t="shared" si="86"/>
        <v>0</v>
      </c>
      <c r="F552">
        <f t="shared" si="87"/>
        <v>4.8089868836065026</v>
      </c>
      <c r="G552">
        <f t="shared" si="83"/>
        <v>3.8089868836065026</v>
      </c>
      <c r="H552">
        <v>128.43104553222599</v>
      </c>
      <c r="I552">
        <f t="shared" si="88"/>
        <v>0</v>
      </c>
      <c r="J552">
        <f t="shared" si="89"/>
        <v>1.0064538380749877</v>
      </c>
      <c r="K552">
        <f t="shared" si="84"/>
        <v>6.4538380749876723E-3</v>
      </c>
      <c r="L552">
        <v>2629.570068</v>
      </c>
      <c r="M552">
        <f t="shared" si="90"/>
        <v>1.3695463239028356</v>
      </c>
      <c r="N552">
        <f t="shared" si="85"/>
        <v>0.36954632390283559</v>
      </c>
    </row>
    <row r="553" spans="1:14" ht="15.75" x14ac:dyDescent="0.25">
      <c r="A553" s="1">
        <v>43075</v>
      </c>
      <c r="B553" s="2" t="str">
        <f t="shared" si="81"/>
        <v>Dec</v>
      </c>
      <c r="C553" s="2" t="str">
        <f t="shared" si="82"/>
        <v>2017</v>
      </c>
      <c r="D553">
        <v>103.78</v>
      </c>
      <c r="E553">
        <f t="shared" si="86"/>
        <v>0</v>
      </c>
      <c r="F553">
        <f t="shared" si="87"/>
        <v>4.8089868836065026</v>
      </c>
      <c r="G553">
        <f t="shared" si="83"/>
        <v>3.8089868836065026</v>
      </c>
      <c r="H553">
        <v>127.85430145263599</v>
      </c>
      <c r="I553">
        <f t="shared" si="88"/>
        <v>0</v>
      </c>
      <c r="J553">
        <f t="shared" si="89"/>
        <v>1.0064538380749877</v>
      </c>
      <c r="K553">
        <f t="shared" si="84"/>
        <v>6.4538380749876723E-3</v>
      </c>
      <c r="L553">
        <v>2629.2700199999999</v>
      </c>
      <c r="M553">
        <f t="shared" si="90"/>
        <v>1.3693900513469546</v>
      </c>
      <c r="N553">
        <f t="shared" si="85"/>
        <v>0.36939005134695457</v>
      </c>
    </row>
    <row r="554" spans="1:14" ht="15.75" x14ac:dyDescent="0.25">
      <c r="A554" s="1">
        <v>43076</v>
      </c>
      <c r="B554" s="2" t="str">
        <f t="shared" si="81"/>
        <v>Dec</v>
      </c>
      <c r="C554" s="2" t="str">
        <f t="shared" si="82"/>
        <v>2017</v>
      </c>
      <c r="D554">
        <v>103.59</v>
      </c>
      <c r="E554">
        <f t="shared" si="86"/>
        <v>0</v>
      </c>
      <c r="F554">
        <f t="shared" si="87"/>
        <v>4.8089868836065026</v>
      </c>
      <c r="G554">
        <f t="shared" si="83"/>
        <v>3.8089868836065026</v>
      </c>
      <c r="H554">
        <v>127.731063842773</v>
      </c>
      <c r="I554">
        <f t="shared" si="88"/>
        <v>0</v>
      </c>
      <c r="J554">
        <f t="shared" si="89"/>
        <v>1.0064538380749877</v>
      </c>
      <c r="K554">
        <f t="shared" si="84"/>
        <v>6.4538380749876723E-3</v>
      </c>
      <c r="L554">
        <v>2636.9799800000001</v>
      </c>
      <c r="M554">
        <f t="shared" si="90"/>
        <v>1.3734055927101361</v>
      </c>
      <c r="N554">
        <f t="shared" si="85"/>
        <v>0.37340559271013607</v>
      </c>
    </row>
    <row r="555" spans="1:14" ht="15.75" x14ac:dyDescent="0.25">
      <c r="A555" s="1">
        <v>43077</v>
      </c>
      <c r="B555" s="2" t="str">
        <f t="shared" si="81"/>
        <v>Dec</v>
      </c>
      <c r="C555" s="2" t="str">
        <f t="shared" si="82"/>
        <v>2017</v>
      </c>
      <c r="D555">
        <v>103.4</v>
      </c>
      <c r="E555">
        <f t="shared" si="86"/>
        <v>0</v>
      </c>
      <c r="F555">
        <f t="shared" si="87"/>
        <v>4.8089868836065026</v>
      </c>
      <c r="G555">
        <f t="shared" si="83"/>
        <v>3.8089868836065026</v>
      </c>
      <c r="H555">
        <v>128.25418090820301</v>
      </c>
      <c r="I555">
        <f t="shared" si="88"/>
        <v>-1.834153875856721E-3</v>
      </c>
      <c r="J555">
        <f t="shared" si="89"/>
        <v>1.0046078468670117</v>
      </c>
      <c r="K555">
        <f t="shared" si="84"/>
        <v>4.6078468670116557E-3</v>
      </c>
      <c r="L555">
        <v>2651.5</v>
      </c>
      <c r="M555">
        <f t="shared" si="90"/>
        <v>1.3809679848502019</v>
      </c>
      <c r="N555">
        <f t="shared" si="85"/>
        <v>0.38096798485020189</v>
      </c>
    </row>
    <row r="556" spans="1:14" ht="15.75" x14ac:dyDescent="0.25">
      <c r="A556" s="1">
        <v>43080</v>
      </c>
      <c r="B556" s="2" t="str">
        <f t="shared" si="81"/>
        <v>Dec</v>
      </c>
      <c r="C556" s="2" t="str">
        <f t="shared" si="82"/>
        <v>2017</v>
      </c>
      <c r="D556">
        <v>105.98</v>
      </c>
      <c r="E556">
        <f t="shared" si="86"/>
        <v>1.8713733075435189E-2</v>
      </c>
      <c r="F556">
        <f t="shared" si="87"/>
        <v>4.8989809805095836</v>
      </c>
      <c r="G556">
        <f t="shared" si="83"/>
        <v>3.8989809805095836</v>
      </c>
      <c r="H556">
        <v>128.88880920410099</v>
      </c>
      <c r="I556">
        <f t="shared" si="88"/>
        <v>2.4951644100580254E-2</v>
      </c>
      <c r="J556">
        <f t="shared" si="89"/>
        <v>1.0296744643226874</v>
      </c>
      <c r="K556">
        <f t="shared" si="84"/>
        <v>2.9674464322687388E-2</v>
      </c>
      <c r="L556">
        <v>2659.98999</v>
      </c>
      <c r="M556">
        <f t="shared" si="90"/>
        <v>1.3853897854844461</v>
      </c>
      <c r="N556">
        <f t="shared" si="85"/>
        <v>0.38538978548444613</v>
      </c>
    </row>
    <row r="557" spans="1:14" ht="15.75" x14ac:dyDescent="0.25">
      <c r="A557" s="1">
        <v>43081</v>
      </c>
      <c r="B557" s="2" t="str">
        <f t="shared" si="81"/>
        <v>Dec</v>
      </c>
      <c r="C557" s="2" t="str">
        <f t="shared" si="82"/>
        <v>2017</v>
      </c>
      <c r="D557">
        <v>106.58</v>
      </c>
      <c r="E557">
        <f t="shared" si="86"/>
        <v>4.2460841668238887E-3</v>
      </c>
      <c r="F557">
        <f t="shared" si="87"/>
        <v>4.9197824660844969</v>
      </c>
      <c r="G557">
        <f t="shared" si="83"/>
        <v>3.9197824660844969</v>
      </c>
      <c r="H557">
        <v>129.05934143066401</v>
      </c>
      <c r="I557">
        <f t="shared" si="88"/>
        <v>5.6614455557651849E-3</v>
      </c>
      <c r="J557">
        <f t="shared" si="89"/>
        <v>1.0355039102426118</v>
      </c>
      <c r="K557">
        <f t="shared" si="84"/>
        <v>3.5503910242611791E-2</v>
      </c>
      <c r="L557">
        <v>2664.110107</v>
      </c>
      <c r="M557">
        <f t="shared" si="90"/>
        <v>1.3875356461937944</v>
      </c>
      <c r="N557">
        <f t="shared" si="85"/>
        <v>0.38753564619379444</v>
      </c>
    </row>
    <row r="558" spans="1:14" ht="15.75" x14ac:dyDescent="0.25">
      <c r="A558" s="1">
        <v>43082</v>
      </c>
      <c r="B558" s="2" t="str">
        <f t="shared" si="81"/>
        <v>Dec</v>
      </c>
      <c r="C558" s="2" t="str">
        <f t="shared" si="82"/>
        <v>2017</v>
      </c>
      <c r="D558">
        <v>106.75</v>
      </c>
      <c r="E558">
        <f t="shared" si="86"/>
        <v>1.1962844811409391E-3</v>
      </c>
      <c r="F558">
        <f t="shared" si="87"/>
        <v>4.9256679254992628</v>
      </c>
      <c r="G558">
        <f t="shared" si="83"/>
        <v>3.9256679254992628</v>
      </c>
      <c r="H558">
        <v>128.97802734375</v>
      </c>
      <c r="I558">
        <f t="shared" si="88"/>
        <v>0</v>
      </c>
      <c r="J558">
        <f t="shared" si="89"/>
        <v>1.0355039102426118</v>
      </c>
      <c r="K558">
        <f t="shared" si="84"/>
        <v>3.5503910242611791E-2</v>
      </c>
      <c r="L558">
        <v>2662.8500979999999</v>
      </c>
      <c r="M558">
        <f t="shared" si="90"/>
        <v>1.3868794017700254</v>
      </c>
      <c r="N558">
        <f t="shared" si="85"/>
        <v>0.38687940177002544</v>
      </c>
    </row>
    <row r="559" spans="1:14" ht="15.75" x14ac:dyDescent="0.25">
      <c r="A559" s="1">
        <v>43083</v>
      </c>
      <c r="B559" s="2" t="str">
        <f t="shared" si="81"/>
        <v>Dec</v>
      </c>
      <c r="C559" s="2" t="str">
        <f t="shared" si="82"/>
        <v>2017</v>
      </c>
      <c r="D559">
        <v>109.69</v>
      </c>
      <c r="E559">
        <f t="shared" si="86"/>
        <v>2.0655737704918017E-2</v>
      </c>
      <c r="F559">
        <f t="shared" si="87"/>
        <v>5.0274112301899025</v>
      </c>
      <c r="G559">
        <f t="shared" si="83"/>
        <v>4.0274112301899025</v>
      </c>
      <c r="H559">
        <v>129.25401306152301</v>
      </c>
      <c r="I559">
        <f t="shared" si="88"/>
        <v>2.7540983606557354E-2</v>
      </c>
      <c r="J559">
        <f t="shared" si="89"/>
        <v>1.0640227064591297</v>
      </c>
      <c r="K559">
        <f t="shared" si="84"/>
        <v>6.4022706459129664E-2</v>
      </c>
      <c r="L559">
        <v>2652.01001</v>
      </c>
      <c r="M559">
        <f t="shared" si="90"/>
        <v>1.3812336109041161</v>
      </c>
      <c r="N559">
        <f t="shared" si="85"/>
        <v>0.38123361090411612</v>
      </c>
    </row>
    <row r="560" spans="1:14" ht="15.75" x14ac:dyDescent="0.25">
      <c r="A560" s="1">
        <v>43084</v>
      </c>
      <c r="B560" s="2" t="str">
        <f t="shared" si="81"/>
        <v>Dec</v>
      </c>
      <c r="C560" s="2" t="str">
        <f t="shared" si="82"/>
        <v>2017</v>
      </c>
      <c r="D560">
        <v>110.39</v>
      </c>
      <c r="E560">
        <f t="shared" si="86"/>
        <v>4.7862156987875113E-3</v>
      </c>
      <c r="F560">
        <f t="shared" si="87"/>
        <v>5.0514735047440977</v>
      </c>
      <c r="G560">
        <f t="shared" si="83"/>
        <v>4.0514735047440977</v>
      </c>
      <c r="H560">
        <v>128.780181884765</v>
      </c>
      <c r="I560">
        <f t="shared" si="88"/>
        <v>0</v>
      </c>
      <c r="J560">
        <f t="shared" si="89"/>
        <v>1.0640227064591297</v>
      </c>
      <c r="K560">
        <f t="shared" si="84"/>
        <v>6.4022706459129664E-2</v>
      </c>
      <c r="L560">
        <v>2675.8100589999999</v>
      </c>
      <c r="M560">
        <f t="shared" si="90"/>
        <v>1.3936292758887912</v>
      </c>
      <c r="N560">
        <f t="shared" si="85"/>
        <v>0.39362927588879115</v>
      </c>
    </row>
    <row r="561" spans="1:14" ht="15.75" x14ac:dyDescent="0.25">
      <c r="A561" s="1">
        <v>43087</v>
      </c>
      <c r="B561" s="2" t="str">
        <f t="shared" si="81"/>
        <v>Dec</v>
      </c>
      <c r="C561" s="2" t="str">
        <f t="shared" si="82"/>
        <v>2017</v>
      </c>
      <c r="D561">
        <v>110.15</v>
      </c>
      <c r="E561">
        <f t="shared" si="86"/>
        <v>0</v>
      </c>
      <c r="F561">
        <f t="shared" si="87"/>
        <v>5.0514735047440977</v>
      </c>
      <c r="G561">
        <f t="shared" si="83"/>
        <v>4.0514735047440977</v>
      </c>
      <c r="H561">
        <v>129.69128417968699</v>
      </c>
      <c r="I561">
        <f t="shared" si="88"/>
        <v>-2.1741099737294582E-3</v>
      </c>
      <c r="J561">
        <f t="shared" si="89"/>
        <v>1.0617094040807422</v>
      </c>
      <c r="K561">
        <f t="shared" si="84"/>
        <v>6.1709404080742214E-2</v>
      </c>
      <c r="L561">
        <v>2690.1599120000001</v>
      </c>
      <c r="M561">
        <f t="shared" si="90"/>
        <v>1.4011030407691634</v>
      </c>
      <c r="N561">
        <f t="shared" si="85"/>
        <v>0.40110304076916337</v>
      </c>
    </row>
    <row r="562" spans="1:14" ht="15.75" x14ac:dyDescent="0.25">
      <c r="A562" s="1">
        <v>43088</v>
      </c>
      <c r="B562" s="2" t="str">
        <f t="shared" si="81"/>
        <v>Dec</v>
      </c>
      <c r="C562" s="2" t="str">
        <f t="shared" si="82"/>
        <v>2017</v>
      </c>
      <c r="D562">
        <v>110.92</v>
      </c>
      <c r="E562">
        <f t="shared" si="86"/>
        <v>5.2428506581933456E-3</v>
      </c>
      <c r="F562">
        <f t="shared" si="87"/>
        <v>5.0779576259332915</v>
      </c>
      <c r="G562">
        <f t="shared" si="83"/>
        <v>4.0779576259332915</v>
      </c>
      <c r="H562">
        <v>130.50238037109301</v>
      </c>
      <c r="I562">
        <f t="shared" si="88"/>
        <v>6.9904675442577936E-3</v>
      </c>
      <c r="J562">
        <f t="shared" si="89"/>
        <v>1.069131249211402</v>
      </c>
      <c r="K562">
        <f t="shared" si="84"/>
        <v>6.9131249211402013E-2</v>
      </c>
      <c r="L562">
        <v>2681.469971</v>
      </c>
      <c r="M562">
        <f t="shared" si="90"/>
        <v>1.3965771006178387</v>
      </c>
      <c r="N562">
        <f t="shared" si="85"/>
        <v>0.39657710061783868</v>
      </c>
    </row>
    <row r="563" spans="1:14" ht="15.75" x14ac:dyDescent="0.25">
      <c r="A563" s="1">
        <v>43089</v>
      </c>
      <c r="B563" s="2" t="str">
        <f t="shared" si="81"/>
        <v>Dec</v>
      </c>
      <c r="C563" s="2" t="str">
        <f t="shared" si="82"/>
        <v>2017</v>
      </c>
      <c r="D563">
        <v>108.82</v>
      </c>
      <c r="E563">
        <f t="shared" si="86"/>
        <v>0</v>
      </c>
      <c r="F563">
        <f t="shared" si="87"/>
        <v>5.0779576259332915</v>
      </c>
      <c r="G563">
        <f t="shared" si="83"/>
        <v>4.0779576259332915</v>
      </c>
      <c r="H563">
        <v>130.06103515625</v>
      </c>
      <c r="I563">
        <f t="shared" si="88"/>
        <v>0</v>
      </c>
      <c r="J563">
        <f t="shared" si="89"/>
        <v>1.069131249211402</v>
      </c>
      <c r="K563">
        <f t="shared" si="84"/>
        <v>6.9131249211402013E-2</v>
      </c>
      <c r="L563">
        <v>2679.25</v>
      </c>
      <c r="M563">
        <f t="shared" si="90"/>
        <v>1.3954208838053568</v>
      </c>
      <c r="N563">
        <f t="shared" si="85"/>
        <v>0.39542088380535678</v>
      </c>
    </row>
    <row r="564" spans="1:14" ht="15.75" x14ac:dyDescent="0.25">
      <c r="A564" s="1">
        <v>43090</v>
      </c>
      <c r="B564" s="2" t="str">
        <f t="shared" si="81"/>
        <v>Dec</v>
      </c>
      <c r="C564" s="2" t="str">
        <f t="shared" si="82"/>
        <v>2017</v>
      </c>
      <c r="D564">
        <v>108.7</v>
      </c>
      <c r="E564">
        <f t="shared" si="86"/>
        <v>0</v>
      </c>
      <c r="F564">
        <f t="shared" si="87"/>
        <v>5.0779576259332915</v>
      </c>
      <c r="G564">
        <f t="shared" si="83"/>
        <v>4.0779576259332915</v>
      </c>
      <c r="H564">
        <v>130.12252807617099</v>
      </c>
      <c r="I564">
        <f t="shared" si="88"/>
        <v>-1.1027384671934419E-3</v>
      </c>
      <c r="J564">
        <f t="shared" si="89"/>
        <v>1.067952277056418</v>
      </c>
      <c r="K564">
        <f t="shared" si="84"/>
        <v>6.7952277056418042E-2</v>
      </c>
      <c r="L564">
        <v>2684.570068</v>
      </c>
      <c r="M564">
        <f t="shared" si="90"/>
        <v>1.3981917092193588</v>
      </c>
      <c r="N564">
        <f t="shared" si="85"/>
        <v>0.39819170921935876</v>
      </c>
    </row>
    <row r="565" spans="1:14" ht="15.75" x14ac:dyDescent="0.25">
      <c r="A565" s="1">
        <v>43091</v>
      </c>
      <c r="B565" s="2" t="str">
        <f t="shared" si="81"/>
        <v>Dec</v>
      </c>
      <c r="C565" s="2" t="str">
        <f t="shared" si="82"/>
        <v>2017</v>
      </c>
      <c r="D565">
        <v>107.81</v>
      </c>
      <c r="E565">
        <f t="shared" si="86"/>
        <v>0</v>
      </c>
      <c r="F565">
        <f t="shared" si="87"/>
        <v>5.0779576259332915</v>
      </c>
      <c r="G565">
        <f t="shared" si="83"/>
        <v>4.0779576259332915</v>
      </c>
      <c r="H565">
        <v>130.13294982910099</v>
      </c>
      <c r="I565">
        <f t="shared" si="88"/>
        <v>-8.1876724931002811E-3</v>
      </c>
      <c r="J565">
        <f t="shared" si="89"/>
        <v>1.0592082335736195</v>
      </c>
      <c r="K565">
        <f t="shared" si="84"/>
        <v>5.9208233573619484E-2</v>
      </c>
      <c r="L565">
        <v>2683.3400879999999</v>
      </c>
      <c r="M565">
        <f t="shared" si="90"/>
        <v>1.3975511046551474</v>
      </c>
      <c r="N565">
        <f t="shared" si="85"/>
        <v>0.39755110465514742</v>
      </c>
    </row>
    <row r="566" spans="1:14" ht="15.75" x14ac:dyDescent="0.25">
      <c r="A566" s="1">
        <v>43095</v>
      </c>
      <c r="B566" s="2" t="str">
        <f t="shared" si="81"/>
        <v>Dec</v>
      </c>
      <c r="C566" s="2" t="str">
        <f t="shared" si="82"/>
        <v>2017</v>
      </c>
      <c r="D566">
        <v>107.26</v>
      </c>
      <c r="E566">
        <f t="shared" si="86"/>
        <v>0</v>
      </c>
      <c r="F566">
        <f t="shared" si="87"/>
        <v>5.0779576259332915</v>
      </c>
      <c r="G566">
        <f t="shared" si="83"/>
        <v>4.0779576259332915</v>
      </c>
      <c r="H566">
        <v>130.33554077148401</v>
      </c>
      <c r="I566">
        <f t="shared" si="88"/>
        <v>-5.1015675725813664E-3</v>
      </c>
      <c r="J566">
        <f t="shared" si="89"/>
        <v>1.0538046111966091</v>
      </c>
      <c r="K566">
        <f t="shared" si="84"/>
        <v>5.3804611196609065E-2</v>
      </c>
      <c r="L566">
        <v>2680.5</v>
      </c>
      <c r="M566">
        <f t="shared" si="90"/>
        <v>1.3960719152898231</v>
      </c>
      <c r="N566">
        <f t="shared" si="85"/>
        <v>0.39607191528982311</v>
      </c>
    </row>
    <row r="567" spans="1:14" ht="15.75" x14ac:dyDescent="0.25">
      <c r="A567" s="1">
        <v>43096</v>
      </c>
      <c r="B567" s="2" t="str">
        <f t="shared" si="81"/>
        <v>Dec</v>
      </c>
      <c r="C567" s="2" t="str">
        <f t="shared" si="82"/>
        <v>2017</v>
      </c>
      <c r="D567">
        <v>106.78</v>
      </c>
      <c r="E567">
        <f t="shared" si="86"/>
        <v>0</v>
      </c>
      <c r="F567">
        <f t="shared" si="87"/>
        <v>5.0779576259332915</v>
      </c>
      <c r="G567">
        <f t="shared" si="83"/>
        <v>4.0779576259332915</v>
      </c>
      <c r="H567">
        <v>130.15187072753901</v>
      </c>
      <c r="I567">
        <f t="shared" si="88"/>
        <v>0</v>
      </c>
      <c r="J567">
        <f t="shared" si="89"/>
        <v>1.0538046111966091</v>
      </c>
      <c r="K567">
        <f t="shared" si="84"/>
        <v>5.3804611196609065E-2</v>
      </c>
      <c r="L567">
        <v>2682.6201169999999</v>
      </c>
      <c r="M567">
        <f t="shared" si="90"/>
        <v>1.3971761256240252</v>
      </c>
      <c r="N567">
        <f t="shared" si="85"/>
        <v>0.39717612562402516</v>
      </c>
    </row>
    <row r="568" spans="1:14" ht="15.75" x14ac:dyDescent="0.25">
      <c r="A568" s="1">
        <v>43097</v>
      </c>
      <c r="B568" s="2" t="str">
        <f t="shared" si="81"/>
        <v>Dec</v>
      </c>
      <c r="C568" s="2" t="str">
        <f t="shared" si="82"/>
        <v>2017</v>
      </c>
      <c r="D568">
        <v>106.91</v>
      </c>
      <c r="E568">
        <f t="shared" si="86"/>
        <v>9.1309233938936677E-4</v>
      </c>
      <c r="F568">
        <f t="shared" si="87"/>
        <v>5.082594270141275</v>
      </c>
      <c r="G568">
        <f t="shared" si="83"/>
        <v>4.082594270141275</v>
      </c>
      <c r="H568">
        <v>130.225173950195</v>
      </c>
      <c r="I568">
        <f t="shared" si="88"/>
        <v>1.2174564525191558E-3</v>
      </c>
      <c r="J568">
        <f t="shared" si="89"/>
        <v>1.0550875724202049</v>
      </c>
      <c r="K568">
        <f t="shared" si="84"/>
        <v>5.50875724202049E-2</v>
      </c>
      <c r="L568">
        <v>2687.540039</v>
      </c>
      <c r="M568">
        <f t="shared" si="90"/>
        <v>1.3997385449225204</v>
      </c>
      <c r="N568">
        <f t="shared" si="85"/>
        <v>0.39973854492252037</v>
      </c>
    </row>
    <row r="569" spans="1:14" ht="15.75" x14ac:dyDescent="0.25">
      <c r="A569" s="1">
        <v>43098</v>
      </c>
      <c r="B569" s="2" t="str">
        <f t="shared" si="81"/>
        <v>Dec</v>
      </c>
      <c r="C569" s="2" t="str">
        <f t="shared" si="82"/>
        <v>2017</v>
      </c>
      <c r="D569">
        <v>106.65</v>
      </c>
      <c r="E569">
        <f t="shared" si="86"/>
        <v>0</v>
      </c>
      <c r="F569">
        <f t="shared" si="87"/>
        <v>5.082594270141275</v>
      </c>
      <c r="G569">
        <f t="shared" si="83"/>
        <v>4.082594270141275</v>
      </c>
      <c r="H569">
        <v>130.56539916992099</v>
      </c>
      <c r="I569">
        <f t="shared" si="88"/>
        <v>-2.4319521092506869E-3</v>
      </c>
      <c r="J569">
        <f t="shared" si="89"/>
        <v>1.0525216499730135</v>
      </c>
      <c r="K569">
        <f t="shared" si="84"/>
        <v>5.2521649973013451E-2</v>
      </c>
      <c r="L569">
        <v>2673.610107</v>
      </c>
      <c r="M569">
        <f t="shared" si="90"/>
        <v>1.3924834854757393</v>
      </c>
      <c r="N569">
        <f t="shared" si="85"/>
        <v>0.3924834854757393</v>
      </c>
    </row>
    <row r="570" spans="1:14" ht="15.75" x14ac:dyDescent="0.25">
      <c r="A570" s="1">
        <v>43102</v>
      </c>
      <c r="B570" s="2" t="str">
        <f t="shared" si="81"/>
        <v>Jan</v>
      </c>
      <c r="C570" s="2" t="str">
        <f t="shared" si="82"/>
        <v>2018</v>
      </c>
      <c r="D570">
        <v>110.91</v>
      </c>
      <c r="E570">
        <f t="shared" si="86"/>
        <v>2.9957805907172931E-2</v>
      </c>
      <c r="F570">
        <f t="shared" si="87"/>
        <v>5.2348576427910771</v>
      </c>
      <c r="G570">
        <f t="shared" si="83"/>
        <v>4.2348576427910771</v>
      </c>
      <c r="H570">
        <v>129.87161254882801</v>
      </c>
      <c r="I570">
        <f t="shared" si="88"/>
        <v>0</v>
      </c>
      <c r="J570">
        <f t="shared" si="89"/>
        <v>1.0525216499730135</v>
      </c>
      <c r="K570">
        <f t="shared" si="84"/>
        <v>5.2521649973013451E-2</v>
      </c>
      <c r="L570">
        <v>2695.8100589999999</v>
      </c>
      <c r="M570">
        <f t="shared" si="90"/>
        <v>1.4040457796402541</v>
      </c>
      <c r="N570">
        <f t="shared" si="85"/>
        <v>0.40404577964025412</v>
      </c>
    </row>
    <row r="571" spans="1:14" ht="15.75" x14ac:dyDescent="0.25">
      <c r="A571" s="1">
        <v>43103</v>
      </c>
      <c r="B571" s="2" t="str">
        <f t="shared" si="81"/>
        <v>Jan</v>
      </c>
      <c r="C571" s="2" t="str">
        <f t="shared" si="82"/>
        <v>2018</v>
      </c>
      <c r="D571">
        <v>111.39</v>
      </c>
      <c r="E571">
        <f t="shared" si="86"/>
        <v>3.2458750338112251E-3</v>
      </c>
      <c r="F571">
        <f t="shared" si="87"/>
        <v>5.2518493365193679</v>
      </c>
      <c r="G571">
        <f t="shared" si="83"/>
        <v>4.2518493365193679</v>
      </c>
      <c r="H571">
        <v>131.27545166015599</v>
      </c>
      <c r="I571">
        <f t="shared" si="88"/>
        <v>4.3278333784149674E-3</v>
      </c>
      <c r="J571">
        <f t="shared" si="89"/>
        <v>1.0570767883012711</v>
      </c>
      <c r="K571">
        <f t="shared" si="84"/>
        <v>5.7076788301271053E-2</v>
      </c>
      <c r="L571">
        <v>2713.0600589999999</v>
      </c>
      <c r="M571">
        <f t="shared" si="90"/>
        <v>1.4130300141258911</v>
      </c>
      <c r="N571">
        <f t="shared" si="85"/>
        <v>0.41303001412589113</v>
      </c>
    </row>
    <row r="572" spans="1:14" ht="15.75" x14ac:dyDescent="0.25">
      <c r="A572" s="1">
        <v>43104</v>
      </c>
      <c r="B572" s="2" t="str">
        <f t="shared" si="81"/>
        <v>Jan</v>
      </c>
      <c r="C572" s="2" t="str">
        <f t="shared" si="82"/>
        <v>2018</v>
      </c>
      <c r="D572">
        <v>111.34</v>
      </c>
      <c r="E572">
        <f t="shared" si="86"/>
        <v>0</v>
      </c>
      <c r="F572">
        <f t="shared" si="87"/>
        <v>5.2518493365193679</v>
      </c>
      <c r="G572">
        <f t="shared" si="83"/>
        <v>4.2518493365193679</v>
      </c>
      <c r="H572">
        <v>131.87835693359301</v>
      </c>
      <c r="I572">
        <f t="shared" si="88"/>
        <v>-4.4887332794682787E-4</v>
      </c>
      <c r="J572">
        <f t="shared" si="89"/>
        <v>1.0566022947254108</v>
      </c>
      <c r="K572">
        <f t="shared" si="84"/>
        <v>5.6602294725410784E-2</v>
      </c>
      <c r="L572">
        <v>2723.98999</v>
      </c>
      <c r="M572">
        <f t="shared" si="90"/>
        <v>1.4187225974891278</v>
      </c>
      <c r="N572">
        <f t="shared" si="85"/>
        <v>0.41872259748912777</v>
      </c>
    </row>
    <row r="573" spans="1:14" ht="15.75" x14ac:dyDescent="0.25">
      <c r="A573" s="1">
        <v>43105</v>
      </c>
      <c r="B573" s="2" t="str">
        <f t="shared" si="81"/>
        <v>Jan</v>
      </c>
      <c r="C573" s="2" t="str">
        <f t="shared" si="82"/>
        <v>2018</v>
      </c>
      <c r="D573">
        <v>110.73</v>
      </c>
      <c r="E573">
        <f t="shared" si="86"/>
        <v>0</v>
      </c>
      <c r="F573">
        <f t="shared" si="87"/>
        <v>5.2518493365193679</v>
      </c>
      <c r="G573">
        <f t="shared" si="83"/>
        <v>4.2518493365193679</v>
      </c>
      <c r="H573">
        <v>131.72465515136699</v>
      </c>
      <c r="I573">
        <f t="shared" si="88"/>
        <v>0</v>
      </c>
      <c r="J573">
        <f t="shared" si="89"/>
        <v>1.0566022947254108</v>
      </c>
      <c r="K573">
        <f t="shared" si="84"/>
        <v>5.6602294725410784E-2</v>
      </c>
      <c r="L573">
        <v>2743.1499020000001</v>
      </c>
      <c r="M573">
        <f t="shared" si="90"/>
        <v>1.4287015622504129</v>
      </c>
      <c r="N573">
        <f t="shared" si="85"/>
        <v>0.42870156225041289</v>
      </c>
    </row>
    <row r="574" spans="1:14" ht="15.75" x14ac:dyDescent="0.25">
      <c r="A574" s="1">
        <v>43108</v>
      </c>
      <c r="B574" s="2" t="str">
        <f t="shared" si="81"/>
        <v>Jan</v>
      </c>
      <c r="C574" s="2" t="str">
        <f t="shared" si="82"/>
        <v>2018</v>
      </c>
      <c r="D574">
        <v>109.15</v>
      </c>
      <c r="E574">
        <f t="shared" si="86"/>
        <v>0</v>
      </c>
      <c r="F574">
        <f t="shared" si="87"/>
        <v>5.2518493365193679</v>
      </c>
      <c r="G574">
        <f t="shared" si="83"/>
        <v>4.2518493365193679</v>
      </c>
      <c r="H574">
        <v>132.52825927734301</v>
      </c>
      <c r="I574">
        <f t="shared" si="88"/>
        <v>-1.4268942472681281E-2</v>
      </c>
      <c r="J574">
        <f t="shared" si="89"/>
        <v>1.041525697365471</v>
      </c>
      <c r="K574">
        <f t="shared" si="84"/>
        <v>4.1525697365470959E-2</v>
      </c>
      <c r="L574">
        <v>2747.709961</v>
      </c>
      <c r="M574">
        <f t="shared" si="90"/>
        <v>1.4310765558344325</v>
      </c>
      <c r="N574">
        <f t="shared" si="85"/>
        <v>0.4310765558344325</v>
      </c>
    </row>
    <row r="575" spans="1:14" ht="15.75" x14ac:dyDescent="0.25">
      <c r="A575" s="1">
        <v>43109</v>
      </c>
      <c r="B575" s="2" t="str">
        <f t="shared" si="81"/>
        <v>Jan</v>
      </c>
      <c r="C575" s="2" t="str">
        <f t="shared" si="82"/>
        <v>2018</v>
      </c>
      <c r="D575">
        <v>109.07</v>
      </c>
      <c r="E575">
        <f t="shared" si="86"/>
        <v>0</v>
      </c>
      <c r="F575">
        <f t="shared" si="87"/>
        <v>5.2518493365193679</v>
      </c>
      <c r="G575">
        <f t="shared" si="83"/>
        <v>4.2518493365193679</v>
      </c>
      <c r="H575">
        <v>132.71586608886699</v>
      </c>
      <c r="I575">
        <f t="shared" si="88"/>
        <v>-7.3293632615677965E-4</v>
      </c>
      <c r="J575">
        <f t="shared" si="89"/>
        <v>1.040762325347246</v>
      </c>
      <c r="K575">
        <f t="shared" si="84"/>
        <v>4.0762325347245998E-2</v>
      </c>
      <c r="L575">
        <v>2751.290039</v>
      </c>
      <c r="M575">
        <f t="shared" si="90"/>
        <v>1.4329411506303089</v>
      </c>
      <c r="N575">
        <f t="shared" si="85"/>
        <v>0.43294115063030891</v>
      </c>
    </row>
    <row r="576" spans="1:14" ht="15.75" x14ac:dyDescent="0.25">
      <c r="A576" s="1">
        <v>43110</v>
      </c>
      <c r="B576" s="2" t="str">
        <f t="shared" si="81"/>
        <v>Jan</v>
      </c>
      <c r="C576" s="2" t="str">
        <f t="shared" si="82"/>
        <v>2018</v>
      </c>
      <c r="D576">
        <v>108.6</v>
      </c>
      <c r="E576">
        <f t="shared" si="86"/>
        <v>0</v>
      </c>
      <c r="F576">
        <f t="shared" si="87"/>
        <v>5.2518493365193679</v>
      </c>
      <c r="G576">
        <f t="shared" si="83"/>
        <v>4.2518493365193679</v>
      </c>
      <c r="H576">
        <v>132.98789978027301</v>
      </c>
      <c r="I576">
        <f t="shared" si="88"/>
        <v>-4.3091592555239656E-3</v>
      </c>
      <c r="J576">
        <f t="shared" si="89"/>
        <v>1.0362775147401753</v>
      </c>
      <c r="K576">
        <f t="shared" si="84"/>
        <v>3.6277514740175265E-2</v>
      </c>
      <c r="L576">
        <v>2748.2299800000001</v>
      </c>
      <c r="M576">
        <f t="shared" si="90"/>
        <v>1.4313473948276489</v>
      </c>
      <c r="N576">
        <f t="shared" si="85"/>
        <v>0.43134739482764894</v>
      </c>
    </row>
    <row r="577" spans="1:14" ht="15.75" x14ac:dyDescent="0.25">
      <c r="A577" s="1">
        <v>43111</v>
      </c>
      <c r="B577" s="2" t="str">
        <f t="shared" si="81"/>
        <v>Jan</v>
      </c>
      <c r="C577" s="2" t="str">
        <f t="shared" si="82"/>
        <v>2018</v>
      </c>
      <c r="D577">
        <v>110.11</v>
      </c>
      <c r="E577">
        <f t="shared" si="86"/>
        <v>1.0428176795580146E-2</v>
      </c>
      <c r="F577">
        <f t="shared" si="87"/>
        <v>5.3066165499043416</v>
      </c>
      <c r="G577">
        <f t="shared" si="83"/>
        <v>4.3066165499043416</v>
      </c>
      <c r="H577">
        <v>132.41914367675699</v>
      </c>
      <c r="I577">
        <f t="shared" si="88"/>
        <v>0</v>
      </c>
      <c r="J577">
        <f t="shared" si="89"/>
        <v>1.0362775147401753</v>
      </c>
      <c r="K577">
        <f t="shared" si="84"/>
        <v>3.6277514740175265E-2</v>
      </c>
      <c r="L577">
        <v>2767.5600589999999</v>
      </c>
      <c r="M577">
        <f t="shared" si="90"/>
        <v>1.4414149868486277</v>
      </c>
      <c r="N577">
        <f t="shared" si="85"/>
        <v>0.44141498684862768</v>
      </c>
    </row>
    <row r="578" spans="1:14" ht="15.75" x14ac:dyDescent="0.25">
      <c r="A578" s="1">
        <v>43112</v>
      </c>
      <c r="B578" s="2" t="str">
        <f t="shared" si="81"/>
        <v>Jan</v>
      </c>
      <c r="C578" s="2" t="str">
        <f t="shared" si="82"/>
        <v>2018</v>
      </c>
      <c r="D578">
        <v>111.58</v>
      </c>
      <c r="E578">
        <f t="shared" si="86"/>
        <v>1.0012714558169097E-2</v>
      </c>
      <c r="F578">
        <f t="shared" si="87"/>
        <v>5.3597501866881894</v>
      </c>
      <c r="G578">
        <f t="shared" si="83"/>
        <v>4.3597501866881894</v>
      </c>
      <c r="H578">
        <v>133.26312255859301</v>
      </c>
      <c r="I578">
        <f t="shared" si="88"/>
        <v>1.3350286077558794E-2</v>
      </c>
      <c r="J578">
        <f t="shared" si="89"/>
        <v>1.0501121160176983</v>
      </c>
      <c r="K578">
        <f t="shared" si="84"/>
        <v>5.0112116017698272E-2</v>
      </c>
      <c r="L578">
        <v>2786.23999</v>
      </c>
      <c r="M578">
        <f t="shared" si="90"/>
        <v>1.451143965415556</v>
      </c>
      <c r="N578">
        <f t="shared" si="85"/>
        <v>0.45114396541555601</v>
      </c>
    </row>
    <row r="579" spans="1:14" ht="15.75" x14ac:dyDescent="0.25">
      <c r="A579" s="1">
        <v>43116</v>
      </c>
      <c r="B579" s="2" t="str">
        <f t="shared" ref="B579:B642" si="91">TEXT(A579,"mmm")</f>
        <v>Jan</v>
      </c>
      <c r="C579" s="2" t="str">
        <f t="shared" ref="C579:C642" si="92">TEXT(A579,"yyyy")</f>
        <v>2018</v>
      </c>
      <c r="D579">
        <v>109.81</v>
      </c>
      <c r="E579">
        <f t="shared" si="86"/>
        <v>0</v>
      </c>
      <c r="F579">
        <f t="shared" si="87"/>
        <v>5.3597501866881894</v>
      </c>
      <c r="G579">
        <f t="shared" ref="G579:G642" si="93">+F579-1</f>
        <v>4.3597501866881894</v>
      </c>
      <c r="H579">
        <v>134.15406799316401</v>
      </c>
      <c r="I579">
        <f t="shared" si="88"/>
        <v>-1.5863057895680193E-2</v>
      </c>
      <c r="J579">
        <f t="shared" si="89"/>
        <v>1.0334541267243542</v>
      </c>
      <c r="K579">
        <f t="shared" ref="K579:K642" si="94">+J579-1</f>
        <v>3.3454126724354216E-2</v>
      </c>
      <c r="L579">
        <v>2776.419922</v>
      </c>
      <c r="M579">
        <f t="shared" si="90"/>
        <v>1.4460294266574749</v>
      </c>
      <c r="N579">
        <f t="shared" ref="N579:N642" si="95">+M579-1</f>
        <v>0.44602942665747491</v>
      </c>
    </row>
    <row r="580" spans="1:14" ht="15.75" x14ac:dyDescent="0.25">
      <c r="A580" s="1">
        <v>43117</v>
      </c>
      <c r="B580" s="2" t="str">
        <f t="shared" si="91"/>
        <v>Jan</v>
      </c>
      <c r="C580" s="2" t="str">
        <f t="shared" si="92"/>
        <v>2018</v>
      </c>
      <c r="D580">
        <v>111.08</v>
      </c>
      <c r="E580">
        <f t="shared" ref="E580:E643" si="96">+IF((D580-D579)&gt;0,75%*(D580-D579)/D579,0)</f>
        <v>8.6740733995082139E-3</v>
      </c>
      <c r="F580">
        <f t="shared" ref="F580:F643" si="97">+F579*(1+E580)</f>
        <v>5.4062410532105512</v>
      </c>
      <c r="G580">
        <f t="shared" si="93"/>
        <v>4.4062410532105512</v>
      </c>
      <c r="H580">
        <v>133.66317749023401</v>
      </c>
      <c r="I580">
        <f t="shared" ref="I580:I643" si="98">+IF((H580&gt;H579),(D580-D579)/D579,0)</f>
        <v>0</v>
      </c>
      <c r="J580">
        <f t="shared" ref="J580:J643" si="99">+J579*(1+I580)</f>
        <v>1.0334541267243542</v>
      </c>
      <c r="K580">
        <f t="shared" si="94"/>
        <v>3.3454126724354216E-2</v>
      </c>
      <c r="L580">
        <v>2802.5600589999999</v>
      </c>
      <c r="M580">
        <f t="shared" si="90"/>
        <v>1.4596438684136874</v>
      </c>
      <c r="N580">
        <f t="shared" si="95"/>
        <v>0.45964386841368743</v>
      </c>
    </row>
    <row r="581" spans="1:14" ht="15.75" x14ac:dyDescent="0.25">
      <c r="A581" s="1">
        <v>43118</v>
      </c>
      <c r="B581" s="2" t="str">
        <f t="shared" si="91"/>
        <v>Jan</v>
      </c>
      <c r="C581" s="2" t="str">
        <f t="shared" si="92"/>
        <v>2018</v>
      </c>
      <c r="D581">
        <v>109.54</v>
      </c>
      <c r="E581">
        <f t="shared" si="96"/>
        <v>0</v>
      </c>
      <c r="F581">
        <f t="shared" si="97"/>
        <v>5.4062410532105512</v>
      </c>
      <c r="G581">
        <f t="shared" si="93"/>
        <v>4.4062410532105512</v>
      </c>
      <c r="H581">
        <v>135.02894592285099</v>
      </c>
      <c r="I581">
        <f t="shared" si="98"/>
        <v>-1.3863881886928268E-2</v>
      </c>
      <c r="J581">
        <f t="shared" si="99"/>
        <v>1.0191264407758893</v>
      </c>
      <c r="K581">
        <f t="shared" si="94"/>
        <v>1.912644077588932E-2</v>
      </c>
      <c r="L581">
        <v>2798.030029</v>
      </c>
      <c r="M581">
        <f t="shared" si="90"/>
        <v>1.4572845146892255</v>
      </c>
      <c r="N581">
        <f t="shared" si="95"/>
        <v>0.45728451468922549</v>
      </c>
    </row>
    <row r="582" spans="1:14" ht="15.75" x14ac:dyDescent="0.25">
      <c r="A582" s="1">
        <v>43119</v>
      </c>
      <c r="B582" s="2" t="str">
        <f t="shared" si="91"/>
        <v>Jan</v>
      </c>
      <c r="C582" s="2" t="str">
        <f t="shared" si="92"/>
        <v>2018</v>
      </c>
      <c r="D582">
        <v>109.71</v>
      </c>
      <c r="E582">
        <f t="shared" si="96"/>
        <v>1.163958371371103E-3</v>
      </c>
      <c r="F582">
        <f t="shared" si="97"/>
        <v>5.4125336927420857</v>
      </c>
      <c r="G582">
        <f t="shared" si="93"/>
        <v>4.4125336927420857</v>
      </c>
      <c r="H582">
        <v>134.73651123046801</v>
      </c>
      <c r="I582">
        <f t="shared" si="98"/>
        <v>0</v>
      </c>
      <c r="J582">
        <f t="shared" si="99"/>
        <v>1.0191264407758893</v>
      </c>
      <c r="K582">
        <f t="shared" si="94"/>
        <v>1.912644077588932E-2</v>
      </c>
      <c r="L582">
        <v>2810.3000489999999</v>
      </c>
      <c r="M582">
        <f t="shared" si="90"/>
        <v>1.4636750501572517</v>
      </c>
      <c r="N582">
        <f t="shared" si="95"/>
        <v>0.46367505015725174</v>
      </c>
    </row>
    <row r="583" spans="1:14" ht="15.75" x14ac:dyDescent="0.25">
      <c r="A583" s="1">
        <v>43122</v>
      </c>
      <c r="B583" s="2" t="str">
        <f t="shared" si="91"/>
        <v>Jan</v>
      </c>
      <c r="C583" s="2" t="str">
        <f t="shared" si="92"/>
        <v>2018</v>
      </c>
      <c r="D583">
        <v>110.22</v>
      </c>
      <c r="E583">
        <f t="shared" si="96"/>
        <v>3.4864643150123403E-3</v>
      </c>
      <c r="F583">
        <f t="shared" si="97"/>
        <v>5.4314042983156332</v>
      </c>
      <c r="G583">
        <f t="shared" si="93"/>
        <v>4.4314042983156332</v>
      </c>
      <c r="H583">
        <v>135.25103759765599</v>
      </c>
      <c r="I583">
        <f t="shared" si="98"/>
        <v>4.6486190866831204E-3</v>
      </c>
      <c r="J583">
        <f t="shared" si="99"/>
        <v>1.0238639714002233</v>
      </c>
      <c r="K583">
        <f t="shared" si="94"/>
        <v>2.3863971400223338E-2</v>
      </c>
      <c r="L583">
        <v>2832.969971</v>
      </c>
      <c r="M583">
        <f t="shared" ref="M583:M646" si="100">+M582*((L583-L582)/L582+1)</f>
        <v>1.4754821165351704</v>
      </c>
      <c r="N583">
        <f t="shared" si="95"/>
        <v>0.47548211653517036</v>
      </c>
    </row>
    <row r="584" spans="1:14" ht="15.75" x14ac:dyDescent="0.25">
      <c r="A584" s="1">
        <v>43123</v>
      </c>
      <c r="B584" s="2" t="str">
        <f t="shared" si="91"/>
        <v>Jan</v>
      </c>
      <c r="C584" s="2" t="str">
        <f t="shared" si="92"/>
        <v>2018</v>
      </c>
      <c r="D584">
        <v>109.53</v>
      </c>
      <c r="E584">
        <f t="shared" si="96"/>
        <v>0</v>
      </c>
      <c r="F584">
        <f t="shared" si="97"/>
        <v>5.4314042983156332</v>
      </c>
      <c r="G584">
        <f t="shared" si="93"/>
        <v>4.4314042983156332</v>
      </c>
      <c r="H584">
        <v>135.94725036621</v>
      </c>
      <c r="I584">
        <f t="shared" si="98"/>
        <v>-6.2602068590092335E-3</v>
      </c>
      <c r="J584">
        <f t="shared" si="99"/>
        <v>1.0174543711437714</v>
      </c>
      <c r="K584">
        <f t="shared" si="94"/>
        <v>1.7454371143771352E-2</v>
      </c>
      <c r="L584">
        <v>2839.1298830000001</v>
      </c>
      <c r="M584">
        <f t="shared" si="100"/>
        <v>1.4786903538580043</v>
      </c>
      <c r="N584">
        <f t="shared" si="95"/>
        <v>0.47869035385800429</v>
      </c>
    </row>
    <row r="585" spans="1:14" ht="15.75" x14ac:dyDescent="0.25">
      <c r="A585" s="1">
        <v>43124</v>
      </c>
      <c r="B585" s="2" t="str">
        <f t="shared" si="91"/>
        <v>Jan</v>
      </c>
      <c r="C585" s="2" t="str">
        <f t="shared" si="92"/>
        <v>2018</v>
      </c>
      <c r="D585">
        <v>109.62</v>
      </c>
      <c r="E585">
        <f t="shared" si="96"/>
        <v>6.162695152013381E-4</v>
      </c>
      <c r="F585">
        <f t="shared" si="97"/>
        <v>5.4347515072094188</v>
      </c>
      <c r="G585">
        <f t="shared" si="93"/>
        <v>4.4347515072094188</v>
      </c>
      <c r="H585">
        <v>136.688064575195</v>
      </c>
      <c r="I585">
        <f t="shared" si="98"/>
        <v>8.2169268693511736E-4</v>
      </c>
      <c r="J585">
        <f t="shared" si="99"/>
        <v>1.0182904059598303</v>
      </c>
      <c r="K585">
        <f t="shared" si="94"/>
        <v>1.8290405959830336E-2</v>
      </c>
      <c r="L585">
        <v>2837.540039</v>
      </c>
      <c r="M585">
        <f t="shared" si="100"/>
        <v>1.4778623230584922</v>
      </c>
      <c r="N585">
        <f t="shared" si="95"/>
        <v>0.47786232305849219</v>
      </c>
    </row>
    <row r="586" spans="1:14" ht="15.75" x14ac:dyDescent="0.25">
      <c r="A586" s="1">
        <v>43125</v>
      </c>
      <c r="B586" s="2" t="str">
        <f t="shared" si="91"/>
        <v>Jan</v>
      </c>
      <c r="C586" s="2" t="str">
        <f t="shared" si="92"/>
        <v>2018</v>
      </c>
      <c r="D586">
        <v>109.67</v>
      </c>
      <c r="E586">
        <f t="shared" si="96"/>
        <v>3.4209085933221918E-4</v>
      </c>
      <c r="F586">
        <f t="shared" si="97"/>
        <v>5.4366106860227763</v>
      </c>
      <c r="G586">
        <f t="shared" si="93"/>
        <v>4.4366106860227763</v>
      </c>
      <c r="H586">
        <v>136.57254028320301</v>
      </c>
      <c r="I586">
        <f t="shared" si="98"/>
        <v>0</v>
      </c>
      <c r="J586">
        <f t="shared" si="99"/>
        <v>1.0182904059598303</v>
      </c>
      <c r="K586">
        <f t="shared" si="94"/>
        <v>1.8290405959830336E-2</v>
      </c>
      <c r="L586">
        <v>2839.25</v>
      </c>
      <c r="M586">
        <f t="shared" si="100"/>
        <v>1.4787529138170601</v>
      </c>
      <c r="N586">
        <f t="shared" si="95"/>
        <v>0.47875291381706009</v>
      </c>
    </row>
    <row r="587" spans="1:14" ht="15.75" x14ac:dyDescent="0.25">
      <c r="A587" s="1">
        <v>43126</v>
      </c>
      <c r="B587" s="2" t="str">
        <f t="shared" si="91"/>
        <v>Jan</v>
      </c>
      <c r="C587" s="2" t="str">
        <f t="shared" si="92"/>
        <v>2018</v>
      </c>
      <c r="D587">
        <v>111.3</v>
      </c>
      <c r="E587">
        <f t="shared" si="96"/>
        <v>1.1147077596425609E-2</v>
      </c>
      <c r="F587">
        <f t="shared" si="97"/>
        <v>5.4972130072014282</v>
      </c>
      <c r="G587">
        <f t="shared" si="93"/>
        <v>4.4972130072014282</v>
      </c>
      <c r="H587">
        <v>136.79388427734301</v>
      </c>
      <c r="I587">
        <f t="shared" si="98"/>
        <v>1.4862770128567479E-2</v>
      </c>
      <c r="J587">
        <f t="shared" si="99"/>
        <v>1.033425022187737</v>
      </c>
      <c r="K587">
        <f t="shared" si="94"/>
        <v>3.3425022187737019E-2</v>
      </c>
      <c r="L587">
        <v>2872.8701169999999</v>
      </c>
      <c r="M587">
        <f t="shared" si="100"/>
        <v>1.4962631175598162</v>
      </c>
      <c r="N587">
        <f t="shared" si="95"/>
        <v>0.49626311755981622</v>
      </c>
    </row>
    <row r="588" spans="1:14" ht="15.75" x14ac:dyDescent="0.25">
      <c r="A588" s="1">
        <v>43129</v>
      </c>
      <c r="B588" s="2" t="str">
        <f t="shared" si="91"/>
        <v>Jan</v>
      </c>
      <c r="C588" s="2" t="str">
        <f t="shared" si="92"/>
        <v>2018</v>
      </c>
      <c r="D588">
        <v>110.65</v>
      </c>
      <c r="E588">
        <f t="shared" si="96"/>
        <v>0</v>
      </c>
      <c r="F588">
        <f t="shared" si="97"/>
        <v>5.4972130072014282</v>
      </c>
      <c r="G588">
        <f t="shared" si="93"/>
        <v>4.4972130072014282</v>
      </c>
      <c r="H588">
        <v>138.04942321777301</v>
      </c>
      <c r="I588">
        <f t="shared" si="98"/>
        <v>-5.84007187780765E-3</v>
      </c>
      <c r="J588">
        <f t="shared" si="99"/>
        <v>1.0273897457778356</v>
      </c>
      <c r="K588">
        <f t="shared" si="94"/>
        <v>2.7389745777835595E-2</v>
      </c>
      <c r="L588">
        <v>2853.530029</v>
      </c>
      <c r="M588">
        <f t="shared" si="100"/>
        <v>1.486190312599535</v>
      </c>
      <c r="N588">
        <f t="shared" si="95"/>
        <v>0.48619031259953505</v>
      </c>
    </row>
    <row r="589" spans="1:14" ht="15.75" x14ac:dyDescent="0.25">
      <c r="A589" s="1">
        <v>43130</v>
      </c>
      <c r="B589" s="2" t="str">
        <f t="shared" si="91"/>
        <v>Jan</v>
      </c>
      <c r="C589" s="2" t="str">
        <f t="shared" si="92"/>
        <v>2018</v>
      </c>
      <c r="D589">
        <v>109.23</v>
      </c>
      <c r="E589">
        <f t="shared" si="96"/>
        <v>0</v>
      </c>
      <c r="F589">
        <f t="shared" si="97"/>
        <v>5.4972130072014282</v>
      </c>
      <c r="G589">
        <f t="shared" si="93"/>
        <v>4.4972130072014282</v>
      </c>
      <c r="H589">
        <v>137.032455444335</v>
      </c>
      <c r="I589">
        <f t="shared" si="98"/>
        <v>0</v>
      </c>
      <c r="J589">
        <f t="shared" si="99"/>
        <v>1.0273897457778356</v>
      </c>
      <c r="K589">
        <f t="shared" si="94"/>
        <v>2.7389745777835595E-2</v>
      </c>
      <c r="L589">
        <v>2822.429932</v>
      </c>
      <c r="M589">
        <f t="shared" si="100"/>
        <v>1.4699925987459668</v>
      </c>
      <c r="N589">
        <f t="shared" si="95"/>
        <v>0.46999259874596677</v>
      </c>
    </row>
    <row r="590" spans="1:14" ht="15.75" x14ac:dyDescent="0.25">
      <c r="A590" s="1">
        <v>43131</v>
      </c>
      <c r="B590" s="2" t="str">
        <f t="shared" si="91"/>
        <v>Jan</v>
      </c>
      <c r="C590" s="2" t="str">
        <f t="shared" si="92"/>
        <v>2018</v>
      </c>
      <c r="D590">
        <v>107.81</v>
      </c>
      <c r="E590">
        <f t="shared" si="96"/>
        <v>0</v>
      </c>
      <c r="F590">
        <f t="shared" si="97"/>
        <v>5.4972130072014282</v>
      </c>
      <c r="G590">
        <f t="shared" si="93"/>
        <v>4.4972130072014282</v>
      </c>
      <c r="H590">
        <v>136.24105834960901</v>
      </c>
      <c r="I590">
        <f t="shared" si="98"/>
        <v>0</v>
      </c>
      <c r="J590">
        <f t="shared" si="99"/>
        <v>1.0273897457778356</v>
      </c>
      <c r="K590">
        <f t="shared" si="94"/>
        <v>2.7389745777835595E-2</v>
      </c>
      <c r="L590">
        <v>2823.8100589999999</v>
      </c>
      <c r="M590">
        <f t="shared" si="100"/>
        <v>1.4707114036496163</v>
      </c>
      <c r="N590">
        <f t="shared" si="95"/>
        <v>0.47071140364961628</v>
      </c>
    </row>
    <row r="591" spans="1:14" ht="15.75" x14ac:dyDescent="0.25">
      <c r="A591" s="1">
        <v>43132</v>
      </c>
      <c r="B591" s="2" t="str">
        <f t="shared" si="91"/>
        <v>Feb</v>
      </c>
      <c r="C591" s="2" t="str">
        <f t="shared" si="92"/>
        <v>2018</v>
      </c>
      <c r="D591">
        <v>109.61</v>
      </c>
      <c r="E591">
        <f t="shared" si="96"/>
        <v>1.2522029496336127E-2</v>
      </c>
      <c r="F591">
        <f t="shared" si="97"/>
        <v>5.5660492706252471</v>
      </c>
      <c r="G591">
        <f t="shared" si="93"/>
        <v>4.5660492706252471</v>
      </c>
      <c r="H591">
        <v>136.20425415039</v>
      </c>
      <c r="I591">
        <f t="shared" si="98"/>
        <v>0</v>
      </c>
      <c r="J591">
        <f t="shared" si="99"/>
        <v>1.0273897457778356</v>
      </c>
      <c r="K591">
        <f t="shared" si="94"/>
        <v>2.7389745777835595E-2</v>
      </c>
      <c r="L591">
        <v>2821.9799800000001</v>
      </c>
      <c r="M591">
        <f t="shared" si="100"/>
        <v>1.4697582524111676</v>
      </c>
      <c r="N591">
        <f t="shared" si="95"/>
        <v>0.46975825241116764</v>
      </c>
    </row>
    <row r="592" spans="1:14" ht="15.75" x14ac:dyDescent="0.25">
      <c r="A592" s="1">
        <v>43133</v>
      </c>
      <c r="B592" s="2" t="str">
        <f t="shared" si="91"/>
        <v>Feb</v>
      </c>
      <c r="C592" s="2" t="str">
        <f t="shared" si="92"/>
        <v>2018</v>
      </c>
      <c r="D592">
        <v>107.84</v>
      </c>
      <c r="E592">
        <f t="shared" si="96"/>
        <v>0</v>
      </c>
      <c r="F592">
        <f t="shared" si="97"/>
        <v>5.5660492706252471</v>
      </c>
      <c r="G592">
        <f t="shared" si="93"/>
        <v>4.5660492706252471</v>
      </c>
      <c r="H592">
        <v>136.38653564453099</v>
      </c>
      <c r="I592">
        <f t="shared" si="98"/>
        <v>-1.6148161664081707E-2</v>
      </c>
      <c r="J592">
        <f t="shared" si="99"/>
        <v>1.0107992900709952</v>
      </c>
      <c r="K592">
        <f t="shared" si="94"/>
        <v>1.0799290070995227E-2</v>
      </c>
      <c r="L592">
        <v>2762.1298830000001</v>
      </c>
      <c r="M592">
        <f t="shared" si="100"/>
        <v>1.4385868144148715</v>
      </c>
      <c r="N592">
        <f t="shared" si="95"/>
        <v>0.43858681441487146</v>
      </c>
    </row>
    <row r="593" spans="1:14" ht="15.75" x14ac:dyDescent="0.25">
      <c r="A593" s="1">
        <v>43136</v>
      </c>
      <c r="B593" s="2" t="str">
        <f t="shared" si="91"/>
        <v>Feb</v>
      </c>
      <c r="C593" s="2" t="str">
        <f t="shared" si="92"/>
        <v>2018</v>
      </c>
      <c r="D593">
        <v>103.87</v>
      </c>
      <c r="E593">
        <f t="shared" si="96"/>
        <v>0</v>
      </c>
      <c r="F593">
        <f t="shared" si="97"/>
        <v>5.5660492706252471</v>
      </c>
      <c r="G593">
        <f t="shared" si="93"/>
        <v>4.5660492706252471</v>
      </c>
      <c r="H593">
        <v>133.97915649414</v>
      </c>
      <c r="I593">
        <f t="shared" si="98"/>
        <v>0</v>
      </c>
      <c r="J593">
        <f t="shared" si="99"/>
        <v>1.0107992900709952</v>
      </c>
      <c r="K593">
        <f t="shared" si="94"/>
        <v>1.0799290070995227E-2</v>
      </c>
      <c r="L593">
        <v>2648.9399410000001</v>
      </c>
      <c r="M593">
        <f t="shared" si="100"/>
        <v>1.3796346416413277</v>
      </c>
      <c r="N593">
        <f t="shared" si="95"/>
        <v>0.37963464164132765</v>
      </c>
    </row>
    <row r="594" spans="1:14" ht="15.75" x14ac:dyDescent="0.25">
      <c r="A594" s="1">
        <v>43137</v>
      </c>
      <c r="B594" s="2" t="str">
        <f t="shared" si="91"/>
        <v>Feb</v>
      </c>
      <c r="C594" s="2" t="str">
        <f t="shared" si="92"/>
        <v>2018</v>
      </c>
      <c r="D594">
        <v>105.33</v>
      </c>
      <c r="E594">
        <f t="shared" si="96"/>
        <v>1.0542023683450421E-2</v>
      </c>
      <c r="F594">
        <f t="shared" si="97"/>
        <v>5.6247266938594302</v>
      </c>
      <c r="G594">
        <f t="shared" si="93"/>
        <v>4.6247266938594302</v>
      </c>
      <c r="H594">
        <v>129.68231201171801</v>
      </c>
      <c r="I594">
        <f t="shared" si="98"/>
        <v>0</v>
      </c>
      <c r="J594">
        <f t="shared" si="99"/>
        <v>1.0107992900709952</v>
      </c>
      <c r="K594">
        <f t="shared" si="94"/>
        <v>1.0799290070995227E-2</v>
      </c>
      <c r="L594">
        <v>2695.139893</v>
      </c>
      <c r="M594">
        <f t="shared" si="100"/>
        <v>1.4036967403075979</v>
      </c>
      <c r="N594">
        <f t="shared" si="95"/>
        <v>0.40369674030759795</v>
      </c>
    </row>
    <row r="595" spans="1:14" ht="15.75" x14ac:dyDescent="0.25">
      <c r="A595" s="1">
        <v>43138</v>
      </c>
      <c r="B595" s="2" t="str">
        <f t="shared" si="91"/>
        <v>Feb</v>
      </c>
      <c r="C595" s="2" t="str">
        <f t="shared" si="92"/>
        <v>2018</v>
      </c>
      <c r="D595">
        <v>103.93</v>
      </c>
      <c r="E595">
        <f t="shared" si="96"/>
        <v>0</v>
      </c>
      <c r="F595">
        <f t="shared" si="97"/>
        <v>5.6247266938594302</v>
      </c>
      <c r="G595">
        <f t="shared" si="93"/>
        <v>4.6247266938594302</v>
      </c>
      <c r="H595">
        <v>131.31803894042901</v>
      </c>
      <c r="I595">
        <f t="shared" si="98"/>
        <v>-1.3291559859489144E-2</v>
      </c>
      <c r="J595">
        <f t="shared" si="99"/>
        <v>0.9973641908010874</v>
      </c>
      <c r="K595">
        <f t="shared" si="94"/>
        <v>-2.6358091989125976E-3</v>
      </c>
      <c r="L595">
        <v>2681.6599120000001</v>
      </c>
      <c r="M595">
        <f t="shared" si="100"/>
        <v>1.3966760266747906</v>
      </c>
      <c r="N595">
        <f t="shared" si="95"/>
        <v>0.39667602667479063</v>
      </c>
    </row>
    <row r="596" spans="1:14" ht="15.75" x14ac:dyDescent="0.25">
      <c r="A596" s="1">
        <v>43139</v>
      </c>
      <c r="B596" s="2" t="str">
        <f t="shared" si="91"/>
        <v>Feb</v>
      </c>
      <c r="C596" s="2" t="str">
        <f t="shared" si="92"/>
        <v>2018</v>
      </c>
      <c r="D596">
        <v>100.54</v>
      </c>
      <c r="E596">
        <f t="shared" si="96"/>
        <v>0</v>
      </c>
      <c r="F596">
        <f t="shared" si="97"/>
        <v>5.6247266938594302</v>
      </c>
      <c r="G596">
        <f t="shared" si="93"/>
        <v>4.6247266938594302</v>
      </c>
      <c r="H596">
        <v>130.88327026367099</v>
      </c>
      <c r="I596">
        <f t="shared" si="98"/>
        <v>0</v>
      </c>
      <c r="J596">
        <f t="shared" si="99"/>
        <v>0.9973641908010874</v>
      </c>
      <c r="K596">
        <f t="shared" si="94"/>
        <v>-2.6358091989125976E-3</v>
      </c>
      <c r="L596">
        <v>2581</v>
      </c>
      <c r="M596">
        <f t="shared" si="100"/>
        <v>1.3442498091262942</v>
      </c>
      <c r="N596">
        <f t="shared" si="95"/>
        <v>0.34424980912629422</v>
      </c>
    </row>
    <row r="597" spans="1:14" ht="15.75" x14ac:dyDescent="0.25">
      <c r="A597" s="1">
        <v>43140</v>
      </c>
      <c r="B597" s="2" t="str">
        <f t="shared" si="91"/>
        <v>Feb</v>
      </c>
      <c r="C597" s="2" t="str">
        <f t="shared" si="92"/>
        <v>2018</v>
      </c>
      <c r="D597">
        <v>102.27</v>
      </c>
      <c r="E597">
        <f t="shared" si="96"/>
        <v>1.2905311318877982E-2</v>
      </c>
      <c r="F597">
        <f t="shared" si="97"/>
        <v>5.6973155429272895</v>
      </c>
      <c r="G597">
        <f t="shared" si="93"/>
        <v>4.6973155429272895</v>
      </c>
      <c r="H597">
        <v>126.8095703125</v>
      </c>
      <c r="I597">
        <f t="shared" si="98"/>
        <v>0</v>
      </c>
      <c r="J597">
        <f t="shared" si="99"/>
        <v>0.9973641908010874</v>
      </c>
      <c r="K597">
        <f t="shared" si="94"/>
        <v>-2.6358091989125976E-3</v>
      </c>
      <c r="L597">
        <v>2619.5500489999999</v>
      </c>
      <c r="M597">
        <f t="shared" si="100"/>
        <v>1.3643276456276734</v>
      </c>
      <c r="N597">
        <f t="shared" si="95"/>
        <v>0.36432764562767339</v>
      </c>
    </row>
    <row r="598" spans="1:14" ht="15.75" x14ac:dyDescent="0.25">
      <c r="A598" s="1">
        <v>43143</v>
      </c>
      <c r="B598" s="2" t="str">
        <f t="shared" si="91"/>
        <v>Feb</v>
      </c>
      <c r="C598" s="2" t="str">
        <f t="shared" si="92"/>
        <v>2018</v>
      </c>
      <c r="D598">
        <v>102.57</v>
      </c>
      <c r="E598">
        <f t="shared" si="96"/>
        <v>2.2000586682311323E-3</v>
      </c>
      <c r="F598">
        <f t="shared" si="97"/>
        <v>5.7098499713731545</v>
      </c>
      <c r="G598">
        <f t="shared" si="93"/>
        <v>4.7098499713731545</v>
      </c>
      <c r="H598">
        <v>128.40092468261699</v>
      </c>
      <c r="I598">
        <f t="shared" si="98"/>
        <v>2.9334115576415093E-3</v>
      </c>
      <c r="J598">
        <f t="shared" si="99"/>
        <v>1.0002898704455612</v>
      </c>
      <c r="K598">
        <f t="shared" si="94"/>
        <v>2.8987044556116892E-4</v>
      </c>
      <c r="L598">
        <v>2656</v>
      </c>
      <c r="M598">
        <f t="shared" si="100"/>
        <v>1.3833116981942803</v>
      </c>
      <c r="N598">
        <f t="shared" si="95"/>
        <v>0.38331169819428035</v>
      </c>
    </row>
    <row r="599" spans="1:14" ht="15.75" x14ac:dyDescent="0.25">
      <c r="A599" s="1">
        <v>43144</v>
      </c>
      <c r="B599" s="2" t="str">
        <f t="shared" si="91"/>
        <v>Feb</v>
      </c>
      <c r="C599" s="2" t="str">
        <f t="shared" si="92"/>
        <v>2018</v>
      </c>
      <c r="D599">
        <v>103.29</v>
      </c>
      <c r="E599">
        <f t="shared" si="96"/>
        <v>5.2646972799065012E-3</v>
      </c>
      <c r="F599">
        <f t="shared" si="97"/>
        <v>5.7399106029861162</v>
      </c>
      <c r="G599">
        <f t="shared" si="93"/>
        <v>4.7399106029861162</v>
      </c>
      <c r="H599">
        <v>129.93392944335901</v>
      </c>
      <c r="I599">
        <f t="shared" si="98"/>
        <v>7.0195963732086683E-3</v>
      </c>
      <c r="J599">
        <f t="shared" si="99"/>
        <v>1.0073115015922982</v>
      </c>
      <c r="K599">
        <f t="shared" si="94"/>
        <v>7.3115015922982085E-3</v>
      </c>
      <c r="L599">
        <v>2662.9399410000001</v>
      </c>
      <c r="M599">
        <f t="shared" si="100"/>
        <v>1.3869261942673519</v>
      </c>
      <c r="N599">
        <f t="shared" si="95"/>
        <v>0.38692619426735186</v>
      </c>
    </row>
    <row r="600" spans="1:14" ht="15.75" x14ac:dyDescent="0.25">
      <c r="A600" s="1">
        <v>43145</v>
      </c>
      <c r="B600" s="2" t="str">
        <f t="shared" si="91"/>
        <v>Feb</v>
      </c>
      <c r="C600" s="2" t="str">
        <f t="shared" si="92"/>
        <v>2018</v>
      </c>
      <c r="D600">
        <v>103.77</v>
      </c>
      <c r="E600">
        <f t="shared" si="96"/>
        <v>3.4853325588149126E-3</v>
      </c>
      <c r="F600">
        <f t="shared" si="97"/>
        <v>5.7599161002953903</v>
      </c>
      <c r="G600">
        <f t="shared" si="93"/>
        <v>4.7599161002953903</v>
      </c>
      <c r="H600">
        <v>130.0576171875</v>
      </c>
      <c r="I600">
        <f t="shared" si="98"/>
        <v>4.6471100784198829E-3</v>
      </c>
      <c r="J600">
        <f t="shared" si="99"/>
        <v>1.011992589023456</v>
      </c>
      <c r="K600">
        <f t="shared" si="94"/>
        <v>1.1992589023456013E-2</v>
      </c>
      <c r="L600">
        <v>2698.6298830000001</v>
      </c>
      <c r="M600">
        <f t="shared" si="100"/>
        <v>1.4055144150039764</v>
      </c>
      <c r="N600">
        <f t="shared" si="95"/>
        <v>0.40551441500397645</v>
      </c>
    </row>
    <row r="601" spans="1:14" ht="15.75" x14ac:dyDescent="0.25">
      <c r="A601" s="1">
        <v>43146</v>
      </c>
      <c r="B601" s="2" t="str">
        <f t="shared" si="91"/>
        <v>Feb</v>
      </c>
      <c r="C601" s="2" t="str">
        <f t="shared" si="92"/>
        <v>2018</v>
      </c>
      <c r="D601">
        <v>104.34</v>
      </c>
      <c r="E601">
        <f t="shared" si="96"/>
        <v>4.1196877710321439E-3</v>
      </c>
      <c r="F601">
        <f t="shared" si="97"/>
        <v>5.7836451562159485</v>
      </c>
      <c r="G601">
        <f t="shared" si="93"/>
        <v>4.7836451562159485</v>
      </c>
      <c r="H601">
        <v>131.65620422363199</v>
      </c>
      <c r="I601">
        <f t="shared" si="98"/>
        <v>5.4929170280428588E-3</v>
      </c>
      <c r="J601">
        <f t="shared" si="99"/>
        <v>1.0175513803479561</v>
      </c>
      <c r="K601">
        <f t="shared" si="94"/>
        <v>1.7551380347956114E-2</v>
      </c>
      <c r="L601">
        <v>2731.1999510000001</v>
      </c>
      <c r="M601">
        <f t="shared" si="100"/>
        <v>1.4224777267793467</v>
      </c>
      <c r="N601">
        <f t="shared" si="95"/>
        <v>0.4224777267793467</v>
      </c>
    </row>
    <row r="602" spans="1:14" ht="15.75" x14ac:dyDescent="0.25">
      <c r="A602" s="1">
        <v>43147</v>
      </c>
      <c r="B602" s="2" t="str">
        <f t="shared" si="91"/>
        <v>Feb</v>
      </c>
      <c r="C602" s="2" t="str">
        <f t="shared" si="92"/>
        <v>2018</v>
      </c>
      <c r="D602">
        <v>105.68</v>
      </c>
      <c r="E602">
        <f t="shared" si="96"/>
        <v>9.6319723979298687E-3</v>
      </c>
      <c r="F602">
        <f t="shared" si="97"/>
        <v>5.839353066720042</v>
      </c>
      <c r="G602">
        <f t="shared" si="93"/>
        <v>4.839353066720042</v>
      </c>
      <c r="H602">
        <v>132.882888793945</v>
      </c>
      <c r="I602">
        <f t="shared" si="98"/>
        <v>1.2842629863906493E-2</v>
      </c>
      <c r="J602">
        <f t="shared" si="99"/>
        <v>1.030619416093272</v>
      </c>
      <c r="K602">
        <f t="shared" si="94"/>
        <v>3.0619416093272012E-2</v>
      </c>
      <c r="L602">
        <v>2732.219971</v>
      </c>
      <c r="M602">
        <f t="shared" si="100"/>
        <v>1.4230089788871751</v>
      </c>
      <c r="N602">
        <f t="shared" si="95"/>
        <v>0.42300897888717515</v>
      </c>
    </row>
    <row r="603" spans="1:14" ht="15.75" x14ac:dyDescent="0.25">
      <c r="A603" s="1">
        <v>43151</v>
      </c>
      <c r="B603" s="2" t="str">
        <f t="shared" si="91"/>
        <v>Feb</v>
      </c>
      <c r="C603" s="2" t="str">
        <f t="shared" si="92"/>
        <v>2018</v>
      </c>
      <c r="D603">
        <v>105.14</v>
      </c>
      <c r="E603">
        <f t="shared" si="96"/>
        <v>0</v>
      </c>
      <c r="F603">
        <f t="shared" si="97"/>
        <v>5.839353066720042</v>
      </c>
      <c r="G603">
        <f t="shared" si="93"/>
        <v>4.839353066720042</v>
      </c>
      <c r="H603">
        <v>133.20269775390599</v>
      </c>
      <c r="I603">
        <f t="shared" si="98"/>
        <v>-5.1097653292960466E-3</v>
      </c>
      <c r="J603">
        <f t="shared" si="99"/>
        <v>1.0253531927332193</v>
      </c>
      <c r="K603">
        <f t="shared" si="94"/>
        <v>2.5353192733219343E-2</v>
      </c>
      <c r="L603">
        <v>2716.26001</v>
      </c>
      <c r="M603">
        <f t="shared" si="100"/>
        <v>1.4146966292056899</v>
      </c>
      <c r="N603">
        <f t="shared" si="95"/>
        <v>0.41469662920568995</v>
      </c>
    </row>
    <row r="604" spans="1:14" ht="15.75" x14ac:dyDescent="0.25">
      <c r="A604" s="1">
        <v>43152</v>
      </c>
      <c r="B604" s="2" t="str">
        <f t="shared" si="91"/>
        <v>Feb</v>
      </c>
      <c r="C604" s="2" t="str">
        <f t="shared" si="92"/>
        <v>2018</v>
      </c>
      <c r="D604">
        <v>104.21</v>
      </c>
      <c r="E604">
        <f t="shared" si="96"/>
        <v>0</v>
      </c>
      <c r="F604">
        <f t="shared" si="97"/>
        <v>5.839353066720042</v>
      </c>
      <c r="G604">
        <f t="shared" si="93"/>
        <v>4.839353066720042</v>
      </c>
      <c r="H604">
        <v>132.75770568847599</v>
      </c>
      <c r="I604">
        <f t="shared" si="98"/>
        <v>0</v>
      </c>
      <c r="J604">
        <f t="shared" si="99"/>
        <v>1.0253531927332193</v>
      </c>
      <c r="K604">
        <f t="shared" si="94"/>
        <v>2.5353192733219343E-2</v>
      </c>
      <c r="L604">
        <v>2701.330078</v>
      </c>
      <c r="M604">
        <f t="shared" si="100"/>
        <v>1.4069207445713356</v>
      </c>
      <c r="N604">
        <f t="shared" si="95"/>
        <v>0.40692074457133565</v>
      </c>
    </row>
    <row r="605" spans="1:14" ht="15.75" x14ac:dyDescent="0.25">
      <c r="A605" s="1">
        <v>43153</v>
      </c>
      <c r="B605" s="2" t="str">
        <f t="shared" si="91"/>
        <v>Feb</v>
      </c>
      <c r="C605" s="2" t="str">
        <f t="shared" si="92"/>
        <v>2018</v>
      </c>
      <c r="D605">
        <v>104.4</v>
      </c>
      <c r="E605">
        <f t="shared" si="96"/>
        <v>1.3674311486422507E-3</v>
      </c>
      <c r="F605">
        <f t="shared" si="97"/>
        <v>5.8473379799913943</v>
      </c>
      <c r="G605">
        <f t="shared" si="93"/>
        <v>4.8473379799913943</v>
      </c>
      <c r="H605">
        <v>132.21818542480401</v>
      </c>
      <c r="I605">
        <f t="shared" si="98"/>
        <v>0</v>
      </c>
      <c r="J605">
        <f t="shared" si="99"/>
        <v>1.0253531927332193</v>
      </c>
      <c r="K605">
        <f t="shared" si="94"/>
        <v>2.5353192733219343E-2</v>
      </c>
      <c r="L605">
        <v>2703.959961</v>
      </c>
      <c r="M605">
        <f t="shared" si="100"/>
        <v>1.408290453878106</v>
      </c>
      <c r="N605">
        <f t="shared" si="95"/>
        <v>0.40829045387810603</v>
      </c>
    </row>
    <row r="606" spans="1:14" ht="15.75" x14ac:dyDescent="0.25">
      <c r="A606" s="1">
        <v>43154</v>
      </c>
      <c r="B606" s="2" t="str">
        <f t="shared" si="91"/>
        <v>Feb</v>
      </c>
      <c r="C606" s="2" t="str">
        <f t="shared" si="92"/>
        <v>2018</v>
      </c>
      <c r="D606">
        <v>106.4</v>
      </c>
      <c r="E606">
        <f t="shared" si="96"/>
        <v>1.4367816091954023E-2</v>
      </c>
      <c r="F606">
        <f t="shared" si="97"/>
        <v>5.9313514567154089</v>
      </c>
      <c r="G606">
        <f t="shared" si="93"/>
        <v>4.9313514567154089</v>
      </c>
      <c r="H606">
        <v>132.15956115722599</v>
      </c>
      <c r="I606">
        <f t="shared" si="98"/>
        <v>0</v>
      </c>
      <c r="J606">
        <f t="shared" si="99"/>
        <v>1.0253531927332193</v>
      </c>
      <c r="K606">
        <f t="shared" si="94"/>
        <v>2.5353192733219343E-2</v>
      </c>
      <c r="L606">
        <v>2747.3000489999999</v>
      </c>
      <c r="M606">
        <f t="shared" si="100"/>
        <v>1.4308630633401429</v>
      </c>
      <c r="N606">
        <f t="shared" si="95"/>
        <v>0.4308630633401429</v>
      </c>
    </row>
    <row r="607" spans="1:14" ht="15.75" x14ac:dyDescent="0.25">
      <c r="A607" s="1">
        <v>43157</v>
      </c>
      <c r="B607" s="2" t="str">
        <f t="shared" si="91"/>
        <v>Feb</v>
      </c>
      <c r="C607" s="2" t="str">
        <f t="shared" si="92"/>
        <v>2018</v>
      </c>
      <c r="D607">
        <v>108.94</v>
      </c>
      <c r="E607">
        <f t="shared" si="96"/>
        <v>1.7904135338345808E-2</v>
      </c>
      <c r="F607">
        <f t="shared" si="97"/>
        <v>6.0375471759357362</v>
      </c>
      <c r="G607">
        <f t="shared" si="93"/>
        <v>5.0375471759357362</v>
      </c>
      <c r="H607">
        <v>134.055892944335</v>
      </c>
      <c r="I607">
        <f t="shared" si="98"/>
        <v>2.3872180451127743E-2</v>
      </c>
      <c r="J607">
        <f t="shared" si="99"/>
        <v>1.0498306091762868</v>
      </c>
      <c r="K607">
        <f t="shared" si="94"/>
        <v>4.9830609176286789E-2</v>
      </c>
      <c r="L607">
        <v>2779.6000979999999</v>
      </c>
      <c r="M607">
        <f t="shared" si="100"/>
        <v>1.4476857424191896</v>
      </c>
      <c r="N607">
        <f t="shared" si="95"/>
        <v>0.44768574241918957</v>
      </c>
    </row>
    <row r="608" spans="1:14" ht="15.75" x14ac:dyDescent="0.25">
      <c r="A608" s="1">
        <v>43158</v>
      </c>
      <c r="B608" s="2" t="str">
        <f t="shared" si="91"/>
        <v>Feb</v>
      </c>
      <c r="C608" s="2" t="str">
        <f t="shared" si="92"/>
        <v>2018</v>
      </c>
      <c r="D608">
        <v>104.04</v>
      </c>
      <c r="E608">
        <f t="shared" si="96"/>
        <v>0</v>
      </c>
      <c r="F608">
        <f t="shared" si="97"/>
        <v>6.0375471759357362</v>
      </c>
      <c r="G608">
        <f t="shared" si="93"/>
        <v>5.0375471759357362</v>
      </c>
      <c r="H608">
        <v>135.00949096679599</v>
      </c>
      <c r="I608">
        <f t="shared" si="98"/>
        <v>-4.4978887460987625E-2</v>
      </c>
      <c r="J608">
        <f t="shared" si="99"/>
        <v>1.0026103963530464</v>
      </c>
      <c r="K608">
        <f t="shared" si="94"/>
        <v>2.6103963530463847E-3</v>
      </c>
      <c r="L608">
        <v>2744.280029</v>
      </c>
      <c r="M608">
        <f t="shared" si="100"/>
        <v>1.4292901608571682</v>
      </c>
      <c r="N608">
        <f t="shared" si="95"/>
        <v>0.4292901608571682</v>
      </c>
    </row>
    <row r="609" spans="1:14" ht="15.75" x14ac:dyDescent="0.25">
      <c r="A609" s="1">
        <v>43159</v>
      </c>
      <c r="B609" s="2" t="str">
        <f t="shared" si="91"/>
        <v>Feb</v>
      </c>
      <c r="C609" s="2" t="str">
        <f t="shared" si="92"/>
        <v>2018</v>
      </c>
      <c r="D609">
        <v>102.34</v>
      </c>
      <c r="E609">
        <f t="shared" si="96"/>
        <v>0</v>
      </c>
      <c r="F609">
        <f t="shared" si="97"/>
        <v>6.0375471759357362</v>
      </c>
      <c r="G609">
        <f t="shared" si="93"/>
        <v>5.0375471759357362</v>
      </c>
      <c r="H609">
        <v>132.88722229003901</v>
      </c>
      <c r="I609">
        <f t="shared" si="98"/>
        <v>0</v>
      </c>
      <c r="J609">
        <f t="shared" si="99"/>
        <v>1.0026103963530464</v>
      </c>
      <c r="K609">
        <f t="shared" si="94"/>
        <v>2.6103963530463847E-3</v>
      </c>
      <c r="L609">
        <v>2713.830078</v>
      </c>
      <c r="M609">
        <f t="shared" si="100"/>
        <v>1.413431059416</v>
      </c>
      <c r="N609">
        <f t="shared" si="95"/>
        <v>0.413431059416</v>
      </c>
    </row>
    <row r="610" spans="1:14" ht="15.75" x14ac:dyDescent="0.25">
      <c r="A610" s="1">
        <v>43160</v>
      </c>
      <c r="B610" s="2" t="str">
        <f t="shared" si="91"/>
        <v>Mar</v>
      </c>
      <c r="C610" s="2" t="str">
        <f t="shared" si="92"/>
        <v>2018</v>
      </c>
      <c r="D610">
        <v>101.75</v>
      </c>
      <c r="E610">
        <f t="shared" si="96"/>
        <v>0</v>
      </c>
      <c r="F610">
        <f t="shared" si="97"/>
        <v>6.0375471759357362</v>
      </c>
      <c r="G610">
        <f t="shared" si="93"/>
        <v>5.0375471759357362</v>
      </c>
      <c r="H610">
        <v>132.28863525390599</v>
      </c>
      <c r="I610">
        <f t="shared" si="98"/>
        <v>0</v>
      </c>
      <c r="J610">
        <f t="shared" si="99"/>
        <v>1.0026103963530464</v>
      </c>
      <c r="K610">
        <f t="shared" si="94"/>
        <v>2.6103963530463847E-3</v>
      </c>
      <c r="L610">
        <v>2677.669922</v>
      </c>
      <c r="M610">
        <f t="shared" si="100"/>
        <v>1.3945979393846257</v>
      </c>
      <c r="N610">
        <f t="shared" si="95"/>
        <v>0.39459793938462573</v>
      </c>
    </row>
    <row r="611" spans="1:14" ht="15.75" x14ac:dyDescent="0.25">
      <c r="A611" s="1">
        <v>43161</v>
      </c>
      <c r="B611" s="2" t="str">
        <f t="shared" si="91"/>
        <v>Mar</v>
      </c>
      <c r="C611" s="2" t="str">
        <f t="shared" si="92"/>
        <v>2018</v>
      </c>
      <c r="D611">
        <v>102.17</v>
      </c>
      <c r="E611">
        <f t="shared" si="96"/>
        <v>3.0958230958231083E-3</v>
      </c>
      <c r="F611">
        <f t="shared" si="97"/>
        <v>6.0562383539251199</v>
      </c>
      <c r="G611">
        <f t="shared" si="93"/>
        <v>5.0562383539251199</v>
      </c>
      <c r="H611">
        <v>130.66018676757801</v>
      </c>
      <c r="I611">
        <f t="shared" si="98"/>
        <v>0</v>
      </c>
      <c r="J611">
        <f t="shared" si="99"/>
        <v>1.0026103963530464</v>
      </c>
      <c r="K611">
        <f t="shared" si="94"/>
        <v>2.6103963530463847E-3</v>
      </c>
      <c r="L611">
        <v>2691.25</v>
      </c>
      <c r="M611">
        <f t="shared" si="100"/>
        <v>1.4016707860562336</v>
      </c>
      <c r="N611">
        <f t="shared" si="95"/>
        <v>0.40167078605623363</v>
      </c>
    </row>
    <row r="612" spans="1:14" ht="15.75" x14ac:dyDescent="0.25">
      <c r="A612" s="1">
        <v>43164</v>
      </c>
      <c r="B612" s="2" t="str">
        <f t="shared" si="91"/>
        <v>Mar</v>
      </c>
      <c r="C612" s="2" t="str">
        <f t="shared" si="92"/>
        <v>2018</v>
      </c>
      <c r="D612">
        <v>102.59</v>
      </c>
      <c r="E612">
        <f t="shared" si="96"/>
        <v>3.0830967994519062E-3</v>
      </c>
      <c r="F612">
        <f t="shared" si="97"/>
        <v>6.0749103230108243</v>
      </c>
      <c r="G612">
        <f t="shared" si="93"/>
        <v>5.0749103230108243</v>
      </c>
      <c r="H612">
        <v>131.73597717285099</v>
      </c>
      <c r="I612">
        <f t="shared" si="98"/>
        <v>4.1107957326025416E-3</v>
      </c>
      <c r="J612">
        <f t="shared" si="99"/>
        <v>1.0067319228918374</v>
      </c>
      <c r="K612">
        <f t="shared" si="94"/>
        <v>6.7319228918374385E-3</v>
      </c>
      <c r="L612">
        <v>2720.9399410000001</v>
      </c>
      <c r="M612">
        <f t="shared" si="100"/>
        <v>1.4171340551465943</v>
      </c>
      <c r="N612">
        <f t="shared" si="95"/>
        <v>0.4171340551465943</v>
      </c>
    </row>
    <row r="613" spans="1:14" ht="15.75" x14ac:dyDescent="0.25">
      <c r="A613" s="1">
        <v>43165</v>
      </c>
      <c r="B613" s="2" t="str">
        <f t="shared" si="91"/>
        <v>Mar</v>
      </c>
      <c r="C613" s="2" t="str">
        <f t="shared" si="92"/>
        <v>2018</v>
      </c>
      <c r="D613">
        <v>104.11</v>
      </c>
      <c r="E613">
        <f t="shared" si="96"/>
        <v>1.11121941709718E-2</v>
      </c>
      <c r="F613">
        <f t="shared" si="97"/>
        <v>6.1424159060913617</v>
      </c>
      <c r="G613">
        <f t="shared" si="93"/>
        <v>5.1424159060913617</v>
      </c>
      <c r="H613">
        <v>133.16238403320301</v>
      </c>
      <c r="I613">
        <f t="shared" si="98"/>
        <v>1.4816258894629068E-2</v>
      </c>
      <c r="J613">
        <f t="shared" si="99"/>
        <v>1.0216479236988907</v>
      </c>
      <c r="K613">
        <f t="shared" si="94"/>
        <v>2.1647923698890681E-2</v>
      </c>
      <c r="L613">
        <v>2728.1201169999999</v>
      </c>
      <c r="M613">
        <f t="shared" si="100"/>
        <v>1.4208736716586023</v>
      </c>
      <c r="N613">
        <f t="shared" si="95"/>
        <v>0.42087367165860234</v>
      </c>
    </row>
    <row r="614" spans="1:14" ht="15.75" x14ac:dyDescent="0.25">
      <c r="A614" s="1">
        <v>43166</v>
      </c>
      <c r="B614" s="2" t="str">
        <f t="shared" si="91"/>
        <v>Mar</v>
      </c>
      <c r="C614" s="2" t="str">
        <f t="shared" si="92"/>
        <v>2018</v>
      </c>
      <c r="D614">
        <v>102.77</v>
      </c>
      <c r="E614">
        <f t="shared" si="96"/>
        <v>0</v>
      </c>
      <c r="F614">
        <f t="shared" si="97"/>
        <v>6.1424159060913617</v>
      </c>
      <c r="G614">
        <f t="shared" si="93"/>
        <v>5.1424159060913617</v>
      </c>
      <c r="H614">
        <v>133.499588012695</v>
      </c>
      <c r="I614">
        <f t="shared" si="98"/>
        <v>-1.2871001824992829E-2</v>
      </c>
      <c r="J614">
        <f t="shared" si="99"/>
        <v>1.0084982914084621</v>
      </c>
      <c r="K614">
        <f t="shared" si="94"/>
        <v>8.4982914084621441E-3</v>
      </c>
      <c r="L614">
        <v>2726.8000489999999</v>
      </c>
      <c r="M614">
        <f t="shared" si="100"/>
        <v>1.4201861469948931</v>
      </c>
      <c r="N614">
        <f t="shared" si="95"/>
        <v>0.42018614699489309</v>
      </c>
    </row>
    <row r="615" spans="1:14" ht="15.75" x14ac:dyDescent="0.25">
      <c r="A615" s="1">
        <v>43167</v>
      </c>
      <c r="B615" s="2" t="str">
        <f t="shared" si="91"/>
        <v>Mar</v>
      </c>
      <c r="C615" s="2" t="str">
        <f t="shared" si="92"/>
        <v>2018</v>
      </c>
      <c r="D615">
        <v>103.2</v>
      </c>
      <c r="E615">
        <f t="shared" si="96"/>
        <v>3.1380753138075812E-3</v>
      </c>
      <c r="F615">
        <f t="shared" si="97"/>
        <v>6.1616912698134056</v>
      </c>
      <c r="G615">
        <f t="shared" si="93"/>
        <v>5.1616912698134056</v>
      </c>
      <c r="H615">
        <v>133.58497619628901</v>
      </c>
      <c r="I615">
        <f t="shared" si="98"/>
        <v>4.1841004184101083E-3</v>
      </c>
      <c r="J615">
        <f t="shared" si="99"/>
        <v>1.01271794953151</v>
      </c>
      <c r="K615">
        <f t="shared" si="94"/>
        <v>1.2717949531509953E-2</v>
      </c>
      <c r="L615">
        <v>2738.969971</v>
      </c>
      <c r="M615">
        <f t="shared" si="100"/>
        <v>1.4265245489032936</v>
      </c>
      <c r="N615">
        <f t="shared" si="95"/>
        <v>0.42652454890329361</v>
      </c>
    </row>
    <row r="616" spans="1:14" ht="15.75" x14ac:dyDescent="0.25">
      <c r="A616" s="1">
        <v>43168</v>
      </c>
      <c r="B616" s="2" t="str">
        <f t="shared" si="91"/>
        <v>Mar</v>
      </c>
      <c r="C616" s="2" t="str">
        <f t="shared" si="92"/>
        <v>2018</v>
      </c>
      <c r="D616">
        <v>103.9</v>
      </c>
      <c r="E616">
        <f t="shared" si="96"/>
        <v>5.0872093023256017E-3</v>
      </c>
      <c r="F616">
        <f t="shared" si="97"/>
        <v>6.1930370829592585</v>
      </c>
      <c r="G616">
        <f t="shared" si="93"/>
        <v>5.1930370829592585</v>
      </c>
      <c r="H616">
        <v>134.41481018066401</v>
      </c>
      <c r="I616">
        <f t="shared" si="98"/>
        <v>6.7829457364341362E-3</v>
      </c>
      <c r="J616">
        <f t="shared" si="99"/>
        <v>1.019587160429495</v>
      </c>
      <c r="K616">
        <f t="shared" si="94"/>
        <v>1.9587160429495043E-2</v>
      </c>
      <c r="L616">
        <v>2786.570068</v>
      </c>
      <c r="M616">
        <f t="shared" si="100"/>
        <v>1.4513158783518185</v>
      </c>
      <c r="N616">
        <f t="shared" si="95"/>
        <v>0.45131587835181852</v>
      </c>
    </row>
    <row r="617" spans="1:14" ht="15.75" x14ac:dyDescent="0.25">
      <c r="A617" s="1">
        <v>43171</v>
      </c>
      <c r="B617" s="2" t="str">
        <f t="shared" si="91"/>
        <v>Mar</v>
      </c>
      <c r="C617" s="2" t="str">
        <f t="shared" si="92"/>
        <v>2018</v>
      </c>
      <c r="D617">
        <v>104.33</v>
      </c>
      <c r="E617">
        <f t="shared" si="96"/>
        <v>3.1039461020211205E-3</v>
      </c>
      <c r="F617">
        <f t="shared" si="97"/>
        <v>6.2122599362725817</v>
      </c>
      <c r="G617">
        <f t="shared" si="93"/>
        <v>5.2122599362725817</v>
      </c>
      <c r="H617">
        <v>136.55604553222599</v>
      </c>
      <c r="I617">
        <f t="shared" si="98"/>
        <v>4.1385948026948279E-3</v>
      </c>
      <c r="J617">
        <f t="shared" si="99"/>
        <v>1.0238068185525429</v>
      </c>
      <c r="K617">
        <f t="shared" si="94"/>
        <v>2.3806818552542852E-2</v>
      </c>
      <c r="L617">
        <v>2783.0200199999999</v>
      </c>
      <c r="M617">
        <f t="shared" si="100"/>
        <v>1.4494669239363247</v>
      </c>
      <c r="N617">
        <f t="shared" si="95"/>
        <v>0.4494669239363247</v>
      </c>
    </row>
    <row r="618" spans="1:14" ht="15.75" x14ac:dyDescent="0.25">
      <c r="A618" s="1">
        <v>43172</v>
      </c>
      <c r="B618" s="2" t="str">
        <f t="shared" si="91"/>
        <v>Mar</v>
      </c>
      <c r="C618" s="2" t="str">
        <f t="shared" si="92"/>
        <v>2018</v>
      </c>
      <c r="D618">
        <v>102.91</v>
      </c>
      <c r="E618">
        <f t="shared" si="96"/>
        <v>0</v>
      </c>
      <c r="F618">
        <f t="shared" si="97"/>
        <v>6.2122599362725817</v>
      </c>
      <c r="G618">
        <f t="shared" si="93"/>
        <v>5.2122599362725817</v>
      </c>
      <c r="H618">
        <v>136.62348937988199</v>
      </c>
      <c r="I618">
        <f t="shared" si="98"/>
        <v>-1.361065848749163E-2</v>
      </c>
      <c r="J618">
        <f t="shared" si="99"/>
        <v>1.0098721335880589</v>
      </c>
      <c r="K618">
        <f t="shared" si="94"/>
        <v>9.87213358805894E-3</v>
      </c>
      <c r="L618">
        <v>2765.3100589999999</v>
      </c>
      <c r="M618">
        <f t="shared" si="100"/>
        <v>1.4402431301765866</v>
      </c>
      <c r="N618">
        <f t="shared" si="95"/>
        <v>0.44024313017658656</v>
      </c>
    </row>
    <row r="619" spans="1:14" ht="15.75" x14ac:dyDescent="0.25">
      <c r="A619" s="1">
        <v>43173</v>
      </c>
      <c r="B619" s="2" t="str">
        <f t="shared" si="91"/>
        <v>Mar</v>
      </c>
      <c r="C619" s="2" t="str">
        <f t="shared" si="92"/>
        <v>2018</v>
      </c>
      <c r="D619">
        <v>103.07</v>
      </c>
      <c r="E619">
        <f t="shared" si="96"/>
        <v>1.1660674375667812E-3</v>
      </c>
      <c r="F619">
        <f t="shared" si="97"/>
        <v>6.2195038502979703</v>
      </c>
      <c r="G619">
        <f t="shared" si="93"/>
        <v>5.2195038502979703</v>
      </c>
      <c r="H619">
        <v>135.60383605957</v>
      </c>
      <c r="I619">
        <f t="shared" si="98"/>
        <v>0</v>
      </c>
      <c r="J619">
        <f t="shared" si="99"/>
        <v>1.0098721335880589</v>
      </c>
      <c r="K619">
        <f t="shared" si="94"/>
        <v>9.87213358805894E-3</v>
      </c>
      <c r="L619">
        <v>2749.4799800000001</v>
      </c>
      <c r="M619">
        <f t="shared" si="100"/>
        <v>1.4319984263121139</v>
      </c>
      <c r="N619">
        <f t="shared" si="95"/>
        <v>0.43199842631211394</v>
      </c>
    </row>
    <row r="620" spans="1:14" ht="15.75" x14ac:dyDescent="0.25">
      <c r="A620" s="1">
        <v>43174</v>
      </c>
      <c r="B620" s="2" t="str">
        <f t="shared" si="91"/>
        <v>Mar</v>
      </c>
      <c r="C620" s="2" t="str">
        <f t="shared" si="92"/>
        <v>2018</v>
      </c>
      <c r="D620">
        <v>102.42</v>
      </c>
      <c r="E620">
        <f t="shared" si="96"/>
        <v>0</v>
      </c>
      <c r="F620">
        <f t="shared" si="97"/>
        <v>6.2195038502979703</v>
      </c>
      <c r="G620">
        <f t="shared" si="93"/>
        <v>5.2195038502979703</v>
      </c>
      <c r="H620">
        <v>135.30717468261699</v>
      </c>
      <c r="I620">
        <f t="shared" si="98"/>
        <v>0</v>
      </c>
      <c r="J620">
        <f t="shared" si="99"/>
        <v>1.0098721335880589</v>
      </c>
      <c r="K620">
        <f t="shared" si="94"/>
        <v>9.87213358805894E-3</v>
      </c>
      <c r="L620">
        <v>2747.330078</v>
      </c>
      <c r="M620">
        <f t="shared" si="100"/>
        <v>1.4308787031996999</v>
      </c>
      <c r="N620">
        <f t="shared" si="95"/>
        <v>0.4308787031996999</v>
      </c>
    </row>
    <row r="621" spans="1:14" ht="15.75" x14ac:dyDescent="0.25">
      <c r="A621" s="1">
        <v>43175</v>
      </c>
      <c r="B621" s="2" t="str">
        <f t="shared" si="91"/>
        <v>Mar</v>
      </c>
      <c r="C621" s="2" t="str">
        <f t="shared" si="92"/>
        <v>2018</v>
      </c>
      <c r="D621">
        <v>102.05</v>
      </c>
      <c r="E621">
        <f t="shared" si="96"/>
        <v>0</v>
      </c>
      <c r="F621">
        <f t="shared" si="97"/>
        <v>6.2195038502979703</v>
      </c>
      <c r="G621">
        <f t="shared" si="93"/>
        <v>5.2195038502979703</v>
      </c>
      <c r="H621">
        <v>135.10498046875</v>
      </c>
      <c r="I621">
        <f t="shared" si="98"/>
        <v>0</v>
      </c>
      <c r="J621">
        <f t="shared" si="99"/>
        <v>1.0098721335880589</v>
      </c>
      <c r="K621">
        <f t="shared" si="94"/>
        <v>9.87213358805894E-3</v>
      </c>
      <c r="L621">
        <v>2752.01001</v>
      </c>
      <c r="M621">
        <f t="shared" si="100"/>
        <v>1.4333161296614294</v>
      </c>
      <c r="N621">
        <f t="shared" si="95"/>
        <v>0.43331612966142941</v>
      </c>
    </row>
    <row r="622" spans="1:14" ht="15.75" x14ac:dyDescent="0.25">
      <c r="A622" s="1">
        <v>43178</v>
      </c>
      <c r="B622" s="2" t="str">
        <f t="shared" si="91"/>
        <v>Mar</v>
      </c>
      <c r="C622" s="2" t="str">
        <f t="shared" si="92"/>
        <v>2018</v>
      </c>
      <c r="D622">
        <v>100.67</v>
      </c>
      <c r="E622">
        <f t="shared" si="96"/>
        <v>0</v>
      </c>
      <c r="F622">
        <f t="shared" si="97"/>
        <v>6.2195038502979703</v>
      </c>
      <c r="G622">
        <f t="shared" si="93"/>
        <v>5.2195038502979703</v>
      </c>
      <c r="H622">
        <v>135.38676452636699</v>
      </c>
      <c r="I622">
        <f t="shared" si="98"/>
        <v>-1.3522782949534498E-2</v>
      </c>
      <c r="J622">
        <f t="shared" si="99"/>
        <v>0.99621585191876438</v>
      </c>
      <c r="K622">
        <f t="shared" si="94"/>
        <v>-3.7841480812356165E-3</v>
      </c>
      <c r="L622">
        <v>2712.919922</v>
      </c>
      <c r="M622">
        <f t="shared" si="100"/>
        <v>1.4129570272465788</v>
      </c>
      <c r="N622">
        <f t="shared" si="95"/>
        <v>0.41295702724657879</v>
      </c>
    </row>
    <row r="623" spans="1:14" ht="15.75" x14ac:dyDescent="0.25">
      <c r="A623" s="1">
        <v>43179</v>
      </c>
      <c r="B623" s="2" t="str">
        <f t="shared" si="91"/>
        <v>Mar</v>
      </c>
      <c r="C623" s="2" t="str">
        <f t="shared" si="92"/>
        <v>2018</v>
      </c>
      <c r="D623">
        <v>100.54</v>
      </c>
      <c r="E623">
        <f t="shared" si="96"/>
        <v>0</v>
      </c>
      <c r="F623">
        <f t="shared" si="97"/>
        <v>6.2195038502979703</v>
      </c>
      <c r="G623">
        <f t="shared" si="93"/>
        <v>5.2195038502979703</v>
      </c>
      <c r="H623">
        <v>133.73587036132801</v>
      </c>
      <c r="I623">
        <f t="shared" si="98"/>
        <v>0</v>
      </c>
      <c r="J623">
        <f t="shared" si="99"/>
        <v>0.99621585191876438</v>
      </c>
      <c r="K623">
        <f t="shared" si="94"/>
        <v>-3.7841480812356165E-3</v>
      </c>
      <c r="L623">
        <v>2716.9399410000001</v>
      </c>
      <c r="M623">
        <f t="shared" si="100"/>
        <v>1.4150507543963013</v>
      </c>
      <c r="N623">
        <f t="shared" si="95"/>
        <v>0.41505075439630135</v>
      </c>
    </row>
    <row r="624" spans="1:14" ht="15.75" x14ac:dyDescent="0.25">
      <c r="A624" s="1">
        <v>43180</v>
      </c>
      <c r="B624" s="2" t="str">
        <f t="shared" si="91"/>
        <v>Mar</v>
      </c>
      <c r="C624" s="2" t="str">
        <f t="shared" si="92"/>
        <v>2018</v>
      </c>
      <c r="D624">
        <v>101.01</v>
      </c>
      <c r="E624">
        <f t="shared" si="96"/>
        <v>3.5060672369206197E-3</v>
      </c>
      <c r="F624">
        <f t="shared" si="97"/>
        <v>6.2413098489774024</v>
      </c>
      <c r="G624">
        <f t="shared" si="93"/>
        <v>5.2413098489774024</v>
      </c>
      <c r="H624">
        <v>133.60137939453099</v>
      </c>
      <c r="I624">
        <f t="shared" si="98"/>
        <v>0</v>
      </c>
      <c r="J624">
        <f t="shared" si="99"/>
        <v>0.99621585191876438</v>
      </c>
      <c r="K624">
        <f t="shared" si="94"/>
        <v>-3.7841480812356165E-3</v>
      </c>
      <c r="L624">
        <v>2711.929932</v>
      </c>
      <c r="M624">
        <f t="shared" si="100"/>
        <v>1.4124414155191332</v>
      </c>
      <c r="N624">
        <f t="shared" si="95"/>
        <v>0.41244141551913316</v>
      </c>
    </row>
    <row r="625" spans="1:14" ht="15.75" x14ac:dyDescent="0.25">
      <c r="A625" s="1">
        <v>43181</v>
      </c>
      <c r="B625" s="2" t="str">
        <f t="shared" si="91"/>
        <v>Mar</v>
      </c>
      <c r="C625" s="2" t="str">
        <f t="shared" si="92"/>
        <v>2018</v>
      </c>
      <c r="D625">
        <v>99.8</v>
      </c>
      <c r="E625">
        <f t="shared" si="96"/>
        <v>0</v>
      </c>
      <c r="F625">
        <f t="shared" si="97"/>
        <v>6.2413098489774024</v>
      </c>
      <c r="G625">
        <f t="shared" si="93"/>
        <v>5.2413098489774024</v>
      </c>
      <c r="H625">
        <v>133.31118774414</v>
      </c>
      <c r="I625">
        <f t="shared" si="98"/>
        <v>0</v>
      </c>
      <c r="J625">
        <f t="shared" si="99"/>
        <v>0.99621585191876438</v>
      </c>
      <c r="K625">
        <f t="shared" si="94"/>
        <v>-3.7841480812356165E-3</v>
      </c>
      <c r="L625">
        <v>2643.6899410000001</v>
      </c>
      <c r="M625">
        <f t="shared" si="100"/>
        <v>1.3769003094065684</v>
      </c>
      <c r="N625">
        <f t="shared" si="95"/>
        <v>0.37690030940656838</v>
      </c>
    </row>
    <row r="626" spans="1:14" ht="15.75" x14ac:dyDescent="0.25">
      <c r="A626" s="1">
        <v>43182</v>
      </c>
      <c r="B626" s="2" t="str">
        <f t="shared" si="91"/>
        <v>Mar</v>
      </c>
      <c r="C626" s="2" t="str">
        <f t="shared" si="92"/>
        <v>2018</v>
      </c>
      <c r="D626">
        <v>97.76</v>
      </c>
      <c r="E626">
        <f t="shared" si="96"/>
        <v>0</v>
      </c>
      <c r="F626">
        <f t="shared" si="97"/>
        <v>6.2413098489774024</v>
      </c>
      <c r="G626">
        <f t="shared" si="93"/>
        <v>5.2413098489774024</v>
      </c>
      <c r="H626">
        <v>130.56195068359301</v>
      </c>
      <c r="I626">
        <f t="shared" si="98"/>
        <v>0</v>
      </c>
      <c r="J626">
        <f t="shared" si="99"/>
        <v>0.99621585191876438</v>
      </c>
      <c r="K626">
        <f t="shared" si="94"/>
        <v>-3.7841480812356165E-3</v>
      </c>
      <c r="L626">
        <v>2588.26001</v>
      </c>
      <c r="M626">
        <f t="shared" si="100"/>
        <v>1.3480310051963267</v>
      </c>
      <c r="N626">
        <f t="shared" si="95"/>
        <v>0.34803100519632668</v>
      </c>
    </row>
    <row r="627" spans="1:14" ht="15.75" x14ac:dyDescent="0.25">
      <c r="A627" s="1">
        <v>43185</v>
      </c>
      <c r="B627" s="2" t="str">
        <f t="shared" si="91"/>
        <v>Mar</v>
      </c>
      <c r="C627" s="2" t="str">
        <f t="shared" si="92"/>
        <v>2018</v>
      </c>
      <c r="D627">
        <v>99.85</v>
      </c>
      <c r="E627">
        <f t="shared" si="96"/>
        <v>1.603416530278224E-2</v>
      </c>
      <c r="F627">
        <f t="shared" si="97"/>
        <v>6.3413840428017885</v>
      </c>
      <c r="G627">
        <f t="shared" si="93"/>
        <v>5.3413840428017885</v>
      </c>
      <c r="H627">
        <v>128.39283752441401</v>
      </c>
      <c r="I627">
        <f t="shared" si="98"/>
        <v>0</v>
      </c>
      <c r="J627">
        <f t="shared" si="99"/>
        <v>0.99621585191876438</v>
      </c>
      <c r="K627">
        <f t="shared" si="94"/>
        <v>-3.7841480812356165E-3</v>
      </c>
      <c r="L627">
        <v>2658.5500489999999</v>
      </c>
      <c r="M627">
        <f t="shared" si="100"/>
        <v>1.3846398279430254</v>
      </c>
      <c r="N627">
        <f t="shared" si="95"/>
        <v>0.38463982794302543</v>
      </c>
    </row>
    <row r="628" spans="1:14" ht="15.75" x14ac:dyDescent="0.25">
      <c r="A628" s="1">
        <v>43186</v>
      </c>
      <c r="B628" s="2" t="str">
        <f t="shared" si="91"/>
        <v>Mar</v>
      </c>
      <c r="C628" s="2" t="str">
        <f t="shared" si="92"/>
        <v>2018</v>
      </c>
      <c r="D628">
        <v>98.57</v>
      </c>
      <c r="E628">
        <f t="shared" si="96"/>
        <v>0</v>
      </c>
      <c r="F628">
        <f t="shared" si="97"/>
        <v>6.3413840428017885</v>
      </c>
      <c r="G628">
        <f t="shared" si="93"/>
        <v>5.3413840428017885</v>
      </c>
      <c r="H628">
        <v>130.90310668945301</v>
      </c>
      <c r="I628">
        <f t="shared" si="98"/>
        <v>-1.281922884326491E-2</v>
      </c>
      <c r="J628">
        <f t="shared" si="99"/>
        <v>0.98344513293572966</v>
      </c>
      <c r="K628">
        <f t="shared" si="94"/>
        <v>-1.655486706427034E-2</v>
      </c>
      <c r="L628">
        <v>2612.6201169999999</v>
      </c>
      <c r="M628">
        <f t="shared" si="100"/>
        <v>1.3607183624939037</v>
      </c>
      <c r="N628">
        <f t="shared" si="95"/>
        <v>0.36071836249390365</v>
      </c>
    </row>
    <row r="629" spans="1:14" ht="15.75" x14ac:dyDescent="0.25">
      <c r="A629" s="1">
        <v>43187</v>
      </c>
      <c r="B629" s="2" t="str">
        <f t="shared" si="91"/>
        <v>Mar</v>
      </c>
      <c r="C629" s="2" t="str">
        <f t="shared" si="92"/>
        <v>2018</v>
      </c>
      <c r="D629">
        <v>97.76</v>
      </c>
      <c r="E629">
        <f t="shared" si="96"/>
        <v>0</v>
      </c>
      <c r="F629">
        <f t="shared" si="97"/>
        <v>6.3413840428017885</v>
      </c>
      <c r="G629">
        <f t="shared" si="93"/>
        <v>5.3413840428017885</v>
      </c>
      <c r="H629">
        <v>129.00083923339801</v>
      </c>
      <c r="I629">
        <f t="shared" si="98"/>
        <v>0</v>
      </c>
      <c r="J629">
        <f t="shared" si="99"/>
        <v>0.98344513293572966</v>
      </c>
      <c r="K629">
        <f t="shared" si="94"/>
        <v>-1.655486706427034E-2</v>
      </c>
      <c r="L629">
        <v>2605</v>
      </c>
      <c r="M629">
        <f t="shared" si="100"/>
        <v>1.3567496136280492</v>
      </c>
      <c r="N629">
        <f t="shared" si="95"/>
        <v>0.35674961362804924</v>
      </c>
    </row>
    <row r="630" spans="1:14" ht="15.75" x14ac:dyDescent="0.25">
      <c r="A630" s="1">
        <v>43188</v>
      </c>
      <c r="B630" s="2" t="str">
        <f t="shared" si="91"/>
        <v>Mar</v>
      </c>
      <c r="C630" s="2" t="str">
        <f t="shared" si="92"/>
        <v>2018</v>
      </c>
      <c r="D630">
        <v>99.64</v>
      </c>
      <c r="E630">
        <f t="shared" si="96"/>
        <v>1.4423076923076887E-2</v>
      </c>
      <c r="F630">
        <f t="shared" si="97"/>
        <v>6.4328463126498905</v>
      </c>
      <c r="G630">
        <f t="shared" si="93"/>
        <v>5.4328463126498905</v>
      </c>
      <c r="H630">
        <v>128.74327087402301</v>
      </c>
      <c r="I630">
        <f t="shared" si="98"/>
        <v>0</v>
      </c>
      <c r="J630">
        <f t="shared" si="99"/>
        <v>0.98344513293572966</v>
      </c>
      <c r="K630">
        <f t="shared" si="94"/>
        <v>-1.655486706427034E-2</v>
      </c>
      <c r="L630">
        <v>2640.8701169999999</v>
      </c>
      <c r="M630">
        <f t="shared" si="100"/>
        <v>1.3754316740428447</v>
      </c>
      <c r="N630">
        <f t="shared" si="95"/>
        <v>0.37543167404284472</v>
      </c>
    </row>
    <row r="631" spans="1:14" ht="15.75" x14ac:dyDescent="0.25">
      <c r="A631" s="1">
        <v>43192</v>
      </c>
      <c r="B631" s="2" t="str">
        <f t="shared" si="91"/>
        <v>Apr</v>
      </c>
      <c r="C631" s="2" t="str">
        <f t="shared" si="92"/>
        <v>2018</v>
      </c>
      <c r="D631">
        <v>97.88</v>
      </c>
      <c r="E631">
        <f t="shared" si="96"/>
        <v>0</v>
      </c>
      <c r="F631">
        <f t="shared" si="97"/>
        <v>6.4328463126498905</v>
      </c>
      <c r="G631">
        <f t="shared" si="93"/>
        <v>5.4328463126498905</v>
      </c>
      <c r="H631">
        <v>130.36099243164</v>
      </c>
      <c r="I631">
        <f t="shared" si="98"/>
        <v>-1.7663588920112456E-2</v>
      </c>
      <c r="J631">
        <f t="shared" si="99"/>
        <v>0.96607396238206755</v>
      </c>
      <c r="K631">
        <f t="shared" si="94"/>
        <v>-3.3926037617932447E-2</v>
      </c>
      <c r="L631">
        <v>2581.8798830000001</v>
      </c>
      <c r="M631">
        <f t="shared" si="100"/>
        <v>1.344708074354811</v>
      </c>
      <c r="N631">
        <f t="shared" si="95"/>
        <v>0.34470807435481099</v>
      </c>
    </row>
    <row r="632" spans="1:14" ht="15.75" x14ac:dyDescent="0.25">
      <c r="A632" s="1">
        <v>43193</v>
      </c>
      <c r="B632" s="2" t="str">
        <f t="shared" si="91"/>
        <v>Apr</v>
      </c>
      <c r="C632" s="2" t="str">
        <f t="shared" si="92"/>
        <v>2018</v>
      </c>
      <c r="D632">
        <v>98.63</v>
      </c>
      <c r="E632">
        <f t="shared" si="96"/>
        <v>5.7468328565590523E-3</v>
      </c>
      <c r="F632">
        <f t="shared" si="97"/>
        <v>6.4698148052006221</v>
      </c>
      <c r="G632">
        <f t="shared" si="93"/>
        <v>5.4698148052006221</v>
      </c>
      <c r="H632">
        <v>127.39865112304599</v>
      </c>
      <c r="I632">
        <f t="shared" si="98"/>
        <v>0</v>
      </c>
      <c r="J632">
        <f t="shared" si="99"/>
        <v>0.96607396238206755</v>
      </c>
      <c r="K632">
        <f t="shared" si="94"/>
        <v>-3.3926037617932447E-2</v>
      </c>
      <c r="L632">
        <v>2614.4499510000001</v>
      </c>
      <c r="M632">
        <f t="shared" si="100"/>
        <v>1.3616713861301812</v>
      </c>
      <c r="N632">
        <f t="shared" si="95"/>
        <v>0.36167138613018124</v>
      </c>
    </row>
    <row r="633" spans="1:14" ht="15.75" x14ac:dyDescent="0.25">
      <c r="A633" s="1">
        <v>43194</v>
      </c>
      <c r="B633" s="2" t="str">
        <f t="shared" si="91"/>
        <v>Apr</v>
      </c>
      <c r="C633" s="2" t="str">
        <f t="shared" si="92"/>
        <v>2018</v>
      </c>
      <c r="D633">
        <v>100.15</v>
      </c>
      <c r="E633">
        <f t="shared" si="96"/>
        <v>1.1558349386596448E-2</v>
      </c>
      <c r="F633">
        <f t="shared" si="97"/>
        <v>6.544595185185706</v>
      </c>
      <c r="G633">
        <f t="shared" si="93"/>
        <v>5.544595185185706</v>
      </c>
      <c r="H633">
        <v>128.42254638671801</v>
      </c>
      <c r="I633">
        <f t="shared" si="98"/>
        <v>1.5411132515461931E-2</v>
      </c>
      <c r="J633">
        <f t="shared" si="99"/>
        <v>0.98096225623607503</v>
      </c>
      <c r="K633">
        <f t="shared" si="94"/>
        <v>-1.9037743763924975E-2</v>
      </c>
      <c r="L633">
        <v>2644.6899410000001</v>
      </c>
      <c r="M633">
        <f t="shared" si="100"/>
        <v>1.3774211345941414</v>
      </c>
      <c r="N633">
        <f t="shared" si="95"/>
        <v>0.37742113459414139</v>
      </c>
    </row>
    <row r="634" spans="1:14" ht="15.75" x14ac:dyDescent="0.25">
      <c r="A634" s="1">
        <v>43195</v>
      </c>
      <c r="B634" s="2" t="str">
        <f t="shared" si="91"/>
        <v>Apr</v>
      </c>
      <c r="C634" s="2" t="str">
        <f t="shared" si="92"/>
        <v>2018</v>
      </c>
      <c r="D634">
        <v>101.3</v>
      </c>
      <c r="E634">
        <f t="shared" si="96"/>
        <v>8.6120818771841592E-3</v>
      </c>
      <c r="F634">
        <f t="shared" si="97"/>
        <v>6.6009577747735513</v>
      </c>
      <c r="G634">
        <f t="shared" si="93"/>
        <v>5.6009577747735513</v>
      </c>
      <c r="H634">
        <v>130.00883483886699</v>
      </c>
      <c r="I634">
        <f t="shared" si="98"/>
        <v>1.1482775836245546E-2</v>
      </c>
      <c r="J634">
        <f t="shared" si="99"/>
        <v>0.9922264259282515</v>
      </c>
      <c r="K634">
        <f t="shared" si="94"/>
        <v>-7.7735740717485013E-3</v>
      </c>
      <c r="L634">
        <v>2662.8400879999999</v>
      </c>
      <c r="M634">
        <f t="shared" si="100"/>
        <v>1.3868741883098967</v>
      </c>
      <c r="N634">
        <f t="shared" si="95"/>
        <v>0.38687418830989673</v>
      </c>
    </row>
    <row r="635" spans="1:14" ht="15.75" x14ac:dyDescent="0.25">
      <c r="A635" s="1">
        <v>43196</v>
      </c>
      <c r="B635" s="2" t="str">
        <f t="shared" si="91"/>
        <v>Apr</v>
      </c>
      <c r="C635" s="2" t="str">
        <f t="shared" si="92"/>
        <v>2018</v>
      </c>
      <c r="D635">
        <v>99.55</v>
      </c>
      <c r="E635">
        <f t="shared" si="96"/>
        <v>0</v>
      </c>
      <c r="F635">
        <f t="shared" si="97"/>
        <v>6.6009577747735513</v>
      </c>
      <c r="G635">
        <f t="shared" si="93"/>
        <v>5.6009577747735513</v>
      </c>
      <c r="H635">
        <v>130.53779602050699</v>
      </c>
      <c r="I635">
        <f t="shared" si="98"/>
        <v>-1.7275419545903257E-2</v>
      </c>
      <c r="J635">
        <f t="shared" si="99"/>
        <v>0.9750852981358088</v>
      </c>
      <c r="K635">
        <f t="shared" si="94"/>
        <v>-2.4914701864191202E-2</v>
      </c>
      <c r="L635">
        <v>2604.469971</v>
      </c>
      <c r="M635">
        <f t="shared" si="100"/>
        <v>1.3564735611747052</v>
      </c>
      <c r="N635">
        <f t="shared" si="95"/>
        <v>0.35647356117470519</v>
      </c>
    </row>
    <row r="636" spans="1:14" ht="15.75" x14ac:dyDescent="0.25">
      <c r="A636" s="1">
        <v>43199</v>
      </c>
      <c r="B636" s="2" t="str">
        <f t="shared" si="91"/>
        <v>Apr</v>
      </c>
      <c r="C636" s="2" t="str">
        <f t="shared" si="92"/>
        <v>2018</v>
      </c>
      <c r="D636">
        <v>98.91</v>
      </c>
      <c r="E636">
        <f t="shared" si="96"/>
        <v>0</v>
      </c>
      <c r="F636">
        <f t="shared" si="97"/>
        <v>6.6009577747735513</v>
      </c>
      <c r="G636">
        <f t="shared" si="93"/>
        <v>5.6009577747735513</v>
      </c>
      <c r="H636">
        <v>128.12890625</v>
      </c>
      <c r="I636">
        <f t="shared" si="98"/>
        <v>0</v>
      </c>
      <c r="J636">
        <f t="shared" si="99"/>
        <v>0.9750852981358088</v>
      </c>
      <c r="K636">
        <f t="shared" si="94"/>
        <v>-2.4914701864191202E-2</v>
      </c>
      <c r="L636">
        <v>2613.1599120000001</v>
      </c>
      <c r="M636">
        <f t="shared" si="100"/>
        <v>1.3609995013260299</v>
      </c>
      <c r="N636">
        <f t="shared" si="95"/>
        <v>0.36099950132602987</v>
      </c>
    </row>
    <row r="637" spans="1:14" ht="15.75" x14ac:dyDescent="0.25">
      <c r="A637" s="1">
        <v>43200</v>
      </c>
      <c r="B637" s="2" t="str">
        <f t="shared" si="91"/>
        <v>Apr</v>
      </c>
      <c r="C637" s="2" t="str">
        <f t="shared" si="92"/>
        <v>2018</v>
      </c>
      <c r="D637">
        <v>100.56</v>
      </c>
      <c r="E637">
        <f t="shared" si="96"/>
        <v>1.2511373976342173E-2</v>
      </c>
      <c r="F637">
        <f t="shared" si="97"/>
        <v>6.6835448260957877</v>
      </c>
      <c r="G637">
        <f t="shared" si="93"/>
        <v>5.6835448260957877</v>
      </c>
      <c r="H637">
        <v>128.39601135253901</v>
      </c>
      <c r="I637">
        <f t="shared" si="98"/>
        <v>1.668183196845623E-2</v>
      </c>
      <c r="J637">
        <f t="shared" si="99"/>
        <v>0.9913515072342225</v>
      </c>
      <c r="K637">
        <f t="shared" si="94"/>
        <v>-8.6484927657775046E-3</v>
      </c>
      <c r="L637">
        <v>2656.8701169999999</v>
      </c>
      <c r="M637">
        <f t="shared" si="100"/>
        <v>1.3837648770440154</v>
      </c>
      <c r="N637">
        <f t="shared" si="95"/>
        <v>0.38376487704401541</v>
      </c>
    </row>
    <row r="638" spans="1:14" ht="15.75" x14ac:dyDescent="0.25">
      <c r="A638" s="1">
        <v>43201</v>
      </c>
      <c r="B638" s="2" t="str">
        <f t="shared" si="91"/>
        <v>Apr</v>
      </c>
      <c r="C638" s="2" t="str">
        <f t="shared" si="92"/>
        <v>2018</v>
      </c>
      <c r="D638">
        <v>100</v>
      </c>
      <c r="E638">
        <f t="shared" si="96"/>
        <v>0</v>
      </c>
      <c r="F638">
        <f t="shared" si="97"/>
        <v>6.6835448260957877</v>
      </c>
      <c r="G638">
        <f t="shared" si="93"/>
        <v>5.6835448260957877</v>
      </c>
      <c r="H638">
        <v>129.73370361328099</v>
      </c>
      <c r="I638">
        <f t="shared" si="98"/>
        <v>-5.5688146380270713E-3</v>
      </c>
      <c r="J638">
        <f t="shared" si="99"/>
        <v>0.9858308544493064</v>
      </c>
      <c r="K638">
        <f t="shared" si="94"/>
        <v>-1.4169145550693596E-2</v>
      </c>
      <c r="L638">
        <v>2642.1899410000001</v>
      </c>
      <c r="M638">
        <f t="shared" si="100"/>
        <v>1.3761190716252085</v>
      </c>
      <c r="N638">
        <f t="shared" si="95"/>
        <v>0.37611907162520852</v>
      </c>
    </row>
    <row r="639" spans="1:14" ht="15.75" x14ac:dyDescent="0.25">
      <c r="A639" s="1">
        <v>43202</v>
      </c>
      <c r="B639" s="2" t="str">
        <f t="shared" si="91"/>
        <v>Apr</v>
      </c>
      <c r="C639" s="2" t="str">
        <f t="shared" si="92"/>
        <v>2018</v>
      </c>
      <c r="D639">
        <v>99.59</v>
      </c>
      <c r="E639">
        <f t="shared" si="96"/>
        <v>0</v>
      </c>
      <c r="F639">
        <f t="shared" si="97"/>
        <v>6.6835448260957877</v>
      </c>
      <c r="G639">
        <f t="shared" si="93"/>
        <v>5.6835448260957877</v>
      </c>
      <c r="H639">
        <v>129.5205078125</v>
      </c>
      <c r="I639">
        <f t="shared" si="98"/>
        <v>0</v>
      </c>
      <c r="J639">
        <f t="shared" si="99"/>
        <v>0.9858308544493064</v>
      </c>
      <c r="K639">
        <f t="shared" si="94"/>
        <v>-1.4169145550693596E-2</v>
      </c>
      <c r="L639">
        <v>2663.98999</v>
      </c>
      <c r="M639">
        <f t="shared" si="100"/>
        <v>1.3874730862347373</v>
      </c>
      <c r="N639">
        <f t="shared" si="95"/>
        <v>0.38747308623473731</v>
      </c>
    </row>
    <row r="640" spans="1:14" ht="15.75" x14ac:dyDescent="0.25">
      <c r="A640" s="1">
        <v>43203</v>
      </c>
      <c r="B640" s="2" t="str">
        <f t="shared" si="91"/>
        <v>Apr</v>
      </c>
      <c r="C640" s="2" t="str">
        <f t="shared" si="92"/>
        <v>2018</v>
      </c>
      <c r="D640">
        <v>99.55</v>
      </c>
      <c r="E640">
        <f t="shared" si="96"/>
        <v>0</v>
      </c>
      <c r="F640">
        <f t="shared" si="97"/>
        <v>6.6835448260957877</v>
      </c>
      <c r="G640">
        <f t="shared" si="93"/>
        <v>5.6835448260957877</v>
      </c>
      <c r="H640">
        <v>129.94169616699199</v>
      </c>
      <c r="I640">
        <f t="shared" si="98"/>
        <v>-4.0164675168195856E-4</v>
      </c>
      <c r="J640">
        <f t="shared" si="99"/>
        <v>0.98543489868890899</v>
      </c>
      <c r="K640">
        <f t="shared" si="94"/>
        <v>-1.4565101311091011E-2</v>
      </c>
      <c r="L640">
        <v>2656.3000489999999</v>
      </c>
      <c r="M640">
        <f t="shared" si="100"/>
        <v>1.3834679712709859</v>
      </c>
      <c r="N640">
        <f t="shared" si="95"/>
        <v>0.38346797127098586</v>
      </c>
    </row>
    <row r="641" spans="1:14" ht="15.75" x14ac:dyDescent="0.25">
      <c r="A641" s="1">
        <v>43206</v>
      </c>
      <c r="B641" s="2" t="str">
        <f t="shared" si="91"/>
        <v>Apr</v>
      </c>
      <c r="C641" s="2" t="str">
        <f t="shared" si="92"/>
        <v>2018</v>
      </c>
      <c r="D641">
        <v>99.44</v>
      </c>
      <c r="E641">
        <f t="shared" si="96"/>
        <v>0</v>
      </c>
      <c r="F641">
        <f t="shared" si="97"/>
        <v>6.6835448260957877</v>
      </c>
      <c r="G641">
        <f t="shared" si="93"/>
        <v>5.6835448260957877</v>
      </c>
      <c r="H641">
        <v>129.54502868652301</v>
      </c>
      <c r="I641">
        <f t="shared" si="98"/>
        <v>0</v>
      </c>
      <c r="J641">
        <f t="shared" si="99"/>
        <v>0.98543489868890899</v>
      </c>
      <c r="K641">
        <f t="shared" si="94"/>
        <v>-1.4565101311091011E-2</v>
      </c>
      <c r="L641">
        <v>2677.8400879999999</v>
      </c>
      <c r="M641">
        <f t="shared" si="100"/>
        <v>1.394686566123494</v>
      </c>
      <c r="N641">
        <f t="shared" si="95"/>
        <v>0.39468656612349395</v>
      </c>
    </row>
    <row r="642" spans="1:14" ht="15.75" x14ac:dyDescent="0.25">
      <c r="A642" s="1">
        <v>43207</v>
      </c>
      <c r="B642" s="2" t="str">
        <f t="shared" si="91"/>
        <v>Apr</v>
      </c>
      <c r="C642" s="2" t="str">
        <f t="shared" si="92"/>
        <v>2018</v>
      </c>
      <c r="D642">
        <v>101.36</v>
      </c>
      <c r="E642">
        <f t="shared" si="96"/>
        <v>1.448109412711184E-2</v>
      </c>
      <c r="F642">
        <f t="shared" si="97"/>
        <v>6.7803298678252526</v>
      </c>
      <c r="G642">
        <f t="shared" si="93"/>
        <v>5.7803298678252526</v>
      </c>
      <c r="H642">
        <v>130.30998229980401</v>
      </c>
      <c r="I642">
        <f t="shared" si="98"/>
        <v>1.9308125502815784E-2</v>
      </c>
      <c r="J642">
        <f t="shared" si="99"/>
        <v>1.004461799387649</v>
      </c>
      <c r="K642">
        <f t="shared" si="94"/>
        <v>4.4617993876490125E-3</v>
      </c>
      <c r="L642">
        <v>2706.389893</v>
      </c>
      <c r="M642">
        <f t="shared" si="100"/>
        <v>1.4095560236677958</v>
      </c>
      <c r="N642">
        <f t="shared" si="95"/>
        <v>0.40955602366779575</v>
      </c>
    </row>
    <row r="643" spans="1:14" ht="15.75" x14ac:dyDescent="0.25">
      <c r="A643" s="1">
        <v>43208</v>
      </c>
      <c r="B643" s="2" t="str">
        <f t="shared" ref="B643:B706" si="101">TEXT(A643,"mmm")</f>
        <v>Apr</v>
      </c>
      <c r="C643" s="2" t="str">
        <f t="shared" ref="C643:C706" si="102">TEXT(A643,"yyyy")</f>
        <v>2018</v>
      </c>
      <c r="D643">
        <v>100.41</v>
      </c>
      <c r="E643">
        <f t="shared" si="96"/>
        <v>0</v>
      </c>
      <c r="F643">
        <f t="shared" si="97"/>
        <v>6.7803298678252526</v>
      </c>
      <c r="G643">
        <f t="shared" ref="G643:G706" si="103">+F643-1</f>
        <v>5.7803298678252526</v>
      </c>
      <c r="H643">
        <v>131.75354003906199</v>
      </c>
      <c r="I643">
        <f t="shared" si="98"/>
        <v>-9.3725335438042904E-3</v>
      </c>
      <c r="J643">
        <f t="shared" si="99"/>
        <v>0.9950474474794182</v>
      </c>
      <c r="K643">
        <f t="shared" ref="K643:K706" si="104">+J643-1</f>
        <v>-4.9525525205817988E-3</v>
      </c>
      <c r="L643">
        <v>2708.639893</v>
      </c>
      <c r="M643">
        <f t="shared" si="100"/>
        <v>1.4107278803398353</v>
      </c>
      <c r="N643">
        <f t="shared" ref="N643:N706" si="105">+M643-1</f>
        <v>0.41072788033983532</v>
      </c>
    </row>
    <row r="644" spans="1:14" ht="15.75" x14ac:dyDescent="0.25">
      <c r="A644" s="1">
        <v>43209</v>
      </c>
      <c r="B644" s="2" t="str">
        <f t="shared" si="101"/>
        <v>Apr</v>
      </c>
      <c r="C644" s="2" t="str">
        <f t="shared" si="102"/>
        <v>2018</v>
      </c>
      <c r="D644">
        <v>100.09</v>
      </c>
      <c r="E644">
        <f t="shared" ref="E644:E707" si="106">+IF((D644-D643)&gt;0,75%*(D644-D643)/D643,0)</f>
        <v>0</v>
      </c>
      <c r="F644">
        <f t="shared" ref="F644:F707" si="107">+F643*(1+E644)</f>
        <v>6.7803298678252526</v>
      </c>
      <c r="G644">
        <f t="shared" si="103"/>
        <v>5.7803298678252526</v>
      </c>
      <c r="H644">
        <v>132.17765808105401</v>
      </c>
      <c r="I644">
        <f t="shared" ref="I644:I707" si="108">+IF((H644&gt;H643),(D644-D643)/D643,0)</f>
        <v>-3.1869335723532836E-3</v>
      </c>
      <c r="J644">
        <f t="shared" ref="J644:J707" si="109">+J643*(1+I644)</f>
        <v>0.99187629736296157</v>
      </c>
      <c r="K644">
        <f t="shared" si="104"/>
        <v>-8.1237026370384324E-3</v>
      </c>
      <c r="L644">
        <v>2693.1298830000001</v>
      </c>
      <c r="M644">
        <f t="shared" si="100"/>
        <v>1.4026498764723239</v>
      </c>
      <c r="N644">
        <f t="shared" si="105"/>
        <v>0.40264987647232386</v>
      </c>
    </row>
    <row r="645" spans="1:14" ht="15.75" x14ac:dyDescent="0.25">
      <c r="A645" s="1">
        <v>43210</v>
      </c>
      <c r="B645" s="2" t="str">
        <f t="shared" si="101"/>
        <v>Apr</v>
      </c>
      <c r="C645" s="2" t="str">
        <f t="shared" si="102"/>
        <v>2018</v>
      </c>
      <c r="D645">
        <v>99.44</v>
      </c>
      <c r="E645">
        <f t="shared" si="106"/>
        <v>0</v>
      </c>
      <c r="F645">
        <f t="shared" si="107"/>
        <v>6.7803298678252526</v>
      </c>
      <c r="G645">
        <f t="shared" si="103"/>
        <v>5.7803298678252526</v>
      </c>
      <c r="H645">
        <v>131.06767272949199</v>
      </c>
      <c r="I645">
        <f t="shared" si="108"/>
        <v>0</v>
      </c>
      <c r="J645">
        <f t="shared" si="109"/>
        <v>0.99187629736296157</v>
      </c>
      <c r="K645">
        <f t="shared" si="104"/>
        <v>-8.1237026370384324E-3</v>
      </c>
      <c r="L645">
        <v>2670.139893</v>
      </c>
      <c r="M645">
        <f t="shared" si="100"/>
        <v>1.390676110618269</v>
      </c>
      <c r="N645">
        <f t="shared" si="105"/>
        <v>0.39067611061826901</v>
      </c>
    </row>
    <row r="646" spans="1:14" ht="15.75" x14ac:dyDescent="0.25">
      <c r="A646" s="1">
        <v>43213</v>
      </c>
      <c r="B646" s="2" t="str">
        <f t="shared" si="101"/>
        <v>Apr</v>
      </c>
      <c r="C646" s="2" t="str">
        <f t="shared" si="102"/>
        <v>2018</v>
      </c>
      <c r="D646">
        <v>99.35</v>
      </c>
      <c r="E646">
        <f t="shared" si="106"/>
        <v>0</v>
      </c>
      <c r="F646">
        <f t="shared" si="107"/>
        <v>6.7803298678252526</v>
      </c>
      <c r="G646">
        <f t="shared" si="103"/>
        <v>5.7803298678252526</v>
      </c>
      <c r="H646">
        <v>129.89985656738199</v>
      </c>
      <c r="I646">
        <f t="shared" si="108"/>
        <v>0</v>
      </c>
      <c r="J646">
        <f t="shared" si="109"/>
        <v>0.99187629736296157</v>
      </c>
      <c r="K646">
        <f t="shared" si="104"/>
        <v>-8.1237026370384324E-3</v>
      </c>
      <c r="L646">
        <v>2670.290039</v>
      </c>
      <c r="M646">
        <f t="shared" si="100"/>
        <v>1.3907543104368822</v>
      </c>
      <c r="N646">
        <f t="shared" si="105"/>
        <v>0.39075431043688225</v>
      </c>
    </row>
    <row r="647" spans="1:14" ht="15.75" x14ac:dyDescent="0.25">
      <c r="A647" s="1">
        <v>43214</v>
      </c>
      <c r="B647" s="2" t="str">
        <f t="shared" si="101"/>
        <v>Apr</v>
      </c>
      <c r="C647" s="2" t="str">
        <f t="shared" si="102"/>
        <v>2018</v>
      </c>
      <c r="D647">
        <v>98.67</v>
      </c>
      <c r="E647">
        <f t="shared" si="106"/>
        <v>0</v>
      </c>
      <c r="F647">
        <f t="shared" si="107"/>
        <v>6.7803298678252526</v>
      </c>
      <c r="G647">
        <f t="shared" si="103"/>
        <v>5.7803298678252526</v>
      </c>
      <c r="H647">
        <v>129.74366760253901</v>
      </c>
      <c r="I647">
        <f t="shared" si="108"/>
        <v>0</v>
      </c>
      <c r="J647">
        <f t="shared" si="109"/>
        <v>0.99187629736296157</v>
      </c>
      <c r="K647">
        <f t="shared" si="104"/>
        <v>-8.1237026370384324E-3</v>
      </c>
      <c r="L647">
        <v>2634.5600589999999</v>
      </c>
      <c r="M647">
        <f t="shared" ref="M647:M710" si="110">+M646*((L647-L646)/L646+1)</f>
        <v>1.3721452369013973</v>
      </c>
      <c r="N647">
        <f t="shared" si="105"/>
        <v>0.37214523690139734</v>
      </c>
    </row>
    <row r="648" spans="1:14" ht="15.75" x14ac:dyDescent="0.25">
      <c r="A648" s="1">
        <v>43215</v>
      </c>
      <c r="B648" s="2" t="str">
        <f t="shared" si="101"/>
        <v>Apr</v>
      </c>
      <c r="C648" s="2" t="str">
        <f t="shared" si="102"/>
        <v>2018</v>
      </c>
      <c r="D648">
        <v>100.35</v>
      </c>
      <c r="E648">
        <f t="shared" si="106"/>
        <v>1.2769838856795323E-2</v>
      </c>
      <c r="F648">
        <f t="shared" si="107"/>
        <v>6.8669135876332978</v>
      </c>
      <c r="G648">
        <f t="shared" si="103"/>
        <v>5.8669135876332978</v>
      </c>
      <c r="H648">
        <v>127.82866668701099</v>
      </c>
      <c r="I648">
        <f t="shared" si="108"/>
        <v>0</v>
      </c>
      <c r="J648">
        <f t="shared" si="109"/>
        <v>0.99187629736296157</v>
      </c>
      <c r="K648">
        <f t="shared" si="104"/>
        <v>-8.1237026370384324E-3</v>
      </c>
      <c r="L648">
        <v>2639.3999020000001</v>
      </c>
      <c r="M648">
        <f t="shared" si="110"/>
        <v>1.3746659490396971</v>
      </c>
      <c r="N648">
        <f t="shared" si="105"/>
        <v>0.37466594903969708</v>
      </c>
    </row>
    <row r="649" spans="1:14" ht="15.75" x14ac:dyDescent="0.25">
      <c r="A649" s="1">
        <v>43216</v>
      </c>
      <c r="B649" s="2" t="str">
        <f t="shared" si="101"/>
        <v>Apr</v>
      </c>
      <c r="C649" s="2" t="str">
        <f t="shared" si="102"/>
        <v>2018</v>
      </c>
      <c r="D649">
        <v>99.05</v>
      </c>
      <c r="E649">
        <f t="shared" si="106"/>
        <v>0</v>
      </c>
      <c r="F649">
        <f t="shared" si="107"/>
        <v>6.8669135876332978</v>
      </c>
      <c r="G649">
        <f t="shared" si="103"/>
        <v>5.8669135876332978</v>
      </c>
      <c r="H649">
        <v>128.04264831542901</v>
      </c>
      <c r="I649">
        <f t="shared" si="108"/>
        <v>-1.2954658694568981E-2</v>
      </c>
      <c r="J649">
        <f t="shared" si="109"/>
        <v>0.97902687846339154</v>
      </c>
      <c r="K649">
        <f t="shared" si="104"/>
        <v>-2.0973121536608463E-2</v>
      </c>
      <c r="L649">
        <v>2666.9399410000001</v>
      </c>
      <c r="M649">
        <f t="shared" si="110"/>
        <v>1.3890094950176439</v>
      </c>
      <c r="N649">
        <f t="shared" si="105"/>
        <v>0.38900949501764392</v>
      </c>
    </row>
    <row r="650" spans="1:14" ht="15.75" x14ac:dyDescent="0.25">
      <c r="A650" s="1">
        <v>43217</v>
      </c>
      <c r="B650" s="2" t="str">
        <f t="shared" si="101"/>
        <v>Apr</v>
      </c>
      <c r="C650" s="2" t="str">
        <f t="shared" si="102"/>
        <v>2018</v>
      </c>
      <c r="D650">
        <v>98.44</v>
      </c>
      <c r="E650">
        <f t="shared" si="106"/>
        <v>0</v>
      </c>
      <c r="F650">
        <f t="shared" si="107"/>
        <v>6.8669135876332978</v>
      </c>
      <c r="G650">
        <f t="shared" si="103"/>
        <v>5.8669135876332978</v>
      </c>
      <c r="H650">
        <v>129.42372131347599</v>
      </c>
      <c r="I650">
        <f t="shared" si="108"/>
        <v>-6.1585058051489092E-3</v>
      </c>
      <c r="J650">
        <f t="shared" si="109"/>
        <v>0.97299753574897796</v>
      </c>
      <c r="K650">
        <f t="shared" si="104"/>
        <v>-2.700246425102204E-2</v>
      </c>
      <c r="L650">
        <v>2669.9099120000001</v>
      </c>
      <c r="M650">
        <f t="shared" si="110"/>
        <v>1.3905563307208058</v>
      </c>
      <c r="N650">
        <f t="shared" si="105"/>
        <v>0.39055633072080576</v>
      </c>
    </row>
    <row r="651" spans="1:14" ht="15.75" x14ac:dyDescent="0.25">
      <c r="A651" s="1">
        <v>43220</v>
      </c>
      <c r="B651" s="2" t="str">
        <f t="shared" si="101"/>
        <v>Apr</v>
      </c>
      <c r="C651" s="2" t="str">
        <f t="shared" si="102"/>
        <v>2018</v>
      </c>
      <c r="D651">
        <v>99.53</v>
      </c>
      <c r="E651">
        <f t="shared" si="106"/>
        <v>8.3045509955302979E-3</v>
      </c>
      <c r="F651">
        <f t="shared" si="107"/>
        <v>6.9239402217036989</v>
      </c>
      <c r="G651">
        <f t="shared" si="103"/>
        <v>5.9239402217036989</v>
      </c>
      <c r="H651">
        <v>129.150634765625</v>
      </c>
      <c r="I651">
        <f t="shared" si="108"/>
        <v>0</v>
      </c>
      <c r="J651">
        <f t="shared" si="109"/>
        <v>0.97299753574897796</v>
      </c>
      <c r="K651">
        <f t="shared" si="104"/>
        <v>-2.700246425102204E-2</v>
      </c>
      <c r="L651">
        <v>2648.0500489999999</v>
      </c>
      <c r="M651">
        <f t="shared" si="110"/>
        <v>1.3791711634735073</v>
      </c>
      <c r="N651">
        <f t="shared" si="105"/>
        <v>0.37917116347350732</v>
      </c>
    </row>
    <row r="652" spans="1:14" ht="15.75" x14ac:dyDescent="0.25">
      <c r="A652" s="1">
        <v>43221</v>
      </c>
      <c r="B652" s="2" t="str">
        <f t="shared" si="101"/>
        <v>May</v>
      </c>
      <c r="C652" s="2" t="str">
        <f t="shared" si="102"/>
        <v>2018</v>
      </c>
      <c r="D652">
        <v>99.26</v>
      </c>
      <c r="E652">
        <f t="shared" si="106"/>
        <v>0</v>
      </c>
      <c r="F652">
        <f t="shared" si="107"/>
        <v>6.9239402217036989</v>
      </c>
      <c r="G652">
        <f t="shared" si="103"/>
        <v>5.9239402217036989</v>
      </c>
      <c r="H652">
        <v>128.27737426757801</v>
      </c>
      <c r="I652">
        <f t="shared" si="108"/>
        <v>0</v>
      </c>
      <c r="J652">
        <f t="shared" si="109"/>
        <v>0.97299753574897796</v>
      </c>
      <c r="K652">
        <f t="shared" si="104"/>
        <v>-2.700246425102204E-2</v>
      </c>
      <c r="L652">
        <v>2654.8000489999999</v>
      </c>
      <c r="M652">
        <f t="shared" si="110"/>
        <v>1.382686733489626</v>
      </c>
      <c r="N652">
        <f t="shared" si="105"/>
        <v>0.38268673348962601</v>
      </c>
    </row>
    <row r="653" spans="1:14" ht="15.75" x14ac:dyDescent="0.25">
      <c r="A653" s="1">
        <v>43222</v>
      </c>
      <c r="B653" s="2" t="str">
        <f t="shared" si="101"/>
        <v>May</v>
      </c>
      <c r="C653" s="2" t="str">
        <f t="shared" si="102"/>
        <v>2018</v>
      </c>
      <c r="D653">
        <v>98.83</v>
      </c>
      <c r="E653">
        <f t="shared" si="106"/>
        <v>0</v>
      </c>
      <c r="F653">
        <f t="shared" si="107"/>
        <v>6.9239402217036989</v>
      </c>
      <c r="G653">
        <f t="shared" si="103"/>
        <v>5.9239402217036989</v>
      </c>
      <c r="H653">
        <v>129.065826416015</v>
      </c>
      <c r="I653">
        <f t="shared" si="108"/>
        <v>-4.3320572234536248E-3</v>
      </c>
      <c r="J653">
        <f t="shared" si="109"/>
        <v>0.96878245474583402</v>
      </c>
      <c r="K653">
        <f t="shared" si="104"/>
        <v>-3.1217545254165979E-2</v>
      </c>
      <c r="L653">
        <v>2635.669922</v>
      </c>
      <c r="M653">
        <f t="shared" si="110"/>
        <v>1.3727232815065529</v>
      </c>
      <c r="N653">
        <f t="shared" si="105"/>
        <v>0.37272328150655287</v>
      </c>
    </row>
    <row r="654" spans="1:14" ht="15.75" x14ac:dyDescent="0.25">
      <c r="A654" s="1">
        <v>43223</v>
      </c>
      <c r="B654" s="2" t="str">
        <f t="shared" si="101"/>
        <v>May</v>
      </c>
      <c r="C654" s="2" t="str">
        <f t="shared" si="102"/>
        <v>2018</v>
      </c>
      <c r="D654">
        <v>97.97</v>
      </c>
      <c r="E654">
        <f t="shared" si="106"/>
        <v>0</v>
      </c>
      <c r="F654">
        <f t="shared" si="107"/>
        <v>6.9239402217036989</v>
      </c>
      <c r="G654">
        <f t="shared" si="103"/>
        <v>5.9239402217036989</v>
      </c>
      <c r="H654">
        <v>128.33476257324199</v>
      </c>
      <c r="I654">
        <f t="shared" si="108"/>
        <v>0</v>
      </c>
      <c r="J654">
        <f t="shared" si="109"/>
        <v>0.96878245474583402</v>
      </c>
      <c r="K654">
        <f t="shared" si="104"/>
        <v>-3.1217545254165979E-2</v>
      </c>
      <c r="L654">
        <v>2629.7299800000001</v>
      </c>
      <c r="M654">
        <f t="shared" si="110"/>
        <v>1.3696296101002292</v>
      </c>
      <c r="N654">
        <f t="shared" si="105"/>
        <v>0.36962961010022921</v>
      </c>
    </row>
    <row r="655" spans="1:14" ht="15.75" x14ac:dyDescent="0.25">
      <c r="A655" s="1">
        <v>43224</v>
      </c>
      <c r="B655" s="2" t="str">
        <f t="shared" si="101"/>
        <v>May</v>
      </c>
      <c r="C655" s="2" t="str">
        <f t="shared" si="102"/>
        <v>2018</v>
      </c>
      <c r="D655">
        <v>100.35</v>
      </c>
      <c r="E655">
        <f t="shared" si="106"/>
        <v>1.821986322343571E-2</v>
      </c>
      <c r="F655">
        <f t="shared" si="107"/>
        <v>7.0500934655103844</v>
      </c>
      <c r="G655">
        <f t="shared" si="103"/>
        <v>6.0500934655103844</v>
      </c>
      <c r="H655">
        <v>128.33523559570301</v>
      </c>
      <c r="I655">
        <f t="shared" si="108"/>
        <v>2.4293150964580949E-2</v>
      </c>
      <c r="J655">
        <f t="shared" si="109"/>
        <v>0.99231723317081189</v>
      </c>
      <c r="K655">
        <f t="shared" si="104"/>
        <v>-7.6827668291881146E-3</v>
      </c>
      <c r="L655">
        <v>2663.419922</v>
      </c>
      <c r="M655">
        <f t="shared" si="110"/>
        <v>1.3871761804617078</v>
      </c>
      <c r="N655">
        <f t="shared" si="105"/>
        <v>0.38717618046170776</v>
      </c>
    </row>
    <row r="656" spans="1:14" ht="15.75" x14ac:dyDescent="0.25">
      <c r="A656" s="1">
        <v>43227</v>
      </c>
      <c r="B656" s="2" t="str">
        <f t="shared" si="101"/>
        <v>May</v>
      </c>
      <c r="C656" s="2" t="str">
        <f t="shared" si="102"/>
        <v>2018</v>
      </c>
      <c r="D656">
        <v>101.66</v>
      </c>
      <c r="E656">
        <f t="shared" si="106"/>
        <v>9.7907324364723651E-3</v>
      </c>
      <c r="F656">
        <f t="shared" si="107"/>
        <v>7.1191190442833188</v>
      </c>
      <c r="G656">
        <f t="shared" si="103"/>
        <v>6.1191190442833188</v>
      </c>
      <c r="H656">
        <v>130.22651672363199</v>
      </c>
      <c r="I656">
        <f t="shared" si="108"/>
        <v>1.3054309915296486E-2</v>
      </c>
      <c r="J656">
        <f t="shared" si="109"/>
        <v>1.0052712498669132</v>
      </c>
      <c r="K656">
        <f t="shared" si="104"/>
        <v>5.2712498669131858E-3</v>
      </c>
      <c r="L656">
        <v>2672.6298830000001</v>
      </c>
      <c r="M656">
        <f t="shared" si="110"/>
        <v>1.3919729601270741</v>
      </c>
      <c r="N656">
        <f t="shared" si="105"/>
        <v>0.39197296012707405</v>
      </c>
    </row>
    <row r="657" spans="1:14" ht="15.75" x14ac:dyDescent="0.25">
      <c r="A657" s="1">
        <v>43228</v>
      </c>
      <c r="B657" s="2" t="str">
        <f t="shared" si="101"/>
        <v>May</v>
      </c>
      <c r="C657" s="2" t="str">
        <f t="shared" si="102"/>
        <v>2018</v>
      </c>
      <c r="D657">
        <v>100.98</v>
      </c>
      <c r="E657">
        <f t="shared" si="106"/>
        <v>0</v>
      </c>
      <c r="F657">
        <f t="shared" si="107"/>
        <v>7.1191190442833188</v>
      </c>
      <c r="G657">
        <f t="shared" si="103"/>
        <v>6.1191190442833188</v>
      </c>
      <c r="H657">
        <v>130.52093505859301</v>
      </c>
      <c r="I657">
        <f t="shared" si="108"/>
        <v>-6.688963210702269E-3</v>
      </c>
      <c r="J657">
        <f t="shared" si="109"/>
        <v>0.99854702745977675</v>
      </c>
      <c r="K657">
        <f t="shared" si="104"/>
        <v>-1.4529725402232518E-3</v>
      </c>
      <c r="L657">
        <v>2671.919922</v>
      </c>
      <c r="M657">
        <f t="shared" si="110"/>
        <v>1.3916031945560794</v>
      </c>
      <c r="N657">
        <f t="shared" si="105"/>
        <v>0.39160319455607939</v>
      </c>
    </row>
    <row r="658" spans="1:14" ht="15.75" x14ac:dyDescent="0.25">
      <c r="A658" s="1">
        <v>43229</v>
      </c>
      <c r="B658" s="2" t="str">
        <f t="shared" si="101"/>
        <v>May</v>
      </c>
      <c r="C658" s="2" t="str">
        <f t="shared" si="102"/>
        <v>2018</v>
      </c>
      <c r="D658">
        <v>99.17</v>
      </c>
      <c r="E658">
        <f t="shared" si="106"/>
        <v>0</v>
      </c>
      <c r="F658">
        <f t="shared" si="107"/>
        <v>7.1191190442833188</v>
      </c>
      <c r="G658">
        <f t="shared" si="103"/>
        <v>6.1191190442833188</v>
      </c>
      <c r="H658">
        <v>130.48132324218699</v>
      </c>
      <c r="I658">
        <f t="shared" si="108"/>
        <v>0</v>
      </c>
      <c r="J658">
        <f t="shared" si="109"/>
        <v>0.99854702745977675</v>
      </c>
      <c r="K658">
        <f t="shared" si="104"/>
        <v>-1.4529725402232518E-3</v>
      </c>
      <c r="L658">
        <v>2697.790039</v>
      </c>
      <c r="M658">
        <f t="shared" si="110"/>
        <v>1.4050770030951436</v>
      </c>
      <c r="N658">
        <f t="shared" si="105"/>
        <v>0.40507700309514361</v>
      </c>
    </row>
    <row r="659" spans="1:14" ht="15.75" x14ac:dyDescent="0.25">
      <c r="A659" s="1">
        <v>43230</v>
      </c>
      <c r="B659" s="2" t="str">
        <f t="shared" si="101"/>
        <v>May</v>
      </c>
      <c r="C659" s="2" t="str">
        <f t="shared" si="102"/>
        <v>2018</v>
      </c>
      <c r="D659">
        <v>100.87</v>
      </c>
      <c r="E659">
        <f t="shared" si="106"/>
        <v>1.2856710698800062E-2</v>
      </c>
      <c r="F659">
        <f t="shared" si="107"/>
        <v>7.2106474982659874</v>
      </c>
      <c r="G659">
        <f t="shared" si="103"/>
        <v>6.2106474982659874</v>
      </c>
      <c r="H659">
        <v>131.61082458496</v>
      </c>
      <c r="I659">
        <f t="shared" si="108"/>
        <v>1.7142280931733415E-2</v>
      </c>
      <c r="J659">
        <f t="shared" si="109"/>
        <v>1.0156644011280396</v>
      </c>
      <c r="K659">
        <f t="shared" si="104"/>
        <v>1.5664401128039573E-2</v>
      </c>
      <c r="L659">
        <v>2723.070068</v>
      </c>
      <c r="M659">
        <f t="shared" si="110"/>
        <v>1.4182434789409233</v>
      </c>
      <c r="N659">
        <f t="shared" si="105"/>
        <v>0.41824347894092329</v>
      </c>
    </row>
    <row r="660" spans="1:14" ht="15.75" x14ac:dyDescent="0.25">
      <c r="A660" s="1">
        <v>43231</v>
      </c>
      <c r="B660" s="2" t="str">
        <f t="shared" si="101"/>
        <v>May</v>
      </c>
      <c r="C660" s="2" t="str">
        <f t="shared" si="102"/>
        <v>2018</v>
      </c>
      <c r="D660">
        <v>101.26</v>
      </c>
      <c r="E660">
        <f t="shared" si="106"/>
        <v>2.8997719837414535E-3</v>
      </c>
      <c r="F660">
        <f t="shared" si="107"/>
        <v>7.2315567318660943</v>
      </c>
      <c r="G660">
        <f t="shared" si="103"/>
        <v>6.2315567318660943</v>
      </c>
      <c r="H660">
        <v>132.50276184082</v>
      </c>
      <c r="I660">
        <f t="shared" si="108"/>
        <v>3.8663626449886046E-3</v>
      </c>
      <c r="J660">
        <f t="shared" si="109"/>
        <v>1.0195913280284057</v>
      </c>
      <c r="K660">
        <f t="shared" si="104"/>
        <v>1.9591328028405686E-2</v>
      </c>
      <c r="L660">
        <v>2727.719971</v>
      </c>
      <c r="M660">
        <f t="shared" si="110"/>
        <v>1.4206652655430954</v>
      </c>
      <c r="N660">
        <f t="shared" si="105"/>
        <v>0.42066526554309536</v>
      </c>
    </row>
    <row r="661" spans="1:14" ht="15.75" x14ac:dyDescent="0.25">
      <c r="A661" s="1">
        <v>43234</v>
      </c>
      <c r="B661" s="2" t="str">
        <f t="shared" si="101"/>
        <v>May</v>
      </c>
      <c r="C661" s="2" t="str">
        <f t="shared" si="102"/>
        <v>2018</v>
      </c>
      <c r="D661">
        <v>101.63</v>
      </c>
      <c r="E661">
        <f t="shared" si="106"/>
        <v>2.7404700770293573E-3</v>
      </c>
      <c r="F661">
        <f t="shared" si="107"/>
        <v>7.2513745967001126</v>
      </c>
      <c r="G661">
        <f t="shared" si="103"/>
        <v>6.2513745967001126</v>
      </c>
      <c r="H661">
        <v>132.98274230957</v>
      </c>
      <c r="I661">
        <f t="shared" si="108"/>
        <v>3.6539601027058099E-3</v>
      </c>
      <c r="J661">
        <f t="shared" si="109"/>
        <v>1.0233168740620864</v>
      </c>
      <c r="K661">
        <f t="shared" si="104"/>
        <v>2.3316874062086379E-2</v>
      </c>
      <c r="L661">
        <v>2730.1298830000001</v>
      </c>
      <c r="M661">
        <f t="shared" si="110"/>
        <v>1.4219204084125303</v>
      </c>
      <c r="N661">
        <f t="shared" si="105"/>
        <v>0.42192040841253031</v>
      </c>
    </row>
    <row r="662" spans="1:14" ht="15.75" x14ac:dyDescent="0.25">
      <c r="A662" s="1">
        <v>43235</v>
      </c>
      <c r="B662" s="2" t="str">
        <f t="shared" si="101"/>
        <v>May</v>
      </c>
      <c r="C662" s="2" t="str">
        <f t="shared" si="102"/>
        <v>2018</v>
      </c>
      <c r="D662">
        <v>102.1</v>
      </c>
      <c r="E662">
        <f t="shared" si="106"/>
        <v>3.4684640362097723E-3</v>
      </c>
      <c r="F662">
        <f t="shared" si="107"/>
        <v>7.2765257287018512</v>
      </c>
      <c r="G662">
        <f t="shared" si="103"/>
        <v>6.2765257287018512</v>
      </c>
      <c r="H662">
        <v>133.04606628417901</v>
      </c>
      <c r="I662">
        <f t="shared" si="108"/>
        <v>4.624618714946363E-3</v>
      </c>
      <c r="J662">
        <f t="shared" si="109"/>
        <v>1.0280493244291944</v>
      </c>
      <c r="K662">
        <f t="shared" si="104"/>
        <v>2.8049324429194389E-2</v>
      </c>
      <c r="L662">
        <v>2711.4499510000001</v>
      </c>
      <c r="M662">
        <f t="shared" si="110"/>
        <v>1.4121914293247768</v>
      </c>
      <c r="N662">
        <f t="shared" si="105"/>
        <v>0.41219142932477681</v>
      </c>
    </row>
    <row r="663" spans="1:14" ht="15.75" x14ac:dyDescent="0.25">
      <c r="A663" s="1">
        <v>43236</v>
      </c>
      <c r="B663" s="2" t="str">
        <f t="shared" si="101"/>
        <v>May</v>
      </c>
      <c r="C663" s="2" t="str">
        <f t="shared" si="102"/>
        <v>2018</v>
      </c>
      <c r="D663">
        <v>104.2</v>
      </c>
      <c r="E663">
        <f t="shared" si="106"/>
        <v>1.5426052889324256E-2</v>
      </c>
      <c r="F663">
        <f t="shared" si="107"/>
        <v>7.3887737994433342</v>
      </c>
      <c r="G663">
        <f t="shared" si="103"/>
        <v>6.3887737994433342</v>
      </c>
      <c r="H663">
        <v>132.27938842773401</v>
      </c>
      <c r="I663">
        <f t="shared" si="108"/>
        <v>0</v>
      </c>
      <c r="J663">
        <f t="shared" si="109"/>
        <v>1.0280493244291944</v>
      </c>
      <c r="K663">
        <f t="shared" si="104"/>
        <v>2.8049324429194389E-2</v>
      </c>
      <c r="L663">
        <v>2722.459961</v>
      </c>
      <c r="M663">
        <f t="shared" si="110"/>
        <v>1.4179257198482091</v>
      </c>
      <c r="N663">
        <f t="shared" si="105"/>
        <v>0.41792571984820914</v>
      </c>
    </row>
    <row r="664" spans="1:14" ht="15.75" x14ac:dyDescent="0.25">
      <c r="A664" s="1">
        <v>43237</v>
      </c>
      <c r="B664" s="2" t="str">
        <f t="shared" si="101"/>
        <v>May</v>
      </c>
      <c r="C664" s="2" t="str">
        <f t="shared" si="102"/>
        <v>2018</v>
      </c>
      <c r="D664">
        <v>103.51</v>
      </c>
      <c r="E664">
        <f t="shared" si="106"/>
        <v>0</v>
      </c>
      <c r="F664">
        <f t="shared" si="107"/>
        <v>7.3887737994433342</v>
      </c>
      <c r="G664">
        <f t="shared" si="103"/>
        <v>6.3887737994433342</v>
      </c>
      <c r="H664">
        <v>132.96163940429599</v>
      </c>
      <c r="I664">
        <f t="shared" si="108"/>
        <v>-6.6218809980805923E-3</v>
      </c>
      <c r="J664">
        <f t="shared" si="109"/>
        <v>1.0212417041426671</v>
      </c>
      <c r="K664">
        <f t="shared" si="104"/>
        <v>2.1241704142667128E-2</v>
      </c>
      <c r="L664">
        <v>2720.1298830000001</v>
      </c>
      <c r="M664">
        <f t="shared" si="110"/>
        <v>1.416712156536799</v>
      </c>
      <c r="N664">
        <f t="shared" si="105"/>
        <v>0.41671215653679905</v>
      </c>
    </row>
    <row r="665" spans="1:14" ht="15.75" x14ac:dyDescent="0.25">
      <c r="A665" s="1">
        <v>43238</v>
      </c>
      <c r="B665" s="2" t="str">
        <f t="shared" si="101"/>
        <v>May</v>
      </c>
      <c r="C665" s="2" t="str">
        <f t="shared" si="102"/>
        <v>2018</v>
      </c>
      <c r="D665">
        <v>103.1</v>
      </c>
      <c r="E665">
        <f t="shared" si="106"/>
        <v>0</v>
      </c>
      <c r="F665">
        <f t="shared" si="107"/>
        <v>7.3887737994433342</v>
      </c>
      <c r="G665">
        <f t="shared" si="103"/>
        <v>6.3887737994433342</v>
      </c>
      <c r="H665">
        <v>132.90830993652301</v>
      </c>
      <c r="I665">
        <f t="shared" si="108"/>
        <v>0</v>
      </c>
      <c r="J665">
        <f t="shared" si="109"/>
        <v>1.0212417041426671</v>
      </c>
      <c r="K665">
        <f t="shared" si="104"/>
        <v>2.1241704142667128E-2</v>
      </c>
      <c r="L665">
        <v>2712.969971</v>
      </c>
      <c r="M665">
        <f t="shared" si="110"/>
        <v>1.4129830940263917</v>
      </c>
      <c r="N665">
        <f t="shared" si="105"/>
        <v>0.41298309402639166</v>
      </c>
    </row>
    <row r="666" spans="1:14" ht="15.75" x14ac:dyDescent="0.25">
      <c r="A666" s="1">
        <v>43241</v>
      </c>
      <c r="B666" s="2" t="str">
        <f t="shared" si="101"/>
        <v>May</v>
      </c>
      <c r="C666" s="2" t="str">
        <f t="shared" si="102"/>
        <v>2018</v>
      </c>
      <c r="D666">
        <v>103.23</v>
      </c>
      <c r="E666">
        <f t="shared" si="106"/>
        <v>9.4568380213392103E-4</v>
      </c>
      <c r="F666">
        <f t="shared" si="107"/>
        <v>7.3957612431430997</v>
      </c>
      <c r="G666">
        <f t="shared" si="103"/>
        <v>6.3957612431430997</v>
      </c>
      <c r="H666">
        <v>132.80569458007801</v>
      </c>
      <c r="I666">
        <f t="shared" si="108"/>
        <v>0</v>
      </c>
      <c r="J666">
        <f t="shared" si="109"/>
        <v>1.0212417041426671</v>
      </c>
      <c r="K666">
        <f t="shared" si="104"/>
        <v>2.1241704142667128E-2</v>
      </c>
      <c r="L666">
        <v>2733.01001</v>
      </c>
      <c r="M666">
        <f t="shared" si="110"/>
        <v>1.4234204510975399</v>
      </c>
      <c r="N666">
        <f t="shared" si="105"/>
        <v>0.4234204510975399</v>
      </c>
    </row>
    <row r="667" spans="1:14" ht="15.75" x14ac:dyDescent="0.25">
      <c r="A667" s="1">
        <v>43242</v>
      </c>
      <c r="B667" s="2" t="str">
        <f t="shared" si="101"/>
        <v>May</v>
      </c>
      <c r="C667" s="2" t="str">
        <f t="shared" si="102"/>
        <v>2018</v>
      </c>
      <c r="D667">
        <v>103.24</v>
      </c>
      <c r="E667">
        <f t="shared" si="106"/>
        <v>7.2653298459683993E-5</v>
      </c>
      <c r="F667">
        <f t="shared" si="107"/>
        <v>7.3962985695920338</v>
      </c>
      <c r="G667">
        <f t="shared" si="103"/>
        <v>6.3962985695920338</v>
      </c>
      <c r="H667">
        <v>133.49891662597599</v>
      </c>
      <c r="I667">
        <f t="shared" si="108"/>
        <v>9.6871064612911987E-5</v>
      </c>
      <c r="J667">
        <f t="shared" si="109"/>
        <v>1.0213406329137746</v>
      </c>
      <c r="K667">
        <f t="shared" si="104"/>
        <v>2.1340632913774638E-2</v>
      </c>
      <c r="L667">
        <v>2724.4399410000001</v>
      </c>
      <c r="M667">
        <f t="shared" si="110"/>
        <v>1.4189569433031002</v>
      </c>
      <c r="N667">
        <f t="shared" si="105"/>
        <v>0.41895694330310018</v>
      </c>
    </row>
    <row r="668" spans="1:14" ht="15.75" x14ac:dyDescent="0.25">
      <c r="A668" s="1">
        <v>43243</v>
      </c>
      <c r="B668" s="2" t="str">
        <f t="shared" si="101"/>
        <v>May</v>
      </c>
      <c r="C668" s="2" t="str">
        <f t="shared" si="102"/>
        <v>2018</v>
      </c>
      <c r="D668">
        <v>102.07</v>
      </c>
      <c r="E668">
        <f t="shared" si="106"/>
        <v>0</v>
      </c>
      <c r="F668">
        <f t="shared" si="107"/>
        <v>7.3962985695920338</v>
      </c>
      <c r="G668">
        <f t="shared" si="103"/>
        <v>6.3962985695920338</v>
      </c>
      <c r="H668">
        <v>133.04067993164</v>
      </c>
      <c r="I668">
        <f t="shared" si="108"/>
        <v>0</v>
      </c>
      <c r="J668">
        <f t="shared" si="109"/>
        <v>1.0213406329137746</v>
      </c>
      <c r="K668">
        <f t="shared" si="104"/>
        <v>2.1340632913774638E-2</v>
      </c>
      <c r="L668">
        <v>2733.290039</v>
      </c>
      <c r="M668">
        <f t="shared" si="110"/>
        <v>1.4235662972539909</v>
      </c>
      <c r="N668">
        <f t="shared" si="105"/>
        <v>0.42356629725399086</v>
      </c>
    </row>
    <row r="669" spans="1:14" ht="15.75" x14ac:dyDescent="0.25">
      <c r="A669" s="1">
        <v>43244</v>
      </c>
      <c r="B669" s="2" t="str">
        <f t="shared" si="101"/>
        <v>May</v>
      </c>
      <c r="C669" s="2" t="str">
        <f t="shared" si="102"/>
        <v>2018</v>
      </c>
      <c r="D669">
        <v>101.3</v>
      </c>
      <c r="E669">
        <f t="shared" si="106"/>
        <v>0</v>
      </c>
      <c r="F669">
        <f t="shared" si="107"/>
        <v>7.3962985695920338</v>
      </c>
      <c r="G669">
        <f t="shared" si="103"/>
        <v>6.3962985695920338</v>
      </c>
      <c r="H669">
        <v>133.45875549316401</v>
      </c>
      <c r="I669">
        <f t="shared" si="108"/>
        <v>-7.5438424610560998E-3</v>
      </c>
      <c r="J669">
        <f t="shared" si="109"/>
        <v>1.0136358000799979</v>
      </c>
      <c r="K669">
        <f t="shared" si="104"/>
        <v>1.3635800079997873E-2</v>
      </c>
      <c r="L669">
        <v>2727.76001</v>
      </c>
      <c r="M669">
        <f t="shared" si="110"/>
        <v>1.4206861188627811</v>
      </c>
      <c r="N669">
        <f t="shared" si="105"/>
        <v>0.42068611886278107</v>
      </c>
    </row>
    <row r="670" spans="1:14" ht="15.75" x14ac:dyDescent="0.25">
      <c r="A670" s="1">
        <v>43245</v>
      </c>
      <c r="B670" s="2" t="str">
        <f t="shared" si="101"/>
        <v>May</v>
      </c>
      <c r="C670" s="2" t="str">
        <f t="shared" si="102"/>
        <v>2018</v>
      </c>
      <c r="D670">
        <v>101.39</v>
      </c>
      <c r="E670">
        <f t="shared" si="106"/>
        <v>6.6633761105629381E-4</v>
      </c>
      <c r="F670">
        <f t="shared" si="107"/>
        <v>7.4012270015115549</v>
      </c>
      <c r="G670">
        <f t="shared" si="103"/>
        <v>6.4012270015115549</v>
      </c>
      <c r="H670">
        <v>133.48881530761699</v>
      </c>
      <c r="I670">
        <f t="shared" si="108"/>
        <v>8.8845014807505834E-4</v>
      </c>
      <c r="J670">
        <f t="shared" si="109"/>
        <v>1.0145363649566732</v>
      </c>
      <c r="K670">
        <f t="shared" si="104"/>
        <v>1.4536364956673209E-2</v>
      </c>
      <c r="L670">
        <v>2721.330078</v>
      </c>
      <c r="M670">
        <f t="shared" si="110"/>
        <v>1.4173372483227984</v>
      </c>
      <c r="N670">
        <f t="shared" si="105"/>
        <v>0.41733724832279839</v>
      </c>
    </row>
    <row r="671" spans="1:14" ht="15.75" x14ac:dyDescent="0.25">
      <c r="A671" s="1">
        <v>43249</v>
      </c>
      <c r="B671" s="2" t="str">
        <f t="shared" si="101"/>
        <v>May</v>
      </c>
      <c r="C671" s="2" t="str">
        <f t="shared" si="102"/>
        <v>2018</v>
      </c>
      <c r="D671">
        <v>98.9</v>
      </c>
      <c r="E671">
        <f t="shared" si="106"/>
        <v>0</v>
      </c>
      <c r="F671">
        <f t="shared" si="107"/>
        <v>7.4012270015115549</v>
      </c>
      <c r="G671">
        <f t="shared" si="103"/>
        <v>6.4012270015115549</v>
      </c>
      <c r="H671">
        <v>133.33155822753901</v>
      </c>
      <c r="I671">
        <f t="shared" si="108"/>
        <v>0</v>
      </c>
      <c r="J671">
        <f t="shared" si="109"/>
        <v>1.0145363649566732</v>
      </c>
      <c r="K671">
        <f t="shared" si="104"/>
        <v>1.4536364956673209E-2</v>
      </c>
      <c r="L671">
        <v>2689.860107</v>
      </c>
      <c r="M671">
        <f t="shared" si="110"/>
        <v>1.400946894773802</v>
      </c>
      <c r="N671">
        <f t="shared" si="105"/>
        <v>0.40094689477380197</v>
      </c>
    </row>
    <row r="672" spans="1:14" ht="15.75" x14ac:dyDescent="0.25">
      <c r="A672" s="1">
        <v>43250</v>
      </c>
      <c r="B672" s="2" t="str">
        <f t="shared" si="101"/>
        <v>May</v>
      </c>
      <c r="C672" s="2" t="str">
        <f t="shared" si="102"/>
        <v>2018</v>
      </c>
      <c r="D672">
        <v>99.18</v>
      </c>
      <c r="E672">
        <f t="shared" si="106"/>
        <v>2.123356926188077E-3</v>
      </c>
      <c r="F672">
        <f t="shared" si="107"/>
        <v>7.4169424481275046</v>
      </c>
      <c r="G672">
        <f t="shared" si="103"/>
        <v>6.4169424481275046</v>
      </c>
      <c r="H672">
        <v>132.28330993652301</v>
      </c>
      <c r="I672">
        <f t="shared" si="108"/>
        <v>0</v>
      </c>
      <c r="J672">
        <f t="shared" si="109"/>
        <v>1.0145363649566732</v>
      </c>
      <c r="K672">
        <f t="shared" si="104"/>
        <v>1.4536364956673209E-2</v>
      </c>
      <c r="L672">
        <v>2724.01001</v>
      </c>
      <c r="M672">
        <f t="shared" si="110"/>
        <v>1.4187330244093819</v>
      </c>
      <c r="N672">
        <f t="shared" si="105"/>
        <v>0.41873302440938187</v>
      </c>
    </row>
    <row r="673" spans="1:14" ht="15.75" x14ac:dyDescent="0.25">
      <c r="A673" s="1">
        <v>43251</v>
      </c>
      <c r="B673" s="2" t="str">
        <f t="shared" si="101"/>
        <v>May</v>
      </c>
      <c r="C673" s="2" t="str">
        <f t="shared" si="102"/>
        <v>2018</v>
      </c>
      <c r="D673">
        <v>98.68</v>
      </c>
      <c r="E673">
        <f t="shared" si="106"/>
        <v>0</v>
      </c>
      <c r="F673">
        <f t="shared" si="107"/>
        <v>7.4169424481275046</v>
      </c>
      <c r="G673">
        <f t="shared" si="103"/>
        <v>6.4169424481275046</v>
      </c>
      <c r="H673">
        <v>133.63780212402301</v>
      </c>
      <c r="I673">
        <f t="shared" si="108"/>
        <v>-5.0413389796329904E-3</v>
      </c>
      <c r="J673">
        <f t="shared" si="109"/>
        <v>1.009421743233762</v>
      </c>
      <c r="K673">
        <f t="shared" si="104"/>
        <v>9.4217432337619922E-3</v>
      </c>
      <c r="L673">
        <v>2705.2700199999999</v>
      </c>
      <c r="M673">
        <f t="shared" si="110"/>
        <v>1.4089727656025128</v>
      </c>
      <c r="N673">
        <f t="shared" si="105"/>
        <v>0.40897276560251283</v>
      </c>
    </row>
    <row r="674" spans="1:14" ht="15.75" x14ac:dyDescent="0.25">
      <c r="A674" s="1">
        <v>43252</v>
      </c>
      <c r="B674" s="2" t="str">
        <f t="shared" si="101"/>
        <v>Jun</v>
      </c>
      <c r="C674" s="2" t="str">
        <f t="shared" si="102"/>
        <v>2018</v>
      </c>
      <c r="D674">
        <v>98.57</v>
      </c>
      <c r="E674">
        <f t="shared" si="106"/>
        <v>0</v>
      </c>
      <c r="F674">
        <f t="shared" si="107"/>
        <v>7.4169424481275046</v>
      </c>
      <c r="G674">
        <f t="shared" si="103"/>
        <v>6.4169424481275046</v>
      </c>
      <c r="H674">
        <v>132.63456726074199</v>
      </c>
      <c r="I674">
        <f t="shared" si="108"/>
        <v>0</v>
      </c>
      <c r="J674">
        <f t="shared" si="109"/>
        <v>1.009421743233762</v>
      </c>
      <c r="K674">
        <f t="shared" si="104"/>
        <v>9.4217432337619922E-3</v>
      </c>
      <c r="L674">
        <v>2734.6201169999999</v>
      </c>
      <c r="M674">
        <f t="shared" si="110"/>
        <v>1.4242590353778279</v>
      </c>
      <c r="N674">
        <f t="shared" si="105"/>
        <v>0.42425903537782794</v>
      </c>
    </row>
    <row r="675" spans="1:14" ht="15.75" x14ac:dyDescent="0.25">
      <c r="A675" s="1">
        <v>43255</v>
      </c>
      <c r="B675" s="2" t="str">
        <f t="shared" si="101"/>
        <v>Jun</v>
      </c>
      <c r="C675" s="2" t="str">
        <f t="shared" si="102"/>
        <v>2018</v>
      </c>
      <c r="D675">
        <v>99.44</v>
      </c>
      <c r="E675">
        <f t="shared" si="106"/>
        <v>6.6196611545095204E-3</v>
      </c>
      <c r="F675">
        <f t="shared" si="107"/>
        <v>7.4660400939366065</v>
      </c>
      <c r="G675">
        <f t="shared" si="103"/>
        <v>6.4660400939366065</v>
      </c>
      <c r="H675">
        <v>133.86685180664</v>
      </c>
      <c r="I675">
        <f t="shared" si="108"/>
        <v>8.8262148726793617E-3</v>
      </c>
      <c r="J675">
        <f t="shared" si="109"/>
        <v>1.0183311164366977</v>
      </c>
      <c r="K675">
        <f t="shared" si="104"/>
        <v>1.8331116436697714E-2</v>
      </c>
      <c r="L675">
        <v>2746.8701169999999</v>
      </c>
      <c r="M675">
        <f t="shared" si="110"/>
        <v>1.430639143925599</v>
      </c>
      <c r="N675">
        <f t="shared" si="105"/>
        <v>0.43063914392559899</v>
      </c>
    </row>
    <row r="676" spans="1:14" ht="15.75" x14ac:dyDescent="0.25">
      <c r="A676" s="1">
        <v>43256</v>
      </c>
      <c r="B676" s="2" t="str">
        <f t="shared" si="101"/>
        <v>Jun</v>
      </c>
      <c r="C676" s="2" t="str">
        <f t="shared" si="102"/>
        <v>2018</v>
      </c>
      <c r="D676">
        <v>99.15</v>
      </c>
      <c r="E676">
        <f t="shared" si="106"/>
        <v>0</v>
      </c>
      <c r="F676">
        <f t="shared" si="107"/>
        <v>7.4660400939366065</v>
      </c>
      <c r="G676">
        <f t="shared" si="103"/>
        <v>6.4660400939366065</v>
      </c>
      <c r="H676">
        <v>134.649002075195</v>
      </c>
      <c r="I676">
        <f t="shared" si="108"/>
        <v>-2.916331456154385E-3</v>
      </c>
      <c r="J676">
        <f t="shared" si="109"/>
        <v>1.0153613253690525</v>
      </c>
      <c r="K676">
        <f t="shared" si="104"/>
        <v>1.5361325369052548E-2</v>
      </c>
      <c r="L676">
        <v>2748.8000489999999</v>
      </c>
      <c r="M676">
        <f t="shared" si="110"/>
        <v>1.4316443011215023</v>
      </c>
      <c r="N676">
        <f t="shared" si="105"/>
        <v>0.43164430112150232</v>
      </c>
    </row>
    <row r="677" spans="1:14" ht="15.75" x14ac:dyDescent="0.25">
      <c r="A677" s="1">
        <v>43257</v>
      </c>
      <c r="B677" s="2" t="str">
        <f t="shared" si="101"/>
        <v>Jun</v>
      </c>
      <c r="C677" s="2" t="str">
        <f t="shared" si="102"/>
        <v>2018</v>
      </c>
      <c r="D677">
        <v>101.1</v>
      </c>
      <c r="E677">
        <f t="shared" si="106"/>
        <v>1.4750378214825935E-2</v>
      </c>
      <c r="F677">
        <f t="shared" si="107"/>
        <v>7.5761670090892261</v>
      </c>
      <c r="G677">
        <f t="shared" si="103"/>
        <v>6.5761670090892261</v>
      </c>
      <c r="H677">
        <v>134.55921936035099</v>
      </c>
      <c r="I677">
        <f t="shared" si="108"/>
        <v>0</v>
      </c>
      <c r="J677">
        <f t="shared" si="109"/>
        <v>1.0153613253690525</v>
      </c>
      <c r="K677">
        <f t="shared" si="104"/>
        <v>1.5361325369052548E-2</v>
      </c>
      <c r="L677">
        <v>2772.3500979999999</v>
      </c>
      <c r="M677">
        <f t="shared" si="110"/>
        <v>1.443909759809284</v>
      </c>
      <c r="N677">
        <f t="shared" si="105"/>
        <v>0.44390975980928404</v>
      </c>
    </row>
    <row r="678" spans="1:14" ht="15.75" x14ac:dyDescent="0.25">
      <c r="A678" s="1">
        <v>43258</v>
      </c>
      <c r="B678" s="2" t="str">
        <f t="shared" si="101"/>
        <v>Jun</v>
      </c>
      <c r="C678" s="2" t="str">
        <f t="shared" si="102"/>
        <v>2018</v>
      </c>
      <c r="D678">
        <v>101.66</v>
      </c>
      <c r="E678">
        <f t="shared" si="106"/>
        <v>4.1543026706231624E-3</v>
      </c>
      <c r="F678">
        <f t="shared" si="107"/>
        <v>7.6076406999281732</v>
      </c>
      <c r="G678">
        <f t="shared" si="103"/>
        <v>6.6076406999281732</v>
      </c>
      <c r="H678">
        <v>135.36358642578099</v>
      </c>
      <c r="I678">
        <f t="shared" si="108"/>
        <v>5.5390702274975504E-3</v>
      </c>
      <c r="J678">
        <f t="shared" si="109"/>
        <v>1.0209854830565568</v>
      </c>
      <c r="K678">
        <f t="shared" si="104"/>
        <v>2.0985483056556786E-2</v>
      </c>
      <c r="L678">
        <v>2770.3701169999999</v>
      </c>
      <c r="M678">
        <f t="shared" si="110"/>
        <v>1.4428785358335678</v>
      </c>
      <c r="N678">
        <f t="shared" si="105"/>
        <v>0.44287853583356784</v>
      </c>
    </row>
    <row r="679" spans="1:14" ht="15.75" x14ac:dyDescent="0.25">
      <c r="A679" s="1">
        <v>43259</v>
      </c>
      <c r="B679" s="2" t="str">
        <f t="shared" si="101"/>
        <v>Jun</v>
      </c>
      <c r="C679" s="2" t="str">
        <f t="shared" si="102"/>
        <v>2018</v>
      </c>
      <c r="D679">
        <v>103.15</v>
      </c>
      <c r="E679">
        <f t="shared" si="106"/>
        <v>1.0992524099941047E-2</v>
      </c>
      <c r="F679">
        <f t="shared" si="107"/>
        <v>7.6912678736658266</v>
      </c>
      <c r="G679">
        <f t="shared" si="103"/>
        <v>6.6912678736658266</v>
      </c>
      <c r="H679">
        <v>135.357650756835</v>
      </c>
      <c r="I679">
        <f t="shared" si="108"/>
        <v>0</v>
      </c>
      <c r="J679">
        <f t="shared" si="109"/>
        <v>1.0209854830565568</v>
      </c>
      <c r="K679">
        <f t="shared" si="104"/>
        <v>2.0985483056556786E-2</v>
      </c>
      <c r="L679">
        <v>2779.030029</v>
      </c>
      <c r="M679">
        <f t="shared" si="110"/>
        <v>1.4473888361253351</v>
      </c>
      <c r="N679">
        <f t="shared" si="105"/>
        <v>0.44738883612533509</v>
      </c>
    </row>
    <row r="680" spans="1:14" ht="15.75" x14ac:dyDescent="0.25">
      <c r="A680" s="1">
        <v>43262</v>
      </c>
      <c r="B680" s="2" t="str">
        <f t="shared" si="101"/>
        <v>Jun</v>
      </c>
      <c r="C680" s="2" t="str">
        <f t="shared" si="102"/>
        <v>2018</v>
      </c>
      <c r="D680">
        <v>103.52</v>
      </c>
      <c r="E680">
        <f t="shared" si="106"/>
        <v>2.6902569074163133E-3</v>
      </c>
      <c r="F680">
        <f t="shared" si="107"/>
        <v>7.7119593601897449</v>
      </c>
      <c r="G680">
        <f t="shared" si="103"/>
        <v>6.7119593601897449</v>
      </c>
      <c r="H680">
        <v>135.87078857421801</v>
      </c>
      <c r="I680">
        <f t="shared" si="108"/>
        <v>3.5870092098884178E-3</v>
      </c>
      <c r="J680">
        <f t="shared" si="109"/>
        <v>1.024647767387443</v>
      </c>
      <c r="K680">
        <f t="shared" si="104"/>
        <v>2.4647767387443009E-2</v>
      </c>
      <c r="L680">
        <v>2782</v>
      </c>
      <c r="M680">
        <f t="shared" si="110"/>
        <v>1.4489356718284967</v>
      </c>
      <c r="N680">
        <f t="shared" si="105"/>
        <v>0.4489356718284967</v>
      </c>
    </row>
    <row r="681" spans="1:14" ht="15.75" x14ac:dyDescent="0.25">
      <c r="A681" s="1">
        <v>43263</v>
      </c>
      <c r="B681" s="2" t="str">
        <f t="shared" si="101"/>
        <v>Jun</v>
      </c>
      <c r="C681" s="2" t="str">
        <f t="shared" si="102"/>
        <v>2018</v>
      </c>
      <c r="D681">
        <v>103.5</v>
      </c>
      <c r="E681">
        <f t="shared" si="106"/>
        <v>0</v>
      </c>
      <c r="F681">
        <f t="shared" si="107"/>
        <v>7.7119593601897449</v>
      </c>
      <c r="G681">
        <f t="shared" si="103"/>
        <v>6.7119593601897449</v>
      </c>
      <c r="H681">
        <v>136.10670471191401</v>
      </c>
      <c r="I681">
        <f t="shared" si="108"/>
        <v>-1.9319938176193992E-4</v>
      </c>
      <c r="J681">
        <f t="shared" si="109"/>
        <v>1.02444980607226</v>
      </c>
      <c r="K681">
        <f t="shared" si="104"/>
        <v>2.4449806072259994E-2</v>
      </c>
      <c r="L681">
        <v>2786.8500979999999</v>
      </c>
      <c r="M681">
        <f t="shared" si="110"/>
        <v>1.4514617250290949</v>
      </c>
      <c r="N681">
        <f t="shared" si="105"/>
        <v>0.45146172502909487</v>
      </c>
    </row>
    <row r="682" spans="1:14" ht="15.75" x14ac:dyDescent="0.25">
      <c r="A682" s="1">
        <v>43264</v>
      </c>
      <c r="B682" s="2" t="str">
        <f t="shared" si="101"/>
        <v>Jun</v>
      </c>
      <c r="C682" s="2" t="str">
        <f t="shared" si="102"/>
        <v>2018</v>
      </c>
      <c r="D682">
        <v>105.46</v>
      </c>
      <c r="E682">
        <f t="shared" si="106"/>
        <v>1.4202898550724593E-2</v>
      </c>
      <c r="F682">
        <f t="shared" si="107"/>
        <v>7.8214915366098303</v>
      </c>
      <c r="G682">
        <f t="shared" si="103"/>
        <v>6.8214915366098303</v>
      </c>
      <c r="H682">
        <v>136.87791442871</v>
      </c>
      <c r="I682">
        <f t="shared" si="108"/>
        <v>1.8937198067632791E-2</v>
      </c>
      <c r="J682">
        <f t="shared" si="109"/>
        <v>1.0438500149601984</v>
      </c>
      <c r="K682">
        <f t="shared" si="104"/>
        <v>4.3850014960198358E-2</v>
      </c>
      <c r="L682">
        <v>2775.6298830000001</v>
      </c>
      <c r="M682">
        <f t="shared" si="110"/>
        <v>1.4456179544471091</v>
      </c>
      <c r="N682">
        <f t="shared" si="105"/>
        <v>0.44561795444710905</v>
      </c>
    </row>
    <row r="683" spans="1:14" ht="15.75" x14ac:dyDescent="0.25">
      <c r="A683" s="1">
        <v>43265</v>
      </c>
      <c r="B683" s="2" t="str">
        <f t="shared" si="101"/>
        <v>Jun</v>
      </c>
      <c r="C683" s="2" t="str">
        <f t="shared" si="102"/>
        <v>2018</v>
      </c>
      <c r="D683">
        <v>107.89</v>
      </c>
      <c r="E683">
        <f t="shared" si="106"/>
        <v>1.7281433718945621E-2</v>
      </c>
      <c r="F683">
        <f t="shared" si="107"/>
        <v>7.9566581241830461</v>
      </c>
      <c r="G683">
        <f t="shared" si="103"/>
        <v>6.9566581241830461</v>
      </c>
      <c r="H683">
        <v>136.26734924316401</v>
      </c>
      <c r="I683">
        <f t="shared" si="108"/>
        <v>0</v>
      </c>
      <c r="J683">
        <f t="shared" si="109"/>
        <v>1.0438500149601984</v>
      </c>
      <c r="K683">
        <f t="shared" si="104"/>
        <v>4.3850014960198358E-2</v>
      </c>
      <c r="L683">
        <v>2782.48999</v>
      </c>
      <c r="M683">
        <f t="shared" si="110"/>
        <v>1.4491908709621557</v>
      </c>
      <c r="N683">
        <f t="shared" si="105"/>
        <v>0.44919087096215571</v>
      </c>
    </row>
    <row r="684" spans="1:14" ht="15.75" x14ac:dyDescent="0.25">
      <c r="A684" s="1">
        <v>43266</v>
      </c>
      <c r="B684" s="2" t="str">
        <f t="shared" si="101"/>
        <v>Jun</v>
      </c>
      <c r="C684" s="2" t="str">
        <f t="shared" si="102"/>
        <v>2018</v>
      </c>
      <c r="D684">
        <v>107.98</v>
      </c>
      <c r="E684">
        <f t="shared" si="106"/>
        <v>6.2563722309762313E-4</v>
      </c>
      <c r="F684">
        <f t="shared" si="107"/>
        <v>7.9616361056769982</v>
      </c>
      <c r="G684">
        <f t="shared" si="103"/>
        <v>6.9616361056769982</v>
      </c>
      <c r="H684">
        <v>137.31655883789</v>
      </c>
      <c r="I684">
        <f t="shared" si="108"/>
        <v>8.341829641301642E-4</v>
      </c>
      <c r="J684">
        <f t="shared" si="109"/>
        <v>1.044720776859785</v>
      </c>
      <c r="K684">
        <f t="shared" si="104"/>
        <v>4.4720776859785039E-2</v>
      </c>
      <c r="L684">
        <v>2779.6599120000001</v>
      </c>
      <c r="M684">
        <f t="shared" si="110"/>
        <v>1.447716895056959</v>
      </c>
      <c r="N684">
        <f t="shared" si="105"/>
        <v>0.447716895056959</v>
      </c>
    </row>
    <row r="685" spans="1:14" ht="15.75" x14ac:dyDescent="0.25">
      <c r="A685" s="1">
        <v>43269</v>
      </c>
      <c r="B685" s="2" t="str">
        <f t="shared" si="101"/>
        <v>Jun</v>
      </c>
      <c r="C685" s="2" t="str">
        <f t="shared" si="102"/>
        <v>2018</v>
      </c>
      <c r="D685">
        <v>106.21</v>
      </c>
      <c r="E685">
        <f t="shared" si="106"/>
        <v>0</v>
      </c>
      <c r="F685">
        <f t="shared" si="107"/>
        <v>7.9616361056769982</v>
      </c>
      <c r="G685">
        <f t="shared" si="103"/>
        <v>6.9616361056769982</v>
      </c>
      <c r="H685">
        <v>137.50361633300699</v>
      </c>
      <c r="I685">
        <f t="shared" si="108"/>
        <v>-1.6391924430450178E-2</v>
      </c>
      <c r="J685">
        <f t="shared" si="109"/>
        <v>1.0275957928345782</v>
      </c>
      <c r="K685">
        <f t="shared" si="104"/>
        <v>2.7595792834578248E-2</v>
      </c>
      <c r="L685">
        <v>2773.75</v>
      </c>
      <c r="M685">
        <f t="shared" si="110"/>
        <v>1.4446388640310182</v>
      </c>
      <c r="N685">
        <f t="shared" si="105"/>
        <v>0.44463886403101816</v>
      </c>
    </row>
    <row r="686" spans="1:14" ht="15.75" x14ac:dyDescent="0.25">
      <c r="A686" s="1">
        <v>43270</v>
      </c>
      <c r="B686" s="2" t="str">
        <f t="shared" si="101"/>
        <v>Jun</v>
      </c>
      <c r="C686" s="2" t="str">
        <f t="shared" si="102"/>
        <v>2018</v>
      </c>
      <c r="D686">
        <v>105.26</v>
      </c>
      <c r="E686">
        <f t="shared" si="106"/>
        <v>0</v>
      </c>
      <c r="F686">
        <f t="shared" si="107"/>
        <v>7.9616361056769982</v>
      </c>
      <c r="G686">
        <f t="shared" si="103"/>
        <v>6.9616361056769982</v>
      </c>
      <c r="H686">
        <v>137.32041931152301</v>
      </c>
      <c r="I686">
        <f t="shared" si="108"/>
        <v>0</v>
      </c>
      <c r="J686">
        <f t="shared" si="109"/>
        <v>1.0275957928345782</v>
      </c>
      <c r="K686">
        <f t="shared" si="104"/>
        <v>2.7595792834578248E-2</v>
      </c>
      <c r="L686">
        <v>2762.5900879999999</v>
      </c>
      <c r="M686">
        <f t="shared" si="110"/>
        <v>1.4388265007703183</v>
      </c>
      <c r="N686">
        <f t="shared" si="105"/>
        <v>0.43882650077031826</v>
      </c>
    </row>
    <row r="687" spans="1:14" ht="15.75" x14ac:dyDescent="0.25">
      <c r="A687" s="1">
        <v>43271</v>
      </c>
      <c r="B687" s="2" t="str">
        <f t="shared" si="101"/>
        <v>Jun</v>
      </c>
      <c r="C687" s="2" t="str">
        <f t="shared" si="102"/>
        <v>2018</v>
      </c>
      <c r="D687">
        <v>106.3</v>
      </c>
      <c r="E687">
        <f t="shared" si="106"/>
        <v>7.4102223066691434E-3</v>
      </c>
      <c r="F687">
        <f t="shared" si="107"/>
        <v>8.020633599144869</v>
      </c>
      <c r="G687">
        <f t="shared" si="103"/>
        <v>7.020633599144869</v>
      </c>
      <c r="H687">
        <v>136.87054443359301</v>
      </c>
      <c r="I687">
        <f t="shared" si="108"/>
        <v>0</v>
      </c>
      <c r="J687">
        <f t="shared" si="109"/>
        <v>1.0275957928345782</v>
      </c>
      <c r="K687">
        <f t="shared" si="104"/>
        <v>2.7595792834578248E-2</v>
      </c>
      <c r="L687">
        <v>2767.320068</v>
      </c>
      <c r="M687">
        <f t="shared" si="110"/>
        <v>1.4412899934910355</v>
      </c>
      <c r="N687">
        <f t="shared" si="105"/>
        <v>0.44128999349103548</v>
      </c>
    </row>
    <row r="688" spans="1:14" ht="15.75" x14ac:dyDescent="0.25">
      <c r="A688" s="1">
        <v>43272</v>
      </c>
      <c r="B688" s="2" t="str">
        <f t="shared" si="101"/>
        <v>Jun</v>
      </c>
      <c r="C688" s="2" t="str">
        <f t="shared" si="102"/>
        <v>2018</v>
      </c>
      <c r="D688">
        <v>105.05</v>
      </c>
      <c r="E688">
        <f t="shared" si="106"/>
        <v>0</v>
      </c>
      <c r="F688">
        <f t="shared" si="107"/>
        <v>8.020633599144869</v>
      </c>
      <c r="G688">
        <f t="shared" si="103"/>
        <v>7.020633599144869</v>
      </c>
      <c r="H688">
        <v>137.47383117675699</v>
      </c>
      <c r="I688">
        <f t="shared" si="108"/>
        <v>-1.1759172154280339E-2</v>
      </c>
      <c r="J688">
        <f t="shared" si="109"/>
        <v>1.0155121170016221</v>
      </c>
      <c r="K688">
        <f t="shared" si="104"/>
        <v>1.5512117001622139E-2</v>
      </c>
      <c r="L688">
        <v>2749.76001</v>
      </c>
      <c r="M688">
        <f t="shared" si="110"/>
        <v>1.4321442729893901</v>
      </c>
      <c r="N688">
        <f t="shared" si="105"/>
        <v>0.43214427298939007</v>
      </c>
    </row>
    <row r="689" spans="1:14" ht="15.75" x14ac:dyDescent="0.25">
      <c r="A689" s="1">
        <v>43273</v>
      </c>
      <c r="B689" s="2" t="str">
        <f t="shared" si="101"/>
        <v>Jun</v>
      </c>
      <c r="C689" s="2" t="str">
        <f t="shared" si="102"/>
        <v>2018</v>
      </c>
      <c r="D689">
        <v>105.49</v>
      </c>
      <c r="E689">
        <f t="shared" si="106"/>
        <v>3.1413612565444867E-3</v>
      </c>
      <c r="F689">
        <f t="shared" si="107"/>
        <v>8.0458293067861621</v>
      </c>
      <c r="G689">
        <f t="shared" si="103"/>
        <v>7.0458293067861621</v>
      </c>
      <c r="H689">
        <v>136.84628295898401</v>
      </c>
      <c r="I689">
        <f t="shared" si="108"/>
        <v>0</v>
      </c>
      <c r="J689">
        <f t="shared" si="109"/>
        <v>1.0155121170016221</v>
      </c>
      <c r="K689">
        <f t="shared" si="104"/>
        <v>1.5512117001622139E-2</v>
      </c>
      <c r="L689">
        <v>2754.8798830000001</v>
      </c>
      <c r="M689">
        <f t="shared" si="110"/>
        <v>1.4348108318049657</v>
      </c>
      <c r="N689">
        <f t="shared" si="105"/>
        <v>0.43481083180496571</v>
      </c>
    </row>
    <row r="690" spans="1:14" ht="15.75" x14ac:dyDescent="0.25">
      <c r="A690" s="1">
        <v>43276</v>
      </c>
      <c r="B690" s="2" t="str">
        <f t="shared" si="101"/>
        <v>Jun</v>
      </c>
      <c r="C690" s="2" t="str">
        <f t="shared" si="102"/>
        <v>2018</v>
      </c>
      <c r="D690">
        <v>103.62</v>
      </c>
      <c r="E690">
        <f t="shared" si="106"/>
        <v>0</v>
      </c>
      <c r="F690">
        <f t="shared" si="107"/>
        <v>8.0458293067861621</v>
      </c>
      <c r="G690">
        <f t="shared" si="103"/>
        <v>7.0458293067861621</v>
      </c>
      <c r="H690">
        <v>136.89416503906199</v>
      </c>
      <c r="I690">
        <f t="shared" si="108"/>
        <v>-1.7726798748696468E-2</v>
      </c>
      <c r="J690">
        <f t="shared" si="109"/>
        <v>0.99751033807667178</v>
      </c>
      <c r="K690">
        <f t="shared" si="104"/>
        <v>-2.4896619233282236E-3</v>
      </c>
      <c r="L690">
        <v>2717.070068</v>
      </c>
      <c r="M690">
        <f t="shared" si="110"/>
        <v>1.4151185278154845</v>
      </c>
      <c r="N690">
        <f t="shared" si="105"/>
        <v>0.41511852781548453</v>
      </c>
    </row>
    <row r="691" spans="1:14" ht="15.75" x14ac:dyDescent="0.25">
      <c r="A691" s="1">
        <v>43277</v>
      </c>
      <c r="B691" s="2" t="str">
        <f t="shared" si="101"/>
        <v>Jun</v>
      </c>
      <c r="C691" s="2" t="str">
        <f t="shared" si="102"/>
        <v>2018</v>
      </c>
      <c r="D691">
        <v>103.43</v>
      </c>
      <c r="E691">
        <f t="shared" si="106"/>
        <v>0</v>
      </c>
      <c r="F691">
        <f t="shared" si="107"/>
        <v>8.0458293067861621</v>
      </c>
      <c r="G691">
        <f t="shared" si="103"/>
        <v>7.0458293067861621</v>
      </c>
      <c r="H691">
        <v>135.36201477050699</v>
      </c>
      <c r="I691">
        <f t="shared" si="108"/>
        <v>0</v>
      </c>
      <c r="J691">
        <f t="shared" si="109"/>
        <v>0.99751033807667178</v>
      </c>
      <c r="K691">
        <f t="shared" si="104"/>
        <v>-2.4896619233282236E-3</v>
      </c>
      <c r="L691">
        <v>2723.0600589999999</v>
      </c>
      <c r="M691">
        <f t="shared" si="110"/>
        <v>1.4182382660016211</v>
      </c>
      <c r="N691">
        <f t="shared" si="105"/>
        <v>0.41823826600162106</v>
      </c>
    </row>
    <row r="692" spans="1:14" ht="15.75" x14ac:dyDescent="0.25">
      <c r="A692" s="1">
        <v>43278</v>
      </c>
      <c r="B692" s="2" t="str">
        <f t="shared" si="101"/>
        <v>Jun</v>
      </c>
      <c r="C692" s="2" t="str">
        <f t="shared" si="102"/>
        <v>2018</v>
      </c>
      <c r="D692">
        <v>103.13</v>
      </c>
      <c r="E692">
        <f t="shared" si="106"/>
        <v>0</v>
      </c>
      <c r="F692">
        <f t="shared" si="107"/>
        <v>8.0458293067861621</v>
      </c>
      <c r="G692">
        <f t="shared" si="103"/>
        <v>7.0458293067861621</v>
      </c>
      <c r="H692">
        <v>135.87451171875</v>
      </c>
      <c r="I692">
        <f t="shared" si="108"/>
        <v>-2.9005124238616585E-3</v>
      </c>
      <c r="J692">
        <f t="shared" si="109"/>
        <v>0.9946170469481499</v>
      </c>
      <c r="K692">
        <f t="shared" si="104"/>
        <v>-5.3829530518501034E-3</v>
      </c>
      <c r="L692">
        <v>2699.6298830000001</v>
      </c>
      <c r="M692">
        <f t="shared" si="110"/>
        <v>1.4060352401915492</v>
      </c>
      <c r="N692">
        <f t="shared" si="105"/>
        <v>0.40603524019154924</v>
      </c>
    </row>
    <row r="693" spans="1:14" ht="15.75" x14ac:dyDescent="0.25">
      <c r="A693" s="1">
        <v>43279</v>
      </c>
      <c r="B693" s="2" t="str">
        <f t="shared" si="101"/>
        <v>Jun</v>
      </c>
      <c r="C693" s="2" t="str">
        <f t="shared" si="102"/>
        <v>2018</v>
      </c>
      <c r="D693">
        <v>103.94</v>
      </c>
      <c r="E693">
        <f t="shared" si="106"/>
        <v>5.8906234849219596E-3</v>
      </c>
      <c r="F693">
        <f t="shared" si="107"/>
        <v>8.0932242578563898</v>
      </c>
      <c r="G693">
        <f t="shared" si="103"/>
        <v>7.0932242578563898</v>
      </c>
      <c r="H693">
        <v>134.50181579589801</v>
      </c>
      <c r="I693">
        <f t="shared" si="108"/>
        <v>0</v>
      </c>
      <c r="J693">
        <f t="shared" si="109"/>
        <v>0.9946170469481499</v>
      </c>
      <c r="K693">
        <f t="shared" si="104"/>
        <v>-5.3829530518501034E-3</v>
      </c>
      <c r="L693">
        <v>2716.3100589999999</v>
      </c>
      <c r="M693">
        <f t="shared" si="110"/>
        <v>1.4147226959855022</v>
      </c>
      <c r="N693">
        <f t="shared" si="105"/>
        <v>0.41472269598550215</v>
      </c>
    </row>
    <row r="694" spans="1:14" ht="15.75" x14ac:dyDescent="0.25">
      <c r="A694" s="1">
        <v>43280</v>
      </c>
      <c r="B694" s="2" t="str">
        <f t="shared" si="101"/>
        <v>Jun</v>
      </c>
      <c r="C694" s="2" t="str">
        <f t="shared" si="102"/>
        <v>2018</v>
      </c>
      <c r="D694">
        <v>103.98</v>
      </c>
      <c r="E694">
        <f t="shared" si="106"/>
        <v>2.886280546469568E-4</v>
      </c>
      <c r="F694">
        <f t="shared" si="107"/>
        <v>8.0955601894297562</v>
      </c>
      <c r="G694">
        <f t="shared" si="103"/>
        <v>7.0955601894297562</v>
      </c>
      <c r="H694">
        <v>135.24932861328099</v>
      </c>
      <c r="I694">
        <f t="shared" si="108"/>
        <v>3.848374061959424E-4</v>
      </c>
      <c r="J694">
        <f t="shared" si="109"/>
        <v>0.99499981279265559</v>
      </c>
      <c r="K694">
        <f t="shared" si="104"/>
        <v>-5.0001872073444087E-3</v>
      </c>
      <c r="L694">
        <v>2718.3701169999999</v>
      </c>
      <c r="M694">
        <f t="shared" si="110"/>
        <v>1.4157956260797639</v>
      </c>
      <c r="N694">
        <f t="shared" si="105"/>
        <v>0.41579562607976395</v>
      </c>
    </row>
    <row r="695" spans="1:14" ht="15.75" x14ac:dyDescent="0.25">
      <c r="A695" s="1">
        <v>43283</v>
      </c>
      <c r="B695" s="2" t="str">
        <f t="shared" si="101"/>
        <v>Jul</v>
      </c>
      <c r="C695" s="2" t="str">
        <f t="shared" si="102"/>
        <v>2018</v>
      </c>
      <c r="D695">
        <v>104.49</v>
      </c>
      <c r="E695">
        <f t="shared" si="106"/>
        <v>3.6785920369301131E-3</v>
      </c>
      <c r="F695">
        <f t="shared" si="107"/>
        <v>8.1253404526770812</v>
      </c>
      <c r="G695">
        <f t="shared" si="103"/>
        <v>7.1253404526770812</v>
      </c>
      <c r="H695">
        <v>135.433502197265</v>
      </c>
      <c r="I695">
        <f t="shared" si="108"/>
        <v>4.9047893825734839E-3</v>
      </c>
      <c r="J695">
        <f t="shared" si="109"/>
        <v>0.99988007731010364</v>
      </c>
      <c r="K695">
        <f t="shared" si="104"/>
        <v>-1.1992268989635679E-4</v>
      </c>
      <c r="L695">
        <v>2726.709961</v>
      </c>
      <c r="M695">
        <f t="shared" si="110"/>
        <v>1.4201392268953947</v>
      </c>
      <c r="N695">
        <f t="shared" si="105"/>
        <v>0.42013922689539474</v>
      </c>
    </row>
    <row r="696" spans="1:14" ht="15.75" x14ac:dyDescent="0.25">
      <c r="A696" s="1">
        <v>43284</v>
      </c>
      <c r="B696" s="2" t="str">
        <f t="shared" si="101"/>
        <v>Jul</v>
      </c>
      <c r="C696" s="2" t="str">
        <f t="shared" si="102"/>
        <v>2018</v>
      </c>
      <c r="D696">
        <v>103.21</v>
      </c>
      <c r="E696">
        <f t="shared" si="106"/>
        <v>0</v>
      </c>
      <c r="F696">
        <f t="shared" si="107"/>
        <v>8.1253404526770812</v>
      </c>
      <c r="G696">
        <f t="shared" si="103"/>
        <v>7.1253404526770812</v>
      </c>
      <c r="H696">
        <v>135.58155822753901</v>
      </c>
      <c r="I696">
        <f t="shared" si="108"/>
        <v>-1.2249976074265492E-2</v>
      </c>
      <c r="J696">
        <f t="shared" si="109"/>
        <v>0.98763157028592019</v>
      </c>
      <c r="K696">
        <f t="shared" si="104"/>
        <v>-1.2368429714079809E-2</v>
      </c>
      <c r="L696">
        <v>2713.219971</v>
      </c>
      <c r="M696">
        <f t="shared" si="110"/>
        <v>1.4131133003232847</v>
      </c>
      <c r="N696">
        <f t="shared" si="105"/>
        <v>0.41311330032328475</v>
      </c>
    </row>
    <row r="697" spans="1:14" ht="15.75" x14ac:dyDescent="0.25">
      <c r="A697" s="1">
        <v>43286</v>
      </c>
      <c r="B697" s="2" t="str">
        <f t="shared" si="101"/>
        <v>Jul</v>
      </c>
      <c r="C697" s="2" t="str">
        <f t="shared" si="102"/>
        <v>2018</v>
      </c>
      <c r="D697">
        <v>104.5</v>
      </c>
      <c r="E697">
        <f t="shared" si="106"/>
        <v>9.3740916577851451E-3</v>
      </c>
      <c r="F697">
        <f t="shared" si="107"/>
        <v>8.2015081388311852</v>
      </c>
      <c r="G697">
        <f t="shared" si="103"/>
        <v>7.2015081388311852</v>
      </c>
      <c r="H697">
        <v>135.14437866210901</v>
      </c>
      <c r="I697">
        <f t="shared" si="108"/>
        <v>0</v>
      </c>
      <c r="J697">
        <f t="shared" si="109"/>
        <v>0.98763157028592019</v>
      </c>
      <c r="K697">
        <f t="shared" si="104"/>
        <v>-1.2368429714079809E-2</v>
      </c>
      <c r="L697">
        <v>2736.610107</v>
      </c>
      <c r="M697">
        <f t="shared" si="110"/>
        <v>1.4252954722928461</v>
      </c>
      <c r="N697">
        <f t="shared" si="105"/>
        <v>0.42529547229284614</v>
      </c>
    </row>
    <row r="698" spans="1:14" ht="15.75" x14ac:dyDescent="0.25">
      <c r="A698" s="1">
        <v>43287</v>
      </c>
      <c r="B698" s="2" t="str">
        <f t="shared" si="101"/>
        <v>Jul</v>
      </c>
      <c r="C698" s="2" t="str">
        <f t="shared" si="102"/>
        <v>2018</v>
      </c>
      <c r="D698">
        <v>104.78</v>
      </c>
      <c r="E698">
        <f t="shared" si="106"/>
        <v>2.009569377990439E-3</v>
      </c>
      <c r="F698">
        <f t="shared" si="107"/>
        <v>8.2179896384403204</v>
      </c>
      <c r="G698">
        <f t="shared" si="103"/>
        <v>7.2179896384403204</v>
      </c>
      <c r="H698">
        <v>136.27632141113199</v>
      </c>
      <c r="I698">
        <f t="shared" si="108"/>
        <v>2.6794258373205849E-3</v>
      </c>
      <c r="J698">
        <f t="shared" si="109"/>
        <v>0.9902778558330978</v>
      </c>
      <c r="K698">
        <f t="shared" si="104"/>
        <v>-9.7221441669022024E-3</v>
      </c>
      <c r="L698">
        <v>2759.820068</v>
      </c>
      <c r="M698">
        <f t="shared" si="110"/>
        <v>1.4373838045842364</v>
      </c>
      <c r="N698">
        <f t="shared" si="105"/>
        <v>0.43738380458423642</v>
      </c>
    </row>
    <row r="699" spans="1:14" ht="15.75" x14ac:dyDescent="0.25">
      <c r="A699" s="1">
        <v>43290</v>
      </c>
      <c r="B699" s="2" t="str">
        <f t="shared" si="101"/>
        <v>Jul</v>
      </c>
      <c r="C699" s="2" t="str">
        <f t="shared" si="102"/>
        <v>2018</v>
      </c>
      <c r="D699">
        <v>106.02</v>
      </c>
      <c r="E699">
        <f t="shared" si="106"/>
        <v>8.875739644970378E-3</v>
      </c>
      <c r="F699">
        <f t="shared" si="107"/>
        <v>8.2909303748761811</v>
      </c>
      <c r="G699">
        <f t="shared" si="103"/>
        <v>7.2909303748761811</v>
      </c>
      <c r="H699">
        <v>137.91288757324199</v>
      </c>
      <c r="I699">
        <f t="shared" si="108"/>
        <v>1.183431952662717E-2</v>
      </c>
      <c r="J699">
        <f t="shared" si="109"/>
        <v>1.00199712039917</v>
      </c>
      <c r="K699">
        <f t="shared" si="104"/>
        <v>1.9971203991699937E-3</v>
      </c>
      <c r="L699">
        <v>2784.169922</v>
      </c>
      <c r="M699">
        <f t="shared" si="110"/>
        <v>1.4500658218611651</v>
      </c>
      <c r="N699">
        <f t="shared" si="105"/>
        <v>0.45006582186116506</v>
      </c>
    </row>
    <row r="700" spans="1:14" ht="15.75" x14ac:dyDescent="0.25">
      <c r="A700" s="1">
        <v>43291</v>
      </c>
      <c r="B700" s="2" t="str">
        <f t="shared" si="101"/>
        <v>Jul</v>
      </c>
      <c r="C700" s="2" t="str">
        <f t="shared" si="102"/>
        <v>2018</v>
      </c>
      <c r="D700">
        <v>106.03</v>
      </c>
      <c r="E700">
        <f t="shared" si="106"/>
        <v>7.0741369552950733E-5</v>
      </c>
      <c r="F700">
        <f t="shared" si="107"/>
        <v>8.291516886645768</v>
      </c>
      <c r="G700">
        <f t="shared" si="103"/>
        <v>7.291516886645768</v>
      </c>
      <c r="H700">
        <v>138.601303100585</v>
      </c>
      <c r="I700">
        <f t="shared" si="108"/>
        <v>9.4321826070600982E-5</v>
      </c>
      <c r="J700">
        <f t="shared" si="109"/>
        <v>1.0020916305972833</v>
      </c>
      <c r="K700">
        <f t="shared" si="104"/>
        <v>2.0916305972833449E-3</v>
      </c>
      <c r="L700">
        <v>2793.8400879999999</v>
      </c>
      <c r="M700">
        <f t="shared" si="110"/>
        <v>1.4551022878819784</v>
      </c>
      <c r="N700">
        <f t="shared" si="105"/>
        <v>0.45510228788197837</v>
      </c>
    </row>
    <row r="701" spans="1:14" ht="15.75" x14ac:dyDescent="0.25">
      <c r="A701" s="1">
        <v>43292</v>
      </c>
      <c r="B701" s="2" t="str">
        <f t="shared" si="101"/>
        <v>Jul</v>
      </c>
      <c r="C701" s="2" t="str">
        <f t="shared" si="102"/>
        <v>2018</v>
      </c>
      <c r="D701">
        <v>108.04</v>
      </c>
      <c r="E701">
        <f t="shared" si="106"/>
        <v>1.4217674243138771E-2</v>
      </c>
      <c r="F701">
        <f t="shared" si="107"/>
        <v>8.4094029727215815</v>
      </c>
      <c r="G701">
        <f t="shared" si="103"/>
        <v>7.4094029727215815</v>
      </c>
      <c r="H701">
        <v>138.69532775878901</v>
      </c>
      <c r="I701">
        <f t="shared" si="108"/>
        <v>1.8956898990851692E-2</v>
      </c>
      <c r="J701">
        <f t="shared" si="109"/>
        <v>1.021088180418094</v>
      </c>
      <c r="K701">
        <f t="shared" si="104"/>
        <v>2.1088180418094016E-2</v>
      </c>
      <c r="L701">
        <v>2774.0200199999999</v>
      </c>
      <c r="M701">
        <f t="shared" si="110"/>
        <v>1.444779497248166</v>
      </c>
      <c r="N701">
        <f t="shared" si="105"/>
        <v>0.44477949724816601</v>
      </c>
    </row>
    <row r="702" spans="1:14" ht="15.75" x14ac:dyDescent="0.25">
      <c r="A702" s="1">
        <v>43293</v>
      </c>
      <c r="B702" s="2" t="str">
        <f t="shared" si="101"/>
        <v>Jul</v>
      </c>
      <c r="C702" s="2" t="str">
        <f t="shared" si="102"/>
        <v>2018</v>
      </c>
      <c r="D702">
        <v>108.25</v>
      </c>
      <c r="E702">
        <f t="shared" si="106"/>
        <v>1.4577934098481608E-3</v>
      </c>
      <c r="F702">
        <f t="shared" si="107"/>
        <v>8.4216621449559721</v>
      </c>
      <c r="G702">
        <f t="shared" si="103"/>
        <v>7.4216621449559721</v>
      </c>
      <c r="H702">
        <v>137.745346069335</v>
      </c>
      <c r="I702">
        <f t="shared" si="108"/>
        <v>0</v>
      </c>
      <c r="J702">
        <f t="shared" si="109"/>
        <v>1.021088180418094</v>
      </c>
      <c r="K702">
        <f t="shared" si="104"/>
        <v>2.1088180418094016E-2</v>
      </c>
      <c r="L702">
        <v>2798.290039</v>
      </c>
      <c r="M702">
        <f t="shared" si="110"/>
        <v>1.4574199344462448</v>
      </c>
      <c r="N702">
        <f t="shared" si="105"/>
        <v>0.45741993444624485</v>
      </c>
    </row>
    <row r="703" spans="1:14" ht="15.75" x14ac:dyDescent="0.25">
      <c r="A703" s="1">
        <v>43294</v>
      </c>
      <c r="B703" s="2" t="str">
        <f t="shared" si="101"/>
        <v>Jul</v>
      </c>
      <c r="C703" s="2" t="str">
        <f t="shared" si="102"/>
        <v>2018</v>
      </c>
      <c r="D703">
        <v>110</v>
      </c>
      <c r="E703">
        <f t="shared" si="106"/>
        <v>1.2124711316397229E-2</v>
      </c>
      <c r="F703">
        <f t="shared" si="107"/>
        <v>8.5237723672677923</v>
      </c>
      <c r="G703">
        <f t="shared" si="103"/>
        <v>7.5237723672677923</v>
      </c>
      <c r="H703">
        <v>138.49571228027301</v>
      </c>
      <c r="I703">
        <f t="shared" si="108"/>
        <v>1.6166281755196306E-2</v>
      </c>
      <c r="J703">
        <f t="shared" si="109"/>
        <v>1.0375953796396338</v>
      </c>
      <c r="K703">
        <f t="shared" si="104"/>
        <v>3.7595379639633775E-2</v>
      </c>
      <c r="L703">
        <v>2801.3100589999999</v>
      </c>
      <c r="M703">
        <f t="shared" si="110"/>
        <v>1.4589928369292195</v>
      </c>
      <c r="N703">
        <f t="shared" si="105"/>
        <v>0.45899283692921955</v>
      </c>
    </row>
    <row r="704" spans="1:14" ht="15.75" x14ac:dyDescent="0.25">
      <c r="A704" s="1">
        <v>43297</v>
      </c>
      <c r="B704" s="2" t="str">
        <f t="shared" si="101"/>
        <v>Jul</v>
      </c>
      <c r="C704" s="2" t="str">
        <f t="shared" si="102"/>
        <v>2018</v>
      </c>
      <c r="D704">
        <v>110.2</v>
      </c>
      <c r="E704">
        <f t="shared" si="106"/>
        <v>1.363636363636383E-3</v>
      </c>
      <c r="F704">
        <f t="shared" si="107"/>
        <v>8.5353956932231583</v>
      </c>
      <c r="G704">
        <f t="shared" si="103"/>
        <v>7.5353956932231583</v>
      </c>
      <c r="H704">
        <v>138.68270874023401</v>
      </c>
      <c r="I704">
        <f t="shared" si="108"/>
        <v>1.818181818181844E-3</v>
      </c>
      <c r="J704">
        <f t="shared" si="109"/>
        <v>1.0394819166935241</v>
      </c>
      <c r="K704">
        <f t="shared" si="104"/>
        <v>3.9481916693524077E-2</v>
      </c>
      <c r="L704">
        <v>2798.429932</v>
      </c>
      <c r="M704">
        <f t="shared" si="110"/>
        <v>1.4574927942442102</v>
      </c>
      <c r="N704">
        <f t="shared" si="105"/>
        <v>0.45749279424421019</v>
      </c>
    </row>
    <row r="705" spans="1:14" ht="15.75" x14ac:dyDescent="0.25">
      <c r="A705" s="1">
        <v>43298</v>
      </c>
      <c r="B705" s="2" t="str">
        <f t="shared" si="101"/>
        <v>Jul</v>
      </c>
      <c r="C705" s="2" t="str">
        <f t="shared" si="102"/>
        <v>2018</v>
      </c>
      <c r="D705">
        <v>110.3</v>
      </c>
      <c r="E705">
        <f t="shared" si="106"/>
        <v>6.8058076225041499E-4</v>
      </c>
      <c r="F705">
        <f t="shared" si="107"/>
        <v>8.5412047193301603</v>
      </c>
      <c r="G705">
        <f t="shared" si="103"/>
        <v>7.5412047193301603</v>
      </c>
      <c r="H705">
        <v>138.54446411132801</v>
      </c>
      <c r="I705">
        <f t="shared" si="108"/>
        <v>0</v>
      </c>
      <c r="J705">
        <f t="shared" si="109"/>
        <v>1.0394819166935241</v>
      </c>
      <c r="K705">
        <f t="shared" si="104"/>
        <v>3.9481916693524077E-2</v>
      </c>
      <c r="L705">
        <v>2809.5500489999999</v>
      </c>
      <c r="M705">
        <f t="shared" si="110"/>
        <v>1.4632844312665705</v>
      </c>
      <c r="N705">
        <f t="shared" si="105"/>
        <v>0.46328443126657048</v>
      </c>
    </row>
    <row r="706" spans="1:14" ht="15.75" x14ac:dyDescent="0.25">
      <c r="A706" s="1">
        <v>43299</v>
      </c>
      <c r="B706" s="2" t="str">
        <f t="shared" si="101"/>
        <v>Jul</v>
      </c>
      <c r="C706" s="2" t="str">
        <f t="shared" si="102"/>
        <v>2018</v>
      </c>
      <c r="D706">
        <v>110.69</v>
      </c>
      <c r="E706">
        <f t="shared" si="106"/>
        <v>2.6518585675430681E-3</v>
      </c>
      <c r="F706">
        <f t="shared" si="107"/>
        <v>8.5638547862422545</v>
      </c>
      <c r="G706">
        <f t="shared" si="103"/>
        <v>7.5638547862422545</v>
      </c>
      <c r="H706">
        <v>139.19107055664</v>
      </c>
      <c r="I706">
        <f t="shared" si="108"/>
        <v>3.5358114233907576E-3</v>
      </c>
      <c r="J706">
        <f t="shared" si="109"/>
        <v>1.0431573287289773</v>
      </c>
      <c r="K706">
        <f t="shared" si="104"/>
        <v>4.3157328728977262E-2</v>
      </c>
      <c r="L706">
        <v>2815.6201169999999</v>
      </c>
      <c r="M706">
        <f t="shared" si="110"/>
        <v>1.4664458755712522</v>
      </c>
      <c r="N706">
        <f t="shared" si="105"/>
        <v>0.46644587557125217</v>
      </c>
    </row>
    <row r="707" spans="1:14" ht="15.75" x14ac:dyDescent="0.25">
      <c r="A707" s="1">
        <v>43300</v>
      </c>
      <c r="B707" s="2" t="str">
        <f t="shared" ref="B707:B757" si="111">TEXT(A707,"mmm")</f>
        <v>Jul</v>
      </c>
      <c r="C707" s="2" t="str">
        <f t="shared" ref="C707:C757" si="112">TEXT(A707,"yyyy")</f>
        <v>2018</v>
      </c>
      <c r="D707">
        <v>112.13</v>
      </c>
      <c r="E707">
        <f t="shared" si="106"/>
        <v>9.756978950221323E-3</v>
      </c>
      <c r="F707">
        <f t="shared" si="107"/>
        <v>8.6474121371243733</v>
      </c>
      <c r="G707">
        <f t="shared" ref="G707:G757" si="113">+F707-1</f>
        <v>7.6474121371243733</v>
      </c>
      <c r="H707">
        <v>139.327377319335</v>
      </c>
      <c r="I707">
        <f t="shared" si="108"/>
        <v>1.3009305266961766E-2</v>
      </c>
      <c r="J707">
        <f t="shared" si="109"/>
        <v>1.0567280808598809</v>
      </c>
      <c r="K707">
        <f t="shared" ref="K707:K757" si="114">+J707-1</f>
        <v>5.6728080859880903E-2</v>
      </c>
      <c r="L707">
        <v>2804.48999</v>
      </c>
      <c r="M707">
        <f t="shared" si="110"/>
        <v>1.4606490250887643</v>
      </c>
      <c r="N707">
        <f t="shared" ref="N707:N757" si="115">+M707-1</f>
        <v>0.46064902508876426</v>
      </c>
    </row>
    <row r="708" spans="1:14" ht="15.75" x14ac:dyDescent="0.25">
      <c r="A708" s="1">
        <v>43301</v>
      </c>
      <c r="B708" s="2" t="str">
        <f t="shared" si="111"/>
        <v>Jul</v>
      </c>
      <c r="C708" s="2" t="str">
        <f t="shared" si="112"/>
        <v>2018</v>
      </c>
      <c r="D708">
        <v>111.48</v>
      </c>
      <c r="E708">
        <f t="shared" ref="E708:E757" si="116">+IF((D708-D707)&gt;0,75%*(D708-D707)/D707,0)</f>
        <v>0</v>
      </c>
      <c r="F708">
        <f t="shared" ref="F708:F757" si="117">+F707*(1+E708)</f>
        <v>8.6474121371243733</v>
      </c>
      <c r="G708">
        <f t="shared" si="113"/>
        <v>7.6474121371243733</v>
      </c>
      <c r="H708">
        <v>139.17297363281199</v>
      </c>
      <c r="I708">
        <f t="shared" ref="I708:I757" si="118">+IF((H708&gt;H707),(D708-D707)/D707,0)</f>
        <v>0</v>
      </c>
      <c r="J708">
        <f t="shared" ref="J708:J757" si="119">+J707*(1+I708)</f>
        <v>1.0567280808598809</v>
      </c>
      <c r="K708">
        <f t="shared" si="114"/>
        <v>5.6728080859880903E-2</v>
      </c>
      <c r="L708">
        <v>2801.830078</v>
      </c>
      <c r="M708">
        <f t="shared" si="110"/>
        <v>1.4592636759224362</v>
      </c>
      <c r="N708">
        <f t="shared" si="115"/>
        <v>0.45926367592243622</v>
      </c>
    </row>
    <row r="709" spans="1:14" ht="15.75" x14ac:dyDescent="0.25">
      <c r="A709" s="1">
        <v>43304</v>
      </c>
      <c r="B709" s="2" t="str">
        <f t="shared" si="111"/>
        <v>Jul</v>
      </c>
      <c r="C709" s="2" t="str">
        <f t="shared" si="112"/>
        <v>2018</v>
      </c>
      <c r="D709">
        <v>111.09</v>
      </c>
      <c r="E709">
        <f t="shared" si="116"/>
        <v>0</v>
      </c>
      <c r="F709">
        <f t="shared" si="117"/>
        <v>8.6474121371243733</v>
      </c>
      <c r="G709">
        <f t="shared" si="113"/>
        <v>7.6474121371243733</v>
      </c>
      <c r="H709">
        <v>138.64518737792901</v>
      </c>
      <c r="I709">
        <f t="shared" si="118"/>
        <v>0</v>
      </c>
      <c r="J709">
        <f t="shared" si="119"/>
        <v>1.0567280808598809</v>
      </c>
      <c r="K709">
        <f t="shared" si="114"/>
        <v>5.6728080859880903E-2</v>
      </c>
      <c r="L709">
        <v>2806.9799800000001</v>
      </c>
      <c r="M709">
        <f t="shared" si="110"/>
        <v>1.4619458745975695</v>
      </c>
      <c r="N709">
        <f t="shared" si="115"/>
        <v>0.46194587459756953</v>
      </c>
    </row>
    <row r="710" spans="1:14" ht="15.75" x14ac:dyDescent="0.25">
      <c r="A710" s="1">
        <v>43305</v>
      </c>
      <c r="B710" s="2" t="str">
        <f t="shared" si="111"/>
        <v>Jul</v>
      </c>
      <c r="C710" s="2" t="str">
        <f t="shared" si="112"/>
        <v>2018</v>
      </c>
      <c r="D710">
        <v>110.7</v>
      </c>
      <c r="E710">
        <f t="shared" si="116"/>
        <v>0</v>
      </c>
      <c r="F710">
        <f t="shared" si="117"/>
        <v>8.6474121371243733</v>
      </c>
      <c r="G710">
        <f t="shared" si="113"/>
        <v>7.6474121371243733</v>
      </c>
      <c r="H710">
        <v>138.97007751464801</v>
      </c>
      <c r="I710">
        <f t="shared" si="118"/>
        <v>-3.5106670267350845E-3</v>
      </c>
      <c r="J710">
        <f t="shared" si="119"/>
        <v>1.053018260430181</v>
      </c>
      <c r="K710">
        <f t="shared" si="114"/>
        <v>5.3018260430180986E-2</v>
      </c>
      <c r="L710">
        <v>2820.3999020000001</v>
      </c>
      <c r="M710">
        <f t="shared" si="110"/>
        <v>1.4689353079904364</v>
      </c>
      <c r="N710">
        <f t="shared" si="115"/>
        <v>0.46893530799043637</v>
      </c>
    </row>
    <row r="711" spans="1:14" ht="15.75" x14ac:dyDescent="0.25">
      <c r="A711" s="1">
        <v>43306</v>
      </c>
      <c r="B711" s="2" t="str">
        <f t="shared" si="111"/>
        <v>Jul</v>
      </c>
      <c r="C711" s="2" t="str">
        <f t="shared" si="112"/>
        <v>2018</v>
      </c>
      <c r="D711">
        <v>111.18</v>
      </c>
      <c r="E711">
        <f t="shared" si="116"/>
        <v>3.2520325203252301E-3</v>
      </c>
      <c r="F711">
        <f t="shared" si="117"/>
        <v>8.6755338026109552</v>
      </c>
      <c r="G711">
        <f t="shared" si="113"/>
        <v>7.6755338026109552</v>
      </c>
      <c r="H711">
        <v>139.20770263671801</v>
      </c>
      <c r="I711">
        <f t="shared" si="118"/>
        <v>4.3360433604336399E-3</v>
      </c>
      <c r="J711">
        <f t="shared" si="119"/>
        <v>1.0575841932667347</v>
      </c>
      <c r="K711">
        <f t="shared" si="114"/>
        <v>5.7584193266734696E-2</v>
      </c>
      <c r="L711">
        <v>2846.070068</v>
      </c>
      <c r="M711">
        <f t="shared" ref="M711:M757" si="120">+M710*((L711-L710)/L710+1)</f>
        <v>1.4823049770124201</v>
      </c>
      <c r="N711">
        <f t="shared" si="115"/>
        <v>0.48230497701242014</v>
      </c>
    </row>
    <row r="712" spans="1:14" ht="15.75" x14ac:dyDescent="0.25">
      <c r="A712" s="1">
        <v>43307</v>
      </c>
      <c r="B712" s="2" t="str">
        <f t="shared" si="111"/>
        <v>Jul</v>
      </c>
      <c r="C712" s="2" t="str">
        <f t="shared" si="112"/>
        <v>2018</v>
      </c>
      <c r="D712">
        <v>113.51</v>
      </c>
      <c r="E712">
        <f t="shared" si="116"/>
        <v>1.5717754991905006E-2</v>
      </c>
      <c r="F712">
        <f t="shared" si="117"/>
        <v>8.8118937173443843</v>
      </c>
      <c r="G712">
        <f t="shared" si="113"/>
        <v>7.8118937173443843</v>
      </c>
      <c r="H712">
        <v>140.254791259765</v>
      </c>
      <c r="I712">
        <f t="shared" si="118"/>
        <v>2.0957006655873342E-2</v>
      </c>
      <c r="J712">
        <f t="shared" si="119"/>
        <v>1.079747992244172</v>
      </c>
      <c r="K712">
        <f t="shared" si="114"/>
        <v>7.974799224417195E-2</v>
      </c>
      <c r="L712">
        <v>2837.4399410000001</v>
      </c>
      <c r="M712">
        <f t="shared" si="120"/>
        <v>1.4778101894988651</v>
      </c>
      <c r="N712">
        <f t="shared" si="115"/>
        <v>0.47781018949886511</v>
      </c>
    </row>
    <row r="713" spans="1:14" ht="15.75" x14ac:dyDescent="0.25">
      <c r="A713" s="1">
        <v>43308</v>
      </c>
      <c r="B713" s="2" t="str">
        <f t="shared" si="111"/>
        <v>Jul</v>
      </c>
      <c r="C713" s="2" t="str">
        <f t="shared" si="112"/>
        <v>2018</v>
      </c>
      <c r="D713">
        <v>112.62</v>
      </c>
      <c r="E713">
        <f t="shared" si="116"/>
        <v>0</v>
      </c>
      <c r="F713">
        <f t="shared" si="117"/>
        <v>8.8118937173443843</v>
      </c>
      <c r="G713">
        <f t="shared" si="113"/>
        <v>7.8118937173443843</v>
      </c>
      <c r="H713">
        <v>138.97592163085901</v>
      </c>
      <c r="I713">
        <f t="shared" si="118"/>
        <v>0</v>
      </c>
      <c r="J713">
        <f t="shared" si="119"/>
        <v>1.079747992244172</v>
      </c>
      <c r="K713">
        <f t="shared" si="114"/>
        <v>7.974799224417195E-2</v>
      </c>
      <c r="L713">
        <v>2818.820068</v>
      </c>
      <c r="M713">
        <f t="shared" si="120"/>
        <v>1.4681124906510519</v>
      </c>
      <c r="N713">
        <f t="shared" si="115"/>
        <v>0.46811249065105187</v>
      </c>
    </row>
    <row r="714" spans="1:14" ht="15.75" x14ac:dyDescent="0.25">
      <c r="A714" s="1">
        <v>43311</v>
      </c>
      <c r="B714" s="2" t="str">
        <f t="shared" si="111"/>
        <v>Jul</v>
      </c>
      <c r="C714" s="2" t="str">
        <f t="shared" si="112"/>
        <v>2018</v>
      </c>
      <c r="D714">
        <v>112.63</v>
      </c>
      <c r="E714">
        <f t="shared" si="116"/>
        <v>6.6595631326524406E-5</v>
      </c>
      <c r="F714">
        <f t="shared" si="117"/>
        <v>8.8124805509696742</v>
      </c>
      <c r="G714">
        <f t="shared" si="113"/>
        <v>7.8124805509696742</v>
      </c>
      <c r="H714">
        <v>137.725814819335</v>
      </c>
      <c r="I714">
        <f t="shared" si="118"/>
        <v>0</v>
      </c>
      <c r="J714">
        <f t="shared" si="119"/>
        <v>1.079747992244172</v>
      </c>
      <c r="K714">
        <f t="shared" si="114"/>
        <v>7.974799224417195E-2</v>
      </c>
      <c r="L714">
        <v>2802.6000979999999</v>
      </c>
      <c r="M714">
        <f t="shared" si="120"/>
        <v>1.4596647217333711</v>
      </c>
      <c r="N714">
        <f t="shared" si="115"/>
        <v>0.45966472173337114</v>
      </c>
    </row>
    <row r="715" spans="1:14" ht="15.75" x14ac:dyDescent="0.25">
      <c r="A715" s="1">
        <v>43312</v>
      </c>
      <c r="B715" s="2" t="str">
        <f t="shared" si="111"/>
        <v>Jul</v>
      </c>
      <c r="C715" s="2" t="str">
        <f t="shared" si="112"/>
        <v>2018</v>
      </c>
      <c r="D715">
        <v>113.56</v>
      </c>
      <c r="E715">
        <f t="shared" si="116"/>
        <v>6.1928438249134786E-3</v>
      </c>
      <c r="F715">
        <f t="shared" si="117"/>
        <v>8.867054866731916</v>
      </c>
      <c r="G715">
        <f t="shared" si="113"/>
        <v>7.867054866731916</v>
      </c>
      <c r="H715">
        <v>136.97303771972599</v>
      </c>
      <c r="I715">
        <f t="shared" si="118"/>
        <v>0</v>
      </c>
      <c r="J715">
        <f t="shared" si="119"/>
        <v>1.079747992244172</v>
      </c>
      <c r="K715">
        <f t="shared" si="114"/>
        <v>7.974799224417195E-2</v>
      </c>
      <c r="L715">
        <v>2816.290039</v>
      </c>
      <c r="M715">
        <f t="shared" si="120"/>
        <v>1.4667947878225616</v>
      </c>
      <c r="N715">
        <f t="shared" si="115"/>
        <v>0.46679478782256156</v>
      </c>
    </row>
    <row r="716" spans="1:14" ht="15.75" x14ac:dyDescent="0.25">
      <c r="A716" s="1">
        <v>43313</v>
      </c>
      <c r="B716" s="2" t="str">
        <f t="shared" si="111"/>
        <v>Aug</v>
      </c>
      <c r="C716" s="2" t="str">
        <f t="shared" si="112"/>
        <v>2018</v>
      </c>
      <c r="D716">
        <v>112.97</v>
      </c>
      <c r="E716">
        <f t="shared" si="116"/>
        <v>0</v>
      </c>
      <c r="F716">
        <f t="shared" si="117"/>
        <v>8.867054866731916</v>
      </c>
      <c r="G716">
        <f t="shared" si="113"/>
        <v>7.867054866731916</v>
      </c>
      <c r="H716">
        <v>138.53828430175699</v>
      </c>
      <c r="I716">
        <f t="shared" si="118"/>
        <v>-5.1954913702008049E-3</v>
      </c>
      <c r="J716">
        <f t="shared" si="119"/>
        <v>1.0741381708684756</v>
      </c>
      <c r="K716">
        <f t="shared" si="114"/>
        <v>7.4138170868475628E-2</v>
      </c>
      <c r="L716">
        <v>2813.360107</v>
      </c>
      <c r="M716">
        <f t="shared" si="120"/>
        <v>1.465268805439085</v>
      </c>
      <c r="N716">
        <f t="shared" si="115"/>
        <v>0.465268805439085</v>
      </c>
    </row>
    <row r="717" spans="1:14" ht="15.75" x14ac:dyDescent="0.25">
      <c r="A717" s="1">
        <v>43314</v>
      </c>
      <c r="B717" s="2" t="str">
        <f t="shared" si="111"/>
        <v>Aug</v>
      </c>
      <c r="C717" s="2" t="str">
        <f t="shared" si="112"/>
        <v>2018</v>
      </c>
      <c r="D717">
        <v>112.75</v>
      </c>
      <c r="E717">
        <f t="shared" si="116"/>
        <v>0</v>
      </c>
      <c r="F717">
        <f t="shared" si="117"/>
        <v>8.867054866731916</v>
      </c>
      <c r="G717">
        <f t="shared" si="113"/>
        <v>7.867054866731916</v>
      </c>
      <c r="H717">
        <v>138.26695251464801</v>
      </c>
      <c r="I717">
        <f t="shared" si="118"/>
        <v>0</v>
      </c>
      <c r="J717">
        <f t="shared" si="119"/>
        <v>1.0741381708684756</v>
      </c>
      <c r="K717">
        <f t="shared" si="114"/>
        <v>7.4138170868475628E-2</v>
      </c>
      <c r="L717">
        <v>2827.219971</v>
      </c>
      <c r="M717">
        <f t="shared" si="120"/>
        <v>1.4724873717066231</v>
      </c>
      <c r="N717">
        <f t="shared" si="115"/>
        <v>0.47248737170662314</v>
      </c>
    </row>
    <row r="718" spans="1:14" ht="15.75" x14ac:dyDescent="0.25">
      <c r="A718" s="1">
        <v>43315</v>
      </c>
      <c r="B718" s="2" t="str">
        <f t="shared" si="111"/>
        <v>Aug</v>
      </c>
      <c r="C718" s="2" t="str">
        <f t="shared" si="112"/>
        <v>2018</v>
      </c>
      <c r="D718">
        <v>114.09</v>
      </c>
      <c r="E718">
        <f t="shared" si="116"/>
        <v>8.9135254988913747E-3</v>
      </c>
      <c r="F718">
        <f t="shared" si="117"/>
        <v>8.9460915863866006</v>
      </c>
      <c r="G718">
        <f t="shared" si="113"/>
        <v>7.9460915863866006</v>
      </c>
      <c r="H718">
        <v>138.95632934570301</v>
      </c>
      <c r="I718">
        <f t="shared" si="118"/>
        <v>1.18847006651885E-2</v>
      </c>
      <c r="J718">
        <f t="shared" si="119"/>
        <v>1.0869039815023005</v>
      </c>
      <c r="K718">
        <f t="shared" si="114"/>
        <v>8.6903981502300498E-2</v>
      </c>
      <c r="L718">
        <v>2840.3500979999999</v>
      </c>
      <c r="M718">
        <f t="shared" si="120"/>
        <v>1.4793258725642573</v>
      </c>
      <c r="N718">
        <f t="shared" si="115"/>
        <v>0.47932587256425729</v>
      </c>
    </row>
    <row r="719" spans="1:14" ht="15.75" x14ac:dyDescent="0.25">
      <c r="A719" s="1">
        <v>43318</v>
      </c>
      <c r="B719" s="2" t="str">
        <f t="shared" si="111"/>
        <v>Aug</v>
      </c>
      <c r="C719" s="2" t="str">
        <f t="shared" si="112"/>
        <v>2018</v>
      </c>
      <c r="D719">
        <v>115.94</v>
      </c>
      <c r="E719">
        <f t="shared" si="116"/>
        <v>1.216145148566917E-2</v>
      </c>
      <c r="F719">
        <f t="shared" si="117"/>
        <v>9.0548890452007935</v>
      </c>
      <c r="G719">
        <f t="shared" si="113"/>
        <v>8.0548890452007935</v>
      </c>
      <c r="H719">
        <v>139.55274963378901</v>
      </c>
      <c r="I719">
        <f t="shared" si="118"/>
        <v>1.6215268647558893E-2</v>
      </c>
      <c r="J719">
        <f t="shared" si="119"/>
        <v>1.1045284215564617</v>
      </c>
      <c r="K719">
        <f t="shared" si="114"/>
        <v>0.10452842155646169</v>
      </c>
      <c r="L719">
        <v>2850.3999020000001</v>
      </c>
      <c r="M719">
        <f t="shared" si="120"/>
        <v>1.4845600636176306</v>
      </c>
      <c r="N719">
        <f t="shared" si="115"/>
        <v>0.4845600636176306</v>
      </c>
    </row>
    <row r="720" spans="1:14" ht="15.75" x14ac:dyDescent="0.25">
      <c r="A720" s="1">
        <v>43319</v>
      </c>
      <c r="B720" s="2" t="str">
        <f t="shared" si="111"/>
        <v>Aug</v>
      </c>
      <c r="C720" s="2" t="str">
        <f t="shared" si="112"/>
        <v>2018</v>
      </c>
      <c r="D720">
        <v>116.56</v>
      </c>
      <c r="E720">
        <f t="shared" si="116"/>
        <v>4.0106951871658053E-3</v>
      </c>
      <c r="F720">
        <f t="shared" si="117"/>
        <v>9.0912054451147011</v>
      </c>
      <c r="G720">
        <f t="shared" si="113"/>
        <v>8.0912054451147011</v>
      </c>
      <c r="H720">
        <v>139.79010009765599</v>
      </c>
      <c r="I720">
        <f t="shared" si="118"/>
        <v>5.3475935828877401E-3</v>
      </c>
      <c r="J720">
        <f t="shared" si="119"/>
        <v>1.1104349906556941</v>
      </c>
      <c r="K720">
        <f t="shared" si="114"/>
        <v>0.11043499065569407</v>
      </c>
      <c r="L720">
        <v>2858.4499510000001</v>
      </c>
      <c r="M720">
        <f t="shared" si="120"/>
        <v>1.4887527318980285</v>
      </c>
      <c r="N720">
        <f t="shared" si="115"/>
        <v>0.48875273189802848</v>
      </c>
    </row>
    <row r="721" spans="1:14" ht="15.75" x14ac:dyDescent="0.25">
      <c r="A721" s="1">
        <v>43320</v>
      </c>
      <c r="B721" s="2" t="str">
        <f t="shared" si="111"/>
        <v>Aug</v>
      </c>
      <c r="C721" s="2" t="str">
        <f t="shared" si="112"/>
        <v>2018</v>
      </c>
      <c r="D721">
        <v>113.98</v>
      </c>
      <c r="E721">
        <f t="shared" si="116"/>
        <v>0</v>
      </c>
      <c r="F721">
        <f t="shared" si="117"/>
        <v>9.0912054451147011</v>
      </c>
      <c r="G721">
        <f t="shared" si="113"/>
        <v>8.0912054451147011</v>
      </c>
      <c r="H721">
        <v>139.90341186523401</v>
      </c>
      <c r="I721">
        <f t="shared" si="118"/>
        <v>-2.2134522992450226E-2</v>
      </c>
      <c r="J721">
        <f t="shared" si="119"/>
        <v>1.0858560418234044</v>
      </c>
      <c r="K721">
        <f t="shared" si="114"/>
        <v>8.585604182340445E-2</v>
      </c>
      <c r="L721">
        <v>2857.6999510000001</v>
      </c>
      <c r="M721">
        <f t="shared" si="120"/>
        <v>1.4883621130073488</v>
      </c>
      <c r="N721">
        <f t="shared" si="115"/>
        <v>0.48836211300734877</v>
      </c>
    </row>
    <row r="722" spans="1:14" ht="15.75" x14ac:dyDescent="0.25">
      <c r="A722" s="1">
        <v>43321</v>
      </c>
      <c r="B722" s="2" t="str">
        <f t="shared" si="111"/>
        <v>Aug</v>
      </c>
      <c r="C722" s="2" t="str">
        <f t="shared" si="112"/>
        <v>2018</v>
      </c>
      <c r="D722">
        <v>114.16</v>
      </c>
      <c r="E722">
        <f t="shared" si="116"/>
        <v>1.1844183190032852E-3</v>
      </c>
      <c r="F722">
        <f t="shared" si="117"/>
        <v>9.1019732353857172</v>
      </c>
      <c r="G722">
        <f t="shared" si="113"/>
        <v>8.1019732353857172</v>
      </c>
      <c r="H722">
        <v>139.29928588867099</v>
      </c>
      <c r="I722">
        <f t="shared" si="118"/>
        <v>0</v>
      </c>
      <c r="J722">
        <f t="shared" si="119"/>
        <v>1.0858560418234044</v>
      </c>
      <c r="K722">
        <f t="shared" si="114"/>
        <v>8.585604182340445E-2</v>
      </c>
      <c r="L722">
        <v>2853.580078</v>
      </c>
      <c r="M722">
        <f t="shared" si="120"/>
        <v>1.4862163793793461</v>
      </c>
      <c r="N722">
        <f t="shared" si="115"/>
        <v>0.48621637937934614</v>
      </c>
    </row>
    <row r="723" spans="1:14" ht="15.75" x14ac:dyDescent="0.25">
      <c r="A723" s="1">
        <v>43322</v>
      </c>
      <c r="B723" s="2" t="str">
        <f t="shared" si="111"/>
        <v>Aug</v>
      </c>
      <c r="C723" s="2" t="str">
        <f t="shared" si="112"/>
        <v>2018</v>
      </c>
      <c r="D723">
        <v>112.68</v>
      </c>
      <c r="E723">
        <f t="shared" si="116"/>
        <v>0</v>
      </c>
      <c r="F723">
        <f t="shared" si="117"/>
        <v>9.1019732353857172</v>
      </c>
      <c r="G723">
        <f t="shared" si="113"/>
        <v>8.1019732353857172</v>
      </c>
      <c r="H723">
        <v>139.04843139648401</v>
      </c>
      <c r="I723">
        <f t="shared" si="118"/>
        <v>0</v>
      </c>
      <c r="J723">
        <f t="shared" si="119"/>
        <v>1.0858560418234044</v>
      </c>
      <c r="K723">
        <f t="shared" si="114"/>
        <v>8.585604182340445E-2</v>
      </c>
      <c r="L723">
        <v>2833.280029</v>
      </c>
      <c r="M723">
        <f t="shared" si="120"/>
        <v>1.4756436025511772</v>
      </c>
      <c r="N723">
        <f t="shared" si="115"/>
        <v>0.47564360255117721</v>
      </c>
    </row>
    <row r="724" spans="1:14" ht="15.75" x14ac:dyDescent="0.25">
      <c r="A724" s="1">
        <v>43325</v>
      </c>
      <c r="B724" s="2" t="str">
        <f t="shared" si="111"/>
        <v>Aug</v>
      </c>
      <c r="C724" s="2" t="str">
        <f t="shared" si="112"/>
        <v>2018</v>
      </c>
      <c r="D724">
        <v>112.12</v>
      </c>
      <c r="E724">
        <f t="shared" si="116"/>
        <v>0</v>
      </c>
      <c r="F724">
        <f t="shared" si="117"/>
        <v>9.1019732353857172</v>
      </c>
      <c r="G724">
        <f t="shared" si="113"/>
        <v>8.1019732353857172</v>
      </c>
      <c r="H724">
        <v>138.00157165527301</v>
      </c>
      <c r="I724">
        <f t="shared" si="118"/>
        <v>0</v>
      </c>
      <c r="J724">
        <f t="shared" si="119"/>
        <v>1.0858560418234044</v>
      </c>
      <c r="K724">
        <f t="shared" si="114"/>
        <v>8.585604182340445E-2</v>
      </c>
      <c r="L724">
        <v>2821.929932</v>
      </c>
      <c r="M724">
        <f t="shared" si="120"/>
        <v>1.4697321861521788</v>
      </c>
      <c r="N724">
        <f t="shared" si="115"/>
        <v>0.46973218615217882</v>
      </c>
    </row>
    <row r="725" spans="1:14" ht="15.75" x14ac:dyDescent="0.25">
      <c r="A725" s="1">
        <v>43326</v>
      </c>
      <c r="B725" s="2" t="str">
        <f t="shared" si="111"/>
        <v>Aug</v>
      </c>
      <c r="C725" s="2" t="str">
        <f t="shared" si="112"/>
        <v>2018</v>
      </c>
      <c r="D725">
        <v>112.75</v>
      </c>
      <c r="E725">
        <f t="shared" si="116"/>
        <v>4.2142347484837367E-3</v>
      </c>
      <c r="F725">
        <f t="shared" si="117"/>
        <v>9.1403310872740491</v>
      </c>
      <c r="G725">
        <f t="shared" si="113"/>
        <v>8.1403310872740491</v>
      </c>
      <c r="H725">
        <v>137.46340942382801</v>
      </c>
      <c r="I725">
        <f t="shared" si="118"/>
        <v>0</v>
      </c>
      <c r="J725">
        <f t="shared" si="119"/>
        <v>1.0858560418234044</v>
      </c>
      <c r="K725">
        <f t="shared" si="114"/>
        <v>8.585604182340445E-2</v>
      </c>
      <c r="L725">
        <v>2839.959961</v>
      </c>
      <c r="M725">
        <f t="shared" si="120"/>
        <v>1.4791226793880532</v>
      </c>
      <c r="N725">
        <f t="shared" si="115"/>
        <v>0.4791226793880532</v>
      </c>
    </row>
    <row r="726" spans="1:14" ht="15.75" x14ac:dyDescent="0.25">
      <c r="A726" s="1">
        <v>43327</v>
      </c>
      <c r="B726" s="2" t="str">
        <f t="shared" si="111"/>
        <v>Aug</v>
      </c>
      <c r="C726" s="2" t="str">
        <f t="shared" si="112"/>
        <v>2018</v>
      </c>
      <c r="D726">
        <v>112.85</v>
      </c>
      <c r="E726">
        <f t="shared" si="116"/>
        <v>6.6518847006648101E-4</v>
      </c>
      <c r="F726">
        <f t="shared" si="117"/>
        <v>9.1464111301258946</v>
      </c>
      <c r="G726">
        <f t="shared" si="113"/>
        <v>8.1464111301258946</v>
      </c>
      <c r="H726">
        <v>138.12303161621</v>
      </c>
      <c r="I726">
        <f t="shared" si="118"/>
        <v>8.8691796008864138E-4</v>
      </c>
      <c r="J726">
        <f t="shared" si="119"/>
        <v>1.0868191070489683</v>
      </c>
      <c r="K726">
        <f t="shared" si="114"/>
        <v>8.6819107048968336E-2</v>
      </c>
      <c r="L726">
        <v>2818.3701169999999</v>
      </c>
      <c r="M726">
        <f t="shared" si="120"/>
        <v>1.4678781448370781</v>
      </c>
      <c r="N726">
        <f t="shared" si="115"/>
        <v>0.46787814483707812</v>
      </c>
    </row>
    <row r="727" spans="1:14" ht="15.75" x14ac:dyDescent="0.25">
      <c r="A727" s="1">
        <v>43328</v>
      </c>
      <c r="B727" s="2" t="str">
        <f t="shared" si="111"/>
        <v>Aug</v>
      </c>
      <c r="C727" s="2" t="str">
        <f t="shared" si="112"/>
        <v>2018</v>
      </c>
      <c r="D727">
        <v>112.48</v>
      </c>
      <c r="E727">
        <f t="shared" si="116"/>
        <v>0</v>
      </c>
      <c r="F727">
        <f t="shared" si="117"/>
        <v>9.1464111301258946</v>
      </c>
      <c r="G727">
        <f t="shared" si="113"/>
        <v>8.1464111301258946</v>
      </c>
      <c r="H727">
        <v>137.14630126953099</v>
      </c>
      <c r="I727">
        <f t="shared" si="118"/>
        <v>0</v>
      </c>
      <c r="J727">
        <f t="shared" si="119"/>
        <v>1.0868191070489683</v>
      </c>
      <c r="K727">
        <f t="shared" si="114"/>
        <v>8.6819107048968336E-2</v>
      </c>
      <c r="L727">
        <v>2840.6899410000001</v>
      </c>
      <c r="M727">
        <f t="shared" si="120"/>
        <v>1.4795028713584779</v>
      </c>
      <c r="N727">
        <f t="shared" si="115"/>
        <v>0.47950287135847791</v>
      </c>
    </row>
    <row r="728" spans="1:14" ht="15.75" x14ac:dyDescent="0.25">
      <c r="A728" s="1">
        <v>43329</v>
      </c>
      <c r="B728" s="2" t="str">
        <f t="shared" si="111"/>
        <v>Aug</v>
      </c>
      <c r="C728" s="2" t="str">
        <f t="shared" si="112"/>
        <v>2018</v>
      </c>
      <c r="D728">
        <v>112.48</v>
      </c>
      <c r="E728">
        <f t="shared" si="116"/>
        <v>0</v>
      </c>
      <c r="F728">
        <f t="shared" si="117"/>
        <v>9.1464111301258946</v>
      </c>
      <c r="G728">
        <f t="shared" si="113"/>
        <v>8.1464111301258946</v>
      </c>
      <c r="H728">
        <v>137.96940612792901</v>
      </c>
      <c r="I728">
        <f t="shared" si="118"/>
        <v>0</v>
      </c>
      <c r="J728">
        <f t="shared" si="119"/>
        <v>1.0868191070489683</v>
      </c>
      <c r="K728">
        <f t="shared" si="114"/>
        <v>8.6819107048968336E-2</v>
      </c>
      <c r="L728">
        <v>2850.1298830000001</v>
      </c>
      <c r="M728">
        <f t="shared" si="120"/>
        <v>1.4844194309213075</v>
      </c>
      <c r="N728">
        <f t="shared" si="115"/>
        <v>0.48441943092130746</v>
      </c>
    </row>
    <row r="729" spans="1:14" ht="15.75" x14ac:dyDescent="0.25">
      <c r="A729" s="1">
        <v>43332</v>
      </c>
      <c r="B729" s="2" t="str">
        <f t="shared" si="111"/>
        <v>Aug</v>
      </c>
      <c r="C729" s="2" t="str">
        <f t="shared" si="112"/>
        <v>2018</v>
      </c>
      <c r="D729">
        <v>111.99</v>
      </c>
      <c r="E729">
        <f t="shared" si="116"/>
        <v>0</v>
      </c>
      <c r="F729">
        <f t="shared" si="117"/>
        <v>9.1464111301258946</v>
      </c>
      <c r="G729">
        <f t="shared" si="113"/>
        <v>8.1464111301258946</v>
      </c>
      <c r="H729">
        <v>138.34425354003901</v>
      </c>
      <c r="I729">
        <f t="shared" si="118"/>
        <v>-4.3563300142248317E-3</v>
      </c>
      <c r="J729">
        <f t="shared" si="119"/>
        <v>1.0820845643528978</v>
      </c>
      <c r="K729">
        <f t="shared" si="114"/>
        <v>8.2084564352897793E-2</v>
      </c>
      <c r="L729">
        <v>2857.0500489999999</v>
      </c>
      <c r="M729">
        <f t="shared" si="120"/>
        <v>1.4880236276762948</v>
      </c>
      <c r="N729">
        <f t="shared" si="115"/>
        <v>0.48802362767629481</v>
      </c>
    </row>
    <row r="730" spans="1:14" ht="15.75" x14ac:dyDescent="0.25">
      <c r="A730" s="1">
        <v>43333</v>
      </c>
      <c r="B730" s="2" t="str">
        <f t="shared" si="111"/>
        <v>Aug</v>
      </c>
      <c r="C730" s="2" t="str">
        <f t="shared" si="112"/>
        <v>2018</v>
      </c>
      <c r="D730">
        <v>112.39</v>
      </c>
      <c r="E730">
        <f t="shared" si="116"/>
        <v>2.6788106080900464E-3</v>
      </c>
      <c r="F730">
        <f t="shared" si="117"/>
        <v>9.1709126332872284</v>
      </c>
      <c r="G730">
        <f t="shared" si="113"/>
        <v>8.1709126332872284</v>
      </c>
      <c r="H730">
        <v>138.53910827636699</v>
      </c>
      <c r="I730">
        <f t="shared" si="118"/>
        <v>3.5717474774533951E-3</v>
      </c>
      <c r="J730">
        <f t="shared" si="119"/>
        <v>1.0859494971660166</v>
      </c>
      <c r="K730">
        <f t="shared" si="114"/>
        <v>8.5949497166016631E-2</v>
      </c>
      <c r="L730">
        <v>2862.959961</v>
      </c>
      <c r="M730">
        <f t="shared" si="120"/>
        <v>1.4911016587022359</v>
      </c>
      <c r="N730">
        <f t="shared" si="115"/>
        <v>0.49110165870223588</v>
      </c>
    </row>
    <row r="731" spans="1:14" ht="15.75" x14ac:dyDescent="0.25">
      <c r="A731" s="1">
        <v>43334</v>
      </c>
      <c r="B731" s="2" t="str">
        <f t="shared" si="111"/>
        <v>Aug</v>
      </c>
      <c r="C731" s="2" t="str">
        <f t="shared" si="112"/>
        <v>2018</v>
      </c>
      <c r="D731">
        <v>111.94</v>
      </c>
      <c r="E731">
        <f t="shared" si="116"/>
        <v>0</v>
      </c>
      <c r="F731">
        <f t="shared" si="117"/>
        <v>9.1709126332872284</v>
      </c>
      <c r="G731">
        <f t="shared" si="113"/>
        <v>8.1709126332872284</v>
      </c>
      <c r="H731">
        <v>139.22489929199199</v>
      </c>
      <c r="I731">
        <f t="shared" si="118"/>
        <v>-4.0039149390515422E-3</v>
      </c>
      <c r="J731">
        <f t="shared" si="119"/>
        <v>1.0816014477512581</v>
      </c>
      <c r="K731">
        <f t="shared" si="114"/>
        <v>8.1601447751258105E-2</v>
      </c>
      <c r="L731">
        <v>2861.820068</v>
      </c>
      <c r="M731">
        <f t="shared" si="120"/>
        <v>1.4905079737166975</v>
      </c>
      <c r="N731">
        <f t="shared" si="115"/>
        <v>0.49050797371669752</v>
      </c>
    </row>
    <row r="732" spans="1:14" ht="15.75" x14ac:dyDescent="0.25">
      <c r="A732" s="1">
        <v>43335</v>
      </c>
      <c r="B732" s="2" t="str">
        <f t="shared" si="111"/>
        <v>Aug</v>
      </c>
      <c r="C732" s="2" t="str">
        <f t="shared" si="112"/>
        <v>2018</v>
      </c>
      <c r="D732">
        <v>112</v>
      </c>
      <c r="E732">
        <f t="shared" si="116"/>
        <v>4.0200107200287391E-4</v>
      </c>
      <c r="F732">
        <f t="shared" si="117"/>
        <v>9.174599349997056</v>
      </c>
      <c r="G732">
        <f t="shared" si="113"/>
        <v>8.174599349997056</v>
      </c>
      <c r="H732">
        <v>138.88385009765599</v>
      </c>
      <c r="I732">
        <f t="shared" si="118"/>
        <v>0</v>
      </c>
      <c r="J732">
        <f t="shared" si="119"/>
        <v>1.0816014477512581</v>
      </c>
      <c r="K732">
        <f t="shared" si="114"/>
        <v>8.1601447751258105E-2</v>
      </c>
      <c r="L732">
        <v>2856.9799800000001</v>
      </c>
      <c r="M732">
        <f t="shared" si="120"/>
        <v>1.4879871339762269</v>
      </c>
      <c r="N732">
        <f t="shared" si="115"/>
        <v>0.48798713397622695</v>
      </c>
    </row>
    <row r="733" spans="1:14" ht="15.75" x14ac:dyDescent="0.25">
      <c r="A733" s="1">
        <v>43336</v>
      </c>
      <c r="B733" s="2" t="str">
        <f t="shared" si="111"/>
        <v>Aug</v>
      </c>
      <c r="C733" s="2" t="str">
        <f t="shared" si="112"/>
        <v>2018</v>
      </c>
      <c r="D733">
        <v>111.93</v>
      </c>
      <c r="E733">
        <f t="shared" si="116"/>
        <v>0</v>
      </c>
      <c r="F733">
        <f t="shared" si="117"/>
        <v>9.174599349997056</v>
      </c>
      <c r="G733">
        <f t="shared" si="113"/>
        <v>8.174599349997056</v>
      </c>
      <c r="H733">
        <v>138.55618286132801</v>
      </c>
      <c r="I733">
        <f t="shared" si="118"/>
        <v>0</v>
      </c>
      <c r="J733">
        <f t="shared" si="119"/>
        <v>1.0816014477512581</v>
      </c>
      <c r="K733">
        <f t="shared" si="114"/>
        <v>8.1601447751258105E-2</v>
      </c>
      <c r="L733">
        <v>2874.6899410000001</v>
      </c>
      <c r="M733">
        <f t="shared" si="120"/>
        <v>1.4972109277359651</v>
      </c>
      <c r="N733">
        <f t="shared" si="115"/>
        <v>0.49721092773596509</v>
      </c>
    </row>
    <row r="734" spans="1:14" ht="15.75" x14ac:dyDescent="0.25">
      <c r="A734" s="1">
        <v>43339</v>
      </c>
      <c r="B734" s="2" t="str">
        <f t="shared" si="111"/>
        <v>Aug</v>
      </c>
      <c r="C734" s="2" t="str">
        <f t="shared" si="112"/>
        <v>2018</v>
      </c>
      <c r="D734">
        <v>112.33</v>
      </c>
      <c r="E734">
        <f t="shared" si="116"/>
        <v>2.6802465826855498E-3</v>
      </c>
      <c r="F734">
        <f t="shared" si="117"/>
        <v>9.1991895385523961</v>
      </c>
      <c r="G734">
        <f t="shared" si="113"/>
        <v>8.1991895385523961</v>
      </c>
      <c r="H734">
        <v>139.073486328125</v>
      </c>
      <c r="I734">
        <f t="shared" si="118"/>
        <v>3.5736621102473998E-3</v>
      </c>
      <c r="J734">
        <f t="shared" si="119"/>
        <v>1.0854667258634754</v>
      </c>
      <c r="K734">
        <f t="shared" si="114"/>
        <v>8.5466725863475368E-2</v>
      </c>
      <c r="L734">
        <v>2896.73999</v>
      </c>
      <c r="M734">
        <f t="shared" si="120"/>
        <v>1.5086951486423872</v>
      </c>
      <c r="N734">
        <f t="shared" si="115"/>
        <v>0.50869514864238718</v>
      </c>
    </row>
    <row r="735" spans="1:14" ht="15.75" x14ac:dyDescent="0.25">
      <c r="A735" s="1">
        <v>43340</v>
      </c>
      <c r="B735" s="2" t="str">
        <f t="shared" si="111"/>
        <v>Aug</v>
      </c>
      <c r="C735" s="2" t="str">
        <f t="shared" si="112"/>
        <v>2018</v>
      </c>
      <c r="D735">
        <v>112.58</v>
      </c>
      <c r="E735">
        <f t="shared" si="116"/>
        <v>1.6691889967061337E-3</v>
      </c>
      <c r="F735">
        <f t="shared" si="117"/>
        <v>9.2145447245087624</v>
      </c>
      <c r="G735">
        <f t="shared" si="113"/>
        <v>8.2145447245087624</v>
      </c>
      <c r="H735">
        <v>140.11247253417901</v>
      </c>
      <c r="I735">
        <f t="shared" si="118"/>
        <v>2.2255853289415116E-3</v>
      </c>
      <c r="J735">
        <f t="shared" si="119"/>
        <v>1.0878825246836112</v>
      </c>
      <c r="K735">
        <f t="shared" si="114"/>
        <v>8.7882524683611241E-2</v>
      </c>
      <c r="L735">
        <v>2897.5200199999999</v>
      </c>
      <c r="M735">
        <f t="shared" si="120"/>
        <v>1.5091014079134499</v>
      </c>
      <c r="N735">
        <f t="shared" si="115"/>
        <v>0.50910140791344993</v>
      </c>
    </row>
    <row r="736" spans="1:14" ht="15.75" x14ac:dyDescent="0.25">
      <c r="A736" s="1">
        <v>43341</v>
      </c>
      <c r="B736" s="2" t="str">
        <f t="shared" si="111"/>
        <v>Aug</v>
      </c>
      <c r="C736" s="2" t="str">
        <f t="shared" si="112"/>
        <v>2018</v>
      </c>
      <c r="D736">
        <v>112.45</v>
      </c>
      <c r="E736">
        <f t="shared" si="116"/>
        <v>0</v>
      </c>
      <c r="F736">
        <f t="shared" si="117"/>
        <v>9.2145447245087624</v>
      </c>
      <c r="G736">
        <f t="shared" si="113"/>
        <v>8.2145447245087624</v>
      </c>
      <c r="H736">
        <v>140.14112854003901</v>
      </c>
      <c r="I736">
        <f t="shared" si="118"/>
        <v>-1.15473441108541E-3</v>
      </c>
      <c r="J736">
        <f t="shared" si="119"/>
        <v>1.0866263092971407</v>
      </c>
      <c r="K736">
        <f t="shared" si="114"/>
        <v>8.6626309297140658E-2</v>
      </c>
      <c r="L736">
        <v>2914.040039</v>
      </c>
      <c r="M736">
        <f t="shared" si="120"/>
        <v>1.5177054499078371</v>
      </c>
      <c r="N736">
        <f t="shared" si="115"/>
        <v>0.51770544990783707</v>
      </c>
    </row>
    <row r="737" spans="1:14" ht="15.75" x14ac:dyDescent="0.25">
      <c r="A737" s="1">
        <v>43342</v>
      </c>
      <c r="B737" s="2" t="str">
        <f t="shared" si="111"/>
        <v>Aug</v>
      </c>
      <c r="C737" s="2" t="str">
        <f t="shared" si="112"/>
        <v>2018</v>
      </c>
      <c r="D737">
        <v>111.92</v>
      </c>
      <c r="E737">
        <f t="shared" si="116"/>
        <v>0</v>
      </c>
      <c r="F737">
        <f t="shared" si="117"/>
        <v>9.2145447245087624</v>
      </c>
      <c r="G737">
        <f t="shared" si="113"/>
        <v>8.2145447245087624</v>
      </c>
      <c r="H737">
        <v>141.06546020507801</v>
      </c>
      <c r="I737">
        <f t="shared" si="118"/>
        <v>-4.7132058692752436E-3</v>
      </c>
      <c r="J737">
        <f t="shared" si="119"/>
        <v>1.0815048157984524</v>
      </c>
      <c r="K737">
        <f t="shared" si="114"/>
        <v>8.1504815798452368E-2</v>
      </c>
      <c r="L737">
        <v>2901.1298830000001</v>
      </c>
      <c r="M737">
        <f t="shared" si="120"/>
        <v>1.5109815154875386</v>
      </c>
      <c r="N737">
        <f t="shared" si="115"/>
        <v>0.51098151548753856</v>
      </c>
    </row>
    <row r="738" spans="1:14" ht="15.75" x14ac:dyDescent="0.25">
      <c r="A738" s="1">
        <v>43343</v>
      </c>
      <c r="B738" s="2" t="str">
        <f t="shared" si="111"/>
        <v>Aug</v>
      </c>
      <c r="C738" s="2" t="str">
        <f t="shared" si="112"/>
        <v>2018</v>
      </c>
      <c r="D738">
        <v>112.02</v>
      </c>
      <c r="E738">
        <f t="shared" si="116"/>
        <v>6.7012151536808195E-4</v>
      </c>
      <c r="F738">
        <f t="shared" si="117"/>
        <v>9.2207195891829787</v>
      </c>
      <c r="G738">
        <f t="shared" si="113"/>
        <v>8.2207195891829787</v>
      </c>
      <c r="H738">
        <v>140.75318908691401</v>
      </c>
      <c r="I738">
        <f t="shared" si="118"/>
        <v>0</v>
      </c>
      <c r="J738">
        <f t="shared" si="119"/>
        <v>1.0815048157984524</v>
      </c>
      <c r="K738">
        <f t="shared" si="114"/>
        <v>8.1504815798452368E-2</v>
      </c>
      <c r="L738">
        <v>2901.5200199999999</v>
      </c>
      <c r="M738">
        <f t="shared" si="120"/>
        <v>1.5111847086637427</v>
      </c>
      <c r="N738">
        <f t="shared" si="115"/>
        <v>0.51118470866374266</v>
      </c>
    </row>
    <row r="739" spans="1:14" ht="15.75" x14ac:dyDescent="0.25">
      <c r="A739" s="1">
        <v>43347</v>
      </c>
      <c r="B739" s="2" t="str">
        <f t="shared" si="111"/>
        <v>Sep</v>
      </c>
      <c r="C739" s="2" t="str">
        <f t="shared" si="112"/>
        <v>2018</v>
      </c>
      <c r="D739">
        <v>110.85</v>
      </c>
      <c r="E739">
        <f t="shared" si="116"/>
        <v>0</v>
      </c>
      <c r="F739">
        <f t="shared" si="117"/>
        <v>9.2207195891829787</v>
      </c>
      <c r="G739">
        <f t="shared" si="113"/>
        <v>8.2207195891829787</v>
      </c>
      <c r="H739">
        <v>140.60290527343699</v>
      </c>
      <c r="I739">
        <f t="shared" si="118"/>
        <v>0</v>
      </c>
      <c r="J739">
        <f t="shared" si="119"/>
        <v>1.0815048157984524</v>
      </c>
      <c r="K739">
        <f t="shared" si="114"/>
        <v>8.1504815798452368E-2</v>
      </c>
      <c r="L739">
        <v>2896.719971</v>
      </c>
      <c r="M739">
        <f t="shared" si="120"/>
        <v>1.5086847222429574</v>
      </c>
      <c r="N739">
        <f t="shared" si="115"/>
        <v>0.50868472224295735</v>
      </c>
    </row>
    <row r="740" spans="1:14" ht="15.75" x14ac:dyDescent="0.25">
      <c r="A740" s="1">
        <v>43348</v>
      </c>
      <c r="B740" s="2" t="str">
        <f t="shared" si="111"/>
        <v>Sep</v>
      </c>
      <c r="C740" s="2" t="str">
        <f t="shared" si="112"/>
        <v>2018</v>
      </c>
      <c r="D740">
        <v>109.87</v>
      </c>
      <c r="E740">
        <f t="shared" si="116"/>
        <v>0</v>
      </c>
      <c r="F740">
        <f t="shared" si="117"/>
        <v>9.2207195891829787</v>
      </c>
      <c r="G740">
        <f t="shared" si="113"/>
        <v>8.2207195891829787</v>
      </c>
      <c r="H740">
        <v>140.260818481445</v>
      </c>
      <c r="I740">
        <f t="shared" si="118"/>
        <v>0</v>
      </c>
      <c r="J740">
        <f t="shared" si="119"/>
        <v>1.0815048157984524</v>
      </c>
      <c r="K740">
        <f t="shared" si="114"/>
        <v>8.1504815798452368E-2</v>
      </c>
      <c r="L740">
        <v>2888.6000979999999</v>
      </c>
      <c r="M740">
        <f t="shared" si="120"/>
        <v>1.5044556878646622</v>
      </c>
      <c r="N740">
        <f t="shared" si="115"/>
        <v>0.50445568786466222</v>
      </c>
    </row>
    <row r="741" spans="1:14" ht="15.75" x14ac:dyDescent="0.25">
      <c r="A741" s="1">
        <v>43349</v>
      </c>
      <c r="B741" s="2" t="str">
        <f t="shared" si="111"/>
        <v>Sep</v>
      </c>
      <c r="C741" s="2" t="str">
        <f t="shared" si="112"/>
        <v>2018</v>
      </c>
      <c r="D741">
        <v>110.26</v>
      </c>
      <c r="E741">
        <f t="shared" si="116"/>
        <v>2.6622371894056652E-3</v>
      </c>
      <c r="F741">
        <f t="shared" si="117"/>
        <v>9.2452673317863834</v>
      </c>
      <c r="G741">
        <f t="shared" si="113"/>
        <v>8.2452673317863834</v>
      </c>
      <c r="H741">
        <v>139.60076904296801</v>
      </c>
      <c r="I741">
        <f t="shared" si="118"/>
        <v>0</v>
      </c>
      <c r="J741">
        <f t="shared" si="119"/>
        <v>1.0815048157984524</v>
      </c>
      <c r="K741">
        <f t="shared" si="114"/>
        <v>8.1504815798452368E-2</v>
      </c>
      <c r="L741">
        <v>2878.0500489999999</v>
      </c>
      <c r="M741">
        <f t="shared" si="120"/>
        <v>1.4989609566153312</v>
      </c>
      <c r="N741">
        <f t="shared" si="115"/>
        <v>0.49896095661533124</v>
      </c>
    </row>
    <row r="742" spans="1:14" ht="15.75" x14ac:dyDescent="0.25">
      <c r="A742" s="1">
        <v>43350</v>
      </c>
      <c r="B742" s="2" t="str">
        <f t="shared" si="111"/>
        <v>Sep</v>
      </c>
      <c r="C742" s="2" t="str">
        <f t="shared" si="112"/>
        <v>2018</v>
      </c>
      <c r="D742">
        <v>110.97</v>
      </c>
      <c r="E742">
        <f t="shared" si="116"/>
        <v>4.829493923453612E-3</v>
      </c>
      <c r="F742">
        <f t="shared" si="117"/>
        <v>9.2899172941859511</v>
      </c>
      <c r="G742">
        <f t="shared" si="113"/>
        <v>8.2899172941859511</v>
      </c>
      <c r="H742">
        <v>138.91159057617099</v>
      </c>
      <c r="I742">
        <f t="shared" si="118"/>
        <v>0</v>
      </c>
      <c r="J742">
        <f t="shared" si="119"/>
        <v>1.0815048157984524</v>
      </c>
      <c r="K742">
        <f t="shared" si="114"/>
        <v>8.1504815798452368E-2</v>
      </c>
      <c r="L742">
        <v>2871.679932</v>
      </c>
      <c r="M742">
        <f t="shared" si="120"/>
        <v>1.4956432392339434</v>
      </c>
      <c r="N742">
        <f t="shared" si="115"/>
        <v>0.49564323923394338</v>
      </c>
    </row>
    <row r="743" spans="1:14" ht="15.75" x14ac:dyDescent="0.25">
      <c r="A743" s="1">
        <v>43353</v>
      </c>
      <c r="B743" s="2" t="str">
        <f t="shared" si="111"/>
        <v>Sep</v>
      </c>
      <c r="C743" s="2" t="str">
        <f t="shared" si="112"/>
        <v>2018</v>
      </c>
      <c r="D743">
        <v>110.68</v>
      </c>
      <c r="E743">
        <f t="shared" si="116"/>
        <v>0</v>
      </c>
      <c r="F743">
        <f t="shared" si="117"/>
        <v>9.2899172941859511</v>
      </c>
      <c r="G743">
        <f t="shared" si="113"/>
        <v>8.2899172941859511</v>
      </c>
      <c r="H743">
        <v>138.53089904785099</v>
      </c>
      <c r="I743">
        <f t="shared" si="118"/>
        <v>0</v>
      </c>
      <c r="J743">
        <f t="shared" si="119"/>
        <v>1.0815048157984524</v>
      </c>
      <c r="K743">
        <f t="shared" si="114"/>
        <v>8.1504815798452368E-2</v>
      </c>
      <c r="L743">
        <v>2877.1298830000001</v>
      </c>
      <c r="M743">
        <f t="shared" si="120"/>
        <v>1.4984817109857829</v>
      </c>
      <c r="N743">
        <f t="shared" si="115"/>
        <v>0.49848171098578287</v>
      </c>
    </row>
    <row r="744" spans="1:14" ht="15.75" x14ac:dyDescent="0.25">
      <c r="A744" s="1">
        <v>43354</v>
      </c>
      <c r="B744" s="2" t="str">
        <f t="shared" si="111"/>
        <v>Sep</v>
      </c>
      <c r="C744" s="2" t="str">
        <f t="shared" si="112"/>
        <v>2018</v>
      </c>
      <c r="D744">
        <v>109.6</v>
      </c>
      <c r="E744">
        <f t="shared" si="116"/>
        <v>0</v>
      </c>
      <c r="F744">
        <f t="shared" si="117"/>
        <v>9.2899172941859511</v>
      </c>
      <c r="G744">
        <f t="shared" si="113"/>
        <v>8.2899172941859511</v>
      </c>
      <c r="H744">
        <v>139.10777282714801</v>
      </c>
      <c r="I744">
        <f t="shared" si="118"/>
        <v>-9.7578604987352043E-3</v>
      </c>
      <c r="J744">
        <f t="shared" si="119"/>
        <v>1.0709516426771808</v>
      </c>
      <c r="K744">
        <f t="shared" si="114"/>
        <v>7.0951642677180793E-2</v>
      </c>
      <c r="L744">
        <v>2887.889893</v>
      </c>
      <c r="M744">
        <f t="shared" si="120"/>
        <v>1.5040857952123219</v>
      </c>
      <c r="N744">
        <f t="shared" si="115"/>
        <v>0.50408579521232189</v>
      </c>
    </row>
    <row r="745" spans="1:14" ht="15.75" x14ac:dyDescent="0.25">
      <c r="A745" s="1">
        <v>43355</v>
      </c>
      <c r="B745" s="2" t="str">
        <f t="shared" si="111"/>
        <v>Sep</v>
      </c>
      <c r="C745" s="2" t="str">
        <f t="shared" si="112"/>
        <v>2018</v>
      </c>
      <c r="D745">
        <v>109.46</v>
      </c>
      <c r="E745">
        <f t="shared" si="116"/>
        <v>0</v>
      </c>
      <c r="F745">
        <f t="shared" si="117"/>
        <v>9.2899172941859511</v>
      </c>
      <c r="G745">
        <f t="shared" si="113"/>
        <v>8.2899172941859511</v>
      </c>
      <c r="H745">
        <v>139.36093139648401</v>
      </c>
      <c r="I745">
        <f t="shared" si="118"/>
        <v>-1.2773722627737278E-3</v>
      </c>
      <c r="J745">
        <f t="shared" si="119"/>
        <v>1.0695836387540529</v>
      </c>
      <c r="K745">
        <f t="shared" si="114"/>
        <v>6.9583638754052934E-2</v>
      </c>
      <c r="L745">
        <v>2888.919922</v>
      </c>
      <c r="M745">
        <f t="shared" si="120"/>
        <v>1.5046222602594528</v>
      </c>
      <c r="N745">
        <f t="shared" si="115"/>
        <v>0.50462226025945278</v>
      </c>
    </row>
    <row r="746" spans="1:14" ht="15.75" x14ac:dyDescent="0.25">
      <c r="A746" s="1">
        <v>43356</v>
      </c>
      <c r="B746" s="2" t="str">
        <f t="shared" si="111"/>
        <v>Sep</v>
      </c>
      <c r="C746" s="2" t="str">
        <f t="shared" si="112"/>
        <v>2018</v>
      </c>
      <c r="D746">
        <v>110.67</v>
      </c>
      <c r="E746">
        <f t="shared" si="116"/>
        <v>8.290699799013394E-3</v>
      </c>
      <c r="F746">
        <f t="shared" si="117"/>
        <v>9.3669372096297092</v>
      </c>
      <c r="G746">
        <f t="shared" si="113"/>
        <v>8.3669372096297092</v>
      </c>
      <c r="H746">
        <v>139.05841064453099</v>
      </c>
      <c r="I746">
        <f t="shared" si="118"/>
        <v>0</v>
      </c>
      <c r="J746">
        <f t="shared" si="119"/>
        <v>1.0695836387540529</v>
      </c>
      <c r="K746">
        <f t="shared" si="114"/>
        <v>6.9583638754052934E-2</v>
      </c>
      <c r="L746">
        <v>2904.179932</v>
      </c>
      <c r="M746">
        <f t="shared" si="120"/>
        <v>1.5125700578300709</v>
      </c>
      <c r="N746">
        <f t="shared" si="115"/>
        <v>0.51257005783007092</v>
      </c>
    </row>
    <row r="747" spans="1:14" ht="15.75" x14ac:dyDescent="0.25">
      <c r="A747" s="1">
        <v>43357</v>
      </c>
      <c r="B747" s="2" t="str">
        <f t="shared" si="111"/>
        <v>Sep</v>
      </c>
      <c r="C747" s="2" t="str">
        <f t="shared" si="112"/>
        <v>2018</v>
      </c>
      <c r="D747">
        <v>109.26</v>
      </c>
      <c r="E747">
        <f t="shared" si="116"/>
        <v>0</v>
      </c>
      <c r="F747">
        <f t="shared" si="117"/>
        <v>9.3669372096297092</v>
      </c>
      <c r="G747">
        <f t="shared" si="113"/>
        <v>8.3669372096297092</v>
      </c>
      <c r="H747">
        <v>139.82728576660099</v>
      </c>
      <c r="I747">
        <f t="shared" si="118"/>
        <v>-1.2740580103008915E-2</v>
      </c>
      <c r="J747">
        <f t="shared" si="119"/>
        <v>1.0559565227276391</v>
      </c>
      <c r="K747">
        <f t="shared" si="114"/>
        <v>5.5956522727639069E-2</v>
      </c>
      <c r="L747">
        <v>2904.9799800000001</v>
      </c>
      <c r="M747">
        <f t="shared" si="120"/>
        <v>1.5129867429797386</v>
      </c>
      <c r="N747">
        <f t="shared" si="115"/>
        <v>0.51298674297973856</v>
      </c>
    </row>
    <row r="748" spans="1:14" ht="15.75" x14ac:dyDescent="0.25">
      <c r="A748" s="1">
        <v>43360</v>
      </c>
      <c r="B748" s="2" t="str">
        <f t="shared" si="111"/>
        <v>Sep</v>
      </c>
      <c r="C748" s="2" t="str">
        <f t="shared" si="112"/>
        <v>2018</v>
      </c>
      <c r="D748">
        <v>109.36</v>
      </c>
      <c r="E748">
        <f t="shared" si="116"/>
        <v>6.8643602416250903E-4</v>
      </c>
      <c r="F748">
        <f t="shared" si="117"/>
        <v>9.373367012766467</v>
      </c>
      <c r="G748">
        <f t="shared" si="113"/>
        <v>8.373367012766467</v>
      </c>
      <c r="H748">
        <v>140.01216125488199</v>
      </c>
      <c r="I748">
        <f t="shared" si="118"/>
        <v>9.1524803221667867E-4</v>
      </c>
      <c r="J748">
        <f t="shared" si="119"/>
        <v>1.056922984857172</v>
      </c>
      <c r="K748">
        <f t="shared" si="114"/>
        <v>5.6922984857171954E-2</v>
      </c>
      <c r="L748">
        <v>2888.8000489999999</v>
      </c>
      <c r="M748">
        <f t="shared" si="120"/>
        <v>1.5045598273817429</v>
      </c>
      <c r="N748">
        <f t="shared" si="115"/>
        <v>0.50455982738174288</v>
      </c>
    </row>
    <row r="749" spans="1:14" ht="15.75" x14ac:dyDescent="0.25">
      <c r="A749" s="1">
        <v>43361</v>
      </c>
      <c r="B749" s="2" t="str">
        <f t="shared" si="111"/>
        <v>Sep</v>
      </c>
      <c r="C749" s="2" t="str">
        <f t="shared" si="112"/>
        <v>2018</v>
      </c>
      <c r="D749">
        <v>109.53</v>
      </c>
      <c r="E749">
        <f t="shared" si="116"/>
        <v>1.1658741770300045E-3</v>
      </c>
      <c r="F749">
        <f t="shared" si="117"/>
        <v>9.3842951793184763</v>
      </c>
      <c r="G749">
        <f t="shared" si="113"/>
        <v>8.3842951793184763</v>
      </c>
      <c r="H749">
        <v>138.06755065917901</v>
      </c>
      <c r="I749">
        <f t="shared" si="118"/>
        <v>0</v>
      </c>
      <c r="J749">
        <f t="shared" si="119"/>
        <v>1.056922984857172</v>
      </c>
      <c r="K749">
        <f t="shared" si="114"/>
        <v>5.6922984857171954E-2</v>
      </c>
      <c r="L749">
        <v>2904.3100589999999</v>
      </c>
      <c r="M749">
        <f t="shared" si="120"/>
        <v>1.5126378312492543</v>
      </c>
      <c r="N749">
        <f t="shared" si="115"/>
        <v>0.51263783124925433</v>
      </c>
    </row>
    <row r="750" spans="1:14" ht="15.75" x14ac:dyDescent="0.25">
      <c r="A750" s="1">
        <v>43362</v>
      </c>
      <c r="B750" s="2" t="str">
        <f t="shared" si="111"/>
        <v>Sep</v>
      </c>
      <c r="C750" s="2" t="str">
        <f t="shared" si="112"/>
        <v>2018</v>
      </c>
      <c r="D750">
        <v>109.79</v>
      </c>
      <c r="E750">
        <f t="shared" si="116"/>
        <v>1.7803341550260553E-3</v>
      </c>
      <c r="F750">
        <f t="shared" si="117"/>
        <v>9.4010023605470625</v>
      </c>
      <c r="G750">
        <f t="shared" si="113"/>
        <v>8.4010023605470625</v>
      </c>
      <c r="H750">
        <v>139.05268859863199</v>
      </c>
      <c r="I750">
        <f t="shared" si="118"/>
        <v>2.3737788733680736E-3</v>
      </c>
      <c r="J750">
        <f t="shared" si="119"/>
        <v>1.059431886309403</v>
      </c>
      <c r="K750">
        <f t="shared" si="114"/>
        <v>5.9431886309402993E-2</v>
      </c>
      <c r="L750">
        <v>2907.9499510000001</v>
      </c>
      <c r="M750">
        <f t="shared" si="120"/>
        <v>1.5145335786829004</v>
      </c>
      <c r="N750">
        <f t="shared" si="115"/>
        <v>0.51453357868290039</v>
      </c>
    </row>
    <row r="751" spans="1:14" ht="15.75" x14ac:dyDescent="0.25">
      <c r="A751" s="1">
        <v>43363</v>
      </c>
      <c r="B751" s="2" t="str">
        <f t="shared" si="111"/>
        <v>Sep</v>
      </c>
      <c r="C751" s="2" t="str">
        <f t="shared" si="112"/>
        <v>2018</v>
      </c>
      <c r="D751">
        <v>111.62</v>
      </c>
      <c r="E751">
        <f t="shared" si="116"/>
        <v>1.2501138537207383E-2</v>
      </c>
      <c r="F751">
        <f t="shared" si="117"/>
        <v>9.518525593444874</v>
      </c>
      <c r="G751">
        <f t="shared" si="113"/>
        <v>8.518525593444874</v>
      </c>
      <c r="H751">
        <v>139.19970703125</v>
      </c>
      <c r="I751">
        <f t="shared" si="118"/>
        <v>1.6668184716276513E-2</v>
      </c>
      <c r="J751">
        <f t="shared" si="119"/>
        <v>1.0770906926847215</v>
      </c>
      <c r="K751">
        <f t="shared" si="114"/>
        <v>7.7090692684721462E-2</v>
      </c>
      <c r="L751">
        <v>2930.75</v>
      </c>
      <c r="M751">
        <f t="shared" si="120"/>
        <v>1.5264084184800022</v>
      </c>
      <c r="N751">
        <f t="shared" si="115"/>
        <v>0.52640841848000219</v>
      </c>
    </row>
    <row r="752" spans="1:14" ht="15.75" x14ac:dyDescent="0.25">
      <c r="A752" s="1">
        <v>43364</v>
      </c>
      <c r="B752" s="2" t="str">
        <f t="shared" si="111"/>
        <v>Sep</v>
      </c>
      <c r="C752" s="2" t="str">
        <f t="shared" si="112"/>
        <v>2018</v>
      </c>
      <c r="D752">
        <v>110.4</v>
      </c>
      <c r="E752">
        <f t="shared" si="116"/>
        <v>0</v>
      </c>
      <c r="F752">
        <f t="shared" si="117"/>
        <v>9.518525593444874</v>
      </c>
      <c r="G752">
        <f t="shared" si="113"/>
        <v>8.518525593444874</v>
      </c>
      <c r="H752">
        <v>140.20512390136699</v>
      </c>
      <c r="I752">
        <f t="shared" si="118"/>
        <v>-1.0929940870811672E-2</v>
      </c>
      <c r="J752">
        <f t="shared" si="119"/>
        <v>1.0653181551011759</v>
      </c>
      <c r="K752">
        <f t="shared" si="114"/>
        <v>6.531815510117589E-2</v>
      </c>
      <c r="L752">
        <v>2929.669922</v>
      </c>
      <c r="M752">
        <f t="shared" si="120"/>
        <v>1.5258458866530586</v>
      </c>
      <c r="N752">
        <f t="shared" si="115"/>
        <v>0.52584588665305865</v>
      </c>
    </row>
    <row r="753" spans="1:14" ht="15.75" x14ac:dyDescent="0.25">
      <c r="A753" s="1">
        <v>43367</v>
      </c>
      <c r="B753" s="2" t="str">
        <f t="shared" si="111"/>
        <v>Sep</v>
      </c>
      <c r="C753" s="2" t="str">
        <f t="shared" si="112"/>
        <v>2018</v>
      </c>
      <c r="D753">
        <v>112.77</v>
      </c>
      <c r="E753">
        <f t="shared" si="116"/>
        <v>1.6100543478260804E-2</v>
      </c>
      <c r="F753">
        <f t="shared" si="117"/>
        <v>9.6717790286110716</v>
      </c>
      <c r="G753">
        <f t="shared" si="113"/>
        <v>8.6717790286110716</v>
      </c>
      <c r="H753">
        <v>140.20472717285099</v>
      </c>
      <c r="I753">
        <f t="shared" si="118"/>
        <v>0</v>
      </c>
      <c r="J753">
        <f t="shared" si="119"/>
        <v>1.0653181551011759</v>
      </c>
      <c r="K753">
        <f t="shared" si="114"/>
        <v>6.531815510117589E-2</v>
      </c>
      <c r="L753">
        <v>2919.3701169999999</v>
      </c>
      <c r="M753">
        <f t="shared" si="120"/>
        <v>1.5204814887819667</v>
      </c>
      <c r="N753">
        <f t="shared" si="115"/>
        <v>0.52048148878196665</v>
      </c>
    </row>
    <row r="754" spans="1:14" ht="15.75" x14ac:dyDescent="0.25">
      <c r="A754" s="1">
        <v>43368</v>
      </c>
      <c r="B754" s="2" t="str">
        <f t="shared" si="111"/>
        <v>Sep</v>
      </c>
      <c r="C754" s="2" t="str">
        <f t="shared" si="112"/>
        <v>2018</v>
      </c>
      <c r="D754">
        <v>113.63</v>
      </c>
      <c r="E754">
        <f t="shared" si="116"/>
        <v>5.7196062782654926E-3</v>
      </c>
      <c r="F754">
        <f t="shared" si="117"/>
        <v>9.7270977966651113</v>
      </c>
      <c r="G754">
        <f t="shared" si="113"/>
        <v>8.7270977966651113</v>
      </c>
      <c r="H754">
        <v>140.26826477050699</v>
      </c>
      <c r="I754">
        <f t="shared" si="118"/>
        <v>7.6261417043539904E-3</v>
      </c>
      <c r="J754">
        <f t="shared" si="119"/>
        <v>1.0734424223121983</v>
      </c>
      <c r="K754">
        <f t="shared" si="114"/>
        <v>7.344242231219833E-2</v>
      </c>
      <c r="L754">
        <v>2915.5600589999999</v>
      </c>
      <c r="M754">
        <f t="shared" si="120"/>
        <v>1.5184971146094521</v>
      </c>
      <c r="N754">
        <f t="shared" si="115"/>
        <v>0.51849711460945214</v>
      </c>
    </row>
    <row r="755" spans="1:14" ht="15.75" x14ac:dyDescent="0.25">
      <c r="A755" s="1">
        <v>43369</v>
      </c>
      <c r="B755" s="2" t="str">
        <f t="shared" si="111"/>
        <v>Sep</v>
      </c>
      <c r="C755" s="2" t="str">
        <f t="shared" si="112"/>
        <v>2018</v>
      </c>
      <c r="D755">
        <v>115.21</v>
      </c>
      <c r="E755">
        <f t="shared" si="116"/>
        <v>1.0428584000704028E-2</v>
      </c>
      <c r="F755">
        <f t="shared" si="117"/>
        <v>9.8285376531206978</v>
      </c>
      <c r="G755">
        <f t="shared" si="113"/>
        <v>8.8285376531206978</v>
      </c>
      <c r="H755">
        <v>140.50971984863199</v>
      </c>
      <c r="I755">
        <f t="shared" si="118"/>
        <v>1.3904778667605372E-2</v>
      </c>
      <c r="J755">
        <f t="shared" si="119"/>
        <v>1.0883684016068678</v>
      </c>
      <c r="K755">
        <f t="shared" si="114"/>
        <v>8.8368401606867764E-2</v>
      </c>
      <c r="L755">
        <v>2905.969971</v>
      </c>
      <c r="M755">
        <f t="shared" si="120"/>
        <v>1.5135023552280091</v>
      </c>
      <c r="N755">
        <f t="shared" si="115"/>
        <v>0.51350235522800913</v>
      </c>
    </row>
    <row r="756" spans="1:14" ht="15.75" x14ac:dyDescent="0.25">
      <c r="A756" s="1">
        <v>43370</v>
      </c>
      <c r="B756" s="2" t="str">
        <f t="shared" si="111"/>
        <v>Sep</v>
      </c>
      <c r="C756" s="2" t="str">
        <f t="shared" si="112"/>
        <v>2018</v>
      </c>
      <c r="D756">
        <v>116.04</v>
      </c>
      <c r="E756">
        <f t="shared" si="116"/>
        <v>5.4031768075688694E-3</v>
      </c>
      <c r="F756">
        <f t="shared" si="117"/>
        <v>9.8816429798203576</v>
      </c>
      <c r="G756">
        <f t="shared" si="113"/>
        <v>8.8816429798203576</v>
      </c>
      <c r="H756">
        <v>140.527740478515</v>
      </c>
      <c r="I756">
        <f t="shared" si="118"/>
        <v>7.2042357434251589E-3</v>
      </c>
      <c r="J756">
        <f t="shared" si="119"/>
        <v>1.0962092641477386</v>
      </c>
      <c r="K756">
        <f t="shared" si="114"/>
        <v>9.620926414773856E-2</v>
      </c>
      <c r="L756">
        <v>2914</v>
      </c>
      <c r="M756">
        <f t="shared" si="120"/>
        <v>1.517684596588152</v>
      </c>
      <c r="N756">
        <f t="shared" si="115"/>
        <v>0.51768459658815202</v>
      </c>
    </row>
    <row r="757" spans="1:14" ht="15.75" x14ac:dyDescent="0.25">
      <c r="A757" s="1">
        <v>43371</v>
      </c>
      <c r="B757" s="2" t="str">
        <f t="shared" si="111"/>
        <v>Sep</v>
      </c>
      <c r="C757" s="2" t="str">
        <f t="shared" si="112"/>
        <v>2018</v>
      </c>
      <c r="D757">
        <v>116.94</v>
      </c>
      <c r="E757">
        <f t="shared" si="116"/>
        <v>5.8169596690795721E-3</v>
      </c>
      <c r="F757">
        <f t="shared" si="117"/>
        <v>9.9391240984982154</v>
      </c>
      <c r="G757">
        <f t="shared" si="113"/>
        <v>8.9391240984982154</v>
      </c>
      <c r="H757">
        <v>140.963134765625</v>
      </c>
      <c r="I757">
        <f t="shared" si="118"/>
        <v>7.7559462254394298E-3</v>
      </c>
      <c r="J757">
        <f t="shared" si="119"/>
        <v>1.104711404252297</v>
      </c>
      <c r="K757">
        <f t="shared" si="114"/>
        <v>0.10471140425229697</v>
      </c>
      <c r="L757">
        <v>2913.9799800000001</v>
      </c>
      <c r="M757">
        <f t="shared" si="120"/>
        <v>1.5176741696678968</v>
      </c>
      <c r="N757">
        <f t="shared" si="115"/>
        <v>0.51767416966789681</v>
      </c>
    </row>
    <row r="791" spans="10:10" x14ac:dyDescent="0.25">
      <c r="J791">
        <v>2.9118030059190117E+46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Wang</dc:creator>
  <cp:lastModifiedBy>Shang Wang</cp:lastModifiedBy>
  <dcterms:created xsi:type="dcterms:W3CDTF">2018-11-03T18:44:18Z</dcterms:created>
  <dcterms:modified xsi:type="dcterms:W3CDTF">2018-11-03T21:41:06Z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c591176c-3999-412d-8468-8514ac4a6033</vt:lpwstr>
  </property>
</Properties>
</file>