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7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8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9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0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3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7.xml" ContentType="application/vnd.openxmlformats-officedocument.drawing+xml"/>
  <Override PartName="/xl/tables/table29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Ex1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drawings/drawing28.xml" ContentType="application/vnd.openxmlformats-officedocument.drawing+xml"/>
  <Override PartName="/xl/charts/chart4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celtixwroclaw-my.sharepoint.com/personal/aw_bioceltixwroclaw_onmicrosoft_com/Documents/Bioceltix/ZJ/QS-7 PRZEGLAD JAKOŚCI PRODUKTU/PJP za 2022/DANE SERII/"/>
    </mc:Choice>
  </mc:AlternateContent>
  <xr:revisionPtr revIDLastSave="2814" documentId="8_{88554BC3-1F7C-4D92-93FF-FEE6137E7ECE}" xr6:coauthVersionLast="47" xr6:coauthVersionMax="47" xr10:uidLastSave="{04848FB9-912C-4059-A11C-79BD5D9376F2}"/>
  <bookViews>
    <workbookView xWindow="-120" yWindow="-120" windowWidth="29040" windowHeight="15840" firstSheet="16" activeTab="16" xr2:uid="{BD28EC4B-E7BB-42AE-A2B1-DE438B281999}"/>
  </bookViews>
  <sheets>
    <sheet name="Serie PPCM-1_2019" sheetId="20" r:id="rId1"/>
    <sheet name="Serie PPCM-1_2020" sheetId="21" r:id="rId2"/>
    <sheet name="Seria PPCM-1_1_21" sheetId="1" r:id="rId3"/>
    <sheet name="Seria PPCM-1_2_21" sheetId="2" r:id="rId4"/>
    <sheet name="Seria PPCM-1_3_21" sheetId="3" r:id="rId5"/>
    <sheet name="Seria PPCM-1_4_21" sheetId="4" r:id="rId6"/>
    <sheet name="Seria PPCM-1_5_21" sheetId="5" r:id="rId7"/>
    <sheet name="Seria PPCM-1_6_21" sheetId="6" r:id="rId8"/>
    <sheet name="Seria PPCM-1_7_21" sheetId="7" r:id="rId9"/>
    <sheet name="Seria PPCM-1_1_22" sheetId="8" r:id="rId10"/>
    <sheet name="Seria PPCM-1_2_22" sheetId="9" r:id="rId11"/>
    <sheet name="Seria PPCM-1_3_22" sheetId="10" r:id="rId12"/>
    <sheet name="Seria PPCM-1_4_22" sheetId="11" r:id="rId13"/>
    <sheet name="Seria PPCM-1_5_22" sheetId="12" r:id="rId14"/>
    <sheet name="Seria PPCM-1_6_22" sheetId="13" r:id="rId15"/>
    <sheet name="Seria PPCM-1_7_22" sheetId="14" r:id="rId16"/>
    <sheet name="Seria PPCM-1_8_22" sheetId="15" r:id="rId17"/>
    <sheet name="Seria PPCM-1_9_22" sheetId="16" r:id="rId18"/>
    <sheet name="Seria PPCM-1_10_22" sheetId="17" r:id="rId19"/>
    <sheet name="Seria PPCM-1_11_22" sheetId="18" r:id="rId20"/>
    <sheet name="Seria PPCM-1_12_22" sheetId="19" r:id="rId21"/>
    <sheet name="Seria PPCM-1_1_23" sheetId="24" r:id="rId22"/>
    <sheet name="Seria PPCM-1_2_23" sheetId="25" r:id="rId23"/>
    <sheet name="Seria PPCM-1_3_23" sheetId="26" r:id="rId24"/>
    <sheet name="Seria PPCM-1_4_23" sheetId="28" r:id="rId25"/>
    <sheet name="PPCM-1_5_23" sheetId="29" r:id="rId26"/>
    <sheet name="PPCM-1_6_23" sheetId="30" r:id="rId27"/>
    <sheet name="PPCM-1_7_23" sheetId="31" r:id="rId28"/>
    <sheet name="Podsumowanie" sheetId="23" r:id="rId29"/>
    <sheet name="Ocena tkanek" sheetId="22" r:id="rId30"/>
    <sheet name="Statystyka KJ" sheetId="27" r:id="rId31"/>
  </sheets>
  <definedNames>
    <definedName name="_xlchart.v1.0" hidden="1">Podsumowanie!$Y$41:$Y$59</definedName>
    <definedName name="_xlchart.v1.1" hidden="1">Podsumowanie!$Z$40</definedName>
    <definedName name="_xlchart.v1.2" hidden="1">Podsumowanie!$Z$41:$Z$59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3" l="1"/>
  <c r="C29" i="23"/>
  <c r="C28" i="23"/>
  <c r="B29" i="23"/>
  <c r="B2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tc={D93FB1D4-CACA-4301-8B04-F3BB86F94FEF}</author>
  </authors>
  <commentList>
    <comment ref="C18" authorId="0" shapeId="0" xr:uid="{D93FB1D4-CACA-4301-8B04-F3BB86F94FE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@Natalia Mika chodziło mi o konkret tj. co stwierdzono jaki patogen ☺️ 
Odpowiedź:
    zaraz poprawię</t>
      </text>
    </comment>
  </commentList>
</comments>
</file>

<file path=xl/sharedStrings.xml><?xml version="1.0" encoding="utf-8"?>
<sst xmlns="http://schemas.openxmlformats.org/spreadsheetml/2006/main" count="1163" uniqueCount="227">
  <si>
    <t>Data uzyskania danej:</t>
  </si>
  <si>
    <t>dd.nn.yyyy</t>
  </si>
  <si>
    <t>DANE PRODUKCJI</t>
  </si>
  <si>
    <t>Nr wersji instrukcji wytwarzania:</t>
  </si>
  <si>
    <t>Nr serii:</t>
  </si>
  <si>
    <t>Data wytworzenia:</t>
  </si>
  <si>
    <t>Liczba wytworzonych sztuk:</t>
  </si>
  <si>
    <t>DANE KONTROLI JAKOŚCI</t>
  </si>
  <si>
    <t>Badanie liczby i żywotności komórek:</t>
  </si>
  <si>
    <t>Jałowość:</t>
  </si>
  <si>
    <t>Coś jeszcze?</t>
  </si>
  <si>
    <t>PP/CM-1/1/21</t>
  </si>
  <si>
    <t>PP/CM-1/2/21</t>
  </si>
  <si>
    <t>PP/CM-1/3/21</t>
  </si>
  <si>
    <t>PP/CM-1/4/21</t>
  </si>
  <si>
    <t>PP/CM-1/5/21</t>
  </si>
  <si>
    <t>PP/CM-1/6/21</t>
  </si>
  <si>
    <t>PP/CM-1/7/21</t>
  </si>
  <si>
    <t>Zwolnione</t>
  </si>
  <si>
    <t>Status</t>
  </si>
  <si>
    <t>Liczba fiolek wadliwych:</t>
  </si>
  <si>
    <t>Odrzucone</t>
  </si>
  <si>
    <t>Objętość surowca/tkanki (ml):</t>
  </si>
  <si>
    <t>PP/CM-1/12/22</t>
  </si>
  <si>
    <t>PP/CM-1/11/22</t>
  </si>
  <si>
    <t>PP/CM-1/10/22</t>
  </si>
  <si>
    <t>PP/CM-1/9/22</t>
  </si>
  <si>
    <t>PP/CM-1/8/22</t>
  </si>
  <si>
    <t>PP/CM-1/7/22</t>
  </si>
  <si>
    <t>PP/CM-1/6/22</t>
  </si>
  <si>
    <t>PP/CM-1/5/22</t>
  </si>
  <si>
    <t>PP/CM-1/4/22</t>
  </si>
  <si>
    <t>PP/CM-1/3/22</t>
  </si>
  <si>
    <t>PP/CM-1/2/22</t>
  </si>
  <si>
    <t>PP/CM-1/1/22</t>
  </si>
  <si>
    <t>Dawca-rasa</t>
  </si>
  <si>
    <r>
      <t>Potencjał kolonizacyjny (</t>
    </r>
    <r>
      <rPr>
        <sz val="11"/>
        <color theme="1"/>
        <rFont val="Calibri"/>
        <family val="2"/>
        <charset val="238"/>
      </rPr>
      <t>μl)</t>
    </r>
  </si>
  <si>
    <t>Dawca-ilość tkanki (ml)</t>
  </si>
  <si>
    <t>PP/CM-1/1/20</t>
  </si>
  <si>
    <t>Mieszaniec</t>
  </si>
  <si>
    <t>PP/CM-1/2/20</t>
  </si>
  <si>
    <t>Buldog francuski</t>
  </si>
  <si>
    <t>PP/CM-1/01/19</t>
  </si>
  <si>
    <t>Bulterier</t>
  </si>
  <si>
    <t>Sznaucer miniaturowy</t>
  </si>
  <si>
    <t>Owczarek holenderski</t>
  </si>
  <si>
    <t>Owczarek podhalański</t>
  </si>
  <si>
    <t>PP/CM-1/04/19</t>
  </si>
  <si>
    <t>PP/CM-1/02/19</t>
  </si>
  <si>
    <t>PP/CM-1/03/19</t>
  </si>
  <si>
    <t>↓</t>
  </si>
  <si>
    <t>Chip</t>
  </si>
  <si>
    <t>Owczarek szwajcarski</t>
  </si>
  <si>
    <t>Gończy polski</t>
  </si>
  <si>
    <t>Phu quoc ridgeback</t>
  </si>
  <si>
    <t>Cane corso</t>
  </si>
  <si>
    <t>Landseer</t>
  </si>
  <si>
    <t>Wyżeł weimarski</t>
  </si>
  <si>
    <t>brak</t>
  </si>
  <si>
    <t>INS-2/SPO/PR-1/19_W7</t>
  </si>
  <si>
    <t>INS-2/SPO/PR-1/19_W6</t>
  </si>
  <si>
    <t>INS-2/SPO/PR-1/19_W5</t>
  </si>
  <si>
    <t>INS-2/SPO/PR-1/19_W4</t>
  </si>
  <si>
    <t>INS-2/SPO/PR-1/19_W3</t>
  </si>
  <si>
    <t>nie</t>
  </si>
  <si>
    <t>Medium do mrożenia:</t>
  </si>
  <si>
    <t>VHP butli z tkanką:</t>
  </si>
  <si>
    <t>Status:</t>
  </si>
  <si>
    <t>HBSS 10%DMSO</t>
  </si>
  <si>
    <t>tak</t>
  </si>
  <si>
    <t>DMEM 10%DMSO</t>
  </si>
  <si>
    <t>2mg/ml</t>
  </si>
  <si>
    <t>Stężenie kolagenazy:</t>
  </si>
  <si>
    <t>1,8mg/ml</t>
  </si>
  <si>
    <t>2,5mg/ml</t>
  </si>
  <si>
    <t>1,66mg/ml</t>
  </si>
  <si>
    <t>3mg/ml</t>
  </si>
  <si>
    <t>1,36mg/ml</t>
  </si>
  <si>
    <t>~`1,81mg/ml</t>
  </si>
  <si>
    <t>~1,97mg/ml</t>
  </si>
  <si>
    <t>~`1,7mg/ml</t>
  </si>
  <si>
    <t>~`2mg/ml</t>
  </si>
  <si>
    <t>1,87mg/ml</t>
  </si>
  <si>
    <t>Średnia wilgotność w izolatorze:</t>
  </si>
  <si>
    <t>Średnia temp w izolatorze:</t>
  </si>
  <si>
    <t>Powód odrzucenia:</t>
  </si>
  <si>
    <t>Niewiadomo?czarna magia</t>
  </si>
  <si>
    <t>Potencjał kolonizacyjny poniżej kryterium akceptacji</t>
  </si>
  <si>
    <t>Zbyt mała ilość krwi do badań</t>
  </si>
  <si>
    <t>Przekroczenie limitu cząstek w klasie D/Brak spełnienia kryteriów czystości środowiska wytwarzania</t>
  </si>
  <si>
    <t>Obcnośc materiału genetycznego czynników zakaźnych</t>
  </si>
  <si>
    <t>Nie wykryto</t>
  </si>
  <si>
    <t>antyCD29-44-90</t>
  </si>
  <si>
    <t>nd</t>
  </si>
  <si>
    <t>anty-MHCII-CD45</t>
  </si>
  <si>
    <t>Badanie serologiczne Neospora caninum</t>
  </si>
  <si>
    <t>Ujemny</t>
  </si>
  <si>
    <t xml:space="preserve">Badanie potencjału kolonizacyjnego </t>
  </si>
  <si>
    <t>wynik poza SPC</t>
  </si>
  <si>
    <t>Wynik poza SPC</t>
  </si>
  <si>
    <t>Brak</t>
  </si>
  <si>
    <t xml:space="preserve">brak wyniku </t>
  </si>
  <si>
    <t>odstapiono od badań</t>
  </si>
  <si>
    <t>brak wyniku- brak materiału do badań</t>
  </si>
  <si>
    <t>Obecnośc materiału genetycznego czynników zakaźnych</t>
  </si>
  <si>
    <t>ujemny</t>
  </si>
  <si>
    <t>30.05.2022</t>
  </si>
  <si>
    <t>01.02.2022</t>
  </si>
  <si>
    <t>26.08.2022</t>
  </si>
  <si>
    <t>22.12.2022</t>
  </si>
  <si>
    <t>Obecność materiału genetycznego czynników zakaźnych</t>
  </si>
  <si>
    <t>Odstąpiono od badań</t>
  </si>
  <si>
    <t>poza SPC</t>
  </si>
  <si>
    <t>nie wykryto</t>
  </si>
  <si>
    <t>Wynik ujemny</t>
  </si>
  <si>
    <t>20.03.2023</t>
  </si>
  <si>
    <t>Nr serii PP/CM-1</t>
  </si>
  <si>
    <t>1/21</t>
  </si>
  <si>
    <t>2/21</t>
  </si>
  <si>
    <t>1/22</t>
  </si>
  <si>
    <t>2/22</t>
  </si>
  <si>
    <t>1/23</t>
  </si>
  <si>
    <t>2/23</t>
  </si>
  <si>
    <t>3/21</t>
  </si>
  <si>
    <t>4/21</t>
  </si>
  <si>
    <t>5/21</t>
  </si>
  <si>
    <t>3/22</t>
  </si>
  <si>
    <t>4/22</t>
  </si>
  <si>
    <t>5/22</t>
  </si>
  <si>
    <t>6/21</t>
  </si>
  <si>
    <t>7/21</t>
  </si>
  <si>
    <t>6/22</t>
  </si>
  <si>
    <t>7/22</t>
  </si>
  <si>
    <t>8/22</t>
  </si>
  <si>
    <t>9/22</t>
  </si>
  <si>
    <t>10/22</t>
  </si>
  <si>
    <t>11/22</t>
  </si>
  <si>
    <t>12/22</t>
  </si>
  <si>
    <t>3/23</t>
  </si>
  <si>
    <t>V tkanki</t>
  </si>
  <si>
    <t>L. PP</t>
  </si>
  <si>
    <t>Średnia total:</t>
  </si>
  <si>
    <t>Średnia 2022:</t>
  </si>
  <si>
    <t>Pot. Kol.</t>
  </si>
  <si>
    <t>rasa</t>
  </si>
  <si>
    <t>Nr serii</t>
  </si>
  <si>
    <t>Rasa</t>
  </si>
  <si>
    <t>Rasy:</t>
  </si>
  <si>
    <t>0 - mieszaniec</t>
  </si>
  <si>
    <t xml:space="preserve">1 - </t>
  </si>
  <si>
    <t>nr serii</t>
  </si>
  <si>
    <t>v tkanki</t>
  </si>
  <si>
    <t>Pozytywny wynik w kierunku Neospora caninum oraz Rickettsia conorii/felis</t>
  </si>
  <si>
    <t>Wykryto przeciwciała przeciwko antygenom Leishmania spp</t>
  </si>
  <si>
    <t>Pozytywny wynik w kierunku Anaplasma spp</t>
  </si>
  <si>
    <r>
      <t>Inokulum (</t>
    </r>
    <r>
      <rPr>
        <sz val="11"/>
        <color theme="1"/>
        <rFont val="Calibri"/>
        <family val="2"/>
        <charset val="238"/>
      </rPr>
      <t>µl/cm2)</t>
    </r>
  </si>
  <si>
    <t>Wydajność (l.kom/cm2)</t>
  </si>
  <si>
    <t>1 badanie</t>
  </si>
  <si>
    <t>Wydajność (l.kom,/cm2)</t>
  </si>
  <si>
    <t>Potencjał kolonizacyjny (µl/cm2)</t>
  </si>
  <si>
    <t>Seria</t>
  </si>
  <si>
    <t>Pomiar 1</t>
  </si>
  <si>
    <r>
      <t>POTENCJAŁ KOLONIZACYJNY (</t>
    </r>
    <r>
      <rPr>
        <sz val="11"/>
        <color theme="1"/>
        <rFont val="Calibri"/>
        <family val="2"/>
        <charset val="238"/>
      </rPr>
      <t>µl/cm2)</t>
    </r>
  </si>
  <si>
    <t>2 badanie (po 16 miesiącach)</t>
  </si>
  <si>
    <t>2 badanie (po 7 miesiącach)</t>
  </si>
  <si>
    <t>2 badanie (po 2 miesiącach)</t>
  </si>
  <si>
    <t>3 badanie (po 7 miesiącach)</t>
  </si>
  <si>
    <t>2 badanie (po 28 miesiącach)</t>
  </si>
  <si>
    <t>Inokulum  (µl/cm2)</t>
  </si>
  <si>
    <t>Wydajność (l.kom./cm2)</t>
  </si>
  <si>
    <t>2 badanie (po 19 miesiącach)</t>
  </si>
  <si>
    <t>2 badanie (po 1 miesiącu)</t>
  </si>
  <si>
    <t>2 badanie (po 6 miesiącach)</t>
  </si>
  <si>
    <t>3 badanie (po 8 miesiącach)</t>
  </si>
  <si>
    <t>Pomiar 6 miesięcy</t>
  </si>
  <si>
    <t>Pomiar 2 miesiące</t>
  </si>
  <si>
    <t>Pomiar 1 miesiąc</t>
  </si>
  <si>
    <t>Pomiar 7 miesięcy</t>
  </si>
  <si>
    <t>Pomiar 8 miesięcy</t>
  </si>
  <si>
    <t>Pomiar 16 miesięcy</t>
  </si>
  <si>
    <t>Pomiar 19 miesiący</t>
  </si>
  <si>
    <t>Pomiar 28 miesięcy</t>
  </si>
  <si>
    <t>BADANIE DAWCÓW</t>
  </si>
  <si>
    <t>Dirofilaria immitis</t>
  </si>
  <si>
    <t>Borrelia burgdorferi</t>
  </si>
  <si>
    <t>Ehrlichia spp.</t>
  </si>
  <si>
    <t>Anaplasma spp.</t>
  </si>
  <si>
    <t>Parvovirus</t>
  </si>
  <si>
    <t>Coronavirus</t>
  </si>
  <si>
    <t>Giardia duodenalis</t>
  </si>
  <si>
    <t>Bartonella vinsonii</t>
  </si>
  <si>
    <t>Canine adenovirus 2</t>
  </si>
  <si>
    <t>Ricketsia conori/felis</t>
  </si>
  <si>
    <t>Ricketsia ricketsii</t>
  </si>
  <si>
    <t>Babesia spp.</t>
  </si>
  <si>
    <t>pasożyty krwi</t>
  </si>
  <si>
    <t>Leishmania spp.</t>
  </si>
  <si>
    <t>PP/CM-1/01/23</t>
  </si>
  <si>
    <t>Obecnośc czynników zakaźnych: 06-08.02.2023</t>
  </si>
  <si>
    <t>Niewykryto</t>
  </si>
  <si>
    <t xml:space="preserve">Badanie potencjału kolonizacyjnego, 24.02.2023-09.03.2023 </t>
  </si>
  <si>
    <t>Immunofentyp: 11.04.2023</t>
  </si>
  <si>
    <t>Odsetek komórek CD29+, CD44+, CD90+</t>
  </si>
  <si>
    <t>Odsteke komórek CD45+, MHCII+</t>
  </si>
  <si>
    <t>V</t>
  </si>
  <si>
    <t>Owczarek Niemiecki</t>
  </si>
  <si>
    <t>Zdrowe, testy PCR i serologiczne ujemne</t>
  </si>
  <si>
    <t>PP/CM-1/02/23</t>
  </si>
  <si>
    <t>mg/ml</t>
  </si>
  <si>
    <t>Bulldog francuski</t>
  </si>
  <si>
    <t>PP/CM-1/03/23</t>
  </si>
  <si>
    <t xml:space="preserve">Obecnośc czynników zakaźnych: </t>
  </si>
  <si>
    <t>2 badanie, 09.05.2023</t>
  </si>
  <si>
    <t>2 badanie (w 7 miesiącu)</t>
  </si>
  <si>
    <t>2 badanie (w 9 miesiącu)</t>
  </si>
  <si>
    <t>PP/CM-1/04/23</t>
  </si>
  <si>
    <t>Zdrowe, testy PCR ujemne, testy serologiczne ujemne jedynie czekamy na potwierdzajace badania imminoblottingu dla Rickettsja canari</t>
  </si>
  <si>
    <t>PP/CM-1/05/23</t>
  </si>
  <si>
    <t xml:space="preserve">Zdrowe, testy PCR ujemne, testy serologiczne ujemne jedynie </t>
  </si>
  <si>
    <t>Owczarek australijski</t>
  </si>
  <si>
    <t>PP/CM-1/06/23</t>
  </si>
  <si>
    <t>INS-2/SPO/PR-1/19_W8</t>
  </si>
  <si>
    <t>2,47mg/ml</t>
  </si>
  <si>
    <t>Zdrowe, testy PCR ujemne, testy serologiczne dodatnie tylko dla Neospora caninum, obecność przeciwciał Riketsji.</t>
  </si>
  <si>
    <t xml:space="preserve"> Odrzucone</t>
  </si>
  <si>
    <t>Zdrowe, testy PCR ujemne, testy serologiczne ujemne jedynie</t>
  </si>
  <si>
    <t>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</si>
</sst>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2" fontId="0" fillId="0" borderId="1" xfId="1" applyNumberFormat="1" applyFont="1" applyBorder="1" applyAlignment="1">
      <alignment horizontal="right"/>
    </xf>
    <xf numFmtId="12" fontId="0" fillId="0" borderId="1" xfId="0" applyNumberFormat="1" applyBorder="1" applyAlignment="1">
      <alignment horizontal="right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vertical="center"/>
    </xf>
    <xf numFmtId="0" fontId="0" fillId="0" borderId="2" xfId="0" applyBorder="1"/>
    <xf numFmtId="14" fontId="3" fillId="0" borderId="1" xfId="0" applyNumberFormat="1" applyFont="1" applyBorder="1" applyAlignment="1">
      <alignment horizontal="right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0" fontId="0" fillId="0" borderId="0" xfId="0" applyNumberForma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49" fontId="0" fillId="0" borderId="0" xfId="0" applyNumberFormat="1"/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justify" vertical="center"/>
    </xf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/>
    <xf numFmtId="10" fontId="0" fillId="0" borderId="1" xfId="0" applyNumberFormat="1" applyBorder="1"/>
    <xf numFmtId="43" fontId="0" fillId="0" borderId="1" xfId="1" applyFont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2" fontId="1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10" fillId="0" borderId="10" xfId="0" applyFont="1" applyBorder="1" applyAlignment="1">
      <alignment horizontal="right" vertical="center"/>
    </xf>
    <xf numFmtId="0" fontId="10" fillId="8" borderId="10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9" fontId="0" fillId="0" borderId="7" xfId="0" applyNumberFormat="1" applyBorder="1"/>
    <xf numFmtId="0" fontId="0" fillId="0" borderId="8" xfId="0" applyBorder="1"/>
    <xf numFmtId="10" fontId="0" fillId="0" borderId="7" xfId="0" applyNumberFormat="1" applyBorder="1"/>
    <xf numFmtId="0" fontId="0" fillId="0" borderId="7" xfId="0" applyBorder="1" applyAlignment="1">
      <alignment horizontal="right"/>
    </xf>
  </cellXfs>
  <cellStyles count="2">
    <cellStyle name="Dziesiętny" xfId="1" builtinId="3"/>
    <cellStyle name="Normalny" xfId="0" builtinId="0"/>
  </cellStyles>
  <dxfs count="107">
    <dxf>
      <numFmt numFmtId="30" formatCode="@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</a:t>
            </a:r>
            <a:r>
              <a:rPr lang="pl-PL" baseline="0"/>
              <a:t>ny - 1 pomiar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PPCM-1_1_21'!$D$21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PPCM-1_1_21'!$C$22:$C$25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PPCM-1_1_21'!$D$22:$D$25</c:f>
              <c:numCache>
                <c:formatCode>General</c:formatCode>
                <c:ptCount val="4"/>
                <c:pt idx="0">
                  <c:v>0</c:v>
                </c:pt>
                <c:pt idx="1">
                  <c:v>59378</c:v>
                </c:pt>
                <c:pt idx="2">
                  <c:v>87467</c:v>
                </c:pt>
                <c:pt idx="3">
                  <c:v>92889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7-95A7-E45FE6D6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283920"/>
        <c:axId val="1091280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PPCM-1_1_21'!$C$21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PPCM-1_1_21'!$C$22:$C$25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PPCM-1_1_21'!$C$22:$C$25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83-4027-95A7-E45FE6D6C652}"/>
                  </c:ext>
                </c:extLst>
              </c15:ser>
            </c15:filteredLineSeries>
          </c:ext>
        </c:extLst>
      </c:lineChart>
      <c:catAx>
        <c:axId val="10912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280680"/>
        <c:crosses val="autoZero"/>
        <c:auto val="1"/>
        <c:lblAlgn val="ctr"/>
        <c:lblOffset val="100"/>
        <c:noMultiLvlLbl val="0"/>
      </c:catAx>
      <c:valAx>
        <c:axId val="10912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2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PPCM-1_4_21'!$D$20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PPCM-1_4_21'!$C$21:$C$24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PPCM-1_4_21'!$D$21:$D$24</c:f>
              <c:numCache>
                <c:formatCode>General</c:formatCode>
                <c:ptCount val="4"/>
                <c:pt idx="0">
                  <c:v>86240</c:v>
                </c:pt>
                <c:pt idx="1">
                  <c:v>112000</c:v>
                </c:pt>
                <c:pt idx="2">
                  <c:v>100480</c:v>
                </c:pt>
                <c:pt idx="3">
                  <c:v>177776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4F7A-92C7-94C36CAB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PPCM-1_4_21'!$C$20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PPCM-1_4_21'!$C$21:$C$24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PPCM-1_4_21'!$C$21:$C$24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67-4F7A-92C7-94C36CAB0C3A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PPCM-1_4_21'!$F$20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PPCM-1_4_21'!$E$21:$E$24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PPCM-1_4_21'!$F$21:$F$24</c:f>
              <c:numCache>
                <c:formatCode>General</c:formatCode>
                <c:ptCount val="4"/>
                <c:pt idx="0">
                  <c:v>111111</c:v>
                </c:pt>
                <c:pt idx="1">
                  <c:v>111111</c:v>
                </c:pt>
                <c:pt idx="2">
                  <c:v>133333</c:v>
                </c:pt>
                <c:pt idx="3">
                  <c:v>161778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42B7-9E41-1B15CABE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PPCM-1_4_21'!$E$20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PPCM-1_4_21'!$E$21:$E$24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PPCM-1_4_21'!$E$21:$E$24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B8-42B7-9E41-1B15CABE9DCE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PPCM-1_5_21'!$E$27:$F$27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PPCM-1_5_21'!$E$28:$F$28</c:f>
              <c:strCache>
                <c:ptCount val="2"/>
                <c:pt idx="0">
                  <c:v>1 badanie</c:v>
                </c:pt>
                <c:pt idx="1">
                  <c:v>2 badanie (po 16 miesiącach)</c:v>
                </c:pt>
              </c:strCache>
            </c:strRef>
          </c:cat>
          <c:val>
            <c:numRef>
              <c:f>'Seria PPCM-1_5_21'!$E$29:$F$29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1-4623-9581-38AFF33B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PPCM-1_5_21'!$D$21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PPCM-1_5_21'!$C$22:$C$25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PPCM-1_5_21'!$D$22:$D$25</c:f>
              <c:numCache>
                <c:formatCode>General</c:formatCode>
                <c:ptCount val="4"/>
                <c:pt idx="0">
                  <c:v>70240</c:v>
                </c:pt>
                <c:pt idx="1">
                  <c:v>84480</c:v>
                </c:pt>
                <c:pt idx="2">
                  <c:v>95120</c:v>
                </c:pt>
                <c:pt idx="3">
                  <c:v>168000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0-4746-9312-0A38B769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PPCM-1_5_21'!$C$21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PPCM-1_5_21'!$C$22:$C$25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PPCM-1_5_21'!$C$22:$C$25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60-4746-9312-0A38B76962A7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16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PPCM-1_5_21'!$F$21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PPCM-1_5_21'!$E$22:$E$25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PPCM-1_5_21'!$F$22:$F$25</c:f>
              <c:numCache>
                <c:formatCode>General</c:formatCode>
                <c:ptCount val="4"/>
                <c:pt idx="0">
                  <c:v>56000</c:v>
                </c:pt>
                <c:pt idx="1">
                  <c:v>68000</c:v>
                </c:pt>
                <c:pt idx="2">
                  <c:v>92000</c:v>
                </c:pt>
                <c:pt idx="3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9-41FC-9651-6459C797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PPCM-1_5_21'!$E$21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PPCM-1_5_21'!$E$22:$E$25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PPCM-1_5_21'!$E$22:$E$25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29-41FC-9651-6459C797EAB4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PPCM-1_6_21'!$E$27:$F$27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PPCM-1_6_21'!$E$28:$F$28</c:f>
              <c:strCache>
                <c:ptCount val="2"/>
                <c:pt idx="0">
                  <c:v>1 badanie</c:v>
                </c:pt>
                <c:pt idx="1">
                  <c:v>2 badanie (po 28 miesiącach)</c:v>
                </c:pt>
              </c:strCache>
            </c:strRef>
          </c:cat>
          <c:val>
            <c:numRef>
              <c:f>'Seria PPCM-1_6_21'!$E$29:$F$29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3CF-A3C9-CDC5BDF4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PPCM-1_6_21'!$D$21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PPCM-1_6_21'!$C$22:$C$25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PPCM-1_6_21'!$D$22:$D$25</c:f>
              <c:numCache>
                <c:formatCode>General</c:formatCode>
                <c:ptCount val="4"/>
                <c:pt idx="0">
                  <c:v>71111</c:v>
                </c:pt>
                <c:pt idx="1">
                  <c:v>87111</c:v>
                </c:pt>
                <c:pt idx="2">
                  <c:v>116444</c:v>
                </c:pt>
                <c:pt idx="3">
                  <c:v>124444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0-4549-9C40-67AF9476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PPCM-1_6_21'!$C$21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PPCM-1_6_21'!$C$22:$C$25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PPCM-1_6_21'!$C$22:$C$25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70-4549-9C40-67AF9476EA4C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28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PPCM-1_6_21'!$F$21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PPCM-1_6_21'!$E$22:$E$25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PPCM-1_6_21'!$F$22:$F$25</c:f>
              <c:numCache>
                <c:formatCode>General</c:formatCode>
                <c:ptCount val="4"/>
                <c:pt idx="0">
                  <c:v>40000</c:v>
                </c:pt>
                <c:pt idx="1">
                  <c:v>37200</c:v>
                </c:pt>
                <c:pt idx="2">
                  <c:v>100000</c:v>
                </c:pt>
                <c:pt idx="3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F4E-BE1F-4D0E293D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PPCM-1_6_21'!$E$21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PPCM-1_6_21'!$E$22:$E$25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PPCM-1_6_21'!$E$22:$E$25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A7-4F4E-BE1F-4D0E293D5B4E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PPCM-1_7_21'!$E$28:$F$28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PPCM-1_7_21'!$E$29:$F$29</c:f>
              <c:strCache>
                <c:ptCount val="2"/>
                <c:pt idx="0">
                  <c:v>1 badanie</c:v>
                </c:pt>
                <c:pt idx="1">
                  <c:v>2 badanie (po 19 miesiącach)</c:v>
                </c:pt>
              </c:strCache>
            </c:strRef>
          </c:cat>
          <c:val>
            <c:numRef>
              <c:f>'Seria PPCM-1_7_21'!$E$30:$F$30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227-B240-CB8F420D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PPCM-1_7_21'!$D$22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PPCM-1_7_21'!$C$23:$C$26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PPCM-1_7_21'!$D$23:$D$26</c:f>
              <c:numCache>
                <c:formatCode>General</c:formatCode>
                <c:ptCount val="4"/>
                <c:pt idx="0">
                  <c:v>87120</c:v>
                </c:pt>
                <c:pt idx="1">
                  <c:v>102400</c:v>
                </c:pt>
                <c:pt idx="2">
                  <c:v>102400</c:v>
                </c:pt>
                <c:pt idx="3">
                  <c:v>123520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8-4C1E-8B57-11B1023D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PPCM-1_7_21'!$C$22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PPCM-1_7_21'!$C$23:$C$26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PPCM-1_7_21'!$C$23:$C$26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48-4C1E-8B57-11B1023DCFFB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PPCM-1_2_21'!$D$20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PPCM-1_2_21'!$C$21:$C$24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PPCM-1_2_21'!$D$21:$D$24</c:f>
              <c:numCache>
                <c:formatCode>General</c:formatCode>
                <c:ptCount val="4"/>
                <c:pt idx="0">
                  <c:v>57777</c:v>
                </c:pt>
                <c:pt idx="1">
                  <c:v>80000</c:v>
                </c:pt>
                <c:pt idx="2">
                  <c:v>103111</c:v>
                </c:pt>
                <c:pt idx="3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5-4217-8320-2597DE7F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PPCM-1_2_21'!$C$20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PPCM-1_2_21'!$C$21:$C$24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PPCM-1_2_21'!$C$21:$C$24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25-4217-8320-2597DE7F8EC8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19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PPCM-1_7_21'!$F$22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PPCM-1_7_21'!$E$23:$E$26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PPCM-1_7_21'!$F$23:$F$26</c:f>
              <c:numCache>
                <c:formatCode>General</c:formatCode>
                <c:ptCount val="4"/>
                <c:pt idx="0">
                  <c:v>20000</c:v>
                </c:pt>
                <c:pt idx="1">
                  <c:v>40888</c:v>
                </c:pt>
                <c:pt idx="2">
                  <c:v>53333</c:v>
                </c:pt>
                <c:pt idx="3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B53-9ADF-563AAEB7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PPCM-1_7_21'!$E$22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PPCM-1_7_21'!$E$23:$E$26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PPCM-1_7_21'!$E$23:$E$26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CE-4B53-9ADF-563AAEB7B853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PPCM-1_1_22'!$E$27:$F$27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PPCM-1_1_22'!$E$28:$F$28</c:f>
              <c:strCache>
                <c:ptCount val="2"/>
                <c:pt idx="0">
                  <c:v>1 badanie</c:v>
                </c:pt>
                <c:pt idx="1">
                  <c:v>2 badanie (po 1 miesiącu)</c:v>
                </c:pt>
              </c:strCache>
            </c:strRef>
          </c:cat>
          <c:val>
            <c:numRef>
              <c:f>'Seria PPCM-1_1_22'!$E$29:$F$29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9-4EB3-B22B-2EA15173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PPCM-1_1_22'!$D$21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PPCM-1_1_22'!$C$22:$C$25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PPCM-1_1_22'!$D$22:$D$25</c:f>
              <c:numCache>
                <c:formatCode>General</c:formatCode>
                <c:ptCount val="4"/>
                <c:pt idx="0">
                  <c:v>43560</c:v>
                </c:pt>
                <c:pt idx="1">
                  <c:v>44444</c:v>
                </c:pt>
                <c:pt idx="2">
                  <c:v>77333</c:v>
                </c:pt>
                <c:pt idx="3">
                  <c:v>73600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6-4490-B98F-A9B89940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PPCM-1_1_22'!$C$21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PPCM-1_1_22'!$C$22:$C$25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PPCM-1_1_22'!$C$22:$C$25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F6-4490-B98F-A9B89940F95C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1 miesiącu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PPCM-1_1_22'!$F$21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PPCM-1_1_22'!$E$22:$E$25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PPCM-1_1_22'!$F$22:$F$25</c:f>
              <c:numCache>
                <c:formatCode>General</c:formatCode>
                <c:ptCount val="4"/>
                <c:pt idx="0">
                  <c:v>47111</c:v>
                </c:pt>
                <c:pt idx="1">
                  <c:v>42667</c:v>
                </c:pt>
                <c:pt idx="2">
                  <c:v>57778</c:v>
                </c:pt>
                <c:pt idx="3">
                  <c:v>64889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456-A30A-7B6798F6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PPCM-1_1_22'!$E$21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PPCM-1_1_22'!$E$22:$E$25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PPCM-1_1_22'!$E$22:$E$25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96-4456-A30A-7B6798F68693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PPCM-1_2_22'!$F$25:$G$25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PPCM-1_2_22'!$F$26:$G$26</c:f>
              <c:strCache>
                <c:ptCount val="2"/>
                <c:pt idx="0">
                  <c:v>1 badanie</c:v>
                </c:pt>
                <c:pt idx="1">
                  <c:v>2 badanie (po 7 miesiącach)</c:v>
                </c:pt>
              </c:strCache>
            </c:strRef>
          </c:cat>
          <c:val>
            <c:numRef>
              <c:f>'Seria PPCM-1_2_22'!$F$27:$G$27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E-4F37-ABBE-C5D0225C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PPCM-1_2_22'!$E$19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PPCM-1_2_22'!$D$20:$D$23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PPCM-1_2_22'!$E$20:$E$23</c:f>
              <c:numCache>
                <c:formatCode>General</c:formatCode>
                <c:ptCount val="4"/>
                <c:pt idx="0">
                  <c:v>98666.67</c:v>
                </c:pt>
                <c:pt idx="1">
                  <c:v>129777.78</c:v>
                </c:pt>
                <c:pt idx="2">
                  <c:v>140444.44</c:v>
                </c:pt>
                <c:pt idx="3">
                  <c:v>147555.56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3-4743-B72B-8A8E377D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PPCM-1_2_22'!$D$19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PPCM-1_2_22'!$D$20:$D$23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PPCM-1_2_22'!$D$20:$D$23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B3-4743-B72B-8A8E377D275D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PPCM-1_2_22'!$G$19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PPCM-1_2_22'!$F$20:$F$23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PPCM-1_2_22'!$G$20:$G$23</c:f>
              <c:numCache>
                <c:formatCode>General</c:formatCode>
                <c:ptCount val="4"/>
                <c:pt idx="0">
                  <c:v>96000</c:v>
                </c:pt>
                <c:pt idx="1">
                  <c:v>192000</c:v>
                </c:pt>
                <c:pt idx="2">
                  <c:v>164000</c:v>
                </c:pt>
                <c:pt idx="3">
                  <c:v>196000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6-480C-9904-2A5EA6D3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PPCM-1_2_22'!$F$19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PPCM-1_2_22'!$F$20:$F$23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PPCM-1_2_22'!$F$20:$F$23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36-480C-9904-2A5EA6D3DBE9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PPCM-1_5_22'!$E$26:$F$26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PPCM-1_5_22'!$E$27:$F$27</c:f>
              <c:strCache>
                <c:ptCount val="2"/>
                <c:pt idx="0">
                  <c:v>1 badanie</c:v>
                </c:pt>
                <c:pt idx="1">
                  <c:v>2 badanie (po 7 miesiącach)</c:v>
                </c:pt>
              </c:strCache>
            </c:strRef>
          </c:cat>
          <c:val>
            <c:numRef>
              <c:f>'Seria PPCM-1_5_22'!$E$28:$F$28</c:f>
              <c:numCache>
                <c:formatCode>General</c:formatCode>
                <c:ptCount val="2"/>
                <c:pt idx="0">
                  <c:v>0.5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4-4A72-A78B-675A314C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PPCM-1_5_22'!$D$20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PPCM-1_5_22'!$C$21:$C$24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PPCM-1_5_22'!$D$21:$D$24</c:f>
              <c:numCache>
                <c:formatCode>General</c:formatCode>
                <c:ptCount val="4"/>
                <c:pt idx="0">
                  <c:v>130400</c:v>
                </c:pt>
                <c:pt idx="1">
                  <c:v>114400</c:v>
                </c:pt>
                <c:pt idx="2">
                  <c:v>122400</c:v>
                </c:pt>
                <c:pt idx="3">
                  <c:v>154400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0-472C-9D48-492C5309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PPCM-1_5_22'!$C$20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PPCM-1_5_22'!$C$21:$C$24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PPCM-1_5_22'!$C$21:$C$24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50-472C-9D48-492C53098D34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PPCM-1_5_22'!$F$20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PPCM-1_5_22'!$E$21:$E$24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PPCM-1_5_22'!$F$21:$F$24</c:f>
              <c:numCache>
                <c:formatCode>General</c:formatCode>
                <c:ptCount val="4"/>
                <c:pt idx="0">
                  <c:v>64000</c:v>
                </c:pt>
                <c:pt idx="1">
                  <c:v>76000</c:v>
                </c:pt>
                <c:pt idx="2">
                  <c:v>96000</c:v>
                </c:pt>
                <c:pt idx="3">
                  <c:v>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7-4E36-8342-9CB2391B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PPCM-1_5_22'!$E$20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PPCM-1_5_22'!$E$21:$E$24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PPCM-1_5_22'!$E$21:$E$24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B7-4E36-8342-9CB2391B54D3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2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PPCM-1_2_21'!$F$20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PPCM-1_2_21'!$E$21:$E$24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PPCM-1_2_21'!$F$21:$F$24</c:f>
              <c:numCache>
                <c:formatCode>General</c:formatCode>
                <c:ptCount val="4"/>
                <c:pt idx="0">
                  <c:v>92444</c:v>
                </c:pt>
                <c:pt idx="1">
                  <c:v>102222</c:v>
                </c:pt>
                <c:pt idx="2">
                  <c:v>128889</c:v>
                </c:pt>
                <c:pt idx="3">
                  <c:v>161778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D-448F-AE5C-486005F7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PPCM-1_2_21'!$E$20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PPCM-1_2_21'!$E$21:$E$24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PPCM-1_2_21'!$E$21:$E$24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0D-448F-AE5C-486005F7C1CF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PPCM-1_6_22'!$E$26:$F$26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PPCM-1_6_22'!$E$27:$G$27</c:f>
              <c:strCache>
                <c:ptCount val="3"/>
                <c:pt idx="0">
                  <c:v>1 badanie</c:v>
                </c:pt>
                <c:pt idx="1">
                  <c:v>2 badanie (po 6 miesiącach)</c:v>
                </c:pt>
                <c:pt idx="2">
                  <c:v>3 badanie (po 8 miesiącach)</c:v>
                </c:pt>
              </c:strCache>
            </c:strRef>
          </c:cat>
          <c:val>
            <c:numRef>
              <c:f>'Seria PPCM-1_6_22'!$E$28:$G$28</c:f>
              <c:numCache>
                <c:formatCode>General</c:formatCode>
                <c:ptCount val="3"/>
                <c:pt idx="0">
                  <c:v>2.5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F-4405-A997-ACAE79E5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PPCM-1_6_22'!$D$20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PPCM-1_6_22'!$C$21:$C$24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PPCM-1_6_22'!$D$21:$D$24</c:f>
              <c:numCache>
                <c:formatCode>General</c:formatCode>
                <c:ptCount val="4"/>
                <c:pt idx="0">
                  <c:v>57777</c:v>
                </c:pt>
                <c:pt idx="1">
                  <c:v>31111</c:v>
                </c:pt>
                <c:pt idx="2">
                  <c:v>110222</c:v>
                </c:pt>
                <c:pt idx="3">
                  <c:v>134222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4A6F-9E54-4D8203C6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PPCM-1_6_22'!$C$20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PPCM-1_6_22'!$C$21:$C$24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PPCM-1_6_22'!$C$21:$C$24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D3-4A6F-9E54-4D8203C6AF90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6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PPCM-1_6_22'!$F$20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PPCM-1_6_22'!$E$21:$E$24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PPCM-1_6_22'!$F$21:$F$24</c:f>
              <c:numCache>
                <c:formatCode>General</c:formatCode>
                <c:ptCount val="4"/>
                <c:pt idx="0">
                  <c:v>8000</c:v>
                </c:pt>
                <c:pt idx="1">
                  <c:v>8000</c:v>
                </c:pt>
                <c:pt idx="2">
                  <c:v>36000</c:v>
                </c:pt>
                <c:pt idx="3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9C0-88C1-D7799319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PPCM-1_6_22'!$E$20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PPCM-1_6_22'!$E$21:$E$24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PPCM-1_6_22'!$E$21:$E$24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89-49C0-88C1-D77993198FC5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8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PPCM-1_6_22'!$H$20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PPCM-1_6_22'!$G$21:$G$24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PPCM-1_6_22'!$H$21:$H$24</c:f>
              <c:numCache>
                <c:formatCode>General</c:formatCode>
                <c:ptCount val="4"/>
                <c:pt idx="0">
                  <c:v>8444</c:v>
                </c:pt>
                <c:pt idx="1">
                  <c:v>14666</c:v>
                </c:pt>
                <c:pt idx="2">
                  <c:v>38222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3DD-92FD-262A9A34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PPCM-1_6_22'!$G$20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PPCM-1_6_22'!$G$21:$G$24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PPCM-1_6_22'!$G$21:$G$24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A9-43DD-92FD-262A9A347B2F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PPCM-1_7_22'!$D$25:$E$25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PPCM-1_7_22'!$D$26:$E$26</c:f>
              <c:strCache>
                <c:ptCount val="2"/>
                <c:pt idx="0">
                  <c:v>1 badanie</c:v>
                </c:pt>
                <c:pt idx="1">
                  <c:v>2 badanie (po 7 miesiącach)</c:v>
                </c:pt>
              </c:strCache>
            </c:strRef>
          </c:cat>
          <c:val>
            <c:numRef>
              <c:f>'Seria PPCM-1_7_22'!$D$27:$E$27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2-4AB3-9346-ABDB0AFA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PPCM-1_5_22'!$D$20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PPCM-1_5_22'!$C$21:$C$24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PPCM-1_5_22'!$D$21:$D$24</c:f>
              <c:numCache>
                <c:formatCode>General</c:formatCode>
                <c:ptCount val="4"/>
                <c:pt idx="0">
                  <c:v>130400</c:v>
                </c:pt>
                <c:pt idx="1">
                  <c:v>114400</c:v>
                </c:pt>
                <c:pt idx="2">
                  <c:v>122400</c:v>
                </c:pt>
                <c:pt idx="3">
                  <c:v>154400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841-98CC-C37E7A90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PPCM-1_5_22'!$C$20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PPCM-1_5_22'!$C$21:$C$24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PPCM-1_5_22'!$C$21:$C$24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47-4841-98CC-C37E7A9051C2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PPCM-1_7_22'!$F$19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PPCM-1_7_22'!$E$20:$E$23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PPCM-1_7_22'!$F$20:$F$23</c:f>
              <c:numCache>
                <c:formatCode>General</c:formatCode>
                <c:ptCount val="4"/>
                <c:pt idx="0">
                  <c:v>78400</c:v>
                </c:pt>
                <c:pt idx="1">
                  <c:v>103111</c:v>
                </c:pt>
                <c:pt idx="2">
                  <c:v>86400</c:v>
                </c:pt>
                <c:pt idx="3">
                  <c:v>122666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B-48A9-97F0-0AEAD3D6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PPCM-1_7_22'!$E$19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PPCM-1_7_22'!$E$20:$E$23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PPCM-1_7_22'!$E$20:$E$23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B-48A9-97F0-0AEAD3D67BBC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PPCM-1_8_22'!$E$26:$F$26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PPCM-1_8_22'!$E$27:$F$27</c:f>
              <c:strCache>
                <c:ptCount val="2"/>
                <c:pt idx="0">
                  <c:v>1 badanie</c:v>
                </c:pt>
                <c:pt idx="1">
                  <c:v>2 badanie (w 7 miesiącu)</c:v>
                </c:pt>
              </c:strCache>
            </c:strRef>
          </c:cat>
          <c:val>
            <c:numRef>
              <c:f>'Seria PPCM-1_8_22'!$E$28:$F$28</c:f>
              <c:numCache>
                <c:formatCode>General</c:formatCode>
                <c:ptCount val="2"/>
                <c:pt idx="0">
                  <c:v>0.5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8-430C-BDE4-594EBE76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PPCM-1_8_22'!$D$20</c:f>
              <c:strCache>
                <c:ptCount val="1"/>
                <c:pt idx="0">
                  <c:v>Wydajność (l.kom/cm2)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PPCM-1_8_22'!$C$21:$C$24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PPCM-1_8_22'!$D$21:$D$24</c:f>
              <c:numCache>
                <c:formatCode>General</c:formatCode>
                <c:ptCount val="4"/>
                <c:pt idx="0">
                  <c:v>84000</c:v>
                </c:pt>
                <c:pt idx="1">
                  <c:v>128000</c:v>
                </c:pt>
                <c:pt idx="2">
                  <c:v>156000</c:v>
                </c:pt>
                <c:pt idx="3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5-46DB-936A-2B03DB3E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PPCM-1_8_22'!$C$20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PPCM-1_8_22'!$C$21:$C$24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PPCM-1_8_22'!$C$21:$C$24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D5-46DB-936A-2B03DB3E6999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PPCM-1_8_22'!$F$20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PPCM-1_8_22'!$E$21:$E$24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PPCM-1_8_22'!$F$21:$F$24</c:f>
              <c:numCache>
                <c:formatCode>General</c:formatCode>
                <c:ptCount val="4"/>
                <c:pt idx="0">
                  <c:v>48000</c:v>
                </c:pt>
                <c:pt idx="1">
                  <c:v>72000</c:v>
                </c:pt>
                <c:pt idx="2">
                  <c:v>76000</c:v>
                </c:pt>
                <c:pt idx="3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5-43C7-B8FE-48D43E52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PPCM-1_8_22'!$E$20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PPCM-1_8_22'!$E$21:$E$24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PPCM-1_8_22'!$E$21:$E$24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B5-43C7-B8FE-48D43E52C0B8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7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PPCM-1_2_21'!$H$20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PPCM-1_2_21'!$G$21:$G$24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PPCM-1_2_21'!$H$21:$H$24</c:f>
              <c:numCache>
                <c:formatCode>General</c:formatCode>
                <c:ptCount val="4"/>
                <c:pt idx="0">
                  <c:v>64000</c:v>
                </c:pt>
                <c:pt idx="1">
                  <c:v>96000</c:v>
                </c:pt>
                <c:pt idx="2">
                  <c:v>110222</c:v>
                </c:pt>
                <c:pt idx="3">
                  <c:v>131555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B-4DDF-8684-865B92B6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PPCM-1_2_21'!$G$20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PPCM-1_2_21'!$G$21:$G$24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PPCM-1_2_21'!$G$21:$G$24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CB-4DDF-8684-865B92B6D1A7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PPCM-1_9_22'!$D$19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PPCM-1_9_22'!$C$20:$C$23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PPCM-1_9_22'!$D$20:$D$23</c:f>
              <c:numCache>
                <c:formatCode>General</c:formatCode>
                <c:ptCount val="4"/>
                <c:pt idx="0">
                  <c:v>24000</c:v>
                </c:pt>
                <c:pt idx="1">
                  <c:v>76000</c:v>
                </c:pt>
                <c:pt idx="2">
                  <c:v>96000</c:v>
                </c:pt>
                <c:pt idx="3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307-8335-AAF4B086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PPCM-1_9_22'!$C$19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PPCM-1_9_22'!$C$20:$C$23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PPCM-1_9_22'!$C$20:$C$23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EE-4307-8335-AAF4B0866A19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PPCM-1_10_22'!$D$21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PPCM-1_10_22'!$C$22:$C$25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PPCM-1_10_22'!$D$22:$D$25</c:f>
              <c:numCache>
                <c:formatCode>General</c:formatCode>
                <c:ptCount val="4"/>
                <c:pt idx="0">
                  <c:v>56000</c:v>
                </c:pt>
                <c:pt idx="1">
                  <c:v>88000</c:v>
                </c:pt>
                <c:pt idx="2">
                  <c:v>104000</c:v>
                </c:pt>
                <c:pt idx="3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A-42B5-97F2-631C50AE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PPCM-1_10_22'!$C$21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PPCM-1_10_22'!$C$22:$C$25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PPCM-1_10_22'!$C$22:$C$25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2A-42B5-97F2-631C50AEB07C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'Seria PPCM-1_11_22'!$D$21</c:f>
              <c:strCache>
                <c:ptCount val="1"/>
                <c:pt idx="0">
                  <c:v>Wydajność (l.kom./cm2)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PPCM-1_11_22'!$C$22:$C$25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PPCM-1_11_22'!$D$22:$D$25</c:f>
              <c:numCache>
                <c:formatCode>General</c:formatCode>
                <c:ptCount val="4"/>
                <c:pt idx="0">
                  <c:v>128000</c:v>
                </c:pt>
                <c:pt idx="1">
                  <c:v>176000</c:v>
                </c:pt>
                <c:pt idx="2">
                  <c:v>172000</c:v>
                </c:pt>
                <c:pt idx="3">
                  <c:v>212000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FE2-BAC6-B46A9E26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PPCM-1_11_22'!$C$21</c15:sqref>
                        </c15:formulaRef>
                      </c:ext>
                    </c:extLst>
                    <c:strCache>
                      <c:ptCount val="1"/>
                      <c:pt idx="0">
                        <c:v>Inokulum 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PPCM-1_11_22'!$C$22:$C$25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PPCM-1_11_22'!$C$22:$C$25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9E-4FE2-BAC6-B46A9E268633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</a:t>
            </a:r>
            <a:r>
              <a:rPr lang="pl-PL" baseline="0"/>
              <a:t> otrzymanego surowca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Podsumowanie!$A$5:$A$23</c:f>
              <c:strCache>
                <c:ptCount val="19"/>
                <c:pt idx="0">
                  <c:v>1/21</c:v>
                </c:pt>
                <c:pt idx="1">
                  <c:v>2/21</c:v>
                </c:pt>
                <c:pt idx="2">
                  <c:v>3/21</c:v>
                </c:pt>
                <c:pt idx="3">
                  <c:v>4/21</c:v>
                </c:pt>
                <c:pt idx="4">
                  <c:v>5/21</c:v>
                </c:pt>
                <c:pt idx="5">
                  <c:v>6/21</c:v>
                </c:pt>
                <c:pt idx="6">
                  <c:v>7/21</c:v>
                </c:pt>
                <c:pt idx="7">
                  <c:v>1/22</c:v>
                </c:pt>
                <c:pt idx="8">
                  <c:v>2/22</c:v>
                </c:pt>
                <c:pt idx="9">
                  <c:v>3/22</c:v>
                </c:pt>
                <c:pt idx="10">
                  <c:v>4/22</c:v>
                </c:pt>
                <c:pt idx="11">
                  <c:v>5/22</c:v>
                </c:pt>
                <c:pt idx="12">
                  <c:v>6/22</c:v>
                </c:pt>
                <c:pt idx="13">
                  <c:v>7/22</c:v>
                </c:pt>
                <c:pt idx="14">
                  <c:v>8/22</c:v>
                </c:pt>
                <c:pt idx="15">
                  <c:v>9/22</c:v>
                </c:pt>
                <c:pt idx="16">
                  <c:v>10/22</c:v>
                </c:pt>
                <c:pt idx="17">
                  <c:v>11/22</c:v>
                </c:pt>
                <c:pt idx="18">
                  <c:v>12/22</c:v>
                </c:pt>
              </c:strCache>
            </c:strRef>
          </c:cat>
          <c:val>
            <c:numRef>
              <c:f>Podsumowanie!$B$5:$B$23</c:f>
              <c:numCache>
                <c:formatCode>General</c:formatCode>
                <c:ptCount val="19"/>
                <c:pt idx="0">
                  <c:v>55</c:v>
                </c:pt>
                <c:pt idx="1">
                  <c:v>76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42.5</c:v>
                </c:pt>
                <c:pt idx="8">
                  <c:v>110</c:v>
                </c:pt>
                <c:pt idx="9">
                  <c:v>110</c:v>
                </c:pt>
                <c:pt idx="10">
                  <c:v>22</c:v>
                </c:pt>
                <c:pt idx="11">
                  <c:v>25</c:v>
                </c:pt>
                <c:pt idx="12">
                  <c:v>60</c:v>
                </c:pt>
                <c:pt idx="13">
                  <c:v>35</c:v>
                </c:pt>
                <c:pt idx="14">
                  <c:v>30</c:v>
                </c:pt>
                <c:pt idx="15">
                  <c:v>40</c:v>
                </c:pt>
                <c:pt idx="16">
                  <c:v>80</c:v>
                </c:pt>
                <c:pt idx="17">
                  <c:v>40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136-9561-BCAD6B93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021024"/>
        <c:axId val="804022464"/>
      </c:barChart>
      <c:catAx>
        <c:axId val="804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022464"/>
        <c:crosses val="autoZero"/>
        <c:auto val="1"/>
        <c:lblAlgn val="ctr"/>
        <c:lblOffset val="100"/>
        <c:noMultiLvlLbl val="0"/>
      </c:catAx>
      <c:valAx>
        <c:axId val="804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0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wytworzonych sztuk PP/CM-1 - 2022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Podsumowanie!$A$12:$A$23</c:f>
              <c:strCache>
                <c:ptCount val="12"/>
                <c:pt idx="0">
                  <c:v>1/22</c:v>
                </c:pt>
                <c:pt idx="1">
                  <c:v>2/22</c:v>
                </c:pt>
                <c:pt idx="2">
                  <c:v>3/22</c:v>
                </c:pt>
                <c:pt idx="3">
                  <c:v>4/22</c:v>
                </c:pt>
                <c:pt idx="4">
                  <c:v>5/22</c:v>
                </c:pt>
                <c:pt idx="5">
                  <c:v>6/22</c:v>
                </c:pt>
                <c:pt idx="6">
                  <c:v>7/22</c:v>
                </c:pt>
                <c:pt idx="7">
                  <c:v>8/22</c:v>
                </c:pt>
                <c:pt idx="8">
                  <c:v>9/22</c:v>
                </c:pt>
                <c:pt idx="9">
                  <c:v>10/22</c:v>
                </c:pt>
                <c:pt idx="10">
                  <c:v>11/22</c:v>
                </c:pt>
                <c:pt idx="11">
                  <c:v>12/22</c:v>
                </c:pt>
              </c:strCache>
            </c:strRef>
          </c:cat>
          <c:val>
            <c:numRef>
              <c:f>Podsumowanie!$D$12:$D$23</c:f>
              <c:numCache>
                <c:formatCode>General</c:formatCode>
                <c:ptCount val="12"/>
                <c:pt idx="0">
                  <c:v>21</c:v>
                </c:pt>
                <c:pt idx="1">
                  <c:v>48</c:v>
                </c:pt>
                <c:pt idx="2">
                  <c:v>54</c:v>
                </c:pt>
                <c:pt idx="3">
                  <c:v>11</c:v>
                </c:pt>
                <c:pt idx="4">
                  <c:v>12</c:v>
                </c:pt>
                <c:pt idx="5">
                  <c:v>30</c:v>
                </c:pt>
                <c:pt idx="6">
                  <c:v>18</c:v>
                </c:pt>
                <c:pt idx="7">
                  <c:v>16</c:v>
                </c:pt>
                <c:pt idx="8">
                  <c:v>20</c:v>
                </c:pt>
                <c:pt idx="9">
                  <c:v>40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0-4C8F-A3D5-5FA5B0A4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287096"/>
        <c:axId val="799284936"/>
      </c:barChart>
      <c:catAx>
        <c:axId val="7992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4936"/>
        <c:crosses val="autoZero"/>
        <c:auto val="1"/>
        <c:lblAlgn val="ctr"/>
        <c:lblOffset val="100"/>
        <c:noMultiLvlLbl val="0"/>
      </c:catAx>
      <c:valAx>
        <c:axId val="7992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 PP/CM-1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Podsumowanie!$A$5:$A$23</c:f>
              <c:strCache>
                <c:ptCount val="19"/>
                <c:pt idx="0">
                  <c:v>1/21</c:v>
                </c:pt>
                <c:pt idx="1">
                  <c:v>2/21</c:v>
                </c:pt>
                <c:pt idx="2">
                  <c:v>3/21</c:v>
                </c:pt>
                <c:pt idx="3">
                  <c:v>4/21</c:v>
                </c:pt>
                <c:pt idx="4">
                  <c:v>5/21</c:v>
                </c:pt>
                <c:pt idx="5">
                  <c:v>6/21</c:v>
                </c:pt>
                <c:pt idx="6">
                  <c:v>7/21</c:v>
                </c:pt>
                <c:pt idx="7">
                  <c:v>1/22</c:v>
                </c:pt>
                <c:pt idx="8">
                  <c:v>2/22</c:v>
                </c:pt>
                <c:pt idx="9">
                  <c:v>3/22</c:v>
                </c:pt>
                <c:pt idx="10">
                  <c:v>4/22</c:v>
                </c:pt>
                <c:pt idx="11">
                  <c:v>5/22</c:v>
                </c:pt>
                <c:pt idx="12">
                  <c:v>6/22</c:v>
                </c:pt>
                <c:pt idx="13">
                  <c:v>7/22</c:v>
                </c:pt>
                <c:pt idx="14">
                  <c:v>8/22</c:v>
                </c:pt>
                <c:pt idx="15">
                  <c:v>9/22</c:v>
                </c:pt>
                <c:pt idx="16">
                  <c:v>10/22</c:v>
                </c:pt>
                <c:pt idx="17">
                  <c:v>11/22</c:v>
                </c:pt>
                <c:pt idx="18">
                  <c:v>12/22</c:v>
                </c:pt>
              </c:strCache>
            </c:strRef>
          </c:cat>
          <c:val>
            <c:numRef>
              <c:f>Podsumowanie!$C$5:$C$23</c:f>
              <c:numCache>
                <c:formatCode>General</c:formatCode>
                <c:ptCount val="19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2.5</c:v>
                </c:pt>
                <c:pt idx="13">
                  <c:v>0.5</c:v>
                </c:pt>
                <c:pt idx="14">
                  <c:v>1</c:v>
                </c:pt>
                <c:pt idx="15">
                  <c:v>2.5</c:v>
                </c:pt>
                <c:pt idx="16">
                  <c:v>2.5</c:v>
                </c:pt>
                <c:pt idx="17">
                  <c:v>0.5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078-8C2D-9C6E4E19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34608"/>
        <c:axId val="765536768"/>
      </c:barChart>
      <c:catAx>
        <c:axId val="7655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536768"/>
        <c:crosses val="autoZero"/>
        <c:auto val="1"/>
        <c:lblAlgn val="ctr"/>
        <c:lblOffset val="100"/>
        <c:noMultiLvlLbl val="0"/>
      </c:catAx>
      <c:valAx>
        <c:axId val="765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5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 tkanki</a:t>
            </a:r>
            <a:r>
              <a:rPr lang="pl-PL" baseline="0"/>
              <a:t> vs. potencjał kolonizacyjny PP/CM-1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Podsumowanie!$B$3</c:f>
              <c:strCache>
                <c:ptCount val="1"/>
                <c:pt idx="0">
                  <c:v>V tkanki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Podsumowanie!$A$4:$A$23</c:f>
              <c:strCache>
                <c:ptCount val="20"/>
                <c:pt idx="1">
                  <c:v>1/21</c:v>
                </c:pt>
                <c:pt idx="2">
                  <c:v>2/21</c:v>
                </c:pt>
                <c:pt idx="3">
                  <c:v>3/21</c:v>
                </c:pt>
                <c:pt idx="4">
                  <c:v>4/21</c:v>
                </c:pt>
                <c:pt idx="5">
                  <c:v>5/21</c:v>
                </c:pt>
                <c:pt idx="6">
                  <c:v>6/21</c:v>
                </c:pt>
                <c:pt idx="7">
                  <c:v>7/21</c:v>
                </c:pt>
                <c:pt idx="8">
                  <c:v>1/22</c:v>
                </c:pt>
                <c:pt idx="9">
                  <c:v>2/22</c:v>
                </c:pt>
                <c:pt idx="10">
                  <c:v>3/22</c:v>
                </c:pt>
                <c:pt idx="11">
                  <c:v>4/22</c:v>
                </c:pt>
                <c:pt idx="12">
                  <c:v>5/22</c:v>
                </c:pt>
                <c:pt idx="13">
                  <c:v>6/22</c:v>
                </c:pt>
                <c:pt idx="14">
                  <c:v>7/22</c:v>
                </c:pt>
                <c:pt idx="15">
                  <c:v>8/22</c:v>
                </c:pt>
                <c:pt idx="16">
                  <c:v>9/22</c:v>
                </c:pt>
                <c:pt idx="17">
                  <c:v>10/22</c:v>
                </c:pt>
                <c:pt idx="18">
                  <c:v>11/22</c:v>
                </c:pt>
                <c:pt idx="19">
                  <c:v>12/22</c:v>
                </c:pt>
              </c:strCache>
            </c:strRef>
          </c:cat>
          <c:val>
            <c:numRef>
              <c:f>Podsumowanie!$B$4:$B$23</c:f>
              <c:numCache>
                <c:formatCode>General</c:formatCode>
                <c:ptCount val="20"/>
                <c:pt idx="1">
                  <c:v>55</c:v>
                </c:pt>
                <c:pt idx="2">
                  <c:v>76</c:v>
                </c:pt>
                <c:pt idx="3">
                  <c:v>20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42.5</c:v>
                </c:pt>
                <c:pt idx="9">
                  <c:v>110</c:v>
                </c:pt>
                <c:pt idx="10">
                  <c:v>110</c:v>
                </c:pt>
                <c:pt idx="11">
                  <c:v>22</c:v>
                </c:pt>
                <c:pt idx="12">
                  <c:v>25</c:v>
                </c:pt>
                <c:pt idx="13">
                  <c:v>60</c:v>
                </c:pt>
                <c:pt idx="14">
                  <c:v>35</c:v>
                </c:pt>
                <c:pt idx="15">
                  <c:v>30</c:v>
                </c:pt>
                <c:pt idx="16">
                  <c:v>40</c:v>
                </c:pt>
                <c:pt idx="17">
                  <c:v>80</c:v>
                </c:pt>
                <c:pt idx="18">
                  <c:v>40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5FC-8ED4-00957898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004920"/>
        <c:axId val="832003840"/>
      </c:barChart>
      <c:lineChart>
        <c:grouping val="standard"/>
        <c:varyColors val="0"/>
        <c:ser>
          <c:idx val="1"/>
          <c:order val="1"/>
          <c:tx>
            <c:strRef>
              <c:f>Podsumowanie!$C$3</c:f>
              <c:strCache>
                <c:ptCount val="1"/>
                <c:pt idx="0">
                  <c:v>Pot. Kol.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Podsumowanie!$A$4:$A$23</c:f>
              <c:strCache>
                <c:ptCount val="20"/>
                <c:pt idx="1">
                  <c:v>1/21</c:v>
                </c:pt>
                <c:pt idx="2">
                  <c:v>2/21</c:v>
                </c:pt>
                <c:pt idx="3">
                  <c:v>3/21</c:v>
                </c:pt>
                <c:pt idx="4">
                  <c:v>4/21</c:v>
                </c:pt>
                <c:pt idx="5">
                  <c:v>5/21</c:v>
                </c:pt>
                <c:pt idx="6">
                  <c:v>6/21</c:v>
                </c:pt>
                <c:pt idx="7">
                  <c:v>7/21</c:v>
                </c:pt>
                <c:pt idx="8">
                  <c:v>1/22</c:v>
                </c:pt>
                <c:pt idx="9">
                  <c:v>2/22</c:v>
                </c:pt>
                <c:pt idx="10">
                  <c:v>3/22</c:v>
                </c:pt>
                <c:pt idx="11">
                  <c:v>4/22</c:v>
                </c:pt>
                <c:pt idx="12">
                  <c:v>5/22</c:v>
                </c:pt>
                <c:pt idx="13">
                  <c:v>6/22</c:v>
                </c:pt>
                <c:pt idx="14">
                  <c:v>7/22</c:v>
                </c:pt>
                <c:pt idx="15">
                  <c:v>8/22</c:v>
                </c:pt>
                <c:pt idx="16">
                  <c:v>9/22</c:v>
                </c:pt>
                <c:pt idx="17">
                  <c:v>10/22</c:v>
                </c:pt>
                <c:pt idx="18">
                  <c:v>11/22</c:v>
                </c:pt>
                <c:pt idx="19">
                  <c:v>12/22</c:v>
                </c:pt>
              </c:strCache>
            </c:strRef>
          </c:cat>
          <c:val>
            <c:numRef>
              <c:f>Podsumowanie!$C$4:$C$23</c:f>
              <c:numCache>
                <c:formatCode>General</c:formatCode>
                <c:ptCount val="20"/>
                <c:pt idx="1">
                  <c:v>5</c:v>
                </c:pt>
                <c:pt idx="2">
                  <c:v>2.5</c:v>
                </c:pt>
                <c:pt idx="3">
                  <c:v>5</c:v>
                </c:pt>
                <c:pt idx="4">
                  <c:v>1</c:v>
                </c:pt>
                <c:pt idx="5">
                  <c:v>2.5</c:v>
                </c:pt>
                <c:pt idx="6">
                  <c:v>2.5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2.5</c:v>
                </c:pt>
                <c:pt idx="14">
                  <c:v>0.5</c:v>
                </c:pt>
                <c:pt idx="15">
                  <c:v>1</c:v>
                </c:pt>
                <c:pt idx="16">
                  <c:v>2.5</c:v>
                </c:pt>
                <c:pt idx="17">
                  <c:v>2.5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5-45FC-8ED4-00957898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313384"/>
        <c:axId val="822306544"/>
      </c:lineChart>
      <c:catAx>
        <c:axId val="8320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003840"/>
        <c:crosses val="autoZero"/>
        <c:auto val="1"/>
        <c:lblAlgn val="ctr"/>
        <c:lblOffset val="100"/>
        <c:noMultiLvlLbl val="0"/>
      </c:catAx>
      <c:valAx>
        <c:axId val="832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004920"/>
        <c:crosses val="autoZero"/>
        <c:crossBetween val="between"/>
      </c:valAx>
      <c:valAx>
        <c:axId val="822306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313384"/>
        <c:crosses val="max"/>
        <c:crossBetween val="between"/>
      </c:valAx>
      <c:catAx>
        <c:axId val="82231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30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</a:t>
            </a:r>
            <a:r>
              <a:rPr lang="pl-PL" baseline="0"/>
              <a:t> surowca w każdej serii PP/CM-1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Podsumowanie!$A$12:$A$23</c:f>
              <c:strCache>
                <c:ptCount val="12"/>
                <c:pt idx="0">
                  <c:v>1/22</c:v>
                </c:pt>
                <c:pt idx="1">
                  <c:v>2/22</c:v>
                </c:pt>
                <c:pt idx="2">
                  <c:v>3/22</c:v>
                </c:pt>
                <c:pt idx="3">
                  <c:v>4/22</c:v>
                </c:pt>
                <c:pt idx="4">
                  <c:v>5/22</c:v>
                </c:pt>
                <c:pt idx="5">
                  <c:v>6/22</c:v>
                </c:pt>
                <c:pt idx="6">
                  <c:v>7/22</c:v>
                </c:pt>
                <c:pt idx="7">
                  <c:v>8/22</c:v>
                </c:pt>
                <c:pt idx="8">
                  <c:v>9/22</c:v>
                </c:pt>
                <c:pt idx="9">
                  <c:v>10/22</c:v>
                </c:pt>
                <c:pt idx="10">
                  <c:v>11/22</c:v>
                </c:pt>
                <c:pt idx="11">
                  <c:v>12/22</c:v>
                </c:pt>
              </c:strCache>
            </c:strRef>
          </c:cat>
          <c:val>
            <c:numRef>
              <c:f>Podsumowanie!$B$12:$B$23</c:f>
              <c:numCache>
                <c:formatCode>General</c:formatCode>
                <c:ptCount val="12"/>
                <c:pt idx="0">
                  <c:v>42.5</c:v>
                </c:pt>
                <c:pt idx="1">
                  <c:v>110</c:v>
                </c:pt>
                <c:pt idx="2">
                  <c:v>110</c:v>
                </c:pt>
                <c:pt idx="3">
                  <c:v>22</c:v>
                </c:pt>
                <c:pt idx="4">
                  <c:v>25</c:v>
                </c:pt>
                <c:pt idx="5">
                  <c:v>60</c:v>
                </c:pt>
                <c:pt idx="6">
                  <c:v>35</c:v>
                </c:pt>
                <c:pt idx="7">
                  <c:v>30</c:v>
                </c:pt>
                <c:pt idx="8">
                  <c:v>40</c:v>
                </c:pt>
                <c:pt idx="9">
                  <c:v>80</c:v>
                </c:pt>
                <c:pt idx="10">
                  <c:v>40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F-431A-A810-A3682F1C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98800"/>
        <c:axId val="831995560"/>
      </c:barChart>
      <c:catAx>
        <c:axId val="8319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995560"/>
        <c:crosses val="autoZero"/>
        <c:auto val="1"/>
        <c:lblAlgn val="ctr"/>
        <c:lblOffset val="100"/>
        <c:noMultiLvlLbl val="0"/>
      </c:catAx>
      <c:valAx>
        <c:axId val="8319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9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 tkanki -</a:t>
            </a:r>
            <a:r>
              <a:rPr lang="pl-PL" baseline="0"/>
              <a:t> rozkład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Podsumowanie!$Z$40</c:f>
              <c:strCache>
                <c:ptCount val="1"/>
                <c:pt idx="0">
                  <c:v>v tkanki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Podsumowanie!$Y$41:$Y$59</c:f>
              <c:strCache>
                <c:ptCount val="19"/>
                <c:pt idx="0">
                  <c:v>3/21</c:v>
                </c:pt>
                <c:pt idx="1">
                  <c:v>4/22</c:v>
                </c:pt>
                <c:pt idx="2">
                  <c:v>5/22</c:v>
                </c:pt>
                <c:pt idx="3">
                  <c:v>8/22</c:v>
                </c:pt>
                <c:pt idx="4">
                  <c:v>12/22</c:v>
                </c:pt>
                <c:pt idx="5">
                  <c:v>7/22</c:v>
                </c:pt>
                <c:pt idx="6">
                  <c:v>9/22</c:v>
                </c:pt>
                <c:pt idx="7">
                  <c:v>11/22</c:v>
                </c:pt>
                <c:pt idx="8">
                  <c:v>1/22</c:v>
                </c:pt>
                <c:pt idx="9">
                  <c:v>4/21</c:v>
                </c:pt>
                <c:pt idx="10">
                  <c:v>1/21</c:v>
                </c:pt>
                <c:pt idx="11">
                  <c:v>5/21</c:v>
                </c:pt>
                <c:pt idx="12">
                  <c:v>6/22</c:v>
                </c:pt>
                <c:pt idx="13">
                  <c:v>6/21</c:v>
                </c:pt>
                <c:pt idx="14">
                  <c:v>2/21</c:v>
                </c:pt>
                <c:pt idx="15">
                  <c:v>7/21</c:v>
                </c:pt>
                <c:pt idx="16">
                  <c:v>10/22</c:v>
                </c:pt>
                <c:pt idx="17">
                  <c:v>2/22</c:v>
                </c:pt>
                <c:pt idx="18">
                  <c:v>3/22</c:v>
                </c:pt>
              </c:strCache>
            </c:strRef>
          </c:cat>
          <c:val>
            <c:numRef>
              <c:f>Podsumowanie!$Z$41:$Z$59</c:f>
              <c:numCache>
                <c:formatCode>General</c:formatCode>
                <c:ptCount val="1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35</c:v>
                </c:pt>
                <c:pt idx="6">
                  <c:v>40</c:v>
                </c:pt>
                <c:pt idx="7">
                  <c:v>40</c:v>
                </c:pt>
                <c:pt idx="8">
                  <c:v>42.5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76</c:v>
                </c:pt>
                <c:pt idx="15">
                  <c:v>80</c:v>
                </c:pt>
                <c:pt idx="16">
                  <c:v>80</c:v>
                </c:pt>
                <c:pt idx="17">
                  <c:v>110</c:v>
                </c:pt>
                <c:pt idx="1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1D7-9BE6-5AADD7A5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371992"/>
        <c:axId val="820665936"/>
      </c:barChart>
      <c:catAx>
        <c:axId val="8093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0665936"/>
        <c:crosses val="autoZero"/>
        <c:auto val="1"/>
        <c:lblAlgn val="ctr"/>
        <c:lblOffset val="100"/>
        <c:noMultiLvlLbl val="0"/>
      </c:catAx>
      <c:valAx>
        <c:axId val="8206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37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POTENCJAŁ KOLONIZACYJNY (µl/cm2)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'Statystyka KJ'!$B$3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KJ'!$B$4:$B$22</c:f>
              <c:numCache>
                <c:formatCode>General</c:formatCode>
                <c:ptCount val="19"/>
                <c:pt idx="0">
                  <c:v>5</c:v>
                </c:pt>
                <c:pt idx="1">
                  <c:v>2.5</c:v>
                </c:pt>
                <c:pt idx="2">
                  <c:v>2.5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6</c:v>
                </c:pt>
                <c:pt idx="8">
                  <c:v>0.5</c:v>
                </c:pt>
                <c:pt idx="11">
                  <c:v>0.5</c:v>
                </c:pt>
                <c:pt idx="12">
                  <c:v>2.5</c:v>
                </c:pt>
                <c:pt idx="13">
                  <c:v>0.5</c:v>
                </c:pt>
                <c:pt idx="14">
                  <c:v>1</c:v>
                </c:pt>
                <c:pt idx="15">
                  <c:v>2.5</c:v>
                </c:pt>
                <c:pt idx="16">
                  <c:v>2.5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5-4B86-A02C-734405154F39}"/>
            </c:ext>
          </c:extLst>
        </c:ser>
        <c:ser>
          <c:idx val="1"/>
          <c:order val="1"/>
          <c:tx>
            <c:strRef>
              <c:f>'Statystyka KJ'!$C$3</c:f>
              <c:strCache>
                <c:ptCount val="1"/>
                <c:pt idx="0">
                  <c:v>Pomiar 1 miesiąc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KJ'!$C$4:$C$22</c:f>
              <c:numCache>
                <c:formatCode>General</c:formatCode>
                <c:ptCount val="19"/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5-4B86-A02C-734405154F39}"/>
            </c:ext>
          </c:extLst>
        </c:ser>
        <c:ser>
          <c:idx val="2"/>
          <c:order val="2"/>
          <c:tx>
            <c:strRef>
              <c:f>'Statystyka KJ'!$D$3</c:f>
              <c:strCache>
                <c:ptCount val="1"/>
                <c:pt idx="0">
                  <c:v>Pomiar 2 miesiące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KJ'!$D$4:$D$22</c:f>
              <c:numCache>
                <c:formatCode>General</c:formatCode>
                <c:ptCount val="19"/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5-4B86-A02C-734405154F39}"/>
            </c:ext>
          </c:extLst>
        </c:ser>
        <c:ser>
          <c:idx val="3"/>
          <c:order val="3"/>
          <c:tx>
            <c:strRef>
              <c:f>'Statystyka KJ'!$E$3</c:f>
              <c:strCache>
                <c:ptCount val="1"/>
                <c:pt idx="0">
                  <c:v>Pomiar 6 miesięcy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KJ'!$E$4:$E$22</c:f>
              <c:numCache>
                <c:formatCode>General</c:formatCode>
                <c:ptCount val="19"/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5-4B86-A02C-734405154F39}"/>
            </c:ext>
          </c:extLst>
        </c:ser>
        <c:ser>
          <c:idx val="4"/>
          <c:order val="4"/>
          <c:tx>
            <c:strRef>
              <c:f>'Statystyka KJ'!$F$3</c:f>
              <c:strCache>
                <c:ptCount val="1"/>
                <c:pt idx="0">
                  <c:v>Pomiar 7 miesięcy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KJ'!$F$4:$F$22</c:f>
              <c:numCache>
                <c:formatCode>General</c:formatCode>
                <c:ptCount val="19"/>
                <c:pt idx="1">
                  <c:v>1</c:v>
                </c:pt>
                <c:pt idx="3">
                  <c:v>0.5</c:v>
                </c:pt>
                <c:pt idx="8">
                  <c:v>0.5</c:v>
                </c:pt>
                <c:pt idx="11">
                  <c:v>2.5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5-4B86-A02C-734405154F39}"/>
            </c:ext>
          </c:extLst>
        </c:ser>
        <c:ser>
          <c:idx val="5"/>
          <c:order val="5"/>
          <c:tx>
            <c:strRef>
              <c:f>'Statystyka KJ'!$G$3</c:f>
              <c:strCache>
                <c:ptCount val="1"/>
                <c:pt idx="0">
                  <c:v>Pomiar 8 miesięcy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KJ'!$G$4:$G$22</c:f>
              <c:numCache>
                <c:formatCode>General</c:formatCode>
                <c:ptCount val="19"/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5-4B86-A02C-734405154F39}"/>
            </c:ext>
          </c:extLst>
        </c:ser>
        <c:ser>
          <c:idx val="6"/>
          <c:order val="6"/>
          <c:tx>
            <c:strRef>
              <c:f>'Statystyka KJ'!$H$3</c:f>
              <c:strCache>
                <c:ptCount val="1"/>
                <c:pt idx="0">
                  <c:v>Pomiar 16 miesięcy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KJ'!$H$4:$H$22</c:f>
              <c:numCache>
                <c:formatCode>General</c:formatCode>
                <c:ptCount val="19"/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5-4B86-A02C-734405154F39}"/>
            </c:ext>
          </c:extLst>
        </c:ser>
        <c:ser>
          <c:idx val="7"/>
          <c:order val="7"/>
          <c:tx>
            <c:strRef>
              <c:f>'Statystyka KJ'!$I$3</c:f>
              <c:strCache>
                <c:ptCount val="1"/>
                <c:pt idx="0">
                  <c:v>Pomiar 19 miesiący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KJ'!$I$4:$I$22</c:f>
              <c:numCache>
                <c:formatCode>General</c:formatCode>
                <c:ptCount val="19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5-4B86-A02C-734405154F39}"/>
            </c:ext>
          </c:extLst>
        </c:ser>
        <c:ser>
          <c:idx val="8"/>
          <c:order val="8"/>
          <c:tx>
            <c:strRef>
              <c:f>'Statystyka KJ'!$J$3</c:f>
              <c:strCache>
                <c:ptCount val="1"/>
                <c:pt idx="0">
                  <c:v>Pomiar 28 miesięcy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KJ'!$A$4:$A$22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KJ'!$J$4:$J$22</c:f>
              <c:numCache>
                <c:formatCode>General</c:formatCode>
                <c:ptCount val="19"/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5-4B86-A02C-73440515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06960"/>
        <c:axId val="973999072"/>
      </c:barChart>
      <c:catAx>
        <c:axId val="7336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9072"/>
        <c:crosses val="autoZero"/>
        <c:auto val="1"/>
        <c:lblAlgn val="ctr"/>
        <c:lblOffset val="100"/>
        <c:noMultiLvlLbl val="0"/>
      </c:catAx>
      <c:valAx>
        <c:axId val="973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 PPCM-1_2_21'!$F$26:$H$26</c:f>
              <c:strCache>
                <c:ptCount val="3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PPCM-1_2_21'!$F$27:$H$27</c:f>
              <c:strCache>
                <c:ptCount val="3"/>
                <c:pt idx="0">
                  <c:v>1 badanie</c:v>
                </c:pt>
                <c:pt idx="1">
                  <c:v>2 badanie (po 2 miesiącach)</c:v>
                </c:pt>
                <c:pt idx="2">
                  <c:v>3 badanie (po 7 miesiącach)</c:v>
                </c:pt>
              </c:strCache>
            </c:strRef>
          </c:cat>
          <c:val>
            <c:numRef>
              <c:f>'Seria PPCM-1_2_21'!$F$28:$H$28</c:f>
              <c:numCache>
                <c:formatCode>General</c:formatCode>
                <c:ptCount val="3"/>
                <c:pt idx="0">
                  <c:v>2.5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3-4631-86F0-29395195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Detekcja patogenów</a:t>
            </a:r>
            <a:r>
              <a:rPr lang="pl-PL" baseline="0"/>
              <a:t> u dawców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'Statystyka KJ'!$B$48</c:f>
              <c:strCache>
                <c:ptCount val="1"/>
                <c:pt idx="0">
                  <c:v>Anaplasma spp.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KJ'!$B$49:$B$67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41E-96CA-0173A2A097E2}"/>
            </c:ext>
          </c:extLst>
        </c:ser>
        <c:ser>
          <c:idx val="1"/>
          <c:order val="1"/>
          <c:tx>
            <c:strRef>
              <c:f>'Statystyka KJ'!$C$48</c:f>
              <c:strCache>
                <c:ptCount val="1"/>
                <c:pt idx="0">
                  <c:v>Dirofilaria immitis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KJ'!$C$49:$C$67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41E-96CA-0173A2A097E2}"/>
            </c:ext>
          </c:extLst>
        </c:ser>
        <c:ser>
          <c:idx val="2"/>
          <c:order val="2"/>
          <c:tx>
            <c:strRef>
              <c:f>'Statystyka KJ'!$D$48</c:f>
              <c:strCache>
                <c:ptCount val="1"/>
                <c:pt idx="0">
                  <c:v>Borrelia burgdorferi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KJ'!$D$49:$D$67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441E-96CA-0173A2A097E2}"/>
            </c:ext>
          </c:extLst>
        </c:ser>
        <c:ser>
          <c:idx val="3"/>
          <c:order val="3"/>
          <c:tx>
            <c:strRef>
              <c:f>'Statystyka KJ'!$E$48</c:f>
              <c:strCache>
                <c:ptCount val="1"/>
                <c:pt idx="0">
                  <c:v>Ehrlichia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KJ'!$E$49:$E$67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41E-96CA-0173A2A097E2}"/>
            </c:ext>
          </c:extLst>
        </c:ser>
        <c:ser>
          <c:idx val="4"/>
          <c:order val="4"/>
          <c:tx>
            <c:strRef>
              <c:f>'Statystyka KJ'!$F$48</c:f>
              <c:strCache>
                <c:ptCount val="1"/>
                <c:pt idx="0">
                  <c:v>Parvovirus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KJ'!$F$49:$F$67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441E-96CA-0173A2A097E2}"/>
            </c:ext>
          </c:extLst>
        </c:ser>
        <c:ser>
          <c:idx val="5"/>
          <c:order val="5"/>
          <c:tx>
            <c:strRef>
              <c:f>'Statystyka KJ'!$G$48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KJ'!$G$49:$G$67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41E-96CA-0173A2A097E2}"/>
            </c:ext>
          </c:extLst>
        </c:ser>
        <c:ser>
          <c:idx val="6"/>
          <c:order val="6"/>
          <c:tx>
            <c:strRef>
              <c:f>'Statystyka KJ'!$H$48</c:f>
              <c:strCache>
                <c:ptCount val="1"/>
                <c:pt idx="0">
                  <c:v>Giardia duodenalis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KJ'!$H$49:$H$67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BD-441E-96CA-0173A2A097E2}"/>
            </c:ext>
          </c:extLst>
        </c:ser>
        <c:ser>
          <c:idx val="7"/>
          <c:order val="7"/>
          <c:tx>
            <c:strRef>
              <c:f>'Statystyka KJ'!$I$48</c:f>
              <c:strCache>
                <c:ptCount val="1"/>
                <c:pt idx="0">
                  <c:v>Bartonella vinsonii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KJ'!$I$49:$I$67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BD-441E-96CA-0173A2A097E2}"/>
            </c:ext>
          </c:extLst>
        </c:ser>
        <c:ser>
          <c:idx val="8"/>
          <c:order val="8"/>
          <c:tx>
            <c:strRef>
              <c:f>'Statystyka KJ'!$J$48</c:f>
              <c:strCache>
                <c:ptCount val="1"/>
                <c:pt idx="0">
                  <c:v>Canine adenovirus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KJ'!$J$49:$J$67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BD-441E-96CA-0173A2A097E2}"/>
            </c:ext>
          </c:extLst>
        </c:ser>
        <c:ser>
          <c:idx val="9"/>
          <c:order val="9"/>
          <c:tx>
            <c:strRef>
              <c:f>'Statystyka KJ'!$K$48</c:f>
              <c:strCache>
                <c:ptCount val="1"/>
                <c:pt idx="0">
                  <c:v>Ricketsia conori/felis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KJ'!$K$49:$K$67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BD-441E-96CA-0173A2A097E2}"/>
            </c:ext>
          </c:extLst>
        </c:ser>
        <c:ser>
          <c:idx val="10"/>
          <c:order val="10"/>
          <c:tx>
            <c:strRef>
              <c:f>'Statystyka KJ'!$L$48</c:f>
              <c:strCache>
                <c:ptCount val="1"/>
                <c:pt idx="0">
                  <c:v>Ricketsia ricketsii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BD-441E-96CA-0173A2A097E2}"/>
            </c:ext>
          </c:extLst>
        </c:ser>
        <c:ser>
          <c:idx val="11"/>
          <c:order val="11"/>
          <c:tx>
            <c:strRef>
              <c:f>'Statystyka KJ'!$M$48</c:f>
              <c:strCache>
                <c:ptCount val="1"/>
                <c:pt idx="0">
                  <c:v>Babesia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KJ'!$M$49:$M$67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BD-441E-96CA-0173A2A097E2}"/>
            </c:ext>
          </c:extLst>
        </c:ser>
        <c:ser>
          <c:idx val="12"/>
          <c:order val="12"/>
          <c:tx>
            <c:strRef>
              <c:f>'Statystyka KJ'!$N$48</c:f>
              <c:strCache>
                <c:ptCount val="1"/>
                <c:pt idx="0">
                  <c:v>pasożyty krwi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KJ'!$N$49:$N$67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BD-441E-96CA-0173A2A097E2}"/>
            </c:ext>
          </c:extLst>
        </c:ser>
        <c:ser>
          <c:idx val="13"/>
          <c:order val="13"/>
          <c:tx>
            <c:strRef>
              <c:f>'Statystyka KJ'!$O$48</c:f>
              <c:strCache>
                <c:ptCount val="1"/>
                <c:pt idx="0">
                  <c:v>Leishmania spp.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'Statystyka KJ'!$A$49:$A$67</c:f>
              <c:strCache>
                <c:ptCount val="19"/>
                <c:pt idx="0">
                  <c:v>PP/CM-1/1/21</c:v>
                </c:pt>
                <c:pt idx="1">
                  <c:v>PP/CM-1/2/21</c:v>
                </c:pt>
                <c:pt idx="2">
                  <c:v>PP/CM-1/3/21</c:v>
                </c:pt>
                <c:pt idx="3">
                  <c:v>PP/CM-1/4/21</c:v>
                </c:pt>
                <c:pt idx="4">
                  <c:v>PP/CM-1/5/21</c:v>
                </c:pt>
                <c:pt idx="5">
                  <c:v>PP/CM-1/6/21</c:v>
                </c:pt>
                <c:pt idx="6">
                  <c:v>PP/CM-1/7/21</c:v>
                </c:pt>
                <c:pt idx="7">
                  <c:v>PP/CM-1/1/22</c:v>
                </c:pt>
                <c:pt idx="8">
                  <c:v>PP/CM-1/2/22</c:v>
                </c:pt>
                <c:pt idx="9">
                  <c:v>PP/CM-1/3/22</c:v>
                </c:pt>
                <c:pt idx="10">
                  <c:v>PP/CM-1/4/22</c:v>
                </c:pt>
                <c:pt idx="11">
                  <c:v>PP/CM-1/5/22</c:v>
                </c:pt>
                <c:pt idx="12">
                  <c:v>PP/CM-1/6/22</c:v>
                </c:pt>
                <c:pt idx="13">
                  <c:v>PP/CM-1/7/22</c:v>
                </c:pt>
                <c:pt idx="14">
                  <c:v>PP/CM-1/8/22</c:v>
                </c:pt>
                <c:pt idx="15">
                  <c:v>PP/CM-1/9/22</c:v>
                </c:pt>
                <c:pt idx="16">
                  <c:v>PP/CM-1/10/22</c:v>
                </c:pt>
                <c:pt idx="17">
                  <c:v>PP/CM-1/11/22</c:v>
                </c:pt>
                <c:pt idx="18">
                  <c:v>PP/CM-1/12/22</c:v>
                </c:pt>
              </c:strCache>
            </c:strRef>
          </c:cat>
          <c:val>
            <c:numRef>
              <c:f>'Statystyka KJ'!$O$49:$O$67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BD-441E-96CA-0173A2A0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87264"/>
        <c:axId val="1065394824"/>
      </c:barChart>
      <c:catAx>
        <c:axId val="10653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394824"/>
        <c:crosses val="autoZero"/>
        <c:auto val="1"/>
        <c:lblAlgn val="ctr"/>
        <c:lblOffset val="100"/>
        <c:noMultiLvlLbl val="0"/>
      </c:catAx>
      <c:valAx>
        <c:axId val="106539482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38726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1 badanie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PPCM-1_3_21'!$D$21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PPCM-1_3_21'!$C$22:$C$25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PPCM-1_3_21'!$D$22:$D$25</c:f>
              <c:numCache>
                <c:formatCode>General</c:formatCode>
                <c:ptCount val="4"/>
                <c:pt idx="0">
                  <c:v>69600</c:v>
                </c:pt>
                <c:pt idx="1">
                  <c:v>84800</c:v>
                </c:pt>
                <c:pt idx="2">
                  <c:v>86400</c:v>
                </c:pt>
                <c:pt idx="3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F40-A1BA-87BEBF4F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PPCM-1_3_21'!$C$21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PPCM-1_3_21'!$C$22:$C$25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PPCM-1_3_21'!$C$22:$C$25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90-4F40-A1BA-87BEBF4F06BE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Potencjał kolonizacyjny</a:t>
            </a:r>
            <a:r>
              <a:rPr lang="pl-PL" baseline="0"/>
              <a:t> badanie po 2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'Seria PPCM-1_3_21'!$F$21</c:f>
              <c:strCache>
                <c:ptCount val="1"/>
                <c:pt idx="0">
                  <c:v>Wydajność (l.kom,/cm2)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'Seria PPCM-1_3_21'!$E$22:$E$25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cat>
          <c:val>
            <c:numRef>
              <c:f>'Seria PPCM-1_3_21'!$F$22:$F$25</c:f>
              <c:numCache>
                <c:formatCode>General</c:formatCode>
                <c:ptCount val="4"/>
                <c:pt idx="0">
                  <c:v>131555</c:v>
                </c:pt>
                <c:pt idx="1">
                  <c:v>176889</c:v>
                </c:pt>
                <c:pt idx="2">
                  <c:v>245333</c:v>
                </c:pt>
                <c:pt idx="3">
                  <c:v>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965-A3E7-3BE60644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'Seria PPCM-1_3_21'!$E$21</c15:sqref>
                        </c15:formulaRef>
                      </c:ext>
                    </c:extLst>
                    <c:strCache>
                      <c:ptCount val="1"/>
                      <c:pt idx="0">
                        <c:v>Inokulum (µl/cm2)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'Seria PPCM-1_3_21'!$E$22:$E$25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'Seria PPCM-1_3_21'!$E$22:$E$25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2.5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69-4965-A3E7-3BE6064453B2}"/>
                  </c:ext>
                </c:extLst>
              </c15:ser>
            </c15:filteredLineSeries>
          </c:ext>
        </c:extLst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 PPCM-1_3_21'!$F$27:$G$27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PPCM-1_3_21'!$F$28:$G$28</c:f>
              <c:strCache>
                <c:ptCount val="2"/>
                <c:pt idx="0">
                  <c:v>1 badanie</c:v>
                </c:pt>
                <c:pt idx="1">
                  <c:v>2 badanie (po 2 miesiącach)</c:v>
                </c:pt>
              </c:strCache>
            </c:strRef>
          </c:cat>
          <c:val>
            <c:numRef>
              <c:f>'Seria PPCM-1_3_21'!$F$29:$G$29</c:f>
              <c:numCache>
                <c:formatCode>General</c:formatCode>
                <c:ptCount val="2"/>
                <c:pt idx="0">
                  <c:v>2.5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4FD-BC43-6D4341E0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potencjału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8097222222222226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'Seria PPCM-1_4_21'!$E$26:$F$26</c:f>
              <c:strCache>
                <c:ptCount val="2"/>
                <c:pt idx="0">
                  <c:v>Potencjał kolonizacyjny (µl/cm2)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'Seria PPCM-1_4_21'!$E$27:$F$27</c:f>
              <c:strCache>
                <c:ptCount val="2"/>
                <c:pt idx="0">
                  <c:v>1 badanie</c:v>
                </c:pt>
                <c:pt idx="1">
                  <c:v>2 badanie (po 7 miesiącach)</c:v>
                </c:pt>
              </c:strCache>
            </c:strRef>
          </c:cat>
          <c:val>
            <c:numRef>
              <c:f>'Seria PPCM-1_4_21'!$E$28:$F$28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C-4822-8D2D-B09E7B8D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6192"/>
        <c:axId val="973992232"/>
        <c:extLst/>
      </c:lineChart>
      <c:catAx>
        <c:axId val="973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2232"/>
        <c:crosses val="autoZero"/>
        <c:auto val="1"/>
        <c:lblAlgn val="ctr"/>
        <c:lblOffset val="100"/>
        <c:noMultiLvlLbl val="0"/>
      </c:catAx>
      <c:valAx>
        <c:axId val="973992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 tkanki 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tkanki  - histogram</a:t>
          </a:r>
        </a:p>
      </cx:txPr>
    </cx:title>
    <cx:plotArea>
      <cx:plotAreaRegion>
        <cx:series layoutId="clusteredColumn" uniqueId="{2F817212-873A-42D2-91FF-75C0B8B3C501}">
          <cx:tx>
            <cx:txData>
              <cx:f>_xlchart.v1.1</cx:f>
              <cx:v>v tkanki</cx:v>
            </cx:txData>
          </cx:tx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microsoft.com/office/2014/relationships/chartEx" Target="../charts/chartEx1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133350</xdr:rowOff>
    </xdr:from>
    <xdr:to>
      <xdr:col>11</xdr:col>
      <xdr:colOff>312420</xdr:colOff>
      <xdr:row>17</xdr:row>
      <xdr:rowOff>133350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03DED001-EA86-1D1F-8200-D5AA1E959C34}"/>
            </a:ext>
          </a:extLst>
        </xdr:cNvPr>
        <xdr:cNvGrpSpPr/>
      </xdr:nvGrpSpPr>
      <xdr:grpSpPr>
        <a:xfrm>
          <a:off x="6785610" y="514350"/>
          <a:ext cx="4509135" cy="2857500"/>
          <a:chOff x="6934200" y="499110"/>
          <a:chExt cx="4572000" cy="2743200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CE0DA86A-B61D-1676-DF72-1C92EF48EFAD}"/>
              </a:ext>
            </a:extLst>
          </xdr:cNvPr>
          <xdr:cNvGraphicFramePr/>
        </xdr:nvGraphicFramePr>
        <xdr:xfrm>
          <a:off x="6934200" y="49911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A5711962-674B-B520-127D-A0CF02ED99B4}"/>
              </a:ext>
            </a:extLst>
          </xdr:cNvPr>
          <xdr:cNvCxnSpPr/>
        </xdr:nvCxnSpPr>
        <xdr:spPr>
          <a:xfrm>
            <a:off x="7459980" y="112776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15</xdr:row>
      <xdr:rowOff>144780</xdr:rowOff>
    </xdr:from>
    <xdr:to>
      <xdr:col>21</xdr:col>
      <xdr:colOff>76200</xdr:colOff>
      <xdr:row>29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072A66-C619-45D4-B8F4-3EF02E42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13</xdr:col>
      <xdr:colOff>304800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2B172201-AAE9-4B91-A205-10D71D46FC07}"/>
            </a:ext>
          </a:extLst>
        </xdr:cNvPr>
        <xdr:cNvGrpSpPr/>
      </xdr:nvGrpSpPr>
      <xdr:grpSpPr>
        <a:xfrm>
          <a:off x="9105900" y="3810"/>
          <a:ext cx="457200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F218E2D7-1E98-B013-7E55-DDCDA6EC43AF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C0AE2863-07CE-C574-516E-13DAAC9E74F5}"/>
              </a:ext>
            </a:extLst>
          </xdr:cNvPr>
          <xdr:cNvCxnSpPr/>
        </xdr:nvCxnSpPr>
        <xdr:spPr>
          <a:xfrm flipV="1">
            <a:off x="13213080" y="146304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358140</xdr:colOff>
      <xdr:row>0</xdr:row>
      <xdr:rowOff>0</xdr:rowOff>
    </xdr:from>
    <xdr:to>
      <xdr:col>21</xdr:col>
      <xdr:colOff>53340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DDE0C5FB-4BDF-45F8-92D0-B6CBEEC1E269}"/>
            </a:ext>
          </a:extLst>
        </xdr:cNvPr>
        <xdr:cNvGrpSpPr/>
      </xdr:nvGrpSpPr>
      <xdr:grpSpPr>
        <a:xfrm>
          <a:off x="13731240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BA33D2CC-17F3-39F8-2802-53A6D7AEA851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56E9CD41-D740-F371-4871-BF1F95E65230}"/>
              </a:ext>
            </a:extLst>
          </xdr:cNvPr>
          <xdr:cNvCxnSpPr/>
        </xdr:nvCxnSpPr>
        <xdr:spPr>
          <a:xfrm>
            <a:off x="17853660" y="10439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15</xdr:row>
      <xdr:rowOff>144780</xdr:rowOff>
    </xdr:from>
    <xdr:to>
      <xdr:col>20</xdr:col>
      <xdr:colOff>259080</xdr:colOff>
      <xdr:row>30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B001D9-3A10-4231-92BB-BCD30C2C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12</xdr:col>
      <xdr:colOff>487680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41E77C8F-554B-4EE6-B851-E39A3624C7C7}"/>
            </a:ext>
          </a:extLst>
        </xdr:cNvPr>
        <xdr:cNvGrpSpPr/>
      </xdr:nvGrpSpPr>
      <xdr:grpSpPr>
        <a:xfrm>
          <a:off x="10239375" y="3810"/>
          <a:ext cx="454533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CE2CE78B-79A8-551E-C6B7-01E65E330965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9D7A1FE4-EC3C-6F1A-C447-4A908E8B715D}"/>
              </a:ext>
            </a:extLst>
          </xdr:cNvPr>
          <xdr:cNvCxnSpPr/>
        </xdr:nvCxnSpPr>
        <xdr:spPr>
          <a:xfrm flipV="1">
            <a:off x="13235940" y="86868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541020</xdr:colOff>
      <xdr:row>0</xdr:row>
      <xdr:rowOff>0</xdr:rowOff>
    </xdr:from>
    <xdr:to>
      <xdr:col>20</xdr:col>
      <xdr:colOff>236220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EA0287DA-F8F6-4B38-A2BE-F09D063BBECB}"/>
            </a:ext>
          </a:extLst>
        </xdr:cNvPr>
        <xdr:cNvGrpSpPr/>
      </xdr:nvGrpSpPr>
      <xdr:grpSpPr>
        <a:xfrm>
          <a:off x="14838045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176A315A-F666-F48C-A8F3-29657DBF8B14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85CB4043-73B0-1A9B-913E-EFC56B7E8832}"/>
              </a:ext>
            </a:extLst>
          </xdr:cNvPr>
          <xdr:cNvCxnSpPr/>
        </xdr:nvCxnSpPr>
        <xdr:spPr>
          <a:xfrm>
            <a:off x="17853660" y="10439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15</xdr:row>
      <xdr:rowOff>144780</xdr:rowOff>
    </xdr:from>
    <xdr:to>
      <xdr:col>20</xdr:col>
      <xdr:colOff>396240</xdr:colOff>
      <xdr:row>29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4B51E8-6889-4F47-AA37-9F133FD7E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3810</xdr:rowOff>
    </xdr:from>
    <xdr:to>
      <xdr:col>13</xdr:col>
      <xdr:colOff>15240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2AD8E303-932D-43FA-9FCF-9417E1E3E59F}"/>
            </a:ext>
          </a:extLst>
        </xdr:cNvPr>
        <xdr:cNvGrpSpPr/>
      </xdr:nvGrpSpPr>
      <xdr:grpSpPr>
        <a:xfrm>
          <a:off x="10020300" y="3810"/>
          <a:ext cx="451104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733655DB-4892-E5E0-612F-C172CAD3BFCE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81AD8CFF-FBF6-896B-EAC4-D285657A4FD0}"/>
              </a:ext>
            </a:extLst>
          </xdr:cNvPr>
          <xdr:cNvCxnSpPr/>
        </xdr:nvCxnSpPr>
        <xdr:spPr>
          <a:xfrm flipV="1">
            <a:off x="13243560" y="160020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68580</xdr:colOff>
      <xdr:row>0</xdr:row>
      <xdr:rowOff>0</xdr:rowOff>
    </xdr:from>
    <xdr:to>
      <xdr:col>20</xdr:col>
      <xdr:colOff>373380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63B9A79E-01A5-482A-8C7F-2F17509950F6}"/>
            </a:ext>
          </a:extLst>
        </xdr:cNvPr>
        <xdr:cNvGrpSpPr/>
      </xdr:nvGrpSpPr>
      <xdr:grpSpPr>
        <a:xfrm>
          <a:off x="14584680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2D269141-D734-3B92-6461-ED22AC5FD1DF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E9212489-444A-B1DB-6DEB-0FF1FFF65D23}"/>
              </a:ext>
            </a:extLst>
          </xdr:cNvPr>
          <xdr:cNvCxnSpPr/>
        </xdr:nvCxnSpPr>
        <xdr:spPr>
          <a:xfrm>
            <a:off x="17876520" y="195072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15</xdr:row>
      <xdr:rowOff>144780</xdr:rowOff>
    </xdr:from>
    <xdr:to>
      <xdr:col>19</xdr:col>
      <xdr:colOff>541020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79E8C1-7D79-45A5-89D3-081A8E008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12</xdr:col>
      <xdr:colOff>160020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99B14EA7-CDBF-45CD-A5BF-68659F1735A0}"/>
            </a:ext>
          </a:extLst>
        </xdr:cNvPr>
        <xdr:cNvGrpSpPr/>
      </xdr:nvGrpSpPr>
      <xdr:grpSpPr>
        <a:xfrm>
          <a:off x="11049000" y="3810"/>
          <a:ext cx="4512945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2AAAA8B3-DCEB-4215-7B35-E0D6883C26E5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477C022D-D727-841F-7E38-9A96F265959A}"/>
              </a:ext>
            </a:extLst>
          </xdr:cNvPr>
          <xdr:cNvCxnSpPr/>
        </xdr:nvCxnSpPr>
        <xdr:spPr>
          <a:xfrm flipV="1">
            <a:off x="13243560" y="169926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213360</xdr:colOff>
      <xdr:row>0</xdr:row>
      <xdr:rowOff>0</xdr:rowOff>
    </xdr:from>
    <xdr:to>
      <xdr:col>19</xdr:col>
      <xdr:colOff>518160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C16A592F-0E6C-4728-8A52-F3D6CFF60791}"/>
            </a:ext>
          </a:extLst>
        </xdr:cNvPr>
        <xdr:cNvGrpSpPr/>
      </xdr:nvGrpSpPr>
      <xdr:grpSpPr>
        <a:xfrm>
          <a:off x="15615285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A3FA606F-4B34-EA4F-F2DE-7F937A7F8F6F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B96250C0-9425-85DE-E805-10AB4BBC2F8D}"/>
              </a:ext>
            </a:extLst>
          </xdr:cNvPr>
          <xdr:cNvCxnSpPr/>
        </xdr:nvCxnSpPr>
        <xdr:spPr>
          <a:xfrm>
            <a:off x="17876520" y="14630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16</xdr:row>
      <xdr:rowOff>114300</xdr:rowOff>
    </xdr:from>
    <xdr:to>
      <xdr:col>27</xdr:col>
      <xdr:colOff>411480</xdr:colOff>
      <xdr:row>29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CD2352-D667-4331-843B-CB32F2EA8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1</xdr:row>
      <xdr:rowOff>57150</xdr:rowOff>
    </xdr:from>
    <xdr:to>
      <xdr:col>20</xdr:col>
      <xdr:colOff>30480</xdr:colOff>
      <xdr:row>16</xdr:row>
      <xdr:rowOff>57150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A12C4B88-B227-46AA-9714-D85A13BC311B}"/>
            </a:ext>
          </a:extLst>
        </xdr:cNvPr>
        <xdr:cNvGrpSpPr/>
      </xdr:nvGrpSpPr>
      <xdr:grpSpPr>
        <a:xfrm>
          <a:off x="15800070" y="247650"/>
          <a:ext cx="459486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02408AFC-2531-F07E-ADBC-B6F7316BA05A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71952363-CFBF-5DA2-659F-6D2C9C50CF1C}"/>
              </a:ext>
            </a:extLst>
          </xdr:cNvPr>
          <xdr:cNvCxnSpPr/>
        </xdr:nvCxnSpPr>
        <xdr:spPr>
          <a:xfrm flipV="1">
            <a:off x="13243560" y="159258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121920</xdr:colOff>
      <xdr:row>1</xdr:row>
      <xdr:rowOff>60960</xdr:rowOff>
    </xdr:from>
    <xdr:to>
      <xdr:col>27</xdr:col>
      <xdr:colOff>426720</xdr:colOff>
      <xdr:row>16</xdr:row>
      <xdr:rowOff>60960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EC01EF5D-3A1A-4CBA-BA5F-91C3154AFF0F}"/>
            </a:ext>
          </a:extLst>
        </xdr:cNvPr>
        <xdr:cNvGrpSpPr/>
      </xdr:nvGrpSpPr>
      <xdr:grpSpPr>
        <a:xfrm>
          <a:off x="20486370" y="25146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F29A5270-C840-5897-2E75-67F18D7EBC5C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4BAC6CA1-525A-546E-8FE5-BA4FA78403DD}"/>
              </a:ext>
            </a:extLst>
          </xdr:cNvPr>
          <xdr:cNvCxnSpPr/>
        </xdr:nvCxnSpPr>
        <xdr:spPr>
          <a:xfrm>
            <a:off x="17861280" y="103632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335280</xdr:colOff>
      <xdr:row>16</xdr:row>
      <xdr:rowOff>106680</xdr:rowOff>
    </xdr:from>
    <xdr:to>
      <xdr:col>20</xdr:col>
      <xdr:colOff>30480</xdr:colOff>
      <xdr:row>29</xdr:row>
      <xdr:rowOff>106680</xdr:rowOff>
    </xdr:to>
    <xdr:grpSp>
      <xdr:nvGrpSpPr>
        <xdr:cNvPr id="11" name="Grupa 10">
          <a:extLst>
            <a:ext uri="{FF2B5EF4-FFF2-40B4-BE49-F238E27FC236}">
              <a16:creationId xmlns:a16="http://schemas.microsoft.com/office/drawing/2014/main" id="{7E6B7428-BD38-EE4E-31A1-82044DABBF74}"/>
            </a:ext>
          </a:extLst>
        </xdr:cNvPr>
        <xdr:cNvGrpSpPr/>
      </xdr:nvGrpSpPr>
      <xdr:grpSpPr>
        <a:xfrm>
          <a:off x="15822930" y="3154680"/>
          <a:ext cx="4572000" cy="3048000"/>
          <a:chOff x="16222980" y="3032760"/>
          <a:chExt cx="4572000" cy="2743200"/>
        </a:xfrm>
      </xdr:grpSpPr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54105630-8B2A-4BD2-BE4F-B8BE391FF39B}"/>
              </a:ext>
            </a:extLst>
          </xdr:cNvPr>
          <xdr:cNvGraphicFramePr>
            <a:graphicFrameLocks/>
          </xdr:cNvGraphicFramePr>
        </xdr:nvGraphicFramePr>
        <xdr:xfrm>
          <a:off x="16222980" y="30327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0" name="Łącznik prosty 9">
            <a:extLst>
              <a:ext uri="{FF2B5EF4-FFF2-40B4-BE49-F238E27FC236}">
                <a16:creationId xmlns:a16="http://schemas.microsoft.com/office/drawing/2014/main" id="{CDE0423F-98F0-401D-85D7-81F9ADC3B550}"/>
              </a:ext>
            </a:extLst>
          </xdr:cNvPr>
          <xdr:cNvCxnSpPr/>
        </xdr:nvCxnSpPr>
        <xdr:spPr>
          <a:xfrm>
            <a:off x="16695420" y="348996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</xdr:row>
      <xdr:rowOff>41910</xdr:rowOff>
    </xdr:from>
    <xdr:to>
      <xdr:col>15</xdr:col>
      <xdr:colOff>320040</xdr:colOff>
      <xdr:row>17</xdr:row>
      <xdr:rowOff>26670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FAE28519-8DBC-F8EB-D6B5-699AC3AD87A4}"/>
            </a:ext>
          </a:extLst>
        </xdr:cNvPr>
        <xdr:cNvGrpSpPr/>
      </xdr:nvGrpSpPr>
      <xdr:grpSpPr>
        <a:xfrm>
          <a:off x="12350115" y="422910"/>
          <a:ext cx="4572000" cy="2861310"/>
          <a:chOff x="12672060" y="407670"/>
          <a:chExt cx="4572000" cy="2743200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F5AF15C5-B2D7-5A23-78AB-1F4E91319013}"/>
              </a:ext>
            </a:extLst>
          </xdr:cNvPr>
          <xdr:cNvGraphicFramePr/>
        </xdr:nvGraphicFramePr>
        <xdr:xfrm>
          <a:off x="12672060" y="4076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3" name="Łącznik prosty 2">
            <a:extLst>
              <a:ext uri="{FF2B5EF4-FFF2-40B4-BE49-F238E27FC236}">
                <a16:creationId xmlns:a16="http://schemas.microsoft.com/office/drawing/2014/main" id="{DACE0A64-6EB8-4CA2-81E0-42D862FE2248}"/>
              </a:ext>
            </a:extLst>
          </xdr:cNvPr>
          <xdr:cNvCxnSpPr/>
        </xdr:nvCxnSpPr>
        <xdr:spPr>
          <a:xfrm>
            <a:off x="13213080" y="147066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403860</xdr:colOff>
      <xdr:row>2</xdr:row>
      <xdr:rowOff>38100</xdr:rowOff>
    </xdr:from>
    <xdr:to>
      <xdr:col>23</xdr:col>
      <xdr:colOff>99060</xdr:colOff>
      <xdr:row>17</xdr:row>
      <xdr:rowOff>22860</xdr:rowOff>
    </xdr:to>
    <xdr:grpSp>
      <xdr:nvGrpSpPr>
        <xdr:cNvPr id="11" name="Grupa 10">
          <a:extLst>
            <a:ext uri="{FF2B5EF4-FFF2-40B4-BE49-F238E27FC236}">
              <a16:creationId xmlns:a16="http://schemas.microsoft.com/office/drawing/2014/main" id="{C80384B7-C7B1-2801-FA3A-ADF69473EE02}"/>
            </a:ext>
          </a:extLst>
        </xdr:cNvPr>
        <xdr:cNvGrpSpPr/>
      </xdr:nvGrpSpPr>
      <xdr:grpSpPr>
        <a:xfrm>
          <a:off x="17005935" y="419100"/>
          <a:ext cx="4572000" cy="2861310"/>
          <a:chOff x="17327880" y="40386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2752F9B9-BF27-44A8-AC22-0596B377AFFC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7FB0C1AA-A033-411C-A185-E0E0687CAD10}"/>
              </a:ext>
            </a:extLst>
          </xdr:cNvPr>
          <xdr:cNvCxnSpPr/>
        </xdr:nvCxnSpPr>
        <xdr:spPr>
          <a:xfrm>
            <a:off x="17823180" y="171450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22860</xdr:colOff>
      <xdr:row>17</xdr:row>
      <xdr:rowOff>76200</xdr:rowOff>
    </xdr:from>
    <xdr:to>
      <xdr:col>15</xdr:col>
      <xdr:colOff>327660</xdr:colOff>
      <xdr:row>30</xdr:row>
      <xdr:rowOff>68580</xdr:rowOff>
    </xdr:to>
    <xdr:grpSp>
      <xdr:nvGrpSpPr>
        <xdr:cNvPr id="9" name="Grupa 8">
          <a:extLst>
            <a:ext uri="{FF2B5EF4-FFF2-40B4-BE49-F238E27FC236}">
              <a16:creationId xmlns:a16="http://schemas.microsoft.com/office/drawing/2014/main" id="{659353B5-F6F7-87CE-993C-C14035386C1A}"/>
            </a:ext>
          </a:extLst>
        </xdr:cNvPr>
        <xdr:cNvGrpSpPr/>
      </xdr:nvGrpSpPr>
      <xdr:grpSpPr>
        <a:xfrm>
          <a:off x="12357735" y="3333750"/>
          <a:ext cx="4572000" cy="2849880"/>
          <a:chOff x="12679680" y="3200400"/>
          <a:chExt cx="4572000" cy="2743200"/>
        </a:xfrm>
      </xdr:grpSpPr>
      <xdr:graphicFrame macro="">
        <xdr:nvGraphicFramePr>
          <xdr:cNvPr id="6" name="Wykres 5">
            <a:extLst>
              <a:ext uri="{FF2B5EF4-FFF2-40B4-BE49-F238E27FC236}">
                <a16:creationId xmlns:a16="http://schemas.microsoft.com/office/drawing/2014/main" id="{621DCDAB-C810-414F-B791-D474A8F5583B}"/>
              </a:ext>
            </a:extLst>
          </xdr:cNvPr>
          <xdr:cNvGraphicFramePr>
            <a:graphicFrameLocks/>
          </xdr:cNvGraphicFramePr>
        </xdr:nvGraphicFramePr>
        <xdr:xfrm>
          <a:off x="12679680" y="3200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7" name="Łącznik prosty 6">
            <a:extLst>
              <a:ext uri="{FF2B5EF4-FFF2-40B4-BE49-F238E27FC236}">
                <a16:creationId xmlns:a16="http://schemas.microsoft.com/office/drawing/2014/main" id="{01448707-FB85-4E78-8994-09D514872D89}"/>
              </a:ext>
            </a:extLst>
          </xdr:cNvPr>
          <xdr:cNvCxnSpPr/>
        </xdr:nvCxnSpPr>
        <xdr:spPr>
          <a:xfrm>
            <a:off x="13190220" y="427482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419100</xdr:colOff>
      <xdr:row>17</xdr:row>
      <xdr:rowOff>91440</xdr:rowOff>
    </xdr:from>
    <xdr:to>
      <xdr:col>23</xdr:col>
      <xdr:colOff>114300</xdr:colOff>
      <xdr:row>30</xdr:row>
      <xdr:rowOff>83820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A2F1D39D-B661-C338-9FB3-E7B7E5523CE8}"/>
            </a:ext>
          </a:extLst>
        </xdr:cNvPr>
        <xdr:cNvGrpSpPr/>
      </xdr:nvGrpSpPr>
      <xdr:grpSpPr>
        <a:xfrm>
          <a:off x="17021175" y="3348990"/>
          <a:ext cx="4572000" cy="2849880"/>
          <a:chOff x="17343120" y="3215640"/>
          <a:chExt cx="4572000" cy="2743200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FA91BE48-A093-4AC1-8121-6C5354B4C2A3}"/>
              </a:ext>
            </a:extLst>
          </xdr:cNvPr>
          <xdr:cNvGraphicFramePr>
            <a:graphicFrameLocks/>
          </xdr:cNvGraphicFramePr>
        </xdr:nvGraphicFramePr>
        <xdr:xfrm>
          <a:off x="17343120" y="32156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2" name="Łącznik prosty 11">
            <a:extLst>
              <a:ext uri="{FF2B5EF4-FFF2-40B4-BE49-F238E27FC236}">
                <a16:creationId xmlns:a16="http://schemas.microsoft.com/office/drawing/2014/main" id="{DDEFBE20-8ACE-4D96-98C4-010CBD716424}"/>
              </a:ext>
            </a:extLst>
          </xdr:cNvPr>
          <xdr:cNvCxnSpPr/>
        </xdr:nvCxnSpPr>
        <xdr:spPr>
          <a:xfrm>
            <a:off x="17543145" y="3962400"/>
            <a:ext cx="431673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15</xdr:row>
      <xdr:rowOff>144780</xdr:rowOff>
    </xdr:from>
    <xdr:to>
      <xdr:col>20</xdr:col>
      <xdr:colOff>259080</xdr:colOff>
      <xdr:row>30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7F0269-6A4E-49FE-B20E-19F427AC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12</xdr:col>
      <xdr:colOff>487680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D923D3AF-CF3E-42AC-9356-712B561138E0}"/>
            </a:ext>
          </a:extLst>
        </xdr:cNvPr>
        <xdr:cNvGrpSpPr/>
      </xdr:nvGrpSpPr>
      <xdr:grpSpPr>
        <a:xfrm>
          <a:off x="9048750" y="3810"/>
          <a:ext cx="452628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99585875-A9CE-FDAA-812C-799DAF763494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ED801291-16B8-2365-BCA5-860474E0122E}"/>
              </a:ext>
            </a:extLst>
          </xdr:cNvPr>
          <xdr:cNvCxnSpPr/>
        </xdr:nvCxnSpPr>
        <xdr:spPr>
          <a:xfrm flipV="1">
            <a:off x="13243560" y="169926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541020</xdr:colOff>
      <xdr:row>0</xdr:row>
      <xdr:rowOff>0</xdr:rowOff>
    </xdr:from>
    <xdr:to>
      <xdr:col>20</xdr:col>
      <xdr:colOff>236220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A14DCD04-A988-47E0-B9FD-3E6F624EB371}"/>
            </a:ext>
          </a:extLst>
        </xdr:cNvPr>
        <xdr:cNvGrpSpPr/>
      </xdr:nvGrpSpPr>
      <xdr:grpSpPr>
        <a:xfrm>
          <a:off x="13628370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32ACF74A-205E-5273-81D5-3D2DA1FA9E76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0EA088F9-DE69-F957-D822-E272AAAD9AC8}"/>
              </a:ext>
            </a:extLst>
          </xdr:cNvPr>
          <xdr:cNvCxnSpPr/>
        </xdr:nvCxnSpPr>
        <xdr:spPr>
          <a:xfrm>
            <a:off x="17876520" y="14630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15</xdr:row>
      <xdr:rowOff>144780</xdr:rowOff>
    </xdr:from>
    <xdr:to>
      <xdr:col>19</xdr:col>
      <xdr:colOff>335280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CE5FA5-946D-4C42-B268-48A6E0DA1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11</xdr:col>
      <xdr:colOff>563880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A700DC1F-7827-4CFC-BAB6-0BABE7AD941C}"/>
            </a:ext>
          </a:extLst>
        </xdr:cNvPr>
        <xdr:cNvGrpSpPr/>
      </xdr:nvGrpSpPr>
      <xdr:grpSpPr>
        <a:xfrm>
          <a:off x="9020175" y="3810"/>
          <a:ext cx="545973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50FD89B4-E5E3-10AD-8303-6BEE43AB1EFC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31536C58-70FA-069D-20D3-9C8C35CD8C76}"/>
              </a:ext>
            </a:extLst>
          </xdr:cNvPr>
          <xdr:cNvCxnSpPr/>
        </xdr:nvCxnSpPr>
        <xdr:spPr>
          <a:xfrm flipV="1">
            <a:off x="13243560" y="204216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7620</xdr:colOff>
      <xdr:row>0</xdr:row>
      <xdr:rowOff>0</xdr:rowOff>
    </xdr:from>
    <xdr:to>
      <xdr:col>19</xdr:col>
      <xdr:colOff>312420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B2CB26D2-4332-47F8-BFD8-EC620143B313}"/>
            </a:ext>
          </a:extLst>
        </xdr:cNvPr>
        <xdr:cNvGrpSpPr/>
      </xdr:nvGrpSpPr>
      <xdr:grpSpPr>
        <a:xfrm>
          <a:off x="14533245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76B1C05D-8BED-C53B-86A0-8D13B5045598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A4184BCC-A8D8-68CF-0DB6-C6937DEE83C1}"/>
              </a:ext>
            </a:extLst>
          </xdr:cNvPr>
          <xdr:cNvCxnSpPr/>
        </xdr:nvCxnSpPr>
        <xdr:spPr>
          <a:xfrm>
            <a:off x="17830800" y="102870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E1A6F760-31A9-4E0B-B5FE-A15B1E1BDFEC}"/>
            </a:ext>
          </a:extLst>
        </xdr:cNvPr>
        <xdr:cNvGrpSpPr/>
      </xdr:nvGrpSpPr>
      <xdr:grpSpPr>
        <a:xfrm>
          <a:off x="9353550" y="0"/>
          <a:ext cx="4572000" cy="2857500"/>
          <a:chOff x="12725400" y="400050"/>
          <a:chExt cx="4572000" cy="2743200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FBAE69FA-CC37-DE2E-C7B5-AE6D18DFBB0B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F38FE873-4FDD-AE96-8BCE-0BB0DED3A241}"/>
              </a:ext>
            </a:extLst>
          </xdr:cNvPr>
          <xdr:cNvCxnSpPr/>
        </xdr:nvCxnSpPr>
        <xdr:spPr>
          <a:xfrm flipV="1">
            <a:off x="13228320" y="128016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152400</xdr:rowOff>
    </xdr:from>
    <xdr:to>
      <xdr:col>15</xdr:col>
      <xdr:colOff>542925</xdr:colOff>
      <xdr:row>16</xdr:row>
      <xdr:rowOff>152400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E6E62F69-98A8-427A-A1C4-A3D48DE1469E}"/>
            </a:ext>
          </a:extLst>
        </xdr:cNvPr>
        <xdr:cNvGrpSpPr/>
      </xdr:nvGrpSpPr>
      <xdr:grpSpPr>
        <a:xfrm>
          <a:off x="10048875" y="342900"/>
          <a:ext cx="4572000" cy="2857500"/>
          <a:chOff x="12725400" y="400050"/>
          <a:chExt cx="4572000" cy="2743200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16072F6A-A3A0-03F0-E489-E022395BB1CE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7EECA589-5806-BA5A-A1A1-3E0CAC6D700A}"/>
              </a:ext>
            </a:extLst>
          </xdr:cNvPr>
          <xdr:cNvCxnSpPr/>
        </xdr:nvCxnSpPr>
        <xdr:spPr>
          <a:xfrm flipV="1">
            <a:off x="13243560" y="145542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3594B7EA-A974-431C-8849-847E119EE7E8}"/>
            </a:ext>
          </a:extLst>
        </xdr:cNvPr>
        <xdr:cNvGrpSpPr/>
      </xdr:nvGrpSpPr>
      <xdr:grpSpPr>
        <a:xfrm>
          <a:off x="8915400" y="0"/>
          <a:ext cx="4572000" cy="2857500"/>
          <a:chOff x="12725400" y="400050"/>
          <a:chExt cx="4572000" cy="2743200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F5644A93-0034-2CA7-C23F-F1880B08B23A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BB51ED6B-D599-F9FC-C3CC-896F113D871E}"/>
              </a:ext>
            </a:extLst>
          </xdr:cNvPr>
          <xdr:cNvCxnSpPr/>
        </xdr:nvCxnSpPr>
        <xdr:spPr>
          <a:xfrm flipV="1">
            <a:off x="13235940" y="196596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148590</xdr:rowOff>
    </xdr:from>
    <xdr:to>
      <xdr:col>12</xdr:col>
      <xdr:colOff>228600</xdr:colOff>
      <xdr:row>17</xdr:row>
      <xdr:rowOff>148590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4E837E-18FA-74DD-0622-0C647E75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2</xdr:row>
      <xdr:rowOff>148590</xdr:rowOff>
    </xdr:from>
    <xdr:to>
      <xdr:col>20</xdr:col>
      <xdr:colOff>45720</xdr:colOff>
      <xdr:row>17</xdr:row>
      <xdr:rowOff>148590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A5B561-5794-95E6-A84C-AA52390D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18</xdr:row>
      <xdr:rowOff>41910</xdr:rowOff>
    </xdr:from>
    <xdr:to>
      <xdr:col>12</xdr:col>
      <xdr:colOff>220980</xdr:colOff>
      <xdr:row>34</xdr:row>
      <xdr:rowOff>60960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EBBB72-DA67-468B-057E-CB54CCB4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354330</xdr:colOff>
      <xdr:row>18</xdr:row>
      <xdr:rowOff>49530</xdr:rowOff>
    </xdr:from>
    <xdr:to>
      <xdr:col>20</xdr:col>
      <xdr:colOff>49530</xdr:colOff>
      <xdr:row>33</xdr:row>
      <xdr:rowOff>49530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A332D5C-4470-D46C-09FC-630C13C6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575310</xdr:colOff>
      <xdr:row>33</xdr:row>
      <xdr:rowOff>163830</xdr:rowOff>
    </xdr:from>
    <xdr:to>
      <xdr:col>12</xdr:col>
      <xdr:colOff>270510</xdr:colOff>
      <xdr:row>48</xdr:row>
      <xdr:rowOff>163830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64B8E3B-94BE-E5DB-190E-F22F95A7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407670</xdr:colOff>
      <xdr:row>38</xdr:row>
      <xdr:rowOff>95250</xdr:rowOff>
    </xdr:from>
    <xdr:to>
      <xdr:col>22</xdr:col>
      <xdr:colOff>102870</xdr:colOff>
      <xdr:row>53</xdr:row>
      <xdr:rowOff>95250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7D2E2D1-93B1-C261-02CE-08F705FB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125730</xdr:colOff>
      <xdr:row>56</xdr:row>
      <xdr:rowOff>163830</xdr:rowOff>
    </xdr:from>
    <xdr:to>
      <xdr:col>18</xdr:col>
      <xdr:colOff>430530</xdr:colOff>
      <xdr:row>71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Wykres 9">
              <a:extLst>
                <a:ext uri="{FF2B5EF4-FFF2-40B4-BE49-F238E27FC236}">
                  <a16:creationId xmlns:a16="http://schemas.microsoft.com/office/drawing/2014/main" id="{211019C8-02BF-8B8E-CE33-755E9A6BE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9055" y="1083183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22</xdr:row>
      <xdr:rowOff>163830</xdr:rowOff>
    </xdr:from>
    <xdr:to>
      <xdr:col>6</xdr:col>
      <xdr:colOff>1005840</xdr:colOff>
      <xdr:row>43</xdr:row>
      <xdr:rowOff>83820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26248C86-337D-924F-7803-1FF2FB566FC3}"/>
            </a:ext>
          </a:extLst>
        </xdr:cNvPr>
        <xdr:cNvGrpSpPr/>
      </xdr:nvGrpSpPr>
      <xdr:grpSpPr>
        <a:xfrm>
          <a:off x="655320" y="4354830"/>
          <a:ext cx="7099663" cy="3920490"/>
          <a:chOff x="4777740" y="2213610"/>
          <a:chExt cx="6926580" cy="3760470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BE0B24EB-2EBC-5C42-908E-9CC93D66AFFF}"/>
              </a:ext>
            </a:extLst>
          </xdr:cNvPr>
          <xdr:cNvGraphicFramePr/>
        </xdr:nvGraphicFramePr>
        <xdr:xfrm>
          <a:off x="4777740" y="2213610"/>
          <a:ext cx="6926580" cy="37604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3" name="Łącznik prosty 2">
            <a:extLst>
              <a:ext uri="{FF2B5EF4-FFF2-40B4-BE49-F238E27FC236}">
                <a16:creationId xmlns:a16="http://schemas.microsoft.com/office/drawing/2014/main" id="{3392C628-EC7D-4ACF-A981-375B5DF61155}"/>
              </a:ext>
            </a:extLst>
          </xdr:cNvPr>
          <xdr:cNvCxnSpPr/>
        </xdr:nvCxnSpPr>
        <xdr:spPr>
          <a:xfrm>
            <a:off x="5212080" y="3261360"/>
            <a:ext cx="64236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944880</xdr:colOff>
      <xdr:row>67</xdr:row>
      <xdr:rowOff>175260</xdr:rowOff>
    </xdr:from>
    <xdr:to>
      <xdr:col>7</xdr:col>
      <xdr:colOff>182880</xdr:colOff>
      <xdr:row>93</xdr:row>
      <xdr:rowOff>26670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531DDF-5CA2-F10B-A396-10EB62BC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</xdr:rowOff>
    </xdr:from>
    <xdr:to>
      <xdr:col>13</xdr:col>
      <xdr:colOff>304800</xdr:colOff>
      <xdr:row>15</xdr:row>
      <xdr:rowOff>3810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ACA57B0B-4A50-4F67-9C0E-94D091AC2F37}"/>
            </a:ext>
          </a:extLst>
        </xdr:cNvPr>
        <xdr:cNvGrpSpPr/>
      </xdr:nvGrpSpPr>
      <xdr:grpSpPr>
        <a:xfrm>
          <a:off x="9220200" y="3810"/>
          <a:ext cx="5543550" cy="2857500"/>
          <a:chOff x="12672060" y="407670"/>
          <a:chExt cx="4572000" cy="2743200"/>
        </a:xfrm>
      </xdr:grpSpPr>
      <xdr:graphicFrame macro="">
        <xdr:nvGraphicFramePr>
          <xdr:cNvPr id="6" name="Wykres 5">
            <a:extLst>
              <a:ext uri="{FF2B5EF4-FFF2-40B4-BE49-F238E27FC236}">
                <a16:creationId xmlns:a16="http://schemas.microsoft.com/office/drawing/2014/main" id="{744D1E7E-028A-367F-5BB2-F7FE49557C54}"/>
              </a:ext>
            </a:extLst>
          </xdr:cNvPr>
          <xdr:cNvGraphicFramePr/>
        </xdr:nvGraphicFramePr>
        <xdr:xfrm>
          <a:off x="12672060" y="4076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Łącznik prosty 6">
            <a:extLst>
              <a:ext uri="{FF2B5EF4-FFF2-40B4-BE49-F238E27FC236}">
                <a16:creationId xmlns:a16="http://schemas.microsoft.com/office/drawing/2014/main" id="{E0A0FC96-B650-5A09-6F9F-1AC2AAC839BE}"/>
              </a:ext>
            </a:extLst>
          </xdr:cNvPr>
          <xdr:cNvCxnSpPr/>
        </xdr:nvCxnSpPr>
        <xdr:spPr>
          <a:xfrm>
            <a:off x="13213080" y="147066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388620</xdr:colOff>
      <xdr:row>0</xdr:row>
      <xdr:rowOff>0</xdr:rowOff>
    </xdr:from>
    <xdr:to>
      <xdr:col>21</xdr:col>
      <xdr:colOff>83820</xdr:colOff>
      <xdr:row>15</xdr:row>
      <xdr:rowOff>0</xdr:rowOff>
    </xdr:to>
    <xdr:grpSp>
      <xdr:nvGrpSpPr>
        <xdr:cNvPr id="8" name="Grupa 7">
          <a:extLst>
            <a:ext uri="{FF2B5EF4-FFF2-40B4-BE49-F238E27FC236}">
              <a16:creationId xmlns:a16="http://schemas.microsoft.com/office/drawing/2014/main" id="{51585AA4-2B9E-41D8-BCD8-276551DD46F2}"/>
            </a:ext>
          </a:extLst>
        </xdr:cNvPr>
        <xdr:cNvGrpSpPr/>
      </xdr:nvGrpSpPr>
      <xdr:grpSpPr>
        <a:xfrm>
          <a:off x="14847570" y="0"/>
          <a:ext cx="4572000" cy="2857500"/>
          <a:chOff x="17327880" y="403860"/>
          <a:chExt cx="4572000" cy="2743200"/>
        </a:xfrm>
      </xdr:grpSpPr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E625C6C1-BCCE-0A3B-5702-0F9FC65C7A16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Łącznik prosty 9">
            <a:extLst>
              <a:ext uri="{FF2B5EF4-FFF2-40B4-BE49-F238E27FC236}">
                <a16:creationId xmlns:a16="http://schemas.microsoft.com/office/drawing/2014/main" id="{D599AF24-6987-5D48-372F-1890910FAACF}"/>
              </a:ext>
            </a:extLst>
          </xdr:cNvPr>
          <xdr:cNvCxnSpPr/>
        </xdr:nvCxnSpPr>
        <xdr:spPr>
          <a:xfrm>
            <a:off x="17823180" y="205740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411480</xdr:colOff>
      <xdr:row>15</xdr:row>
      <xdr:rowOff>144780</xdr:rowOff>
    </xdr:from>
    <xdr:to>
      <xdr:col>21</xdr:col>
      <xdr:colOff>106680</xdr:colOff>
      <xdr:row>28</xdr:row>
      <xdr:rowOff>327660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103337CF-FC8C-108A-F632-468FAD0F4181}"/>
            </a:ext>
          </a:extLst>
        </xdr:cNvPr>
        <xdr:cNvGrpSpPr/>
      </xdr:nvGrpSpPr>
      <xdr:grpSpPr>
        <a:xfrm>
          <a:off x="14870430" y="3002280"/>
          <a:ext cx="4572000" cy="2849880"/>
          <a:chOff x="14135100" y="288798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02BF1AE7-AED1-4F90-A7D1-0BD7E4F23C13}"/>
              </a:ext>
            </a:extLst>
          </xdr:cNvPr>
          <xdr:cNvGraphicFramePr>
            <a:graphicFrameLocks/>
          </xdr:cNvGraphicFramePr>
        </xdr:nvGraphicFramePr>
        <xdr:xfrm>
          <a:off x="14135100" y="28879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1" name="Łącznik prosty 10">
            <a:extLst>
              <a:ext uri="{FF2B5EF4-FFF2-40B4-BE49-F238E27FC236}">
                <a16:creationId xmlns:a16="http://schemas.microsoft.com/office/drawing/2014/main" id="{CAE630DA-475A-4F43-9433-F415D97A7BD6}"/>
              </a:ext>
            </a:extLst>
          </xdr:cNvPr>
          <xdr:cNvCxnSpPr/>
        </xdr:nvCxnSpPr>
        <xdr:spPr>
          <a:xfrm>
            <a:off x="14340840" y="36347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16</xdr:row>
      <xdr:rowOff>144780</xdr:rowOff>
    </xdr:from>
    <xdr:to>
      <xdr:col>22</xdr:col>
      <xdr:colOff>106680</xdr:colOff>
      <xdr:row>29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C95B06-2C04-41EA-9B39-6F670DC22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</xdr:row>
      <xdr:rowOff>3810</xdr:rowOff>
    </xdr:from>
    <xdr:to>
      <xdr:col>14</xdr:col>
      <xdr:colOff>335280</xdr:colOff>
      <xdr:row>16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4476AA6B-75FF-4407-96ED-484FF1F0541B}"/>
            </a:ext>
          </a:extLst>
        </xdr:cNvPr>
        <xdr:cNvGrpSpPr/>
      </xdr:nvGrpSpPr>
      <xdr:grpSpPr>
        <a:xfrm>
          <a:off x="9926955" y="194310"/>
          <a:ext cx="457200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BD8E941F-2A14-6F02-CDA3-078921CC1452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662C52C2-14A4-C799-697F-9A93953C1C06}"/>
              </a:ext>
            </a:extLst>
          </xdr:cNvPr>
          <xdr:cNvCxnSpPr/>
        </xdr:nvCxnSpPr>
        <xdr:spPr>
          <a:xfrm>
            <a:off x="13213080" y="179832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388620</xdr:colOff>
      <xdr:row>1</xdr:row>
      <xdr:rowOff>0</xdr:rowOff>
    </xdr:from>
    <xdr:to>
      <xdr:col>22</xdr:col>
      <xdr:colOff>83820</xdr:colOff>
      <xdr:row>16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96084A5C-C4DE-4F00-A327-362F2E7C6F7A}"/>
            </a:ext>
          </a:extLst>
        </xdr:cNvPr>
        <xdr:cNvGrpSpPr/>
      </xdr:nvGrpSpPr>
      <xdr:grpSpPr>
        <a:xfrm>
          <a:off x="14552295" y="19050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F6EADE8C-A14B-672D-45DA-CBFAC5C48AC9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ED174732-E9C0-0BAC-B3C6-6FA66BC92B38}"/>
              </a:ext>
            </a:extLst>
          </xdr:cNvPr>
          <xdr:cNvCxnSpPr/>
        </xdr:nvCxnSpPr>
        <xdr:spPr>
          <a:xfrm>
            <a:off x="17861280" y="170688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0.27963</cdr:y>
    </cdr:from>
    <cdr:to>
      <cdr:x>0.98333</cdr:x>
      <cdr:y>0.28056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>
          <a:off x="248920" y="767080"/>
          <a:ext cx="4246880" cy="25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15</xdr:row>
      <xdr:rowOff>144780</xdr:rowOff>
    </xdr:from>
    <xdr:to>
      <xdr:col>21</xdr:col>
      <xdr:colOff>76200</xdr:colOff>
      <xdr:row>28</xdr:row>
      <xdr:rowOff>327660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63B086-E980-4507-B593-94CCB49B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13</xdr:col>
      <xdr:colOff>304800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44552BEE-B8D6-4D93-9189-D6FB25BB95FA}"/>
            </a:ext>
          </a:extLst>
        </xdr:cNvPr>
        <xdr:cNvGrpSpPr/>
      </xdr:nvGrpSpPr>
      <xdr:grpSpPr>
        <a:xfrm>
          <a:off x="9239250" y="3810"/>
          <a:ext cx="457200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6544EFB4-2F0F-CF37-90B8-21578EA945A7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EC1DC82B-02DC-D86F-7AD8-9DC2E54ED566}"/>
              </a:ext>
            </a:extLst>
          </xdr:cNvPr>
          <xdr:cNvCxnSpPr/>
        </xdr:nvCxnSpPr>
        <xdr:spPr>
          <a:xfrm>
            <a:off x="13213080" y="170688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358140</xdr:colOff>
      <xdr:row>0</xdr:row>
      <xdr:rowOff>0</xdr:rowOff>
    </xdr:from>
    <xdr:to>
      <xdr:col>21</xdr:col>
      <xdr:colOff>53340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4BF255E8-8E93-4AC6-95DC-430B434F9661}"/>
            </a:ext>
          </a:extLst>
        </xdr:cNvPr>
        <xdr:cNvGrpSpPr/>
      </xdr:nvGrpSpPr>
      <xdr:grpSpPr>
        <a:xfrm>
          <a:off x="13864590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1B84369A-6519-6F84-E66F-BDD36A061D8A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F54B39D6-B425-D60B-E9ED-8FB25B161F0A}"/>
              </a:ext>
            </a:extLst>
          </xdr:cNvPr>
          <xdr:cNvCxnSpPr/>
        </xdr:nvCxnSpPr>
        <xdr:spPr>
          <a:xfrm>
            <a:off x="17823180" y="103632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15</xdr:row>
      <xdr:rowOff>144780</xdr:rowOff>
    </xdr:from>
    <xdr:to>
      <xdr:col>21</xdr:col>
      <xdr:colOff>76200</xdr:colOff>
      <xdr:row>28</xdr:row>
      <xdr:rowOff>320040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3B0411-1AED-4433-859E-82B18F6C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3810</xdr:rowOff>
    </xdr:from>
    <xdr:to>
      <xdr:col>13</xdr:col>
      <xdr:colOff>304800</xdr:colOff>
      <xdr:row>15</xdr:row>
      <xdr:rowOff>3810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3EFA16ED-EC06-45D5-8C01-2BF28DD65433}"/>
            </a:ext>
          </a:extLst>
        </xdr:cNvPr>
        <xdr:cNvGrpSpPr/>
      </xdr:nvGrpSpPr>
      <xdr:grpSpPr>
        <a:xfrm>
          <a:off x="9077325" y="3810"/>
          <a:ext cx="4572000" cy="2857500"/>
          <a:chOff x="12725400" y="400050"/>
          <a:chExt cx="4572000" cy="27432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DFF01960-9D5A-C804-EB89-591BF30DB5EA}"/>
              </a:ext>
            </a:extLst>
          </xdr:cNvPr>
          <xdr:cNvGraphicFramePr/>
        </xdr:nvGraphicFramePr>
        <xdr:xfrm>
          <a:off x="127254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B9661B84-C2FE-D46E-E065-631CC5E2D8E5}"/>
              </a:ext>
            </a:extLst>
          </xdr:cNvPr>
          <xdr:cNvCxnSpPr/>
        </xdr:nvCxnSpPr>
        <xdr:spPr>
          <a:xfrm flipV="1">
            <a:off x="13213080" y="1463040"/>
            <a:ext cx="394716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358140</xdr:colOff>
      <xdr:row>0</xdr:row>
      <xdr:rowOff>0</xdr:rowOff>
    </xdr:from>
    <xdr:to>
      <xdr:col>21</xdr:col>
      <xdr:colOff>53340</xdr:colOff>
      <xdr:row>15</xdr:row>
      <xdr:rowOff>0</xdr:rowOff>
    </xdr:to>
    <xdr:grpSp>
      <xdr:nvGrpSpPr>
        <xdr:cNvPr id="6" name="Grupa 5">
          <a:extLst>
            <a:ext uri="{FF2B5EF4-FFF2-40B4-BE49-F238E27FC236}">
              <a16:creationId xmlns:a16="http://schemas.microsoft.com/office/drawing/2014/main" id="{4C8F3EC7-1B44-4D71-BC60-F77922DB9198}"/>
            </a:ext>
          </a:extLst>
        </xdr:cNvPr>
        <xdr:cNvGrpSpPr/>
      </xdr:nvGrpSpPr>
      <xdr:grpSpPr>
        <a:xfrm>
          <a:off x="13702665" y="0"/>
          <a:ext cx="4572000" cy="2857500"/>
          <a:chOff x="17327880" y="403860"/>
          <a:chExt cx="4572000" cy="274320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7AE1BF27-5CAA-1041-2871-07C7FD51871F}"/>
              </a:ext>
            </a:extLst>
          </xdr:cNvPr>
          <xdr:cNvGraphicFramePr>
            <a:graphicFrameLocks/>
          </xdr:cNvGraphicFramePr>
        </xdr:nvGraphicFramePr>
        <xdr:xfrm>
          <a:off x="17327880" y="4038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4530EE86-CFCA-B20D-A8D7-D35E334DB038}"/>
              </a:ext>
            </a:extLst>
          </xdr:cNvPr>
          <xdr:cNvCxnSpPr/>
        </xdr:nvCxnSpPr>
        <xdr:spPr>
          <a:xfrm>
            <a:off x="17861280" y="1463040"/>
            <a:ext cx="392430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0.05444</cdr:x>
      <cdr:y>0.27778</cdr:y>
    </cdr:from>
    <cdr:to>
      <cdr:x>0.965</cdr:x>
      <cdr:y>0.27963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01448707-FB85-4E78-8994-09D514872D89}"/>
            </a:ext>
          </a:extLst>
        </cdr:cNvPr>
        <cdr:cNvCxnSpPr/>
      </cdr:nvCxnSpPr>
      <cdr:spPr>
        <a:xfrm xmlns:a="http://schemas.openxmlformats.org/drawingml/2006/main" flipV="1">
          <a:off x="248900" y="762000"/>
          <a:ext cx="4163080" cy="50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Natalia Mika" id="{FF2E1247-EE98-41AB-81AA-622A75440C74}" userId="natalia.mika@bioceltix.com" providerId="PeoplePicker"/>
  <person displayName="Natalia Mika" id="{949D21E5-5C64-4AFC-94C6-9F087F88D790}" userId="S::natalia.mika@bioceltix.com::7112edab-1ae9-41c1-88c2-f19263e6e503" providerId="AD"/>
  <person displayName="Jakub Grzesiak" id="{CE6AC5EA-B69D-4A06-A79F-27A273A6B7C2}" userId="S::jakub.grzesiak@bioceltix.com::35adb628-b546-420d-8b2c-742ad4fd733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50E5A-2529-4A7B-B18A-B2D5F0E024D8}" name="Tabela1" displayName="Tabela1" ref="C21:D25" totalsRowShown="0" headerRowDxfId="106">
  <autoFilter ref="C21:D25" xr:uid="{F8050E5A-2529-4A7B-B18A-B2D5F0E024D8}"/>
  <tableColumns count="2">
    <tableColumn id="1" xr3:uid="{04ED203F-1D2B-43E9-A052-AC66BE55BE9C}" name="Inokulum (µl/cm2)" dataDxfId="105"/>
    <tableColumn id="2" xr3:uid="{A965787F-2406-4668-AAC8-5DEB6137D152}" name="Wydajność (l.kom/cm2)" dataDxfId="104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88810C-D04B-40C5-AD87-6BE449330F55}" name="Tabela1192021315" displayName="Tabela1192021315" ref="E21:F25" totalsRowShown="0" headerRowDxfId="74" headerRowBorderDxfId="73">
  <autoFilter ref="E21:F25" xr:uid="{1C88810C-D04B-40C5-AD87-6BE449330F55}"/>
  <tableColumns count="2">
    <tableColumn id="1" xr3:uid="{C76AF268-24BE-4658-A670-3B195064321A}" name="Inokulum (µl/cm2)" dataDxfId="72"/>
    <tableColumn id="2" xr3:uid="{3E0B522E-0117-45EE-8107-B5A726B26854}" name="Wydajność (l.kom,/cm2)" dataDxfId="71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4AA9669-E4E1-4091-9BFA-A1DA08AC0DD6}" name="Tabela1192021323" displayName="Tabela1192021323" ref="C21:D25" totalsRowShown="0" headerRowDxfId="70" headerRowBorderDxfId="69">
  <autoFilter ref="C21:D25" xr:uid="{34AA9669-E4E1-4091-9BFA-A1DA08AC0DD6}"/>
  <tableColumns count="2">
    <tableColumn id="1" xr3:uid="{8E36ED07-D5A8-4195-A4CC-A968C50FF1FA}" name="Inokulum (µl/cm2)" dataDxfId="68"/>
    <tableColumn id="2" xr3:uid="{C31A3635-E14E-4C4E-BF46-F5BEA648FB50}" name="Wydajność (l.kom,/cm2)" dataDxfId="6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52FDBE-B22A-45F7-B756-81E775AE3EA5}" name="Tabela119202131522" displayName="Tabela119202131522" ref="E21:F25" totalsRowShown="0" headerRowDxfId="66" headerRowBorderDxfId="65">
  <autoFilter ref="E21:F25" xr:uid="{0A52FDBE-B22A-45F7-B756-81E775AE3EA5}"/>
  <tableColumns count="2">
    <tableColumn id="1" xr3:uid="{3F8E014E-71B1-4ACA-AA0E-FE0152C6A0D0}" name="Inokulum (µl/cm2)" dataDxfId="64"/>
    <tableColumn id="2" xr3:uid="{EBA41BB8-505D-4DD0-9F46-72CDF21346F8}" name="Wydajność (l.kom,/cm2)" dataDxfId="63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C56CE6-B116-4220-8109-029E85E8E051}" name="Tabela119202132324" displayName="Tabela119202132324" ref="C22:F26" totalsRowShown="0" headerRowDxfId="62" headerRowBorderDxfId="61">
  <autoFilter ref="C22:F26" xr:uid="{53C56CE6-B116-4220-8109-029E85E8E051}"/>
  <tableColumns count="4">
    <tableColumn id="1" xr3:uid="{65D9E05A-91AC-4B3C-9B34-2367720CD753}" name="Inokulum (µl/cm2)" dataDxfId="60"/>
    <tableColumn id="2" xr3:uid="{17879927-537D-4684-B644-F172A838C317}" name="Wydajność (l.kom/cm2)" dataDxfId="59"/>
    <tableColumn id="3" xr3:uid="{599570E4-9F32-4818-9377-CC894643DD02}" name="Inokulum  (µl/cm2)" dataDxfId="58"/>
    <tableColumn id="4" xr3:uid="{34A31514-197D-46FE-8D9D-F6930B3E66CA}" name="Wydajność (l.kom./cm2)" dataDxfId="57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968F0-2681-4338-B1F0-0128BF3E048C}" name="Tabela14" displayName="Tabela14" ref="C21:D25" totalsRowShown="0" headerRowDxfId="56" headerRowBorderDxfId="55">
  <autoFilter ref="C21:D25" xr:uid="{9C2968F0-2681-4338-B1F0-0128BF3E048C}"/>
  <tableColumns count="2">
    <tableColumn id="1" xr3:uid="{905FBA5D-2858-43AB-B9D5-5D80F4906ADF}" name="Inokulum (µl/cm2)" dataDxfId="54"/>
    <tableColumn id="2" xr3:uid="{8231D106-B39B-4CCE-8AAE-85480C1EC552}" name="Wydajność (l.kom/cm2)" dataDxfId="53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6C5E87-3BAF-4DDB-BA44-B945615A2C63}" name="Tabela135" displayName="Tabela135" ref="E21:F25" totalsRowShown="0" headerRowDxfId="52" headerRowBorderDxfId="51">
  <autoFilter ref="E21:F25" xr:uid="{B16C5E87-3BAF-4DDB-BA44-B945615A2C63}"/>
  <tableColumns count="2">
    <tableColumn id="1" xr3:uid="{225AB187-4C27-47A0-AA22-322AF34242D1}" name="Inokulum  (µl/cm2)" dataDxfId="50"/>
    <tableColumn id="2" xr3:uid="{03141E0C-4CE4-434A-AC7B-9DEC50693DBB}" name="Wydajność (l.kom./cm2)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297DB2-048A-46B9-942C-4AB47BEA4143}" name="Tabela158" displayName="Tabela158" ref="D19:F23" totalsRowShown="0" headerRowDxfId="49" headerRowBorderDxfId="48">
  <autoFilter ref="D19:F23" xr:uid="{DC297DB2-048A-46B9-942C-4AB47BEA4143}"/>
  <tableColumns count="3">
    <tableColumn id="1" xr3:uid="{7BD485AD-8656-4518-A36D-7C540FC236EB}" name="Inokulum (µl/cm2)" dataDxfId="47"/>
    <tableColumn id="2" xr3:uid="{834E7133-55CC-4962-9F75-9A392CE6E19E}" name="Wydajność (l.kom/cm2)" dataDxfId="46"/>
    <tableColumn id="3" xr3:uid="{973C67DE-C3B7-4D4A-B704-81BE1DDD6EEF}" name="Inokulum  (µl/cm2)" dataDxfId="45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213A46-CD57-4FE9-9E6C-4BCB8FDF3DF7}" name="Tabela15814" displayName="Tabela15814" ref="G19:G23" totalsRowShown="0" headerRowDxfId="44" headerRowBorderDxfId="43">
  <autoFilter ref="G19:G23" xr:uid="{92213A46-CD57-4FE9-9E6C-4BCB8FDF3DF7}"/>
  <tableColumns count="1">
    <tableColumn id="1" xr3:uid="{E4BEF4B4-D313-4C57-9E71-66BE28636FF0}" name="Wydajność (l.kom./cm2)" dataDxfId="4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537811-1B00-4FE2-9DA2-B6160437B81D}" name="Tabela1589" displayName="Tabela1589" ref="C20:E24" totalsRowShown="0" headerRowDxfId="41" headerRowBorderDxfId="40">
  <autoFilter ref="C20:E24" xr:uid="{9B537811-1B00-4FE2-9DA2-B6160437B81D}"/>
  <tableColumns count="3">
    <tableColumn id="1" xr3:uid="{D95E7AF5-1BA9-4AE7-834F-DBBAFC05B0DA}" name="Inokulum (µl/cm2)" dataDxfId="39"/>
    <tableColumn id="2" xr3:uid="{618EC8E8-DE93-4DBA-A287-4DB19E3EF0BC}" name="Wydajność (l.kom/cm2)" dataDxfId="38"/>
    <tableColumn id="3" xr3:uid="{DFA4AB8A-419E-4BE2-90A7-EC3F4529F9DA}" name="Inokulum  (µl/cm2)" dataDxfId="37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1DD3AB-A6BB-42BA-8C1D-F6B33D7C309D}" name="Tabela15897" displayName="Tabela15897" ref="F20:F24" totalsRowShown="0" headerRowDxfId="36" headerRowBorderDxfId="35">
  <autoFilter ref="F20:F24" xr:uid="{161DD3AB-A6BB-42BA-8C1D-F6B33D7C309D}"/>
  <tableColumns count="1">
    <tableColumn id="1" xr3:uid="{42CA59AB-6896-4C13-A1B6-076749058B16}" name="Wydajność (l.kom./cm2)" dataDxfId="3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087BBA-D9BC-4ABF-85BC-AEA42B8CB0C7}" name="Tabela119" displayName="Tabela119" ref="C20:D24" totalsRowShown="0" headerRowDxfId="103">
  <autoFilter ref="C20:D24" xr:uid="{7D087BBA-D9BC-4ABF-85BC-AEA42B8CB0C7}"/>
  <tableColumns count="2">
    <tableColumn id="1" xr3:uid="{9BB18163-4C27-42FE-9013-FAA3DE9F2D30}" name="Inokulum (µl/cm2)" dataDxfId="102"/>
    <tableColumn id="2" xr3:uid="{328A36A1-5CBE-465B-8E19-7CB25C4C3767}" name="Wydajność (l.kom,/cm2)" dataDxfId="10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24C0B3-98C5-434C-97F3-40ACC935A399}" name="Tabela158910" displayName="Tabela158910" ref="C20:E24" totalsRowShown="0" headerRowDxfId="33" headerRowBorderDxfId="32">
  <autoFilter ref="C20:E24" xr:uid="{9824C0B3-98C5-434C-97F3-40ACC935A399}"/>
  <tableColumns count="3">
    <tableColumn id="1" xr3:uid="{DEE07FCC-F86D-4273-8D3A-7A1DA945138D}" name="Inokulum (µl/cm2)" dataDxfId="31"/>
    <tableColumn id="2" xr3:uid="{BD7530B5-5CBF-4476-BB02-0B8A1C2FB04C}" name="Wydajność (l.kom/cm2)" dataDxfId="30"/>
    <tableColumn id="3" xr3:uid="{A9882052-71D3-42DB-9CC8-3135BAA03AEE}" name="Inokulum  (µl/cm2)" dataDxfId="29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96F8FB-41F4-4477-9C51-153E3CAA7869}" name="Tabela15891011" displayName="Tabela15891011" ref="F20:H24" totalsRowShown="0" headerRowDxfId="28">
  <autoFilter ref="F20:H24" xr:uid="{CD96F8FB-41F4-4477-9C51-153E3CAA7869}"/>
  <tableColumns count="3">
    <tableColumn id="1" xr3:uid="{2FD7D3E5-348F-41F9-9C44-4FA1FE2F35AA}" name="Wydajność (l.kom./cm2)" dataDxfId="27"/>
    <tableColumn id="2" xr3:uid="{8419C87D-9DBA-4BDE-B83F-C4A01608EC09}" name="Inokulum (µl/cm2)" dataDxfId="26"/>
    <tableColumn id="3" xr3:uid="{7C267199-E02F-406B-BCDC-0E4B482862D9}" name="Wydajność (l.kom/cm2)" dataDxfId="25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25005D-2A1D-4DA7-BFDE-F8403A4AB812}" name="Tabela15891012" displayName="Tabela15891012" ref="C19:D23" totalsRowShown="0" headerRowDxfId="24" headerRowBorderDxfId="23">
  <autoFilter ref="C19:D23" xr:uid="{D125005D-2A1D-4DA7-BFDE-F8403A4AB812}"/>
  <tableColumns count="2">
    <tableColumn id="1" xr3:uid="{477207F3-B44A-49C8-B53E-39304CDF8817}" name="Inokulum (µl/cm2)" dataDxfId="22"/>
    <tableColumn id="2" xr3:uid="{FC570A01-0727-4F09-91AE-89960DDCFBFC}" name="Wydajność (l.kom/cm2)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1DB011-423A-4ED0-BD77-73D19DAE7110}" name="Tabela1589101215" displayName="Tabela1589101215" ref="E19:F23" totalsRowShown="0" headerRowDxfId="21" headerRowBorderDxfId="20">
  <autoFilter ref="E19:F23" xr:uid="{1A1DB011-423A-4ED0-BD77-73D19DAE7110}"/>
  <tableColumns count="2">
    <tableColumn id="1" xr3:uid="{EDA7EC9F-D35D-4FEA-96D3-81769874F889}" name="Inokulum  (µl/cm2)" dataDxfId="19"/>
    <tableColumn id="2" xr3:uid="{65451755-9D1A-41D5-836C-8B1007C14311}" name="Wydajność (l.kom./cm2)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B84597-72A1-46E1-A548-A70A9322FC73}" name="Tabela1589101213" displayName="Tabela1589101213" ref="C20:D24" totalsRowShown="0" headerRowDxfId="18" headerRowBorderDxfId="17">
  <autoFilter ref="C20:D24" xr:uid="{A1B84597-72A1-46E1-A548-A70A9322FC73}"/>
  <tableColumns count="2">
    <tableColumn id="1" xr3:uid="{3D146D70-3E3C-40E7-A648-3EB2461BA42B}" name="Inokulum (µl/cm2)" dataDxfId="16"/>
    <tableColumn id="2" xr3:uid="{9D89473D-1C19-43EE-A03D-355EEC62CABE}" name="Wydajność (l.kom/cm2)" dataDxfId="15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419EBB-5C00-4C34-B667-4151940114D8}" name="Tabela158910121317" displayName="Tabela158910121317" ref="E20:F24" totalsRowShown="0" headerRowDxfId="14" headerRowBorderDxfId="13">
  <autoFilter ref="E20:F24" xr:uid="{97419EBB-5C00-4C34-B667-4151940114D8}"/>
  <tableColumns count="2">
    <tableColumn id="1" xr3:uid="{F3B4C3E7-0DF6-49BC-BB25-4CD0236E48A2}" name="Inokulum  (µl/cm2)" dataDxfId="12"/>
    <tableColumn id="2" xr3:uid="{D5F1E3BB-8CC5-4B61-8470-840985BD0CC5}" name="Wydajność (l.kom./cm2)" dataDxfId="11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244C09-8799-4856-BA83-B4CF1F1C33CC}" name="Tabela15891012131712" displayName="Tabela15891012131712" ref="G20:H24" totalsRowShown="0" headerRowDxfId="10" headerRowBorderDxfId="9">
  <autoFilter ref="G20:H24" xr:uid="{9D244C09-8799-4856-BA83-B4CF1F1C33CC}"/>
  <tableColumns count="2">
    <tableColumn id="1" xr3:uid="{AF34E1AB-C3F0-45E4-8797-A35979D31EFC}" name="Inokulum  (µl/cm2)" dataDxfId="8"/>
    <tableColumn id="2" xr3:uid="{BC4392B1-9193-4681-8CB5-0F0887005C67}" name="Wydajność (l.kom./cm2)" dataDxfId="7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5A0D654-92F0-4DF0-9E1A-622F1AAC4040}" name="Tabela1418" displayName="Tabela1418" ref="C19:D23" totalsRowShown="0" headerRowDxfId="6">
  <autoFilter ref="C19:D23" xr:uid="{95A0D654-92F0-4DF0-9E1A-622F1AAC4040}"/>
  <tableColumns count="2">
    <tableColumn id="1" xr3:uid="{D21046F7-D60C-4927-958F-54CB54FAAD54}" name="Inokulum  (µl/cm2)" dataDxfId="5"/>
    <tableColumn id="2" xr3:uid="{C4A9AE1E-BED1-4927-A040-D332D07C284B}" name="Wydajność (l.kom./cm2)" dataDxfId="4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AC4B481-5A2E-4C1E-904F-A0B9558C5603}" name="Tabela141829" displayName="Tabela141829" ref="E19:F23" totalsRowShown="0" headerRowDxfId="3">
  <autoFilter ref="E19:F23" xr:uid="{3AC4B481-5A2E-4C1E-904F-A0B9558C5603}"/>
  <tableColumns count="2">
    <tableColumn id="1" xr3:uid="{2C09A199-3FEF-48D5-95BF-8CE181DE46E1}" name="Inokulum  (µl/cm2)" dataDxfId="2"/>
    <tableColumn id="2" xr3:uid="{20027547-FDE9-4459-8529-8C8653241F71}" name="Wydajność (l.kom./cm2)" dataDxfId="1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18F7698-2362-407C-95A8-C95A118BD733}" name="Tabela29" displayName="Tabela29" ref="Y40:Z59" totalsRowShown="0">
  <autoFilter ref="Y40:Z59" xr:uid="{E18F7698-2362-407C-95A8-C95A118BD733}"/>
  <sortState xmlns:xlrd2="http://schemas.microsoft.com/office/spreadsheetml/2017/richdata2" ref="Y41:Z59">
    <sortCondition ref="Z40:Z59"/>
  </sortState>
  <tableColumns count="2">
    <tableColumn id="1" xr3:uid="{AA1963E1-9F22-4AB5-9819-C9083219C6D6}" name="nr serii" dataDxfId="0"/>
    <tableColumn id="2" xr3:uid="{D335456D-737D-49BA-98EA-13E7EB20C0D7}" name="v tkank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1C2D355-8453-4610-8CD3-F10CA00E0D58}" name="Tabela11925" displayName="Tabela11925" ref="E20:F24" totalsRowShown="0" headerRowDxfId="100">
  <autoFilter ref="E20:F24" xr:uid="{A1C2D355-8453-4610-8CD3-F10CA00E0D58}"/>
  <tableColumns count="2">
    <tableColumn id="1" xr3:uid="{19958F6B-9F58-4CD9-9AF5-EB107193106B}" name="Inokulum (µl/cm2)" dataDxfId="99"/>
    <tableColumn id="2" xr3:uid="{77554F6B-4E4D-44C9-8A80-D5FB9F99B6EC}" name="Wydajność (l.kom,/cm2)" dataDxfId="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AA1B50-E257-482F-A789-81860376D79B}" name="Tabela1192526" displayName="Tabela1192526" ref="G20:H24" totalsRowShown="0" headerRowDxfId="97">
  <autoFilter ref="G20:H24" xr:uid="{91AA1B50-E257-482F-A789-81860376D79B}"/>
  <tableColumns count="2">
    <tableColumn id="1" xr3:uid="{01C11751-DEEB-493E-BE3A-CA8F1BD8C54C}" name="Inokulum (µl/cm2)" dataDxfId="96"/>
    <tableColumn id="2" xr3:uid="{DAC34AC0-F40A-4C66-9597-5342C0F0C15F}" name="Wydajność (l.kom,/cm2)" dataDxfId="9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7B1BD5F-3740-483C-8CFF-A83149F0D14B}" name="Tabela11920" displayName="Tabela11920" ref="C21:D25" totalsRowShown="0" headerRowDxfId="94" headerRowBorderDxfId="93">
  <autoFilter ref="C21:D25" xr:uid="{C7B1BD5F-3740-483C-8CFF-A83149F0D14B}"/>
  <tableColumns count="2">
    <tableColumn id="1" xr3:uid="{1B11E6F8-18AE-47C4-A1EF-B5ED68C7CF89}" name="Inokulum (µl/cm2)" dataDxfId="92"/>
    <tableColumn id="2" xr3:uid="{282DAF7F-25FD-4E4A-BBFF-7981E5EACEB8}" name="Wydajność (l.kom,/cm2)" dataDxfId="9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CD88619-CCC7-405A-81A2-C54DD58F8B90}" name="Tabela1192027" displayName="Tabela1192027" ref="E21:F25" totalsRowShown="0" headerRowDxfId="90" headerRowBorderDxfId="89">
  <autoFilter ref="E21:F25" xr:uid="{FCD88619-CCC7-405A-81A2-C54DD58F8B90}"/>
  <tableColumns count="2">
    <tableColumn id="1" xr3:uid="{F5D6B62D-B4BE-418B-932E-BF835BEB1F65}" name="Inokulum (µl/cm2)" dataDxfId="88"/>
    <tableColumn id="2" xr3:uid="{DD8115C5-9D78-494F-8FA4-B91601EC2D8B}" name="Wydajność (l.kom,/cm2)" dataDxfId="8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AD3C7B-8E18-46D3-9893-B06994EB269D}" name="Tabela1192021" displayName="Tabela1192021" ref="C20:D24" totalsRowShown="0" headerRowDxfId="86" headerRowBorderDxfId="85">
  <autoFilter ref="C20:D24" xr:uid="{CEAD3C7B-8E18-46D3-9893-B06994EB269D}"/>
  <tableColumns count="2">
    <tableColumn id="1" xr3:uid="{F5F3E2C7-87C0-4A77-95F4-2EA534006364}" name="Inokulum (µl/cm2)" dataDxfId="84"/>
    <tableColumn id="2" xr3:uid="{00B07BFD-78D3-4FE3-9EC0-B2AEEDE6E874}" name="Wydajność (l.kom,/cm2)" dataDxfId="8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37278A-FC95-469C-8717-6B919778DD99}" name="Tabela119202128" displayName="Tabela119202128" ref="E20:F24" totalsRowShown="0" headerRowDxfId="82" headerRowBorderDxfId="81">
  <autoFilter ref="E20:F24" xr:uid="{8037278A-FC95-469C-8717-6B919778DD99}"/>
  <tableColumns count="2">
    <tableColumn id="1" xr3:uid="{82E955DD-6F3B-49D5-8B60-DEB288D8DC01}" name="Inokulum (µl/cm2)" dataDxfId="80"/>
    <tableColumn id="2" xr3:uid="{29267047-1FE3-48EA-8C52-231D56451E6E}" name="Wydajność (l.kom,/cm2)" dataDxfId="79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71D3CD-B607-42DF-81CB-46CA81453C90}" name="Tabela11920213" displayName="Tabela11920213" ref="C21:D25" totalsRowShown="0" headerRowDxfId="78" headerRowBorderDxfId="77">
  <autoFilter ref="C21:D25" xr:uid="{1671D3CD-B607-42DF-81CB-46CA81453C90}"/>
  <tableColumns count="2">
    <tableColumn id="1" xr3:uid="{1A4E6DEF-70C4-4DC2-8E1E-9752FCDF093D}" name="Inokulum (µl/cm2)" dataDxfId="76"/>
    <tableColumn id="2" xr3:uid="{32AE243A-87F5-42F6-9542-0141D22B71E4}" name="Wydajność (l.kom,/cm2)" dataDxfId="7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3-04-25T14:54:43.56" personId="{CE6AC5EA-B69D-4A06-A79F-27A273A6B7C2}" id="{D93FB1D4-CACA-4301-8B04-F3BB86F94FEF}">
    <text xml:space="preserve">@Natalia Mika chodziło mi o konkret tj. co stwierdzono jaki patogen ☺️ </text>
    <mentions>
      <mention mentionpersonId="{FF2E1247-EE98-41AB-81AA-622A75440C74}" mentionId="{B191FD3C-024B-4309-93B7-EE6BD02421B7}" startIndex="0" length="13"/>
    </mentions>
  </threadedComment>
  <threadedComment ref="C18" dT="2023-04-26T08:17:51.21" personId="{949D21E5-5C64-4AFC-94C6-9F087F88D790}" id="{4300C4E9-E4EB-4C7F-91EB-CD135E979B45}" parentId="{D93FB1D4-CACA-4301-8B04-F3BB86F94FEF}">
    <text>zaraz poprawię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2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22.xml"/><Relationship Id="rId4" Type="http://schemas.openxmlformats.org/officeDocument/2006/relationships/table" Target="../tables/table2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370-5695-491F-A8BD-FD627BEBBC8C}">
  <dimension ref="A1:F23"/>
  <sheetViews>
    <sheetView workbookViewId="0">
      <selection activeCell="C2" sqref="C2"/>
    </sheetView>
  </sheetViews>
  <sheetFormatPr defaultRowHeight="15" x14ac:dyDescent="0.25"/>
  <cols>
    <col min="2" max="2" width="31.140625" customWidth="1"/>
    <col min="3" max="3" width="16.5703125" customWidth="1"/>
    <col min="4" max="4" width="15.7109375" customWidth="1"/>
    <col min="5" max="5" width="18.28515625" customWidth="1"/>
    <col min="6" max="6" width="17.42578125" customWidth="1"/>
  </cols>
  <sheetData>
    <row r="1" spans="1:6" x14ac:dyDescent="0.25">
      <c r="A1" s="1"/>
      <c r="B1" s="1"/>
      <c r="C1" s="7" t="s">
        <v>42</v>
      </c>
      <c r="D1" s="7" t="s">
        <v>48</v>
      </c>
      <c r="E1" s="7" t="s">
        <v>49</v>
      </c>
      <c r="F1" s="7" t="s">
        <v>47</v>
      </c>
    </row>
    <row r="2" spans="1:6" x14ac:dyDescent="0.25">
      <c r="A2" s="1"/>
      <c r="B2" s="1" t="s">
        <v>35</v>
      </c>
      <c r="C2" s="7" t="s">
        <v>43</v>
      </c>
      <c r="D2" s="8"/>
      <c r="E2" s="8"/>
      <c r="F2" s="8"/>
    </row>
    <row r="3" spans="1:6" x14ac:dyDescent="0.25">
      <c r="A3" s="1"/>
      <c r="B3" s="1" t="s">
        <v>36</v>
      </c>
      <c r="C3" s="8"/>
      <c r="D3" s="8"/>
      <c r="E3" s="8"/>
      <c r="F3" s="8">
        <v>5</v>
      </c>
    </row>
    <row r="4" spans="1:6" x14ac:dyDescent="0.25">
      <c r="A4" s="1"/>
      <c r="B4" s="1"/>
      <c r="C4" s="4"/>
      <c r="D4" s="1"/>
      <c r="E4" s="1"/>
      <c r="F4" s="1"/>
    </row>
    <row r="5" spans="1:6" x14ac:dyDescent="0.25">
      <c r="A5" s="59"/>
      <c r="B5" s="1"/>
      <c r="C5" s="4"/>
      <c r="D5" s="1"/>
      <c r="E5" s="1"/>
      <c r="F5" s="1"/>
    </row>
    <row r="6" spans="1:6" x14ac:dyDescent="0.25">
      <c r="A6" s="60"/>
      <c r="B6" s="1"/>
      <c r="C6" s="4"/>
      <c r="D6" s="1"/>
      <c r="E6" s="1"/>
      <c r="F6" s="1"/>
    </row>
    <row r="7" spans="1:6" x14ac:dyDescent="0.25">
      <c r="A7" s="60"/>
      <c r="B7" s="1"/>
      <c r="C7" s="5"/>
      <c r="D7" s="1"/>
      <c r="E7" s="1"/>
      <c r="F7" s="1"/>
    </row>
    <row r="8" spans="1:6" x14ac:dyDescent="0.25">
      <c r="A8" s="60"/>
      <c r="B8" s="1"/>
      <c r="C8" s="3"/>
      <c r="D8" s="1"/>
      <c r="E8" s="1"/>
      <c r="F8" s="1"/>
    </row>
    <row r="9" spans="1:6" x14ac:dyDescent="0.25">
      <c r="A9" s="60"/>
      <c r="B9" s="1"/>
      <c r="C9" s="4"/>
      <c r="D9" s="1"/>
      <c r="E9" s="1"/>
      <c r="F9" s="1"/>
    </row>
    <row r="10" spans="1:6" x14ac:dyDescent="0.25">
      <c r="A10" s="60"/>
      <c r="B10" s="1"/>
      <c r="C10" s="4"/>
      <c r="D10" s="1"/>
      <c r="E10" s="1"/>
      <c r="F10" s="1"/>
    </row>
    <row r="11" spans="1:6" x14ac:dyDescent="0.25">
      <c r="A11" s="60"/>
      <c r="B11" s="1"/>
      <c r="C11" s="4"/>
      <c r="D11" s="1"/>
      <c r="E11" s="1"/>
      <c r="F11" s="1"/>
    </row>
    <row r="12" spans="1:6" x14ac:dyDescent="0.25">
      <c r="A12" s="60"/>
      <c r="B12" s="1"/>
      <c r="C12" s="4"/>
      <c r="D12" s="1"/>
      <c r="E12" s="1"/>
      <c r="F12" s="1"/>
    </row>
    <row r="13" spans="1:6" x14ac:dyDescent="0.25">
      <c r="A13" s="61"/>
      <c r="B13" s="2"/>
      <c r="C13" s="6"/>
      <c r="D13" s="1"/>
      <c r="E13" s="1"/>
      <c r="F13" s="1"/>
    </row>
    <row r="14" spans="1:6" x14ac:dyDescent="0.25">
      <c r="A14" s="1"/>
      <c r="B14" s="1"/>
      <c r="C14" s="4"/>
      <c r="D14" s="1"/>
      <c r="E14" s="1"/>
      <c r="F14" s="1"/>
    </row>
    <row r="15" spans="1:6" x14ac:dyDescent="0.25">
      <c r="A15" s="62"/>
      <c r="B15" s="1"/>
      <c r="C15" s="4"/>
      <c r="D15" s="1"/>
      <c r="E15" s="1"/>
      <c r="F15" s="1"/>
    </row>
    <row r="16" spans="1:6" x14ac:dyDescent="0.25">
      <c r="A16" s="62"/>
      <c r="B16" s="1"/>
      <c r="C16" s="4"/>
      <c r="D16" s="1"/>
      <c r="E16" s="1"/>
      <c r="F16" s="1"/>
    </row>
    <row r="17" spans="1:6" x14ac:dyDescent="0.25">
      <c r="A17" s="62"/>
      <c r="B17" s="1"/>
      <c r="C17" s="4"/>
      <c r="D17" s="1"/>
      <c r="E17" s="1"/>
      <c r="F17" s="1"/>
    </row>
    <row r="18" spans="1:6" x14ac:dyDescent="0.25">
      <c r="A18" s="62"/>
      <c r="B18" s="1"/>
      <c r="C18" s="4"/>
      <c r="D18" s="1"/>
      <c r="E18" s="1"/>
      <c r="F18" s="1"/>
    </row>
    <row r="19" spans="1:6" x14ac:dyDescent="0.25">
      <c r="A19" s="62"/>
      <c r="B19" s="1"/>
      <c r="C19" s="4"/>
      <c r="D19" s="1"/>
      <c r="E19" s="1"/>
      <c r="F19" s="1"/>
    </row>
    <row r="20" spans="1:6" x14ac:dyDescent="0.25">
      <c r="A20" s="62"/>
      <c r="B20" s="1"/>
      <c r="C20" s="4"/>
      <c r="D20" s="1"/>
      <c r="E20" s="1"/>
      <c r="F20" s="1"/>
    </row>
    <row r="21" spans="1:6" x14ac:dyDescent="0.25">
      <c r="A21" s="62"/>
      <c r="B21" s="1"/>
      <c r="C21" s="4"/>
      <c r="D21" s="1"/>
      <c r="E21" s="1"/>
      <c r="F21" s="1"/>
    </row>
    <row r="22" spans="1:6" x14ac:dyDescent="0.25">
      <c r="A22" s="62"/>
      <c r="B22" s="1"/>
      <c r="C22" s="4"/>
      <c r="D22" s="1"/>
      <c r="E22" s="1"/>
      <c r="F22" s="1"/>
    </row>
    <row r="23" spans="1:6" x14ac:dyDescent="0.25">
      <c r="A23" s="62"/>
      <c r="B23" s="1"/>
      <c r="C23" s="4"/>
      <c r="D23" s="1"/>
      <c r="E23" s="1"/>
      <c r="F23" s="1"/>
    </row>
  </sheetData>
  <mergeCells count="2">
    <mergeCell ref="A5:A13"/>
    <mergeCell ref="A15:A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467-D0C5-4E78-8447-4C888186FEE3}">
  <dimension ref="A1:G29"/>
  <sheetViews>
    <sheetView topLeftCell="D1" zoomScaleNormal="100" workbookViewId="0">
      <selection activeCell="L20" sqref="L20"/>
    </sheetView>
  </sheetViews>
  <sheetFormatPr defaultRowHeight="15" x14ac:dyDescent="0.25"/>
  <cols>
    <col min="2" max="2" width="48.140625" customWidth="1"/>
    <col min="3" max="3" width="21.7109375" customWidth="1"/>
    <col min="4" max="4" width="26.7109375" bestFit="1" customWidth="1"/>
    <col min="5" max="5" width="21.140625" bestFit="1" customWidth="1"/>
    <col min="6" max="6" width="26.7109375" bestFit="1" customWidth="1"/>
    <col min="7" max="7" width="15.140625" customWidth="1"/>
  </cols>
  <sheetData>
    <row r="1" spans="1:5" x14ac:dyDescent="0.25">
      <c r="A1" s="1"/>
      <c r="B1" s="1" t="s">
        <v>0</v>
      </c>
      <c r="C1" s="7">
        <v>44572</v>
      </c>
      <c r="D1" s="22">
        <v>44592</v>
      </c>
      <c r="E1" s="22">
        <v>44613</v>
      </c>
    </row>
    <row r="2" spans="1:5" x14ac:dyDescent="0.25">
      <c r="A2" s="1"/>
      <c r="B2" s="1" t="s">
        <v>35</v>
      </c>
      <c r="C2" s="8" t="s">
        <v>56</v>
      </c>
      <c r="D2" s="8"/>
      <c r="E2" s="1"/>
    </row>
    <row r="3" spans="1:5" x14ac:dyDescent="0.25">
      <c r="A3" s="1"/>
      <c r="B3" s="1" t="s">
        <v>36</v>
      </c>
      <c r="D3" s="8" t="s">
        <v>112</v>
      </c>
      <c r="E3" s="8" t="s">
        <v>112</v>
      </c>
    </row>
    <row r="4" spans="1:5" x14ac:dyDescent="0.25">
      <c r="A4" s="1"/>
      <c r="B4" s="1" t="s">
        <v>51</v>
      </c>
      <c r="C4" s="12">
        <v>616093200531125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62</v>
      </c>
      <c r="D6" s="1"/>
      <c r="E6" s="1"/>
    </row>
    <row r="7" spans="1:5" x14ac:dyDescent="0.25">
      <c r="A7" s="60"/>
      <c r="B7" s="1" t="s">
        <v>4</v>
      </c>
      <c r="C7" s="4" t="s">
        <v>34</v>
      </c>
      <c r="D7" s="1"/>
      <c r="E7" s="1"/>
    </row>
    <row r="8" spans="1:5" x14ac:dyDescent="0.25">
      <c r="A8" s="60"/>
      <c r="B8" s="1" t="s">
        <v>5</v>
      </c>
      <c r="C8" s="5">
        <v>44572</v>
      </c>
      <c r="D8" s="1"/>
      <c r="E8" s="1"/>
    </row>
    <row r="9" spans="1:5" x14ac:dyDescent="0.25">
      <c r="A9" s="60"/>
      <c r="B9" s="1" t="s">
        <v>72</v>
      </c>
      <c r="C9" s="5" t="s">
        <v>77</v>
      </c>
      <c r="D9" s="1"/>
      <c r="E9" s="1"/>
    </row>
    <row r="10" spans="1:5" x14ac:dyDescent="0.25">
      <c r="A10" s="60"/>
      <c r="B10" s="1" t="s">
        <v>22</v>
      </c>
      <c r="C10" s="3">
        <v>110</v>
      </c>
      <c r="D10" s="1"/>
      <c r="E10" s="1"/>
    </row>
    <row r="11" spans="1:5" x14ac:dyDescent="0.25">
      <c r="A11" s="60"/>
      <c r="B11" s="1" t="s">
        <v>6</v>
      </c>
      <c r="C11" s="4">
        <v>48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64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33.9</v>
      </c>
      <c r="D15" s="1"/>
      <c r="E15" s="1"/>
    </row>
    <row r="16" spans="1:5" x14ac:dyDescent="0.25">
      <c r="A16" s="60"/>
      <c r="B16" s="1" t="s">
        <v>83</v>
      </c>
      <c r="C16" s="4">
        <v>10.199999999999999</v>
      </c>
      <c r="D16" s="1"/>
      <c r="E16" s="1"/>
    </row>
    <row r="17" spans="1:7" x14ac:dyDescent="0.25">
      <c r="A17" s="60"/>
      <c r="B17" s="1" t="s">
        <v>67</v>
      </c>
      <c r="C17" s="4" t="s">
        <v>21</v>
      </c>
      <c r="D17" s="1"/>
      <c r="E17" s="1"/>
    </row>
    <row r="18" spans="1:7" x14ac:dyDescent="0.25">
      <c r="A18" s="61"/>
      <c r="B18" s="1" t="s">
        <v>85</v>
      </c>
      <c r="C18" s="4" t="s">
        <v>87</v>
      </c>
      <c r="D18" s="1"/>
      <c r="E18" s="1"/>
    </row>
    <row r="19" spans="1:7" x14ac:dyDescent="0.25">
      <c r="A19" s="1"/>
      <c r="B19" s="1"/>
      <c r="C19" s="4"/>
      <c r="D19" s="1"/>
      <c r="E19" s="1"/>
    </row>
    <row r="20" spans="1:7" x14ac:dyDescent="0.25">
      <c r="A20" s="62" t="s">
        <v>7</v>
      </c>
      <c r="B20" s="70" t="s">
        <v>97</v>
      </c>
      <c r="C20" s="1" t="s">
        <v>98</v>
      </c>
      <c r="D20" s="22">
        <v>44592</v>
      </c>
      <c r="E20" s="1" t="s">
        <v>99</v>
      </c>
      <c r="F20" s="22">
        <v>44613</v>
      </c>
    </row>
    <row r="21" spans="1:7" x14ac:dyDescent="0.25">
      <c r="A21" s="62"/>
      <c r="B21" s="70"/>
      <c r="C21" s="8" t="s">
        <v>155</v>
      </c>
      <c r="D21" s="8" t="s">
        <v>156</v>
      </c>
      <c r="E21" s="8" t="s">
        <v>168</v>
      </c>
      <c r="F21" s="8" t="s">
        <v>169</v>
      </c>
    </row>
    <row r="22" spans="1:7" x14ac:dyDescent="0.25">
      <c r="A22" s="62"/>
      <c r="B22" s="70"/>
      <c r="C22" s="8">
        <v>0.5</v>
      </c>
      <c r="D22" s="1">
        <v>43560</v>
      </c>
      <c r="E22" s="8">
        <v>0.5</v>
      </c>
      <c r="F22" s="1">
        <v>47111</v>
      </c>
    </row>
    <row r="23" spans="1:7" x14ac:dyDescent="0.25">
      <c r="A23" s="62"/>
      <c r="B23" s="70"/>
      <c r="C23" s="8">
        <v>1</v>
      </c>
      <c r="D23" s="1">
        <v>44444</v>
      </c>
      <c r="E23" s="8">
        <v>1</v>
      </c>
      <c r="F23" s="1">
        <v>42667</v>
      </c>
    </row>
    <row r="24" spans="1:7" x14ac:dyDescent="0.25">
      <c r="A24" s="62"/>
      <c r="B24" s="70"/>
      <c r="C24" s="8">
        <v>2.5</v>
      </c>
      <c r="D24" s="1">
        <v>77333</v>
      </c>
      <c r="E24" s="8">
        <v>2.5</v>
      </c>
      <c r="F24" s="1">
        <v>57778</v>
      </c>
    </row>
    <row r="25" spans="1:7" x14ac:dyDescent="0.25">
      <c r="A25" s="62"/>
      <c r="B25" s="70"/>
      <c r="C25" s="36">
        <v>5</v>
      </c>
      <c r="D25" s="1">
        <v>73600</v>
      </c>
      <c r="E25" s="36">
        <v>5</v>
      </c>
      <c r="F25" s="1">
        <v>64889</v>
      </c>
    </row>
    <row r="26" spans="1:7" ht="30" x14ac:dyDescent="0.25">
      <c r="A26" s="62"/>
      <c r="B26" s="24" t="s">
        <v>90</v>
      </c>
      <c r="C26" s="1" t="s">
        <v>91</v>
      </c>
      <c r="D26" s="1"/>
      <c r="E26" s="1"/>
      <c r="F26" s="1"/>
      <c r="G26" s="1"/>
    </row>
    <row r="27" spans="1:7" x14ac:dyDescent="0.25">
      <c r="A27" s="62"/>
      <c r="B27" s="24" t="s">
        <v>92</v>
      </c>
      <c r="C27" s="1" t="s">
        <v>93</v>
      </c>
      <c r="D27" s="1"/>
      <c r="E27" s="68" t="s">
        <v>159</v>
      </c>
      <c r="F27" s="69"/>
      <c r="G27" s="1"/>
    </row>
    <row r="28" spans="1:7" x14ac:dyDescent="0.25">
      <c r="A28" s="62"/>
      <c r="B28" s="24" t="s">
        <v>94</v>
      </c>
      <c r="C28" s="1" t="s">
        <v>93</v>
      </c>
      <c r="D28" s="1"/>
      <c r="E28" s="1" t="s">
        <v>157</v>
      </c>
      <c r="F28" s="34" t="s">
        <v>171</v>
      </c>
      <c r="G28" s="1"/>
    </row>
    <row r="29" spans="1:7" x14ac:dyDescent="0.25">
      <c r="B29" s="24" t="s">
        <v>95</v>
      </c>
      <c r="C29" s="1" t="s">
        <v>96</v>
      </c>
      <c r="D29" s="1"/>
      <c r="E29" s="1">
        <v>6</v>
      </c>
      <c r="F29" s="34">
        <v>6</v>
      </c>
      <c r="G29" s="1"/>
    </row>
  </sheetData>
  <mergeCells count="4">
    <mergeCell ref="A6:A18"/>
    <mergeCell ref="A20:A28"/>
    <mergeCell ref="B20:B25"/>
    <mergeCell ref="E27:F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0F02-BB8D-4E43-BEE9-CD3A0D1F0C91}">
  <dimension ref="B1:H28"/>
  <sheetViews>
    <sheetView topLeftCell="E1" workbookViewId="0">
      <selection activeCell="M20" sqref="M20"/>
    </sheetView>
  </sheetViews>
  <sheetFormatPr defaultRowHeight="15" x14ac:dyDescent="0.25"/>
  <cols>
    <col min="3" max="3" width="35.7109375" customWidth="1"/>
    <col min="4" max="4" width="21.7109375" customWidth="1"/>
    <col min="5" max="5" width="26.7109375" bestFit="1" customWidth="1"/>
    <col min="6" max="6" width="21.140625" bestFit="1" customWidth="1"/>
    <col min="7" max="7" width="26.7109375" bestFit="1" customWidth="1"/>
    <col min="8" max="8" width="15" customWidth="1"/>
    <col min="9" max="9" width="15.85546875" customWidth="1"/>
  </cols>
  <sheetData>
    <row r="1" spans="2:6" x14ac:dyDescent="0.25">
      <c r="B1" s="1"/>
      <c r="C1" s="1" t="s">
        <v>0</v>
      </c>
      <c r="D1" s="7">
        <v>44574</v>
      </c>
      <c r="E1" t="s">
        <v>107</v>
      </c>
      <c r="F1" s="1" t="s">
        <v>108</v>
      </c>
    </row>
    <row r="2" spans="2:6" x14ac:dyDescent="0.25">
      <c r="B2" s="1"/>
      <c r="C2" s="1" t="s">
        <v>35</v>
      </c>
      <c r="D2" s="8" t="s">
        <v>55</v>
      </c>
      <c r="E2" s="1"/>
      <c r="F2" s="8"/>
    </row>
    <row r="3" spans="2:6" x14ac:dyDescent="0.25">
      <c r="B3" s="1"/>
      <c r="C3" s="1" t="s">
        <v>36</v>
      </c>
      <c r="E3" s="8">
        <v>0.5</v>
      </c>
      <c r="F3" s="8">
        <v>0.5</v>
      </c>
    </row>
    <row r="4" spans="2:6" x14ac:dyDescent="0.25">
      <c r="B4" s="1"/>
      <c r="C4" s="1" t="s">
        <v>51</v>
      </c>
      <c r="D4" s="12">
        <v>616093901099952</v>
      </c>
      <c r="E4" s="1"/>
      <c r="F4" s="1"/>
    </row>
    <row r="5" spans="2:6" x14ac:dyDescent="0.25">
      <c r="B5" s="14"/>
      <c r="C5" s="1"/>
      <c r="D5" s="12"/>
      <c r="E5" s="1"/>
      <c r="F5" s="1"/>
    </row>
    <row r="6" spans="2:6" x14ac:dyDescent="0.25">
      <c r="B6" s="59" t="s">
        <v>2</v>
      </c>
      <c r="C6" s="1" t="s">
        <v>3</v>
      </c>
      <c r="D6" s="4" t="s">
        <v>62</v>
      </c>
      <c r="E6" s="1"/>
      <c r="F6" s="1"/>
    </row>
    <row r="7" spans="2:6" x14ac:dyDescent="0.25">
      <c r="B7" s="60"/>
      <c r="C7" s="1" t="s">
        <v>4</v>
      </c>
      <c r="D7" s="4" t="s">
        <v>33</v>
      </c>
      <c r="E7" s="1"/>
      <c r="F7" s="1"/>
    </row>
    <row r="8" spans="2:6" x14ac:dyDescent="0.25">
      <c r="B8" s="60"/>
      <c r="C8" s="1" t="s">
        <v>5</v>
      </c>
      <c r="D8" s="5">
        <v>44574</v>
      </c>
      <c r="E8" s="1"/>
      <c r="F8" s="1"/>
    </row>
    <row r="9" spans="2:6" x14ac:dyDescent="0.25">
      <c r="B9" s="60"/>
      <c r="C9" s="1" t="s">
        <v>72</v>
      </c>
      <c r="D9" s="5" t="s">
        <v>77</v>
      </c>
      <c r="E9" s="1"/>
      <c r="F9" s="1"/>
    </row>
    <row r="10" spans="2:6" x14ac:dyDescent="0.25">
      <c r="B10" s="60"/>
      <c r="C10" s="1" t="s">
        <v>22</v>
      </c>
      <c r="D10" s="3">
        <v>110</v>
      </c>
      <c r="E10" s="1"/>
      <c r="F10" s="1"/>
    </row>
    <row r="11" spans="2:6" x14ac:dyDescent="0.25">
      <c r="B11" s="60"/>
      <c r="C11" s="1" t="s">
        <v>6</v>
      </c>
      <c r="D11" s="4">
        <v>54</v>
      </c>
      <c r="E11" s="1"/>
      <c r="F11" s="1"/>
    </row>
    <row r="12" spans="2:6" x14ac:dyDescent="0.25">
      <c r="B12" s="60"/>
      <c r="C12" s="1" t="s">
        <v>20</v>
      </c>
      <c r="D12" s="4">
        <v>0</v>
      </c>
      <c r="E12" s="1"/>
      <c r="F12" s="1"/>
    </row>
    <row r="13" spans="2:6" x14ac:dyDescent="0.25">
      <c r="B13" s="60"/>
      <c r="C13" s="1" t="s">
        <v>66</v>
      </c>
      <c r="D13" s="4" t="s">
        <v>64</v>
      </c>
      <c r="E13" s="1"/>
      <c r="F13" s="1"/>
    </row>
    <row r="14" spans="2:6" x14ac:dyDescent="0.25">
      <c r="B14" s="60"/>
      <c r="C14" s="1" t="s">
        <v>65</v>
      </c>
      <c r="D14" s="4" t="s">
        <v>68</v>
      </c>
      <c r="E14" s="1"/>
      <c r="F14" s="1"/>
    </row>
    <row r="15" spans="2:6" x14ac:dyDescent="0.25">
      <c r="B15" s="60"/>
      <c r="C15" s="1" t="s">
        <v>84</v>
      </c>
      <c r="D15" s="4">
        <v>33</v>
      </c>
      <c r="E15" s="1"/>
      <c r="F15" s="1"/>
    </row>
    <row r="16" spans="2:6" x14ac:dyDescent="0.25">
      <c r="B16" s="60"/>
      <c r="C16" s="1" t="s">
        <v>83</v>
      </c>
      <c r="D16" s="4">
        <v>13.2</v>
      </c>
      <c r="E16" s="1"/>
      <c r="F16" s="1"/>
    </row>
    <row r="17" spans="2:8" x14ac:dyDescent="0.25">
      <c r="B17" s="61"/>
      <c r="C17" s="1" t="s">
        <v>19</v>
      </c>
      <c r="D17" s="4" t="s">
        <v>18</v>
      </c>
      <c r="E17" s="1"/>
      <c r="F17" s="1"/>
    </row>
    <row r="18" spans="2:8" x14ac:dyDescent="0.25">
      <c r="B18" s="1"/>
      <c r="C18" s="14"/>
      <c r="D18" s="21"/>
      <c r="E18" s="14"/>
      <c r="F18" s="14"/>
    </row>
    <row r="19" spans="2:8" x14ac:dyDescent="0.25">
      <c r="B19" s="62" t="s">
        <v>7</v>
      </c>
      <c r="C19" s="70" t="s">
        <v>97</v>
      </c>
      <c r="D19" s="8" t="s">
        <v>155</v>
      </c>
      <c r="E19" s="8" t="s">
        <v>156</v>
      </c>
      <c r="F19" s="8" t="s">
        <v>168</v>
      </c>
      <c r="G19" s="8" t="s">
        <v>169</v>
      </c>
    </row>
    <row r="20" spans="2:8" x14ac:dyDescent="0.25">
      <c r="B20" s="62"/>
      <c r="C20" s="70"/>
      <c r="D20" s="8">
        <v>0.5</v>
      </c>
      <c r="E20" s="1">
        <v>98666.67</v>
      </c>
      <c r="F20" s="8">
        <v>0.5</v>
      </c>
      <c r="G20" s="37">
        <v>96000</v>
      </c>
    </row>
    <row r="21" spans="2:8" x14ac:dyDescent="0.25">
      <c r="B21" s="62"/>
      <c r="C21" s="70"/>
      <c r="D21" s="8">
        <v>1</v>
      </c>
      <c r="E21" s="1">
        <v>129777.78</v>
      </c>
      <c r="F21" s="8">
        <v>1</v>
      </c>
      <c r="G21" s="8">
        <v>192000</v>
      </c>
    </row>
    <row r="22" spans="2:8" x14ac:dyDescent="0.25">
      <c r="B22" s="62"/>
      <c r="C22" s="70"/>
      <c r="D22" s="8">
        <v>2.5</v>
      </c>
      <c r="E22" s="1">
        <v>140444.44</v>
      </c>
      <c r="F22" s="8">
        <v>2.5</v>
      </c>
      <c r="G22" s="8">
        <v>164000</v>
      </c>
    </row>
    <row r="23" spans="2:8" x14ac:dyDescent="0.25">
      <c r="B23" s="62"/>
      <c r="C23" s="70"/>
      <c r="D23" s="8">
        <v>5</v>
      </c>
      <c r="E23" s="1">
        <v>147555.56</v>
      </c>
      <c r="F23" s="8">
        <v>5</v>
      </c>
      <c r="G23" s="38">
        <v>196000</v>
      </c>
    </row>
    <row r="24" spans="2:8" ht="30" x14ac:dyDescent="0.25">
      <c r="B24" s="62"/>
      <c r="C24" s="24" t="s">
        <v>90</v>
      </c>
      <c r="D24" s="26" t="s">
        <v>91</v>
      </c>
      <c r="E24" s="24"/>
      <c r="F24" s="24"/>
      <c r="G24" s="1"/>
      <c r="H24" s="1"/>
    </row>
    <row r="25" spans="2:8" x14ac:dyDescent="0.25">
      <c r="B25" s="62"/>
      <c r="C25" s="24" t="s">
        <v>92</v>
      </c>
      <c r="D25" s="24" t="s">
        <v>93</v>
      </c>
      <c r="E25" s="24"/>
      <c r="F25" s="68" t="s">
        <v>159</v>
      </c>
      <c r="G25" s="69"/>
      <c r="H25" s="1"/>
    </row>
    <row r="26" spans="2:8" x14ac:dyDescent="0.25">
      <c r="B26" s="62"/>
      <c r="C26" s="1" t="s">
        <v>94</v>
      </c>
      <c r="D26" s="24" t="s">
        <v>93</v>
      </c>
      <c r="E26" s="24"/>
      <c r="F26" s="1" t="s">
        <v>157</v>
      </c>
      <c r="G26" s="34" t="s">
        <v>164</v>
      </c>
      <c r="H26" s="1"/>
    </row>
    <row r="27" spans="2:8" ht="30" x14ac:dyDescent="0.25">
      <c r="B27" s="62"/>
      <c r="C27" s="24" t="s">
        <v>95</v>
      </c>
      <c r="D27" s="24" t="s">
        <v>96</v>
      </c>
      <c r="E27" s="24"/>
      <c r="F27" s="1">
        <v>0.5</v>
      </c>
      <c r="G27" s="34">
        <v>0.5</v>
      </c>
      <c r="H27" s="1"/>
    </row>
    <row r="28" spans="2:8" x14ac:dyDescent="0.25">
      <c r="E28" s="25"/>
      <c r="F28" s="25"/>
    </row>
  </sheetData>
  <mergeCells count="4">
    <mergeCell ref="B6:B17"/>
    <mergeCell ref="B19:B27"/>
    <mergeCell ref="C19:C23"/>
    <mergeCell ref="F25:G2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FCE5-B73C-402B-8D89-A191BFB91AA6}">
  <dimension ref="A1:E28"/>
  <sheetViews>
    <sheetView topLeftCell="A11" workbookViewId="0">
      <selection activeCell="G34" sqref="G34"/>
    </sheetView>
  </sheetViews>
  <sheetFormatPr defaultRowHeight="15" x14ac:dyDescent="0.25"/>
  <cols>
    <col min="2" max="2" width="30.42578125" customWidth="1"/>
    <col min="3" max="3" width="22.140625" customWidth="1"/>
  </cols>
  <sheetData>
    <row r="1" spans="1:5" x14ac:dyDescent="0.25">
      <c r="A1" s="1"/>
      <c r="B1" s="1" t="s">
        <v>0</v>
      </c>
      <c r="C1" s="7">
        <v>44680</v>
      </c>
      <c r="D1" s="8" t="s">
        <v>1</v>
      </c>
      <c r="E1" s="8"/>
    </row>
    <row r="2" spans="1:5" x14ac:dyDescent="0.25">
      <c r="A2" s="1"/>
      <c r="B2" s="1" t="s">
        <v>35</v>
      </c>
      <c r="C2" s="8" t="s">
        <v>39</v>
      </c>
      <c r="D2" s="8"/>
      <c r="E2" s="8"/>
    </row>
    <row r="3" spans="1:5" x14ac:dyDescent="0.25">
      <c r="A3" s="1"/>
      <c r="B3" s="1" t="s">
        <v>36</v>
      </c>
      <c r="C3" s="8" t="s">
        <v>58</v>
      </c>
      <c r="D3" s="8"/>
      <c r="E3" s="8"/>
    </row>
    <row r="4" spans="1:5" x14ac:dyDescent="0.25">
      <c r="A4" s="1"/>
      <c r="B4" s="1" t="s">
        <v>51</v>
      </c>
      <c r="C4" s="12">
        <v>616093902121911</v>
      </c>
      <c r="D4" s="8"/>
      <c r="E4" s="8"/>
    </row>
    <row r="5" spans="1:5" x14ac:dyDescent="0.25">
      <c r="A5" s="14"/>
      <c r="B5" s="1"/>
      <c r="C5" s="12"/>
      <c r="D5" s="8"/>
      <c r="E5" s="8"/>
    </row>
    <row r="6" spans="1:5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5" x14ac:dyDescent="0.25">
      <c r="A7" s="60"/>
      <c r="B7" s="1" t="s">
        <v>4</v>
      </c>
      <c r="C7" s="4" t="s">
        <v>32</v>
      </c>
      <c r="D7" s="1"/>
      <c r="E7" s="1"/>
    </row>
    <row r="8" spans="1:5" x14ac:dyDescent="0.25">
      <c r="A8" s="60"/>
      <c r="B8" s="1" t="s">
        <v>5</v>
      </c>
      <c r="C8" s="5">
        <v>44680</v>
      </c>
      <c r="D8" s="1"/>
      <c r="E8" s="1"/>
    </row>
    <row r="9" spans="1:5" x14ac:dyDescent="0.25">
      <c r="A9" s="60"/>
      <c r="B9" s="1" t="s">
        <v>72</v>
      </c>
      <c r="C9" s="15" t="s">
        <v>76</v>
      </c>
      <c r="D9" s="1"/>
      <c r="E9" s="1"/>
    </row>
    <row r="10" spans="1:5" x14ac:dyDescent="0.25">
      <c r="A10" s="60"/>
      <c r="B10" s="1" t="s">
        <v>22</v>
      </c>
      <c r="C10" s="3">
        <v>42.5</v>
      </c>
      <c r="D10" s="1"/>
      <c r="E10" s="1"/>
    </row>
    <row r="11" spans="1:5" x14ac:dyDescent="0.25">
      <c r="A11" s="60"/>
      <c r="B11" s="1" t="s">
        <v>6</v>
      </c>
      <c r="C11" s="4">
        <v>21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29.1</v>
      </c>
      <c r="D15" s="1"/>
      <c r="E15" s="1"/>
    </row>
    <row r="16" spans="1:5" x14ac:dyDescent="0.25">
      <c r="A16" s="60"/>
      <c r="B16" s="1" t="s">
        <v>83</v>
      </c>
      <c r="C16" s="4">
        <v>20.100000000000001</v>
      </c>
      <c r="D16" s="1"/>
      <c r="E16" s="1"/>
    </row>
    <row r="17" spans="1:5" x14ac:dyDescent="0.25">
      <c r="A17" s="60"/>
      <c r="B17" s="1" t="s">
        <v>67</v>
      </c>
      <c r="C17" s="4" t="s">
        <v>21</v>
      </c>
      <c r="D17" s="1"/>
      <c r="E17" s="1"/>
    </row>
    <row r="18" spans="1:5" x14ac:dyDescent="0.25">
      <c r="A18" s="61"/>
      <c r="B18" s="1" t="s">
        <v>85</v>
      </c>
      <c r="C18" s="4" t="s">
        <v>88</v>
      </c>
      <c r="D18" s="1"/>
      <c r="E18" s="1"/>
    </row>
    <row r="19" spans="1:5" x14ac:dyDescent="0.25">
      <c r="A19" s="1"/>
      <c r="B19" s="1"/>
      <c r="C19" s="4"/>
      <c r="D19" s="1"/>
      <c r="E19" s="1"/>
    </row>
    <row r="20" spans="1:5" x14ac:dyDescent="0.25">
      <c r="A20" s="62" t="s">
        <v>7</v>
      </c>
      <c r="B20" s="1" t="s">
        <v>8</v>
      </c>
      <c r="C20" s="4"/>
      <c r="D20" s="1"/>
      <c r="E20" s="1"/>
    </row>
    <row r="21" spans="1:5" ht="30" x14ac:dyDescent="0.25">
      <c r="A21" s="62"/>
      <c r="B21" s="24" t="s">
        <v>97</v>
      </c>
      <c r="C21" s="24" t="s">
        <v>100</v>
      </c>
      <c r="D21" s="1"/>
      <c r="E21" s="1"/>
    </row>
    <row r="22" spans="1:5" ht="45" x14ac:dyDescent="0.25">
      <c r="A22" s="62"/>
      <c r="B22" s="24" t="s">
        <v>90</v>
      </c>
      <c r="C22" s="24" t="s">
        <v>91</v>
      </c>
      <c r="D22" s="1"/>
      <c r="E22" s="1"/>
    </row>
    <row r="23" spans="1:5" x14ac:dyDescent="0.25">
      <c r="A23" s="62"/>
      <c r="B23" s="24" t="s">
        <v>92</v>
      </c>
      <c r="C23" s="24" t="s">
        <v>93</v>
      </c>
      <c r="D23" s="1"/>
      <c r="E23" s="1"/>
    </row>
    <row r="24" spans="1:5" x14ac:dyDescent="0.25">
      <c r="A24" s="62"/>
      <c r="B24" s="1" t="s">
        <v>94</v>
      </c>
      <c r="C24" s="24" t="s">
        <v>93</v>
      </c>
      <c r="D24" s="1"/>
      <c r="E24" s="1"/>
    </row>
    <row r="25" spans="1:5" ht="30" x14ac:dyDescent="0.25">
      <c r="A25" s="62"/>
      <c r="B25" s="24" t="s">
        <v>95</v>
      </c>
      <c r="C25" s="24" t="s">
        <v>101</v>
      </c>
      <c r="D25" s="1"/>
      <c r="E25" s="1"/>
    </row>
    <row r="26" spans="1:5" x14ac:dyDescent="0.25">
      <c r="A26" s="62"/>
      <c r="B26" s="1"/>
      <c r="C26" s="4"/>
      <c r="D26" s="1"/>
      <c r="E26" s="1"/>
    </row>
    <row r="27" spans="1:5" x14ac:dyDescent="0.25">
      <c r="A27" s="62"/>
      <c r="B27" s="1"/>
      <c r="C27" s="4"/>
      <c r="D27" s="1"/>
      <c r="E27" s="1"/>
    </row>
    <row r="28" spans="1:5" x14ac:dyDescent="0.25">
      <c r="A28" s="62"/>
      <c r="B28" s="1"/>
      <c r="C28" s="4"/>
      <c r="D28" s="1"/>
      <c r="E28" s="1"/>
    </row>
  </sheetData>
  <mergeCells count="2">
    <mergeCell ref="A6:A18"/>
    <mergeCell ref="A20:A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29ED-26A4-4343-99D3-A6E73E3C0F5C}">
  <dimension ref="A1:E28"/>
  <sheetViews>
    <sheetView topLeftCell="A5" workbookViewId="0">
      <selection activeCell="G2" sqref="G2"/>
    </sheetView>
  </sheetViews>
  <sheetFormatPr defaultRowHeight="15" x14ac:dyDescent="0.25"/>
  <cols>
    <col min="2" max="2" width="31.28515625" customWidth="1"/>
    <col min="3" max="3" width="22.7109375" customWidth="1"/>
  </cols>
  <sheetData>
    <row r="1" spans="1:5" x14ac:dyDescent="0.25">
      <c r="A1" s="1"/>
      <c r="B1" s="1" t="s">
        <v>0</v>
      </c>
      <c r="C1" s="7">
        <v>44680</v>
      </c>
      <c r="D1" s="1" t="s">
        <v>1</v>
      </c>
      <c r="E1" s="1"/>
    </row>
    <row r="2" spans="1:5" x14ac:dyDescent="0.25">
      <c r="A2" s="1"/>
      <c r="B2" s="1" t="s">
        <v>35</v>
      </c>
      <c r="C2" s="8" t="s">
        <v>39</v>
      </c>
      <c r="D2" s="1"/>
      <c r="E2" s="1"/>
    </row>
    <row r="3" spans="1:5" x14ac:dyDescent="0.25">
      <c r="A3" s="1"/>
      <c r="B3" s="1" t="s">
        <v>36</v>
      </c>
      <c r="C3" s="8" t="s">
        <v>58</v>
      </c>
      <c r="D3" s="1"/>
      <c r="E3" s="1"/>
    </row>
    <row r="4" spans="1:5" x14ac:dyDescent="0.25">
      <c r="A4" s="1"/>
      <c r="B4" s="1" t="s">
        <v>51</v>
      </c>
      <c r="C4" s="12">
        <v>616093902122083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5" x14ac:dyDescent="0.25">
      <c r="A7" s="60"/>
      <c r="B7" s="1" t="s">
        <v>4</v>
      </c>
      <c r="C7" s="4" t="s">
        <v>31</v>
      </c>
      <c r="D7" s="1"/>
      <c r="E7" s="1"/>
    </row>
    <row r="8" spans="1:5" x14ac:dyDescent="0.25">
      <c r="A8" s="60"/>
      <c r="B8" s="1" t="s">
        <v>5</v>
      </c>
      <c r="C8" s="5">
        <v>44680</v>
      </c>
      <c r="D8" s="1"/>
      <c r="E8" s="1"/>
    </row>
    <row r="9" spans="1:5" x14ac:dyDescent="0.25">
      <c r="A9" s="60"/>
      <c r="B9" s="1" t="s">
        <v>72</v>
      </c>
      <c r="C9" s="15" t="s">
        <v>76</v>
      </c>
      <c r="D9" s="1"/>
      <c r="E9" s="1"/>
    </row>
    <row r="10" spans="1:5" x14ac:dyDescent="0.25">
      <c r="A10" s="60"/>
      <c r="B10" s="1" t="s">
        <v>22</v>
      </c>
      <c r="C10" s="3">
        <v>22</v>
      </c>
      <c r="D10" s="1"/>
      <c r="E10" s="1"/>
    </row>
    <row r="11" spans="1:5" x14ac:dyDescent="0.25">
      <c r="A11" s="60"/>
      <c r="B11" s="1" t="s">
        <v>6</v>
      </c>
      <c r="C11" s="4">
        <v>11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29.1</v>
      </c>
      <c r="D15" s="1"/>
      <c r="E15" s="1"/>
    </row>
    <row r="16" spans="1:5" x14ac:dyDescent="0.25">
      <c r="A16" s="60"/>
      <c r="B16" s="1" t="s">
        <v>83</v>
      </c>
      <c r="C16" s="4">
        <v>20.100000000000001</v>
      </c>
      <c r="D16" s="1"/>
      <c r="E16" s="1"/>
    </row>
    <row r="17" spans="1:5" x14ac:dyDescent="0.25">
      <c r="A17" s="60"/>
      <c r="B17" s="1" t="s">
        <v>67</v>
      </c>
      <c r="C17" s="4" t="s">
        <v>21</v>
      </c>
      <c r="D17" s="1"/>
      <c r="E17" s="1"/>
    </row>
    <row r="18" spans="1:5" x14ac:dyDescent="0.25">
      <c r="A18" s="61"/>
      <c r="B18" s="1" t="s">
        <v>85</v>
      </c>
      <c r="C18" s="4" t="s">
        <v>88</v>
      </c>
      <c r="D18" s="1"/>
      <c r="E18" s="1"/>
    </row>
    <row r="19" spans="1:5" x14ac:dyDescent="0.25">
      <c r="A19" s="1"/>
      <c r="B19" s="1"/>
      <c r="C19" s="4"/>
      <c r="D19" s="1"/>
      <c r="E19" s="1"/>
    </row>
    <row r="20" spans="1:5" x14ac:dyDescent="0.25">
      <c r="A20" s="62" t="s">
        <v>7</v>
      </c>
      <c r="B20" s="1" t="s">
        <v>8</v>
      </c>
      <c r="C20" s="4"/>
      <c r="D20" s="1"/>
      <c r="E20" s="1"/>
    </row>
    <row r="21" spans="1:5" ht="30" x14ac:dyDescent="0.25">
      <c r="A21" s="62"/>
      <c r="B21" s="27" t="s">
        <v>97</v>
      </c>
      <c r="C21" s="24" t="s">
        <v>102</v>
      </c>
      <c r="D21" s="1"/>
      <c r="E21" s="1"/>
    </row>
    <row r="22" spans="1:5" ht="30" x14ac:dyDescent="0.25">
      <c r="A22" s="62"/>
      <c r="B22" s="24" t="s">
        <v>90</v>
      </c>
      <c r="C22" s="24" t="s">
        <v>102</v>
      </c>
      <c r="D22" s="1"/>
      <c r="E22" s="1"/>
    </row>
    <row r="23" spans="1:5" x14ac:dyDescent="0.25">
      <c r="A23" s="62"/>
      <c r="B23" s="24" t="s">
        <v>92</v>
      </c>
      <c r="C23" s="24" t="s">
        <v>93</v>
      </c>
      <c r="D23" s="1"/>
      <c r="E23" s="1"/>
    </row>
    <row r="24" spans="1:5" x14ac:dyDescent="0.25">
      <c r="A24" s="62"/>
      <c r="B24" s="1" t="s">
        <v>94</v>
      </c>
      <c r="C24" s="24" t="s">
        <v>93</v>
      </c>
      <c r="D24" s="1"/>
      <c r="E24" s="1"/>
    </row>
    <row r="25" spans="1:5" ht="30" x14ac:dyDescent="0.25">
      <c r="A25" s="62"/>
      <c r="B25" s="24" t="s">
        <v>95</v>
      </c>
      <c r="C25" s="28" t="s">
        <v>103</v>
      </c>
      <c r="D25" s="1"/>
      <c r="E25" s="1"/>
    </row>
    <row r="26" spans="1:5" x14ac:dyDescent="0.25">
      <c r="A26" s="62"/>
      <c r="B26" s="1"/>
      <c r="C26" s="4"/>
      <c r="D26" s="1"/>
      <c r="E26" s="1"/>
    </row>
    <row r="27" spans="1:5" x14ac:dyDescent="0.25">
      <c r="A27" s="62"/>
      <c r="B27" s="1"/>
      <c r="C27" s="4"/>
      <c r="D27" s="1"/>
      <c r="E27" s="1"/>
    </row>
    <row r="28" spans="1:5" x14ac:dyDescent="0.25">
      <c r="A28" s="62"/>
      <c r="B28" s="1"/>
      <c r="C28" s="4"/>
      <c r="D28" s="1"/>
      <c r="E28" s="1"/>
    </row>
  </sheetData>
  <mergeCells count="2">
    <mergeCell ref="A6:A18"/>
    <mergeCell ref="A20:A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218A-31E4-41BD-BA79-868B52C71EE5}">
  <dimension ref="A1:G31"/>
  <sheetViews>
    <sheetView topLeftCell="E1" workbookViewId="0">
      <selection activeCell="V9" sqref="V9"/>
    </sheetView>
  </sheetViews>
  <sheetFormatPr defaultRowHeight="15" x14ac:dyDescent="0.25"/>
  <cols>
    <col min="2" max="2" width="31.28515625" customWidth="1"/>
    <col min="3" max="3" width="50.42578125" bestFit="1" customWidth="1"/>
    <col min="4" max="4" width="26.140625" bestFit="1" customWidth="1"/>
    <col min="5" max="5" width="22" bestFit="1" customWidth="1"/>
    <col min="6" max="6" width="26.7109375" bestFit="1" customWidth="1"/>
    <col min="7" max="7" width="15.28515625" customWidth="1"/>
    <col min="8" max="8" width="13.42578125" customWidth="1"/>
  </cols>
  <sheetData>
    <row r="1" spans="1:5" x14ac:dyDescent="0.25">
      <c r="A1" s="1"/>
      <c r="B1" s="1" t="s">
        <v>0</v>
      </c>
      <c r="C1" s="7">
        <v>44693</v>
      </c>
      <c r="D1" s="1" t="s">
        <v>109</v>
      </c>
      <c r="E1" s="1"/>
    </row>
    <row r="2" spans="1:5" x14ac:dyDescent="0.25">
      <c r="A2" s="1"/>
      <c r="B2" s="1" t="s">
        <v>35</v>
      </c>
      <c r="C2" s="8" t="s">
        <v>39</v>
      </c>
      <c r="D2" s="8"/>
      <c r="E2" s="1"/>
    </row>
    <row r="3" spans="1:5" x14ac:dyDescent="0.25">
      <c r="A3" s="1"/>
      <c r="B3" s="1" t="s">
        <v>36</v>
      </c>
      <c r="C3" s="8">
        <v>2.5</v>
      </c>
      <c r="D3" s="8">
        <v>2.5</v>
      </c>
      <c r="E3" s="1"/>
    </row>
    <row r="4" spans="1:5" x14ac:dyDescent="0.25">
      <c r="A4" s="1"/>
      <c r="B4" s="1" t="s">
        <v>51</v>
      </c>
      <c r="C4" s="12">
        <v>616093901340444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5" x14ac:dyDescent="0.25">
      <c r="A7" s="60"/>
      <c r="B7" s="1" t="s">
        <v>4</v>
      </c>
      <c r="C7" s="4" t="s">
        <v>30</v>
      </c>
      <c r="D7" s="1"/>
      <c r="E7" s="1"/>
    </row>
    <row r="8" spans="1:5" x14ac:dyDescent="0.25">
      <c r="A8" s="60"/>
      <c r="B8" s="1" t="s">
        <v>5</v>
      </c>
      <c r="C8" s="5">
        <v>44693</v>
      </c>
      <c r="D8" s="1"/>
      <c r="E8" s="1"/>
    </row>
    <row r="9" spans="1:5" x14ac:dyDescent="0.25">
      <c r="A9" s="60"/>
      <c r="B9" s="1" t="s">
        <v>72</v>
      </c>
      <c r="C9" s="5" t="s">
        <v>71</v>
      </c>
      <c r="D9" s="1"/>
      <c r="E9" s="1"/>
    </row>
    <row r="10" spans="1:5" x14ac:dyDescent="0.25">
      <c r="A10" s="60"/>
      <c r="B10" s="1" t="s">
        <v>22</v>
      </c>
      <c r="C10" s="3">
        <v>25</v>
      </c>
      <c r="D10" s="1"/>
      <c r="E10" s="1"/>
    </row>
    <row r="11" spans="1:5" x14ac:dyDescent="0.25">
      <c r="A11" s="60"/>
      <c r="B11" s="1" t="s">
        <v>6</v>
      </c>
      <c r="C11" s="4">
        <v>12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28.2</v>
      </c>
      <c r="D15" s="1"/>
      <c r="E15" s="1"/>
    </row>
    <row r="16" spans="1:5" x14ac:dyDescent="0.25">
      <c r="A16" s="60"/>
      <c r="B16" s="1" t="s">
        <v>83</v>
      </c>
      <c r="C16" s="4">
        <v>24.5</v>
      </c>
      <c r="D16" s="1"/>
      <c r="E16" s="1"/>
    </row>
    <row r="17" spans="1:7" x14ac:dyDescent="0.25">
      <c r="A17" s="60"/>
      <c r="B17" s="1" t="s">
        <v>67</v>
      </c>
      <c r="C17" s="4" t="s">
        <v>21</v>
      </c>
      <c r="D17" s="1"/>
      <c r="E17" s="1"/>
    </row>
    <row r="18" spans="1:7" x14ac:dyDescent="0.25">
      <c r="A18" s="61"/>
      <c r="B18" s="1" t="s">
        <v>85</v>
      </c>
      <c r="C18" s="18" t="s">
        <v>153</v>
      </c>
      <c r="D18" s="1"/>
      <c r="E18" s="1"/>
    </row>
    <row r="19" spans="1:7" x14ac:dyDescent="0.25">
      <c r="A19" s="1"/>
      <c r="B19" s="14"/>
      <c r="C19" s="21"/>
      <c r="D19" s="14"/>
      <c r="E19" s="14"/>
    </row>
    <row r="20" spans="1:7" x14ac:dyDescent="0.25">
      <c r="A20" s="62" t="s">
        <v>7</v>
      </c>
      <c r="B20" s="64" t="s">
        <v>97</v>
      </c>
      <c r="C20" s="8" t="s">
        <v>155</v>
      </c>
      <c r="D20" s="8" t="s">
        <v>156</v>
      </c>
      <c r="E20" s="8" t="s">
        <v>168</v>
      </c>
      <c r="F20" s="8" t="s">
        <v>169</v>
      </c>
    </row>
    <row r="21" spans="1:7" x14ac:dyDescent="0.25">
      <c r="A21" s="62"/>
      <c r="B21" s="65"/>
      <c r="C21" s="33">
        <v>0.5</v>
      </c>
      <c r="D21" s="1">
        <v>130400</v>
      </c>
      <c r="E21" s="8">
        <v>0.5</v>
      </c>
      <c r="F21" s="37">
        <v>64000</v>
      </c>
    </row>
    <row r="22" spans="1:7" x14ac:dyDescent="0.25">
      <c r="A22" s="62"/>
      <c r="B22" s="65"/>
      <c r="C22" s="8">
        <v>1</v>
      </c>
      <c r="D22" s="1">
        <v>114400</v>
      </c>
      <c r="E22" s="8">
        <v>1</v>
      </c>
      <c r="F22" s="8">
        <v>76000</v>
      </c>
    </row>
    <row r="23" spans="1:7" x14ac:dyDescent="0.25">
      <c r="A23" s="62"/>
      <c r="B23" s="65"/>
      <c r="C23" s="8">
        <v>2.5</v>
      </c>
      <c r="D23" s="1">
        <v>122400</v>
      </c>
      <c r="E23" s="33">
        <v>2.5</v>
      </c>
      <c r="F23" s="8">
        <v>96000</v>
      </c>
    </row>
    <row r="24" spans="1:7" x14ac:dyDescent="0.25">
      <c r="A24" s="62"/>
      <c r="B24" s="66"/>
      <c r="C24" s="8">
        <v>5</v>
      </c>
      <c r="D24" s="1">
        <v>154400</v>
      </c>
      <c r="E24" s="8">
        <v>5</v>
      </c>
      <c r="F24" s="38">
        <v>116000</v>
      </c>
    </row>
    <row r="25" spans="1:7" ht="45" x14ac:dyDescent="0.25">
      <c r="A25" s="62"/>
      <c r="B25" s="24" t="s">
        <v>104</v>
      </c>
      <c r="C25" s="24" t="s">
        <v>102</v>
      </c>
      <c r="D25" s="1"/>
      <c r="E25" s="1"/>
      <c r="F25" s="1"/>
      <c r="G25" s="1"/>
    </row>
    <row r="26" spans="1:7" x14ac:dyDescent="0.25">
      <c r="A26" s="62"/>
      <c r="B26" s="24" t="s">
        <v>92</v>
      </c>
      <c r="C26" s="1" t="s">
        <v>93</v>
      </c>
      <c r="D26" s="1"/>
      <c r="E26" s="68" t="s">
        <v>159</v>
      </c>
      <c r="F26" s="69"/>
      <c r="G26" s="1"/>
    </row>
    <row r="27" spans="1:7" x14ac:dyDescent="0.25">
      <c r="A27" s="62"/>
      <c r="B27" s="24" t="s">
        <v>94</v>
      </c>
      <c r="C27" s="1" t="s">
        <v>93</v>
      </c>
      <c r="D27" s="1"/>
      <c r="E27" s="1" t="s">
        <v>157</v>
      </c>
      <c r="F27" s="34" t="s">
        <v>164</v>
      </c>
      <c r="G27" s="1"/>
    </row>
    <row r="28" spans="1:7" ht="30" x14ac:dyDescent="0.25">
      <c r="A28" s="62"/>
      <c r="B28" s="24" t="s">
        <v>95</v>
      </c>
      <c r="C28" s="1" t="s">
        <v>105</v>
      </c>
      <c r="D28" s="1"/>
      <c r="E28" s="1">
        <v>0.5</v>
      </c>
      <c r="F28" s="34">
        <v>2.5</v>
      </c>
      <c r="G28" s="1"/>
    </row>
    <row r="29" spans="1:7" x14ac:dyDescent="0.25">
      <c r="C29" s="6"/>
    </row>
    <row r="30" spans="1:7" x14ac:dyDescent="0.25">
      <c r="C30" s="6"/>
    </row>
    <row r="31" spans="1:7" x14ac:dyDescent="0.25">
      <c r="C31" s="6"/>
    </row>
  </sheetData>
  <mergeCells count="4">
    <mergeCell ref="A6:A18"/>
    <mergeCell ref="A20:A28"/>
    <mergeCell ref="B20:B24"/>
    <mergeCell ref="E26:F2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75C3-6DC8-43E1-9F86-4B069DAEE4B5}">
  <dimension ref="A1:K30"/>
  <sheetViews>
    <sheetView workbookViewId="0">
      <selection activeCell="AA3" sqref="AA3"/>
    </sheetView>
  </sheetViews>
  <sheetFormatPr defaultRowHeight="15" x14ac:dyDescent="0.25"/>
  <cols>
    <col min="2" max="2" width="31.28515625" customWidth="1"/>
    <col min="3" max="3" width="20" customWidth="1"/>
    <col min="4" max="4" width="26.140625" bestFit="1" customWidth="1"/>
    <col min="5" max="5" width="22" bestFit="1" customWidth="1"/>
    <col min="6" max="6" width="26.7109375" bestFit="1" customWidth="1"/>
    <col min="7" max="7" width="21.140625" bestFit="1" customWidth="1"/>
    <col min="8" max="8" width="26.140625" bestFit="1" customWidth="1"/>
    <col min="9" max="9" width="13.7109375" customWidth="1"/>
    <col min="10" max="10" width="13" customWidth="1"/>
    <col min="11" max="11" width="13.85546875" customWidth="1"/>
  </cols>
  <sheetData>
    <row r="1" spans="1:6" x14ac:dyDescent="0.25">
      <c r="A1" s="1"/>
      <c r="B1" s="1" t="s">
        <v>0</v>
      </c>
      <c r="C1" s="7">
        <v>44693</v>
      </c>
      <c r="D1" s="1" t="s">
        <v>106</v>
      </c>
      <c r="E1" s="1" t="s">
        <v>109</v>
      </c>
      <c r="F1" s="22">
        <v>44956</v>
      </c>
    </row>
    <row r="2" spans="1:6" x14ac:dyDescent="0.25">
      <c r="A2" s="1"/>
      <c r="B2" s="1" t="s">
        <v>35</v>
      </c>
      <c r="C2" s="8" t="s">
        <v>39</v>
      </c>
      <c r="D2" s="8"/>
      <c r="E2" s="8"/>
      <c r="F2" s="1"/>
    </row>
    <row r="3" spans="1:6" x14ac:dyDescent="0.25">
      <c r="A3" s="1"/>
      <c r="B3" s="1" t="s">
        <v>36</v>
      </c>
      <c r="C3" s="9" t="s">
        <v>50</v>
      </c>
      <c r="D3" s="8">
        <v>2.5</v>
      </c>
      <c r="E3" s="8" t="s">
        <v>112</v>
      </c>
      <c r="F3" s="8" t="s">
        <v>112</v>
      </c>
    </row>
    <row r="4" spans="1:6" x14ac:dyDescent="0.25">
      <c r="A4" s="1"/>
      <c r="B4" s="1" t="s">
        <v>51</v>
      </c>
      <c r="C4" s="12">
        <v>616093901723013</v>
      </c>
      <c r="D4" s="1"/>
      <c r="E4" s="1"/>
    </row>
    <row r="5" spans="1:6" x14ac:dyDescent="0.25">
      <c r="A5" s="14"/>
      <c r="B5" s="1"/>
      <c r="C5" s="12"/>
      <c r="D5" s="1"/>
      <c r="E5" s="1"/>
    </row>
    <row r="6" spans="1:6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6" x14ac:dyDescent="0.25">
      <c r="A7" s="60"/>
      <c r="B7" s="1" t="s">
        <v>4</v>
      </c>
      <c r="C7" s="4" t="s">
        <v>29</v>
      </c>
      <c r="D7" s="1"/>
      <c r="E7" s="1"/>
    </row>
    <row r="8" spans="1:6" x14ac:dyDescent="0.25">
      <c r="A8" s="60"/>
      <c r="B8" s="1" t="s">
        <v>5</v>
      </c>
      <c r="C8" s="5">
        <v>44693</v>
      </c>
      <c r="D8" s="1"/>
      <c r="E8" s="1"/>
    </row>
    <row r="9" spans="1:6" x14ac:dyDescent="0.25">
      <c r="A9" s="60"/>
      <c r="B9" s="1" t="s">
        <v>72</v>
      </c>
      <c r="C9" s="5" t="s">
        <v>71</v>
      </c>
      <c r="D9" s="1"/>
      <c r="E9" s="1"/>
    </row>
    <row r="10" spans="1:6" x14ac:dyDescent="0.25">
      <c r="A10" s="60"/>
      <c r="B10" s="1" t="s">
        <v>22</v>
      </c>
      <c r="C10" s="3">
        <v>60</v>
      </c>
      <c r="D10" s="1"/>
      <c r="E10" s="1"/>
    </row>
    <row r="11" spans="1:6" x14ac:dyDescent="0.25">
      <c r="A11" s="60"/>
      <c r="B11" s="1" t="s">
        <v>6</v>
      </c>
      <c r="C11" s="4">
        <v>30</v>
      </c>
      <c r="D11" s="1"/>
      <c r="E11" s="1"/>
    </row>
    <row r="12" spans="1:6" x14ac:dyDescent="0.25">
      <c r="A12" s="60"/>
      <c r="B12" s="1" t="s">
        <v>20</v>
      </c>
      <c r="C12" s="4">
        <v>0</v>
      </c>
      <c r="D12" s="1"/>
      <c r="E12" s="1"/>
    </row>
    <row r="13" spans="1:6" x14ac:dyDescent="0.25">
      <c r="A13" s="60"/>
      <c r="B13" s="1" t="s">
        <v>66</v>
      </c>
      <c r="C13" s="4" t="s">
        <v>69</v>
      </c>
      <c r="D13" s="1"/>
      <c r="E13" s="1"/>
    </row>
    <row r="14" spans="1:6" x14ac:dyDescent="0.25">
      <c r="A14" s="60"/>
      <c r="B14" s="1" t="s">
        <v>65</v>
      </c>
      <c r="C14" s="4" t="s">
        <v>68</v>
      </c>
      <c r="D14" s="1"/>
      <c r="E14" s="1"/>
    </row>
    <row r="15" spans="1:6" x14ac:dyDescent="0.25">
      <c r="A15" s="60"/>
      <c r="B15" s="2" t="s">
        <v>84</v>
      </c>
      <c r="C15" s="4">
        <v>28.2</v>
      </c>
      <c r="D15" s="1"/>
      <c r="E15" s="1"/>
    </row>
    <row r="16" spans="1:6" x14ac:dyDescent="0.25">
      <c r="A16" s="60"/>
      <c r="B16" s="2" t="s">
        <v>83</v>
      </c>
      <c r="C16" s="4">
        <v>24.5</v>
      </c>
      <c r="D16" s="1"/>
      <c r="E16" s="1"/>
    </row>
    <row r="17" spans="1:11" x14ac:dyDescent="0.25">
      <c r="A17" s="60"/>
      <c r="B17" s="2" t="s">
        <v>67</v>
      </c>
      <c r="C17" s="4" t="s">
        <v>21</v>
      </c>
      <c r="D17" s="1"/>
      <c r="E17" s="1"/>
    </row>
    <row r="18" spans="1:11" x14ac:dyDescent="0.25">
      <c r="A18" s="61"/>
      <c r="B18" s="1" t="s">
        <v>85</v>
      </c>
      <c r="C18" s="4" t="s">
        <v>153</v>
      </c>
      <c r="D18" s="1"/>
      <c r="E18" s="1"/>
    </row>
    <row r="19" spans="1:11" x14ac:dyDescent="0.25">
      <c r="A19" s="1"/>
      <c r="B19" s="14"/>
      <c r="C19" s="21"/>
      <c r="D19" s="14"/>
      <c r="E19" s="14"/>
    </row>
    <row r="20" spans="1:11" x14ac:dyDescent="0.25">
      <c r="A20" s="62" t="s">
        <v>7</v>
      </c>
      <c r="B20" s="70" t="s">
        <v>97</v>
      </c>
      <c r="C20" s="8" t="s">
        <v>155</v>
      </c>
      <c r="D20" s="8" t="s">
        <v>156</v>
      </c>
      <c r="E20" s="8" t="s">
        <v>168</v>
      </c>
      <c r="F20" s="8" t="s">
        <v>169</v>
      </c>
      <c r="G20" s="8" t="s">
        <v>155</v>
      </c>
      <c r="H20" s="8" t="s">
        <v>156</v>
      </c>
    </row>
    <row r="21" spans="1:11" x14ac:dyDescent="0.25">
      <c r="A21" s="62"/>
      <c r="B21" s="70"/>
      <c r="C21" s="23">
        <v>0.5</v>
      </c>
      <c r="D21" s="1">
        <v>57777</v>
      </c>
      <c r="E21" s="8">
        <v>0.5</v>
      </c>
      <c r="F21" s="37">
        <v>8000</v>
      </c>
      <c r="G21" s="8">
        <v>0.5</v>
      </c>
      <c r="H21" s="1">
        <v>8444</v>
      </c>
    </row>
    <row r="22" spans="1:11" x14ac:dyDescent="0.25">
      <c r="A22" s="62"/>
      <c r="B22" s="70"/>
      <c r="C22" s="23">
        <v>1</v>
      </c>
      <c r="D22" s="1">
        <v>31111</v>
      </c>
      <c r="E22" s="8">
        <v>1</v>
      </c>
      <c r="F22" s="8">
        <v>8000</v>
      </c>
      <c r="G22" s="8">
        <v>1</v>
      </c>
      <c r="H22" s="1">
        <v>14666</v>
      </c>
    </row>
    <row r="23" spans="1:11" x14ac:dyDescent="0.25">
      <c r="A23" s="62"/>
      <c r="B23" s="70"/>
      <c r="C23" s="40">
        <v>2.5</v>
      </c>
      <c r="D23" s="1">
        <v>110222</v>
      </c>
      <c r="E23" s="8">
        <v>2.5</v>
      </c>
      <c r="F23" s="8">
        <v>36000</v>
      </c>
      <c r="G23" s="8">
        <v>2.5</v>
      </c>
      <c r="H23" s="1">
        <v>38222</v>
      </c>
    </row>
    <row r="24" spans="1:11" x14ac:dyDescent="0.25">
      <c r="A24" s="62"/>
      <c r="B24" s="70"/>
      <c r="C24" s="23">
        <v>5</v>
      </c>
      <c r="D24" s="1">
        <v>134222</v>
      </c>
      <c r="E24" s="36">
        <v>5</v>
      </c>
      <c r="F24" s="38">
        <v>76000</v>
      </c>
      <c r="G24" s="36">
        <v>5</v>
      </c>
      <c r="H24" s="1">
        <v>80000</v>
      </c>
    </row>
    <row r="25" spans="1:11" ht="45" x14ac:dyDescent="0.25">
      <c r="A25" s="62"/>
      <c r="B25" s="27" t="s">
        <v>110</v>
      </c>
      <c r="C25" s="24" t="s">
        <v>111</v>
      </c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62"/>
      <c r="B26" s="24" t="s">
        <v>92</v>
      </c>
      <c r="C26" s="24" t="s">
        <v>93</v>
      </c>
      <c r="D26" s="1"/>
      <c r="E26" s="68" t="s">
        <v>159</v>
      </c>
      <c r="F26" s="69"/>
      <c r="G26" s="1"/>
      <c r="H26" s="1"/>
      <c r="I26" s="1"/>
      <c r="J26" s="1"/>
      <c r="K26" s="1"/>
    </row>
    <row r="27" spans="1:11" x14ac:dyDescent="0.25">
      <c r="A27" s="62"/>
      <c r="B27" s="24" t="s">
        <v>94</v>
      </c>
      <c r="C27" s="24" t="s">
        <v>93</v>
      </c>
      <c r="D27" s="1"/>
      <c r="E27" s="1" t="s">
        <v>157</v>
      </c>
      <c r="F27" s="34" t="s">
        <v>172</v>
      </c>
      <c r="G27" s="34" t="s">
        <v>173</v>
      </c>
      <c r="H27" s="1"/>
      <c r="I27" s="1"/>
      <c r="J27" s="1"/>
      <c r="K27" s="1"/>
    </row>
    <row r="28" spans="1:11" ht="30" x14ac:dyDescent="0.25">
      <c r="A28" s="62"/>
      <c r="B28" s="24" t="s">
        <v>95</v>
      </c>
      <c r="C28" s="24" t="s">
        <v>105</v>
      </c>
      <c r="D28" s="1"/>
      <c r="E28" s="1">
        <v>2.5</v>
      </c>
      <c r="F28" s="34">
        <v>7</v>
      </c>
      <c r="G28" s="1">
        <v>7</v>
      </c>
      <c r="H28" s="1"/>
      <c r="I28" s="1"/>
      <c r="J28" s="1"/>
      <c r="K28" s="1"/>
    </row>
    <row r="30" spans="1:11" x14ac:dyDescent="0.25">
      <c r="C30" s="6"/>
    </row>
  </sheetData>
  <mergeCells count="4">
    <mergeCell ref="A6:A18"/>
    <mergeCell ref="A20:A28"/>
    <mergeCell ref="B20:B24"/>
    <mergeCell ref="E26:F2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F3E0-5970-4B2D-A81C-53BA8C9E0155}">
  <dimension ref="A1:F28"/>
  <sheetViews>
    <sheetView topLeftCell="A3" workbookViewId="0">
      <selection activeCell="A19" sqref="A19:A27"/>
    </sheetView>
  </sheetViews>
  <sheetFormatPr defaultRowHeight="15" x14ac:dyDescent="0.25"/>
  <cols>
    <col min="2" max="2" width="31.7109375" customWidth="1"/>
    <col min="3" max="3" width="20" customWidth="1"/>
    <col min="4" max="4" width="26.140625" bestFit="1" customWidth="1"/>
    <col min="5" max="5" width="22" bestFit="1" customWidth="1"/>
    <col min="6" max="6" width="26.7109375" bestFit="1" customWidth="1"/>
    <col min="7" max="7" width="11.5703125" customWidth="1"/>
    <col min="8" max="8" width="12.42578125" customWidth="1"/>
  </cols>
  <sheetData>
    <row r="1" spans="1:5" x14ac:dyDescent="0.25">
      <c r="A1" s="1"/>
      <c r="B1" s="1" t="s">
        <v>0</v>
      </c>
      <c r="C1" s="7">
        <v>44736</v>
      </c>
      <c r="D1" s="22">
        <v>44781</v>
      </c>
      <c r="E1" s="22">
        <v>44963</v>
      </c>
    </row>
    <row r="2" spans="1:5" x14ac:dyDescent="0.25">
      <c r="A2" s="1"/>
      <c r="B2" s="1" t="s">
        <v>35</v>
      </c>
      <c r="C2" s="8" t="s">
        <v>54</v>
      </c>
      <c r="D2" s="8"/>
      <c r="E2" s="8"/>
    </row>
    <row r="3" spans="1:5" x14ac:dyDescent="0.25">
      <c r="A3" s="1"/>
      <c r="B3" s="1" t="s">
        <v>36</v>
      </c>
      <c r="D3" s="8">
        <v>0.5</v>
      </c>
      <c r="E3" s="8">
        <v>1</v>
      </c>
    </row>
    <row r="4" spans="1:5" x14ac:dyDescent="0.25">
      <c r="A4" s="1"/>
      <c r="B4" s="1" t="s">
        <v>51</v>
      </c>
      <c r="C4" s="11">
        <v>616093901356617</v>
      </c>
      <c r="D4" s="1"/>
      <c r="E4" s="1"/>
    </row>
    <row r="5" spans="1:5" x14ac:dyDescent="0.25">
      <c r="A5" s="14"/>
      <c r="B5" s="1"/>
      <c r="C5" s="11"/>
      <c r="D5" s="1"/>
      <c r="E5" s="1"/>
    </row>
    <row r="6" spans="1:5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5" x14ac:dyDescent="0.25">
      <c r="A7" s="60"/>
      <c r="B7" s="1" t="s">
        <v>4</v>
      </c>
      <c r="C7" s="4" t="s">
        <v>28</v>
      </c>
      <c r="D7" s="1"/>
      <c r="E7" s="1"/>
    </row>
    <row r="8" spans="1:5" x14ac:dyDescent="0.25">
      <c r="A8" s="60"/>
      <c r="B8" s="1" t="s">
        <v>5</v>
      </c>
      <c r="C8" s="5">
        <v>44736</v>
      </c>
      <c r="D8" s="1"/>
      <c r="E8" s="1"/>
    </row>
    <row r="9" spans="1:5" x14ac:dyDescent="0.25">
      <c r="A9" s="60"/>
      <c r="B9" s="1" t="s">
        <v>72</v>
      </c>
      <c r="C9" s="5" t="s">
        <v>74</v>
      </c>
      <c r="D9" s="1"/>
      <c r="E9" s="1"/>
    </row>
    <row r="10" spans="1:5" x14ac:dyDescent="0.25">
      <c r="A10" s="60"/>
      <c r="B10" s="1" t="s">
        <v>22</v>
      </c>
      <c r="C10" s="3">
        <v>35</v>
      </c>
      <c r="D10" s="1"/>
      <c r="E10" s="1"/>
    </row>
    <row r="11" spans="1:5" x14ac:dyDescent="0.25">
      <c r="A11" s="60"/>
      <c r="B11" s="1" t="s">
        <v>6</v>
      </c>
      <c r="C11" s="4">
        <v>18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2" t="s">
        <v>84</v>
      </c>
      <c r="C15" s="4">
        <v>18.100000000000001</v>
      </c>
      <c r="D15" s="1"/>
      <c r="E15" s="1"/>
    </row>
    <row r="16" spans="1:5" x14ac:dyDescent="0.25">
      <c r="A16" s="60"/>
      <c r="B16" s="2" t="s">
        <v>83</v>
      </c>
      <c r="C16" s="4">
        <v>59.9</v>
      </c>
      <c r="D16" s="1"/>
      <c r="E16" s="1"/>
    </row>
    <row r="17" spans="1:6" x14ac:dyDescent="0.25">
      <c r="A17" s="61"/>
      <c r="B17" s="1" t="s">
        <v>19</v>
      </c>
      <c r="C17" s="4" t="s">
        <v>18</v>
      </c>
      <c r="D17" s="1"/>
      <c r="E17" s="1"/>
    </row>
    <row r="18" spans="1:6" x14ac:dyDescent="0.25">
      <c r="A18" s="1"/>
      <c r="B18" s="1"/>
      <c r="C18" s="4"/>
      <c r="D18" s="1"/>
      <c r="E18" s="1"/>
    </row>
    <row r="19" spans="1:6" x14ac:dyDescent="0.25">
      <c r="A19" s="62" t="s">
        <v>7</v>
      </c>
      <c r="B19" s="71" t="s">
        <v>97</v>
      </c>
      <c r="C19" s="8" t="s">
        <v>155</v>
      </c>
      <c r="D19" s="8" t="s">
        <v>156</v>
      </c>
      <c r="E19" s="8" t="s">
        <v>168</v>
      </c>
      <c r="F19" s="8" t="s">
        <v>169</v>
      </c>
    </row>
    <row r="20" spans="1:6" x14ac:dyDescent="0.25">
      <c r="A20" s="62"/>
      <c r="B20" s="71"/>
      <c r="C20" s="41">
        <v>0.5</v>
      </c>
      <c r="D20">
        <v>144000</v>
      </c>
      <c r="E20" s="19">
        <v>0.5</v>
      </c>
      <c r="F20">
        <v>78400</v>
      </c>
    </row>
    <row r="21" spans="1:6" x14ac:dyDescent="0.25">
      <c r="A21" s="62"/>
      <c r="B21" s="71"/>
      <c r="C21" s="19">
        <v>1</v>
      </c>
      <c r="D21">
        <v>179000</v>
      </c>
      <c r="E21" s="41">
        <v>1</v>
      </c>
      <c r="F21">
        <v>103111</v>
      </c>
    </row>
    <row r="22" spans="1:6" x14ac:dyDescent="0.25">
      <c r="A22" s="62"/>
      <c r="B22" s="71"/>
      <c r="C22" s="19">
        <v>2.5</v>
      </c>
      <c r="D22">
        <v>179000</v>
      </c>
      <c r="E22" s="19">
        <v>2.5</v>
      </c>
      <c r="F22">
        <v>86400</v>
      </c>
    </row>
    <row r="23" spans="1:6" x14ac:dyDescent="0.25">
      <c r="A23" s="62"/>
      <c r="B23" s="71"/>
      <c r="C23" s="19">
        <v>5</v>
      </c>
      <c r="D23">
        <v>206222</v>
      </c>
      <c r="E23" s="19">
        <v>5</v>
      </c>
      <c r="F23">
        <v>122666</v>
      </c>
    </row>
    <row r="24" spans="1:6" x14ac:dyDescent="0.25">
      <c r="A24" s="62"/>
      <c r="B24" t="s">
        <v>90</v>
      </c>
      <c r="C24" t="s">
        <v>113</v>
      </c>
    </row>
    <row r="25" spans="1:6" x14ac:dyDescent="0.25">
      <c r="A25" s="62"/>
      <c r="B25" t="s">
        <v>92</v>
      </c>
      <c r="C25" s="29">
        <v>0.85199999999999998</v>
      </c>
      <c r="D25" s="68" t="s">
        <v>159</v>
      </c>
      <c r="E25" s="69"/>
    </row>
    <row r="26" spans="1:6" x14ac:dyDescent="0.25">
      <c r="A26" s="62"/>
      <c r="B26" t="s">
        <v>94</v>
      </c>
      <c r="C26" s="29">
        <v>1.77E-2</v>
      </c>
      <c r="D26" s="1" t="s">
        <v>157</v>
      </c>
      <c r="E26" s="34" t="s">
        <v>164</v>
      </c>
    </row>
    <row r="27" spans="1:6" x14ac:dyDescent="0.25">
      <c r="A27" s="62"/>
      <c r="B27" t="s">
        <v>95</v>
      </c>
      <c r="C27" t="s">
        <v>105</v>
      </c>
      <c r="D27" s="1">
        <v>0.5</v>
      </c>
      <c r="E27" s="34">
        <v>1</v>
      </c>
    </row>
    <row r="28" spans="1:6" x14ac:dyDescent="0.25">
      <c r="C28" s="6"/>
    </row>
  </sheetData>
  <mergeCells count="4">
    <mergeCell ref="A6:A17"/>
    <mergeCell ref="A19:A27"/>
    <mergeCell ref="B19:B23"/>
    <mergeCell ref="D25:E2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B83D-E8CE-4ED2-8DB9-5B515A0A4153}">
  <dimension ref="A1:H31"/>
  <sheetViews>
    <sheetView tabSelected="1" workbookViewId="0">
      <selection activeCell="C18" sqref="C18"/>
    </sheetView>
  </sheetViews>
  <sheetFormatPr defaultRowHeight="15" x14ac:dyDescent="0.25"/>
  <cols>
    <col min="2" max="2" width="31.28515625" customWidth="1"/>
    <col min="3" max="3" width="20" customWidth="1"/>
    <col min="4" max="4" width="26.140625" bestFit="1" customWidth="1"/>
    <col min="5" max="5" width="22" bestFit="1" customWidth="1"/>
    <col min="6" max="6" width="26.7109375" bestFit="1" customWidth="1"/>
    <col min="7" max="7" width="26.28515625" customWidth="1"/>
    <col min="8" max="8" width="19.7109375" customWidth="1"/>
  </cols>
  <sheetData>
    <row r="1" spans="1:5" x14ac:dyDescent="0.25">
      <c r="A1" s="1"/>
      <c r="B1" s="1" t="s">
        <v>0</v>
      </c>
      <c r="C1" s="7">
        <v>44763</v>
      </c>
      <c r="D1" s="22">
        <v>44781</v>
      </c>
      <c r="E1" s="1" t="s">
        <v>115</v>
      </c>
    </row>
    <row r="2" spans="1:5" x14ac:dyDescent="0.25">
      <c r="A2" s="1"/>
      <c r="B2" s="1" t="s">
        <v>35</v>
      </c>
      <c r="C2" s="8" t="s">
        <v>53</v>
      </c>
      <c r="D2" s="1"/>
      <c r="E2" s="1"/>
    </row>
    <row r="3" spans="1:5" x14ac:dyDescent="0.25">
      <c r="A3" s="1"/>
      <c r="B3" s="1" t="s">
        <v>36</v>
      </c>
      <c r="C3" s="8"/>
      <c r="D3" s="1">
        <v>1</v>
      </c>
      <c r="E3" s="1" t="s">
        <v>112</v>
      </c>
    </row>
    <row r="4" spans="1:5" x14ac:dyDescent="0.25">
      <c r="A4" s="1"/>
      <c r="B4" s="1" t="s">
        <v>51</v>
      </c>
      <c r="C4" s="12">
        <v>616093901723100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61</v>
      </c>
      <c r="D6" s="1"/>
      <c r="E6" s="1"/>
    </row>
    <row r="7" spans="1:5" x14ac:dyDescent="0.25">
      <c r="A7" s="60"/>
      <c r="B7" s="1" t="s">
        <v>4</v>
      </c>
      <c r="C7" s="4" t="s">
        <v>27</v>
      </c>
      <c r="D7" s="1"/>
      <c r="E7" s="1"/>
    </row>
    <row r="8" spans="1:5" x14ac:dyDescent="0.25">
      <c r="A8" s="60"/>
      <c r="B8" s="1" t="s">
        <v>5</v>
      </c>
      <c r="C8" s="5">
        <v>44763</v>
      </c>
      <c r="D8" s="1"/>
      <c r="E8" s="1"/>
    </row>
    <row r="9" spans="1:5" x14ac:dyDescent="0.25">
      <c r="A9" s="60"/>
      <c r="B9" s="1" t="s">
        <v>72</v>
      </c>
      <c r="C9" s="5" t="s">
        <v>75</v>
      </c>
      <c r="D9" s="1"/>
      <c r="E9" s="1"/>
    </row>
    <row r="10" spans="1:5" x14ac:dyDescent="0.25">
      <c r="A10" s="60"/>
      <c r="B10" s="1" t="s">
        <v>22</v>
      </c>
      <c r="C10" s="3">
        <v>30</v>
      </c>
      <c r="D10" s="1"/>
      <c r="E10" s="1"/>
    </row>
    <row r="11" spans="1:5" x14ac:dyDescent="0.25">
      <c r="A11" s="60"/>
      <c r="B11" s="1" t="s">
        <v>6</v>
      </c>
      <c r="C11" s="4">
        <v>16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28.2</v>
      </c>
      <c r="D15" s="1"/>
      <c r="E15" s="1"/>
    </row>
    <row r="16" spans="1:5" x14ac:dyDescent="0.25">
      <c r="A16" s="60"/>
      <c r="B16" s="1" t="s">
        <v>83</v>
      </c>
      <c r="C16" s="4">
        <v>30.4</v>
      </c>
      <c r="D16" s="1"/>
      <c r="E16" s="1"/>
    </row>
    <row r="17" spans="1:8" x14ac:dyDescent="0.25">
      <c r="A17" s="60"/>
      <c r="B17" s="1" t="s">
        <v>67</v>
      </c>
      <c r="C17" s="4" t="s">
        <v>21</v>
      </c>
      <c r="D17" s="1"/>
      <c r="E17" s="1"/>
    </row>
    <row r="18" spans="1:8" x14ac:dyDescent="0.25">
      <c r="A18" s="61"/>
      <c r="B18" s="1" t="s">
        <v>85</v>
      </c>
      <c r="C18" s="4" t="s">
        <v>89</v>
      </c>
      <c r="D18" s="1"/>
      <c r="E18" s="1"/>
      <c r="G18" s="68" t="s">
        <v>159</v>
      </c>
      <c r="H18" s="69"/>
    </row>
    <row r="19" spans="1:8" x14ac:dyDescent="0.25">
      <c r="A19" s="1"/>
      <c r="B19" s="1"/>
      <c r="C19" s="4"/>
      <c r="D19" s="1"/>
      <c r="E19" s="1"/>
      <c r="G19" s="1" t="s">
        <v>212</v>
      </c>
      <c r="H19" s="34" t="s">
        <v>214</v>
      </c>
    </row>
    <row r="20" spans="1:8" x14ac:dyDescent="0.25">
      <c r="A20" s="63" t="s">
        <v>7</v>
      </c>
      <c r="B20" s="70" t="s">
        <v>97</v>
      </c>
      <c r="C20" s="8" t="s">
        <v>155</v>
      </c>
      <c r="D20" s="8" t="s">
        <v>156</v>
      </c>
      <c r="E20" s="8" t="s">
        <v>168</v>
      </c>
      <c r="F20" s="8" t="s">
        <v>169</v>
      </c>
      <c r="G20" s="8" t="s">
        <v>168</v>
      </c>
      <c r="H20" s="8" t="s">
        <v>169</v>
      </c>
    </row>
    <row r="21" spans="1:8" x14ac:dyDescent="0.25">
      <c r="A21" s="63"/>
      <c r="B21" s="70"/>
      <c r="C21" s="8">
        <v>0.5</v>
      </c>
      <c r="D21" s="1">
        <v>84000</v>
      </c>
      <c r="E21" s="8">
        <v>0.5</v>
      </c>
      <c r="F21" s="1">
        <v>48000</v>
      </c>
      <c r="G21" s="8">
        <v>0.5</v>
      </c>
      <c r="H21" s="1">
        <v>76000</v>
      </c>
    </row>
    <row r="22" spans="1:8" x14ac:dyDescent="0.25">
      <c r="A22" s="63"/>
      <c r="B22" s="70"/>
      <c r="C22" s="33">
        <v>1</v>
      </c>
      <c r="D22" s="1">
        <v>128000</v>
      </c>
      <c r="E22" s="8">
        <v>1</v>
      </c>
      <c r="F22" s="1">
        <v>72000</v>
      </c>
      <c r="G22" s="8">
        <v>1</v>
      </c>
      <c r="H22" s="1">
        <v>84000</v>
      </c>
    </row>
    <row r="23" spans="1:8" x14ac:dyDescent="0.25">
      <c r="A23" s="63"/>
      <c r="B23" s="70"/>
      <c r="C23" s="8">
        <v>2.5</v>
      </c>
      <c r="D23" s="1">
        <v>156000</v>
      </c>
      <c r="E23" s="8">
        <v>2.5</v>
      </c>
      <c r="F23" s="1">
        <v>76000</v>
      </c>
      <c r="G23" s="54">
        <v>2.5</v>
      </c>
      <c r="H23" s="1">
        <v>120000</v>
      </c>
    </row>
    <row r="24" spans="1:8" x14ac:dyDescent="0.25">
      <c r="A24" s="63"/>
      <c r="B24" s="70"/>
      <c r="C24" s="8">
        <v>5</v>
      </c>
      <c r="D24" s="1">
        <v>240000</v>
      </c>
      <c r="E24" s="36">
        <v>5</v>
      </c>
      <c r="F24" s="1">
        <v>76000</v>
      </c>
      <c r="G24" s="8">
        <v>5</v>
      </c>
      <c r="H24" s="1">
        <v>132000</v>
      </c>
    </row>
    <row r="25" spans="1:8" ht="30" x14ac:dyDescent="0.25">
      <c r="A25" s="63"/>
      <c r="B25" s="27" t="s">
        <v>90</v>
      </c>
      <c r="C25" s="24" t="s">
        <v>111</v>
      </c>
      <c r="D25" s="1"/>
      <c r="E25" s="1"/>
      <c r="G25" s="1"/>
      <c r="H25" s="1"/>
    </row>
    <row r="26" spans="1:8" x14ac:dyDescent="0.25">
      <c r="A26" s="63"/>
      <c r="B26" s="24" t="s">
        <v>92</v>
      </c>
      <c r="C26" s="24" t="s">
        <v>93</v>
      </c>
      <c r="D26" s="1"/>
      <c r="E26" s="68" t="s">
        <v>159</v>
      </c>
      <c r="F26" s="72"/>
      <c r="G26" s="73">
        <v>0.88</v>
      </c>
      <c r="H26" s="74"/>
    </row>
    <row r="27" spans="1:8" x14ac:dyDescent="0.25">
      <c r="A27" s="63"/>
      <c r="B27" s="1" t="s">
        <v>94</v>
      </c>
      <c r="C27" s="24" t="s">
        <v>93</v>
      </c>
      <c r="D27" s="1"/>
      <c r="E27" s="1" t="s">
        <v>157</v>
      </c>
      <c r="F27" s="34" t="s">
        <v>213</v>
      </c>
      <c r="G27" s="75">
        <v>8.0000000000000002E-3</v>
      </c>
      <c r="H27" s="74"/>
    </row>
    <row r="28" spans="1:8" ht="30" x14ac:dyDescent="0.25">
      <c r="A28" s="63"/>
      <c r="B28" s="24" t="s">
        <v>95</v>
      </c>
      <c r="C28" s="24" t="s">
        <v>114</v>
      </c>
      <c r="D28" s="1"/>
      <c r="E28" s="1">
        <v>0.5</v>
      </c>
      <c r="F28" s="34">
        <v>7</v>
      </c>
      <c r="G28" s="1"/>
      <c r="H28" s="1"/>
    </row>
    <row r="29" spans="1:8" x14ac:dyDescent="0.25">
      <c r="B29" s="1"/>
      <c r="C29" s="4"/>
      <c r="D29" s="1"/>
      <c r="E29" s="1"/>
    </row>
    <row r="30" spans="1:8" x14ac:dyDescent="0.25">
      <c r="C30" s="6"/>
    </row>
    <row r="31" spans="1:8" x14ac:dyDescent="0.25">
      <c r="C31" s="6"/>
    </row>
  </sheetData>
  <mergeCells count="7">
    <mergeCell ref="A6:A18"/>
    <mergeCell ref="A20:A28"/>
    <mergeCell ref="B20:B24"/>
    <mergeCell ref="E26:F26"/>
    <mergeCell ref="G18:H18"/>
    <mergeCell ref="G26:H26"/>
    <mergeCell ref="G27:H2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B6D2-6488-4EA1-82DB-7F2C2C3A8A3A}">
  <dimension ref="A1:F28"/>
  <sheetViews>
    <sheetView workbookViewId="0">
      <selection activeCell="B25" sqref="B25:F26"/>
    </sheetView>
  </sheetViews>
  <sheetFormatPr defaultRowHeight="15" x14ac:dyDescent="0.25"/>
  <cols>
    <col min="2" max="2" width="31.5703125" customWidth="1"/>
    <col min="3" max="3" width="22" bestFit="1" customWidth="1"/>
    <col min="4" max="4" width="26.7109375" bestFit="1" customWidth="1"/>
    <col min="5" max="5" width="23.5703125" customWidth="1"/>
    <col min="6" max="6" width="27.28515625" customWidth="1"/>
  </cols>
  <sheetData>
    <row r="1" spans="1:5" x14ac:dyDescent="0.25">
      <c r="A1" s="1"/>
      <c r="B1" s="1" t="s">
        <v>0</v>
      </c>
      <c r="C1" s="7">
        <v>44819</v>
      </c>
      <c r="D1" s="20">
        <v>44837</v>
      </c>
      <c r="E1" s="22">
        <v>45068</v>
      </c>
    </row>
    <row r="2" spans="1:5" x14ac:dyDescent="0.25">
      <c r="A2" s="1"/>
      <c r="B2" s="1" t="s">
        <v>35</v>
      </c>
      <c r="C2" s="8" t="s">
        <v>39</v>
      </c>
      <c r="D2" s="1"/>
      <c r="E2" s="1"/>
    </row>
    <row r="3" spans="1:5" x14ac:dyDescent="0.25">
      <c r="A3" s="1"/>
      <c r="B3" s="1" t="s">
        <v>36</v>
      </c>
      <c r="D3" s="8">
        <v>2.5</v>
      </c>
      <c r="E3" s="1"/>
    </row>
    <row r="4" spans="1:5" x14ac:dyDescent="0.25">
      <c r="A4" s="1"/>
      <c r="B4" s="1" t="s">
        <v>51</v>
      </c>
      <c r="C4" s="12">
        <v>616093990193403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60</v>
      </c>
      <c r="D6" s="1"/>
      <c r="E6" s="1"/>
    </row>
    <row r="7" spans="1:5" x14ac:dyDescent="0.25">
      <c r="A7" s="60"/>
      <c r="B7" s="1" t="s">
        <v>4</v>
      </c>
      <c r="C7" s="4" t="s">
        <v>26</v>
      </c>
      <c r="D7" s="1"/>
      <c r="E7" s="1"/>
    </row>
    <row r="8" spans="1:5" x14ac:dyDescent="0.25">
      <c r="A8" s="60"/>
      <c r="B8" s="1" t="s">
        <v>5</v>
      </c>
      <c r="C8" s="5">
        <v>44819</v>
      </c>
      <c r="D8" s="1"/>
      <c r="E8" s="1"/>
    </row>
    <row r="9" spans="1:5" x14ac:dyDescent="0.25">
      <c r="A9" s="60"/>
      <c r="B9" s="1" t="s">
        <v>72</v>
      </c>
      <c r="C9" s="5" t="s">
        <v>74</v>
      </c>
      <c r="D9" s="1"/>
      <c r="E9" s="1"/>
    </row>
    <row r="10" spans="1:5" x14ac:dyDescent="0.25">
      <c r="A10" s="60"/>
      <c r="B10" s="1" t="s">
        <v>22</v>
      </c>
      <c r="C10" s="3">
        <v>40</v>
      </c>
      <c r="D10" s="1"/>
      <c r="E10" s="1"/>
    </row>
    <row r="11" spans="1:5" x14ac:dyDescent="0.25">
      <c r="A11" s="60"/>
      <c r="B11" s="1" t="s">
        <v>6</v>
      </c>
      <c r="C11" s="4">
        <v>20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2" t="s">
        <v>84</v>
      </c>
      <c r="C15" s="4">
        <v>29.04</v>
      </c>
      <c r="D15" s="1"/>
      <c r="E15" s="1"/>
    </row>
    <row r="16" spans="1:5" x14ac:dyDescent="0.25">
      <c r="A16" s="60"/>
      <c r="B16" s="2" t="s">
        <v>83</v>
      </c>
      <c r="C16" s="4">
        <v>40.93</v>
      </c>
      <c r="D16" s="1"/>
      <c r="E16" s="1"/>
    </row>
    <row r="17" spans="1:6" x14ac:dyDescent="0.25">
      <c r="A17" s="61"/>
      <c r="B17" s="1" t="s">
        <v>19</v>
      </c>
      <c r="C17" s="4" t="s">
        <v>18</v>
      </c>
      <c r="D17" s="1"/>
      <c r="E17" s="1"/>
    </row>
    <row r="18" spans="1:6" x14ac:dyDescent="0.25">
      <c r="A18" s="1"/>
      <c r="B18" s="1"/>
      <c r="C18" s="4"/>
      <c r="D18" s="1"/>
      <c r="E18" s="1"/>
    </row>
    <row r="19" spans="1:6" ht="15" customHeight="1" x14ac:dyDescent="0.25">
      <c r="A19" s="62" t="s">
        <v>7</v>
      </c>
      <c r="B19" s="70" t="s">
        <v>97</v>
      </c>
      <c r="C19" s="8" t="s">
        <v>168</v>
      </c>
      <c r="D19" s="8" t="s">
        <v>169</v>
      </c>
      <c r="E19" s="8" t="s">
        <v>168</v>
      </c>
      <c r="F19" s="8" t="s">
        <v>169</v>
      </c>
    </row>
    <row r="20" spans="1:6" x14ac:dyDescent="0.25">
      <c r="A20" s="62"/>
      <c r="B20" s="70"/>
      <c r="C20" s="8">
        <v>0.5</v>
      </c>
      <c r="D20" s="1">
        <v>24000</v>
      </c>
      <c r="E20" s="36">
        <v>0.5</v>
      </c>
      <c r="F20" s="1">
        <v>8000</v>
      </c>
    </row>
    <row r="21" spans="1:6" x14ac:dyDescent="0.25">
      <c r="A21" s="62"/>
      <c r="B21" s="70"/>
      <c r="C21" s="8">
        <v>1</v>
      </c>
      <c r="D21" s="1">
        <v>76000</v>
      </c>
      <c r="E21" s="36">
        <v>1</v>
      </c>
      <c r="F21" s="1">
        <v>20000</v>
      </c>
    </row>
    <row r="22" spans="1:6" x14ac:dyDescent="0.25">
      <c r="A22" s="62"/>
      <c r="B22" s="70"/>
      <c r="C22" s="33">
        <v>2.5</v>
      </c>
      <c r="D22" s="1">
        <v>96000</v>
      </c>
      <c r="E22" s="36">
        <v>2.5</v>
      </c>
      <c r="F22" s="1">
        <v>28000</v>
      </c>
    </row>
    <row r="23" spans="1:6" x14ac:dyDescent="0.25">
      <c r="A23" s="62"/>
      <c r="B23" s="70"/>
      <c r="C23" s="8">
        <v>5</v>
      </c>
      <c r="D23" s="1">
        <v>108000</v>
      </c>
      <c r="E23" s="36">
        <v>5</v>
      </c>
      <c r="F23" s="1">
        <v>32000</v>
      </c>
    </row>
    <row r="24" spans="1:6" ht="30" x14ac:dyDescent="0.25">
      <c r="A24" s="62"/>
      <c r="B24" s="24" t="s">
        <v>90</v>
      </c>
      <c r="C24" s="24" t="s">
        <v>91</v>
      </c>
      <c r="D24" s="1"/>
      <c r="E24" s="1"/>
      <c r="F24" s="1"/>
    </row>
    <row r="25" spans="1:6" x14ac:dyDescent="0.25">
      <c r="A25" s="62"/>
      <c r="B25" s="24" t="s">
        <v>92</v>
      </c>
      <c r="C25" s="1" t="s">
        <v>93</v>
      </c>
      <c r="D25" s="1"/>
      <c r="E25" s="73">
        <v>0.76</v>
      </c>
      <c r="F25" s="74"/>
    </row>
    <row r="26" spans="1:6" x14ac:dyDescent="0.25">
      <c r="A26" s="62"/>
      <c r="B26" s="1" t="s">
        <v>94</v>
      </c>
      <c r="C26" s="1" t="s">
        <v>93</v>
      </c>
      <c r="D26" s="1"/>
      <c r="E26" s="75">
        <v>1.0999999999999999E-2</v>
      </c>
      <c r="F26" s="74"/>
    </row>
    <row r="27" spans="1:6" ht="30" x14ac:dyDescent="0.25">
      <c r="A27" s="62"/>
      <c r="B27" s="24" t="s">
        <v>95</v>
      </c>
      <c r="C27" s="24" t="s">
        <v>114</v>
      </c>
      <c r="D27" s="1"/>
      <c r="E27" s="1"/>
      <c r="F27" s="1"/>
    </row>
    <row r="28" spans="1:6" x14ac:dyDescent="0.25">
      <c r="C28" s="6"/>
    </row>
  </sheetData>
  <mergeCells count="5">
    <mergeCell ref="A6:A17"/>
    <mergeCell ref="A19:A27"/>
    <mergeCell ref="B19:B23"/>
    <mergeCell ref="E25:F25"/>
    <mergeCell ref="E26:F2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D372-EB84-4EC3-9769-24C9727B2AA6}">
  <dimension ref="A1:F28"/>
  <sheetViews>
    <sheetView workbookViewId="0">
      <selection activeCell="B26" sqref="B26:F27"/>
    </sheetView>
  </sheetViews>
  <sheetFormatPr defaultRowHeight="15" x14ac:dyDescent="0.25"/>
  <cols>
    <col min="2" max="2" width="31.42578125" customWidth="1"/>
    <col min="3" max="3" width="22" bestFit="1" customWidth="1"/>
    <col min="4" max="4" width="26.7109375" bestFit="1" customWidth="1"/>
    <col min="5" max="5" width="17.85546875" customWidth="1"/>
    <col min="6" max="6" width="21.7109375" customWidth="1"/>
  </cols>
  <sheetData>
    <row r="1" spans="1:5" x14ac:dyDescent="0.25">
      <c r="A1" s="1"/>
      <c r="B1" s="1" t="s">
        <v>0</v>
      </c>
      <c r="C1" s="7">
        <v>44824</v>
      </c>
      <c r="D1" s="22">
        <v>44844</v>
      </c>
      <c r="E1" s="22">
        <v>45068</v>
      </c>
    </row>
    <row r="2" spans="1:5" x14ac:dyDescent="0.25">
      <c r="A2" s="1"/>
      <c r="B2" s="1" t="s">
        <v>35</v>
      </c>
      <c r="C2" s="8" t="s">
        <v>52</v>
      </c>
      <c r="D2" s="1"/>
      <c r="E2" s="1"/>
    </row>
    <row r="3" spans="1:5" x14ac:dyDescent="0.25">
      <c r="A3" s="1"/>
      <c r="B3" s="1" t="s">
        <v>36</v>
      </c>
      <c r="C3" s="8">
        <v>2.5</v>
      </c>
      <c r="D3" s="1"/>
      <c r="E3" s="1"/>
    </row>
    <row r="4" spans="1:5" x14ac:dyDescent="0.25">
      <c r="A4" s="1"/>
      <c r="B4" s="1" t="s">
        <v>51</v>
      </c>
      <c r="C4" s="12">
        <v>616093901120541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60</v>
      </c>
      <c r="D6" s="1"/>
      <c r="E6" s="1"/>
    </row>
    <row r="7" spans="1:5" x14ac:dyDescent="0.25">
      <c r="A7" s="60"/>
      <c r="B7" s="1" t="s">
        <v>4</v>
      </c>
      <c r="C7" s="4" t="s">
        <v>25</v>
      </c>
      <c r="D7" s="1"/>
      <c r="E7" s="1"/>
    </row>
    <row r="8" spans="1:5" x14ac:dyDescent="0.25">
      <c r="A8" s="60"/>
      <c r="B8" s="1" t="s">
        <v>5</v>
      </c>
      <c r="C8" s="5">
        <v>44824</v>
      </c>
      <c r="D8" s="1"/>
      <c r="E8" s="1"/>
    </row>
    <row r="9" spans="1:5" x14ac:dyDescent="0.25">
      <c r="A9" s="60"/>
      <c r="B9" s="1" t="s">
        <v>72</v>
      </c>
      <c r="C9" s="5" t="s">
        <v>73</v>
      </c>
      <c r="D9" s="1"/>
      <c r="E9" s="1"/>
    </row>
    <row r="10" spans="1:5" x14ac:dyDescent="0.25">
      <c r="A10" s="60"/>
      <c r="B10" s="1" t="s">
        <v>22</v>
      </c>
      <c r="C10" s="3">
        <v>80</v>
      </c>
      <c r="D10" s="1"/>
      <c r="E10" s="1"/>
    </row>
    <row r="11" spans="1:5" x14ac:dyDescent="0.25">
      <c r="A11" s="60"/>
      <c r="B11" s="1" t="s">
        <v>6</v>
      </c>
      <c r="C11" s="4">
        <v>40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2" t="s">
        <v>84</v>
      </c>
      <c r="C15" s="4">
        <v>29.7</v>
      </c>
      <c r="D15" s="1"/>
      <c r="E15" s="1"/>
    </row>
    <row r="16" spans="1:5" x14ac:dyDescent="0.25">
      <c r="A16" s="60"/>
      <c r="B16" s="2" t="s">
        <v>83</v>
      </c>
      <c r="C16" s="4">
        <v>31.4</v>
      </c>
      <c r="D16" s="1"/>
      <c r="E16" s="1"/>
    </row>
    <row r="17" spans="1:6" x14ac:dyDescent="0.25">
      <c r="A17" s="61"/>
      <c r="B17" s="1" t="s">
        <v>19</v>
      </c>
      <c r="C17" s="4" t="s">
        <v>18</v>
      </c>
      <c r="D17" s="1"/>
      <c r="E17" s="1"/>
    </row>
    <row r="18" spans="1:6" x14ac:dyDescent="0.25">
      <c r="A18" s="1"/>
      <c r="B18" s="1"/>
      <c r="C18" s="4"/>
      <c r="D18" s="1"/>
      <c r="E18" s="1"/>
    </row>
    <row r="19" spans="1:6" x14ac:dyDescent="0.25">
      <c r="A19" s="62" t="s">
        <v>7</v>
      </c>
      <c r="B19" s="1" t="s">
        <v>8</v>
      </c>
      <c r="C19" s="4"/>
      <c r="D19" s="1"/>
      <c r="E19" s="1"/>
    </row>
    <row r="20" spans="1:6" x14ac:dyDescent="0.25">
      <c r="A20" s="62"/>
      <c r="B20" s="1"/>
      <c r="C20" s="4"/>
      <c r="D20" s="1"/>
      <c r="E20" s="1"/>
    </row>
    <row r="21" spans="1:6" x14ac:dyDescent="0.25">
      <c r="A21" s="62"/>
      <c r="B21" s="71" t="s">
        <v>97</v>
      </c>
      <c r="C21" s="30" t="s">
        <v>168</v>
      </c>
      <c r="D21" s="30" t="s">
        <v>169</v>
      </c>
      <c r="E21" s="30" t="s">
        <v>168</v>
      </c>
      <c r="F21" s="30" t="s">
        <v>169</v>
      </c>
    </row>
    <row r="22" spans="1:6" x14ac:dyDescent="0.25">
      <c r="A22" s="62"/>
      <c r="B22" s="71"/>
      <c r="C22" s="8">
        <v>0.5</v>
      </c>
      <c r="D22" s="1">
        <v>56000</v>
      </c>
      <c r="E22" s="8">
        <v>0.5</v>
      </c>
      <c r="F22" s="1">
        <v>24000</v>
      </c>
    </row>
    <row r="23" spans="1:6" x14ac:dyDescent="0.25">
      <c r="A23" s="62"/>
      <c r="B23" s="71"/>
      <c r="C23" s="8">
        <v>1</v>
      </c>
      <c r="D23" s="1">
        <v>88000</v>
      </c>
      <c r="E23" s="8">
        <v>1</v>
      </c>
      <c r="F23" s="1">
        <v>48000</v>
      </c>
    </row>
    <row r="24" spans="1:6" x14ac:dyDescent="0.25">
      <c r="A24" s="62"/>
      <c r="B24" s="71"/>
      <c r="C24" s="33">
        <v>2.5</v>
      </c>
      <c r="D24" s="1">
        <v>104000</v>
      </c>
      <c r="E24" s="8">
        <v>2.5</v>
      </c>
      <c r="F24" s="1">
        <v>56000</v>
      </c>
    </row>
    <row r="25" spans="1:6" x14ac:dyDescent="0.25">
      <c r="A25" s="62"/>
      <c r="B25" s="71"/>
      <c r="C25" s="8">
        <v>5</v>
      </c>
      <c r="D25" s="1">
        <v>128000</v>
      </c>
      <c r="E25" s="33">
        <v>5</v>
      </c>
      <c r="F25" s="1">
        <v>112000</v>
      </c>
    </row>
    <row r="26" spans="1:6" x14ac:dyDescent="0.25">
      <c r="A26" s="62"/>
      <c r="B26" s="24" t="s">
        <v>92</v>
      </c>
      <c r="C26" s="1" t="s">
        <v>93</v>
      </c>
      <c r="D26" s="1"/>
      <c r="E26" s="73">
        <v>0.95</v>
      </c>
      <c r="F26" s="74"/>
    </row>
    <row r="27" spans="1:6" x14ac:dyDescent="0.25">
      <c r="A27" s="62"/>
      <c r="B27" s="1" t="s">
        <v>94</v>
      </c>
      <c r="C27" s="1" t="s">
        <v>93</v>
      </c>
      <c r="D27" s="1"/>
      <c r="E27" s="75">
        <v>1.0999999999999999E-2</v>
      </c>
      <c r="F27" s="74"/>
    </row>
    <row r="28" spans="1:6" x14ac:dyDescent="0.25">
      <c r="C28" s="6"/>
    </row>
  </sheetData>
  <mergeCells count="5">
    <mergeCell ref="A6:A17"/>
    <mergeCell ref="A19:A27"/>
    <mergeCell ref="B21:B25"/>
    <mergeCell ref="E26:F26"/>
    <mergeCell ref="E27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4113-CFC5-4ECA-A925-4BDC3C446CEA}">
  <dimension ref="A1:H24"/>
  <sheetViews>
    <sheetView workbookViewId="0">
      <selection activeCell="C3" sqref="C3"/>
    </sheetView>
  </sheetViews>
  <sheetFormatPr defaultRowHeight="15" x14ac:dyDescent="0.25"/>
  <cols>
    <col min="2" max="2" width="31.140625" customWidth="1"/>
    <col min="3" max="3" width="15.5703125" customWidth="1"/>
    <col min="4" max="4" width="17.85546875" customWidth="1"/>
  </cols>
  <sheetData>
    <row r="1" spans="1:8" x14ac:dyDescent="0.25">
      <c r="A1" s="1"/>
      <c r="B1" s="1"/>
      <c r="C1" s="7" t="s">
        <v>38</v>
      </c>
      <c r="D1" s="7" t="s">
        <v>40</v>
      </c>
      <c r="E1" s="8"/>
      <c r="F1" s="8"/>
      <c r="G1" s="8"/>
      <c r="H1" s="8"/>
    </row>
    <row r="2" spans="1:8" x14ac:dyDescent="0.25">
      <c r="A2" s="1"/>
      <c r="B2" s="1" t="s">
        <v>35</v>
      </c>
      <c r="C2" s="7" t="s">
        <v>39</v>
      </c>
      <c r="D2" s="8" t="s">
        <v>41</v>
      </c>
      <c r="E2" s="8"/>
      <c r="F2" s="8"/>
      <c r="G2" s="8"/>
      <c r="H2" s="8"/>
    </row>
    <row r="3" spans="1:8" x14ac:dyDescent="0.25">
      <c r="A3" s="1"/>
      <c r="B3" s="1" t="s">
        <v>37</v>
      </c>
      <c r="C3" s="8"/>
      <c r="D3" s="8"/>
      <c r="E3" s="8"/>
      <c r="F3" s="8"/>
      <c r="G3" s="8"/>
      <c r="H3" s="8"/>
    </row>
    <row r="4" spans="1:8" x14ac:dyDescent="0.25">
      <c r="A4" s="1"/>
      <c r="B4" s="1" t="s">
        <v>36</v>
      </c>
      <c r="C4" s="8">
        <v>5</v>
      </c>
      <c r="D4" s="8">
        <v>2.5</v>
      </c>
      <c r="E4" s="8"/>
      <c r="F4" s="8"/>
      <c r="G4" s="8"/>
      <c r="H4" s="8"/>
    </row>
    <row r="5" spans="1:8" x14ac:dyDescent="0.25">
      <c r="A5" s="1"/>
      <c r="B5" s="1"/>
      <c r="C5" s="4"/>
      <c r="D5" s="1"/>
      <c r="E5" s="1"/>
      <c r="F5" s="1"/>
      <c r="G5" s="1"/>
      <c r="H5" s="1"/>
    </row>
    <row r="6" spans="1:8" x14ac:dyDescent="0.25">
      <c r="A6" s="59"/>
      <c r="B6" s="1"/>
      <c r="C6" s="4"/>
      <c r="D6" s="1"/>
      <c r="E6" s="1"/>
      <c r="F6" s="1"/>
      <c r="G6" s="1"/>
      <c r="H6" s="1"/>
    </row>
    <row r="7" spans="1:8" x14ac:dyDescent="0.25">
      <c r="A7" s="60"/>
      <c r="B7" s="1"/>
      <c r="C7" s="4"/>
      <c r="D7" s="1"/>
      <c r="E7" s="1"/>
      <c r="F7" s="1"/>
      <c r="G7" s="1"/>
      <c r="H7" s="1"/>
    </row>
    <row r="8" spans="1:8" x14ac:dyDescent="0.25">
      <c r="A8" s="60"/>
      <c r="B8" s="1"/>
      <c r="C8" s="5"/>
      <c r="D8" s="1"/>
      <c r="E8" s="1"/>
      <c r="F8" s="1"/>
      <c r="G8" s="1"/>
      <c r="H8" s="1"/>
    </row>
    <row r="9" spans="1:8" x14ac:dyDescent="0.25">
      <c r="A9" s="60"/>
      <c r="B9" s="1"/>
      <c r="C9" s="3"/>
      <c r="D9" s="1"/>
      <c r="E9" s="1"/>
      <c r="F9" s="1"/>
      <c r="G9" s="1"/>
      <c r="H9" s="1"/>
    </row>
    <row r="10" spans="1:8" x14ac:dyDescent="0.25">
      <c r="A10" s="60"/>
      <c r="B10" s="1"/>
      <c r="C10" s="4"/>
      <c r="D10" s="1"/>
      <c r="E10" s="1"/>
      <c r="F10" s="1"/>
      <c r="G10" s="1"/>
      <c r="H10" s="1"/>
    </row>
    <row r="11" spans="1:8" x14ac:dyDescent="0.25">
      <c r="A11" s="60"/>
      <c r="B11" s="1"/>
      <c r="C11" s="4"/>
      <c r="D11" s="1"/>
      <c r="E11" s="1"/>
      <c r="F11" s="1"/>
      <c r="G11" s="1"/>
      <c r="H11" s="1"/>
    </row>
    <row r="12" spans="1:8" x14ac:dyDescent="0.25">
      <c r="A12" s="60"/>
      <c r="B12" s="1"/>
      <c r="C12" s="4"/>
      <c r="D12" s="1"/>
      <c r="E12" s="1"/>
      <c r="F12" s="1"/>
      <c r="G12" s="1"/>
      <c r="H12" s="1"/>
    </row>
    <row r="13" spans="1:8" x14ac:dyDescent="0.25">
      <c r="A13" s="60"/>
      <c r="B13" s="1"/>
      <c r="C13" s="4"/>
      <c r="D13" s="1"/>
      <c r="E13" s="1"/>
      <c r="F13" s="1"/>
      <c r="G13" s="1"/>
      <c r="H13" s="1"/>
    </row>
    <row r="14" spans="1:8" x14ac:dyDescent="0.25">
      <c r="A14" s="61"/>
      <c r="B14" s="2"/>
      <c r="C14" s="6"/>
      <c r="D14" s="1"/>
      <c r="E14" s="1"/>
      <c r="F14" s="1"/>
      <c r="G14" s="1"/>
      <c r="H14" s="1"/>
    </row>
    <row r="15" spans="1:8" x14ac:dyDescent="0.25">
      <c r="A15" s="1"/>
      <c r="B15" s="1"/>
      <c r="C15" s="4"/>
      <c r="D15" s="1"/>
      <c r="E15" s="1"/>
      <c r="F15" s="1"/>
      <c r="G15" s="1"/>
      <c r="H15" s="1"/>
    </row>
    <row r="16" spans="1:8" x14ac:dyDescent="0.25">
      <c r="A16" s="62"/>
      <c r="B16" s="1"/>
      <c r="C16" s="4"/>
      <c r="D16" s="1"/>
      <c r="E16" s="1"/>
      <c r="F16" s="1"/>
      <c r="G16" s="1"/>
      <c r="H16" s="1"/>
    </row>
    <row r="17" spans="1:8" x14ac:dyDescent="0.25">
      <c r="A17" s="62"/>
      <c r="B17" s="1"/>
      <c r="C17" s="4"/>
      <c r="D17" s="1"/>
      <c r="E17" s="1"/>
      <c r="F17" s="1"/>
      <c r="G17" s="1"/>
      <c r="H17" s="1"/>
    </row>
    <row r="18" spans="1:8" x14ac:dyDescent="0.25">
      <c r="A18" s="62"/>
      <c r="B18" s="1"/>
      <c r="C18" s="4"/>
      <c r="D18" s="1"/>
      <c r="E18" s="1"/>
      <c r="F18" s="1"/>
      <c r="G18" s="1"/>
      <c r="H18" s="1"/>
    </row>
    <row r="19" spans="1:8" x14ac:dyDescent="0.25">
      <c r="A19" s="62"/>
      <c r="B19" s="1"/>
      <c r="C19" s="4"/>
      <c r="D19" s="1"/>
      <c r="E19" s="1"/>
      <c r="F19" s="1"/>
      <c r="G19" s="1"/>
      <c r="H19" s="1"/>
    </row>
    <row r="20" spans="1:8" x14ac:dyDescent="0.25">
      <c r="A20" s="62"/>
      <c r="B20" s="1"/>
      <c r="C20" s="4"/>
      <c r="D20" s="1"/>
      <c r="E20" s="1"/>
      <c r="F20" s="1"/>
      <c r="G20" s="1"/>
      <c r="H20" s="1"/>
    </row>
    <row r="21" spans="1:8" x14ac:dyDescent="0.25">
      <c r="A21" s="62"/>
      <c r="B21" s="1"/>
      <c r="C21" s="4"/>
      <c r="D21" s="1"/>
      <c r="E21" s="1"/>
      <c r="F21" s="1"/>
      <c r="G21" s="1"/>
      <c r="H21" s="1"/>
    </row>
    <row r="22" spans="1:8" x14ac:dyDescent="0.25">
      <c r="A22" s="62"/>
      <c r="B22" s="1"/>
      <c r="C22" s="4"/>
      <c r="D22" s="1"/>
      <c r="E22" s="1"/>
      <c r="F22" s="1"/>
      <c r="G22" s="1"/>
      <c r="H22" s="1"/>
    </row>
    <row r="23" spans="1:8" x14ac:dyDescent="0.25">
      <c r="A23" s="62"/>
      <c r="B23" s="1"/>
      <c r="C23" s="4"/>
      <c r="D23" s="1"/>
      <c r="E23" s="1"/>
      <c r="F23" s="1"/>
      <c r="G23" s="1"/>
      <c r="H23" s="1"/>
    </row>
    <row r="24" spans="1:8" x14ac:dyDescent="0.25">
      <c r="A24" s="62"/>
      <c r="B24" s="1"/>
      <c r="C24" s="4"/>
      <c r="D24" s="1"/>
      <c r="E24" s="1"/>
      <c r="F24" s="1"/>
      <c r="G24" s="1"/>
      <c r="H24" s="1"/>
    </row>
  </sheetData>
  <mergeCells count="2">
    <mergeCell ref="A6:A14"/>
    <mergeCell ref="A16:A2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C421-84CE-4A44-B008-31224A0B27EF}">
  <dimension ref="A1:F28"/>
  <sheetViews>
    <sheetView topLeftCell="A4" workbookViewId="0">
      <selection activeCell="G27" sqref="G27"/>
    </sheetView>
  </sheetViews>
  <sheetFormatPr defaultRowHeight="15" x14ac:dyDescent="0.25"/>
  <cols>
    <col min="2" max="2" width="31.7109375" customWidth="1"/>
    <col min="3" max="3" width="22" bestFit="1" customWidth="1"/>
    <col min="4" max="4" width="26.7109375" bestFit="1" customWidth="1"/>
    <col min="5" max="5" width="22.140625" customWidth="1"/>
    <col min="6" max="6" width="22" customWidth="1"/>
  </cols>
  <sheetData>
    <row r="1" spans="1:5" x14ac:dyDescent="0.25">
      <c r="A1" s="1"/>
      <c r="B1" s="1" t="s">
        <v>0</v>
      </c>
      <c r="C1" s="7">
        <v>44826</v>
      </c>
      <c r="D1" s="22">
        <v>44844</v>
      </c>
      <c r="E1" s="22">
        <v>45068</v>
      </c>
    </row>
    <row r="2" spans="1:5" x14ac:dyDescent="0.25">
      <c r="A2" s="1"/>
      <c r="B2" s="1" t="s">
        <v>35</v>
      </c>
      <c r="C2" s="8" t="s">
        <v>39</v>
      </c>
      <c r="D2" s="1"/>
      <c r="E2" s="1"/>
    </row>
    <row r="3" spans="1:5" x14ac:dyDescent="0.25">
      <c r="A3" s="1"/>
      <c r="B3" s="1" t="s">
        <v>36</v>
      </c>
      <c r="C3" s="8">
        <v>0.5</v>
      </c>
      <c r="D3" s="1"/>
      <c r="E3" s="1"/>
    </row>
    <row r="4" spans="1:5" x14ac:dyDescent="0.25">
      <c r="A4" s="1"/>
      <c r="B4" s="1" t="s">
        <v>51</v>
      </c>
      <c r="C4" s="12">
        <v>616093901340461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60</v>
      </c>
      <c r="D6" s="1"/>
      <c r="E6" s="1"/>
    </row>
    <row r="7" spans="1:5" x14ac:dyDescent="0.25">
      <c r="A7" s="60"/>
      <c r="B7" s="1" t="s">
        <v>4</v>
      </c>
      <c r="C7" s="4" t="s">
        <v>24</v>
      </c>
      <c r="D7" s="1"/>
      <c r="E7" s="1"/>
    </row>
    <row r="8" spans="1:5" x14ac:dyDescent="0.25">
      <c r="A8" s="60"/>
      <c r="B8" s="1" t="s">
        <v>5</v>
      </c>
      <c r="C8" s="5">
        <v>44826</v>
      </c>
      <c r="D8" s="1"/>
      <c r="E8" s="1"/>
    </row>
    <row r="9" spans="1:5" x14ac:dyDescent="0.25">
      <c r="A9" s="60"/>
      <c r="B9" s="1" t="s">
        <v>72</v>
      </c>
      <c r="C9" s="5" t="s">
        <v>71</v>
      </c>
      <c r="D9" s="1"/>
      <c r="E9" s="1"/>
    </row>
    <row r="10" spans="1:5" x14ac:dyDescent="0.25">
      <c r="A10" s="60"/>
      <c r="B10" s="1" t="s">
        <v>22</v>
      </c>
      <c r="C10" s="3">
        <v>40</v>
      </c>
      <c r="D10" s="1"/>
      <c r="E10" s="1"/>
    </row>
    <row r="11" spans="1:5" x14ac:dyDescent="0.25">
      <c r="A11" s="60"/>
      <c r="B11" s="1" t="s">
        <v>6</v>
      </c>
      <c r="C11" s="4">
        <v>21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1" t="s">
        <v>84</v>
      </c>
      <c r="C15" s="4">
        <v>29.9</v>
      </c>
      <c r="D15" s="1"/>
      <c r="E15" s="1"/>
    </row>
    <row r="16" spans="1:5" x14ac:dyDescent="0.25">
      <c r="A16" s="60"/>
      <c r="B16" s="1" t="s">
        <v>83</v>
      </c>
      <c r="C16" s="4">
        <v>27.2</v>
      </c>
      <c r="D16" s="1"/>
      <c r="E16" s="1"/>
    </row>
    <row r="17" spans="1:6" x14ac:dyDescent="0.25">
      <c r="A17" s="60"/>
      <c r="B17" s="1" t="s">
        <v>67</v>
      </c>
      <c r="C17" s="4" t="s">
        <v>21</v>
      </c>
      <c r="D17" s="1"/>
      <c r="E17" s="1"/>
    </row>
    <row r="18" spans="1:6" x14ac:dyDescent="0.25">
      <c r="A18" s="61"/>
      <c r="B18" s="1" t="s">
        <v>85</v>
      </c>
      <c r="C18" s="4" t="s">
        <v>152</v>
      </c>
      <c r="D18" s="1"/>
      <c r="E18" s="1"/>
    </row>
    <row r="19" spans="1:6" x14ac:dyDescent="0.25">
      <c r="A19" s="1"/>
      <c r="B19" s="1"/>
      <c r="C19" s="4"/>
      <c r="D19" s="1"/>
      <c r="E19" s="1"/>
    </row>
    <row r="20" spans="1:6" x14ac:dyDescent="0.25">
      <c r="A20" s="62" t="s">
        <v>7</v>
      </c>
      <c r="B20" s="1" t="s">
        <v>8</v>
      </c>
      <c r="C20" s="4"/>
      <c r="D20" s="1"/>
      <c r="E20" s="1"/>
    </row>
    <row r="21" spans="1:6" x14ac:dyDescent="0.25">
      <c r="A21" s="62"/>
      <c r="B21" s="71" t="s">
        <v>97</v>
      </c>
      <c r="C21" s="30" t="s">
        <v>168</v>
      </c>
      <c r="D21" s="30" t="s">
        <v>169</v>
      </c>
      <c r="E21" s="30" t="s">
        <v>168</v>
      </c>
      <c r="F21" s="30" t="s">
        <v>169</v>
      </c>
    </row>
    <row r="22" spans="1:6" x14ac:dyDescent="0.25">
      <c r="A22" s="62"/>
      <c r="B22" s="71"/>
      <c r="C22" s="33">
        <v>0.5</v>
      </c>
      <c r="D22" s="1">
        <v>128000</v>
      </c>
      <c r="E22" s="33">
        <v>0.5</v>
      </c>
      <c r="F22" s="1">
        <v>108000</v>
      </c>
    </row>
    <row r="23" spans="1:6" x14ac:dyDescent="0.25">
      <c r="A23" s="62"/>
      <c r="B23" s="71"/>
      <c r="C23" s="8">
        <v>1</v>
      </c>
      <c r="D23" s="1">
        <v>176000</v>
      </c>
      <c r="E23" s="8">
        <v>1</v>
      </c>
      <c r="F23" s="1">
        <v>168000</v>
      </c>
    </row>
    <row r="24" spans="1:6" x14ac:dyDescent="0.25">
      <c r="A24" s="62"/>
      <c r="B24" s="71"/>
      <c r="C24" s="8">
        <v>2.5</v>
      </c>
      <c r="D24" s="1">
        <v>172000</v>
      </c>
      <c r="E24" s="8">
        <v>2.5</v>
      </c>
      <c r="F24" s="1">
        <v>164000</v>
      </c>
    </row>
    <row r="25" spans="1:6" x14ac:dyDescent="0.25">
      <c r="A25" s="62"/>
      <c r="B25" s="71"/>
      <c r="C25" s="8">
        <v>5</v>
      </c>
      <c r="D25" s="1">
        <v>212000</v>
      </c>
      <c r="E25" s="8">
        <v>5</v>
      </c>
      <c r="F25" s="1">
        <v>128000</v>
      </c>
    </row>
    <row r="26" spans="1:6" x14ac:dyDescent="0.25">
      <c r="A26" s="62"/>
      <c r="B26" s="24" t="s">
        <v>92</v>
      </c>
      <c r="C26" s="1" t="s">
        <v>93</v>
      </c>
      <c r="D26" s="1"/>
      <c r="E26" s="73">
        <v>0.94</v>
      </c>
      <c r="F26" s="74"/>
    </row>
    <row r="27" spans="1:6" x14ac:dyDescent="0.25">
      <c r="A27" s="62"/>
      <c r="B27" s="1" t="s">
        <v>94</v>
      </c>
      <c r="C27" s="1" t="s">
        <v>93</v>
      </c>
      <c r="D27" s="1"/>
      <c r="E27" s="75">
        <v>1.2E-2</v>
      </c>
      <c r="F27" s="74"/>
    </row>
    <row r="28" spans="1:6" x14ac:dyDescent="0.25">
      <c r="A28" s="62"/>
      <c r="B28" s="1" t="s">
        <v>10</v>
      </c>
      <c r="C28" s="4"/>
      <c r="D28" s="1"/>
      <c r="E28" s="1"/>
    </row>
  </sheetData>
  <mergeCells count="5">
    <mergeCell ref="A6:A18"/>
    <mergeCell ref="A20:A28"/>
    <mergeCell ref="B21:B25"/>
    <mergeCell ref="E26:F26"/>
    <mergeCell ref="E27:F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AC1C-4A00-4592-8007-D7BC7021DB1F}">
  <dimension ref="A1:E33"/>
  <sheetViews>
    <sheetView workbookViewId="0">
      <selection activeCell="H15" sqref="H15"/>
    </sheetView>
  </sheetViews>
  <sheetFormatPr defaultRowHeight="15" x14ac:dyDescent="0.25"/>
  <cols>
    <col min="2" max="2" width="31.28515625" customWidth="1"/>
    <col min="3" max="3" width="21.28515625" customWidth="1"/>
  </cols>
  <sheetData>
    <row r="1" spans="1:5" x14ac:dyDescent="0.25">
      <c r="A1" s="1"/>
      <c r="B1" s="1" t="s">
        <v>0</v>
      </c>
      <c r="C1" s="7">
        <v>44875</v>
      </c>
      <c r="D1" s="1" t="s">
        <v>1</v>
      </c>
      <c r="E1" s="1"/>
    </row>
    <row r="2" spans="1:5" x14ac:dyDescent="0.25">
      <c r="A2" s="1"/>
      <c r="B2" s="1" t="s">
        <v>35</v>
      </c>
      <c r="C2" s="8" t="s">
        <v>41</v>
      </c>
      <c r="D2" s="1"/>
      <c r="E2" s="1"/>
    </row>
    <row r="3" spans="1:5" x14ac:dyDescent="0.25">
      <c r="A3" s="1"/>
      <c r="B3" s="1" t="s">
        <v>36</v>
      </c>
      <c r="C3" s="8" t="s">
        <v>58</v>
      </c>
      <c r="D3" s="1"/>
      <c r="E3" s="1"/>
    </row>
    <row r="4" spans="1:5" x14ac:dyDescent="0.25">
      <c r="A4" s="1"/>
      <c r="B4" s="1" t="s">
        <v>51</v>
      </c>
      <c r="C4" s="12">
        <v>616093901587327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59</v>
      </c>
      <c r="D6" s="1"/>
      <c r="E6" s="1"/>
    </row>
    <row r="7" spans="1:5" x14ac:dyDescent="0.25">
      <c r="A7" s="60"/>
      <c r="B7" s="1" t="s">
        <v>4</v>
      </c>
      <c r="C7" s="4" t="s">
        <v>23</v>
      </c>
      <c r="D7" s="1"/>
      <c r="E7" s="1"/>
    </row>
    <row r="8" spans="1:5" x14ac:dyDescent="0.25">
      <c r="A8" s="60"/>
      <c r="B8" s="1" t="s">
        <v>5</v>
      </c>
      <c r="C8" s="5">
        <v>44875</v>
      </c>
      <c r="D8" s="1"/>
      <c r="E8" s="1"/>
    </row>
    <row r="9" spans="1:5" x14ac:dyDescent="0.25">
      <c r="A9" s="60"/>
      <c r="B9" s="1" t="s">
        <v>72</v>
      </c>
      <c r="C9" s="5" t="s">
        <v>71</v>
      </c>
      <c r="D9" s="1"/>
      <c r="E9" s="1"/>
    </row>
    <row r="10" spans="1:5" x14ac:dyDescent="0.25">
      <c r="A10" s="60"/>
      <c r="B10" s="1" t="s">
        <v>22</v>
      </c>
      <c r="C10" s="3">
        <v>33</v>
      </c>
      <c r="D10" s="1"/>
      <c r="E10" s="1"/>
    </row>
    <row r="11" spans="1:5" x14ac:dyDescent="0.25">
      <c r="A11" s="60"/>
      <c r="B11" s="1" t="s">
        <v>6</v>
      </c>
      <c r="C11" s="4">
        <v>16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1" t="s">
        <v>84</v>
      </c>
      <c r="C15" s="4">
        <v>27.4</v>
      </c>
      <c r="D15" s="1"/>
      <c r="E15" s="1"/>
    </row>
    <row r="16" spans="1:5" x14ac:dyDescent="0.25">
      <c r="A16" s="60"/>
      <c r="B16" s="1" t="s">
        <v>83</v>
      </c>
      <c r="C16" s="4">
        <v>31.78</v>
      </c>
      <c r="D16" s="1"/>
      <c r="E16" s="1"/>
    </row>
    <row r="17" spans="1:5" x14ac:dyDescent="0.25">
      <c r="A17" s="60"/>
      <c r="B17" s="1" t="s">
        <v>67</v>
      </c>
      <c r="C17" s="4" t="s">
        <v>21</v>
      </c>
      <c r="D17" s="1"/>
      <c r="E17" s="1"/>
    </row>
    <row r="18" spans="1:5" x14ac:dyDescent="0.25">
      <c r="A18" s="61"/>
      <c r="B18" s="1" t="s">
        <v>85</v>
      </c>
      <c r="C18" s="4" t="s">
        <v>154</v>
      </c>
      <c r="D18" s="1"/>
      <c r="E18" s="1"/>
    </row>
    <row r="19" spans="1:5" x14ac:dyDescent="0.25">
      <c r="A19" s="1"/>
      <c r="B19" s="1"/>
      <c r="C19" s="4"/>
      <c r="D19" s="1"/>
      <c r="E19" s="1"/>
    </row>
    <row r="20" spans="1:5" x14ac:dyDescent="0.25">
      <c r="A20" s="62" t="s">
        <v>7</v>
      </c>
      <c r="B20" s="1" t="s">
        <v>8</v>
      </c>
      <c r="C20" s="4"/>
      <c r="D20" s="1"/>
      <c r="E20" s="1"/>
    </row>
    <row r="21" spans="1:5" x14ac:dyDescent="0.25">
      <c r="A21" s="62"/>
      <c r="B21" s="1"/>
      <c r="C21" s="4"/>
      <c r="D21" s="1"/>
      <c r="E21" s="1"/>
    </row>
    <row r="22" spans="1:5" x14ac:dyDescent="0.25">
      <c r="A22" s="62"/>
      <c r="B22" s="1"/>
      <c r="C22" s="4"/>
      <c r="D22" s="1"/>
      <c r="E22" s="1"/>
    </row>
    <row r="23" spans="1:5" x14ac:dyDescent="0.25">
      <c r="A23" s="62"/>
      <c r="B23" s="1"/>
      <c r="C23" s="4"/>
      <c r="D23" s="1"/>
      <c r="E23" s="1"/>
    </row>
    <row r="24" spans="1:5" x14ac:dyDescent="0.25">
      <c r="A24" s="62"/>
      <c r="B24" s="1"/>
      <c r="C24" s="4"/>
      <c r="D24" s="1"/>
      <c r="E24" s="1"/>
    </row>
    <row r="25" spans="1:5" x14ac:dyDescent="0.25">
      <c r="A25" s="62"/>
      <c r="B25" s="1"/>
      <c r="C25" s="4"/>
      <c r="D25" s="1"/>
      <c r="E25" s="1"/>
    </row>
    <row r="26" spans="1:5" x14ac:dyDescent="0.25">
      <c r="A26" s="62"/>
      <c r="B26" s="1"/>
      <c r="C26" s="4"/>
      <c r="D26" s="1"/>
      <c r="E26" s="1"/>
    </row>
    <row r="27" spans="1:5" x14ac:dyDescent="0.25">
      <c r="A27" s="62"/>
      <c r="B27" s="1" t="s">
        <v>9</v>
      </c>
      <c r="C27" s="4"/>
      <c r="D27" s="1"/>
      <c r="E27" s="1"/>
    </row>
    <row r="28" spans="1:5" x14ac:dyDescent="0.25">
      <c r="A28" s="62"/>
      <c r="B28" s="1" t="s">
        <v>10</v>
      </c>
      <c r="C28" s="4"/>
      <c r="D28" s="1"/>
      <c r="E28" s="1"/>
    </row>
    <row r="29" spans="1:5" x14ac:dyDescent="0.25">
      <c r="C29" s="6"/>
    </row>
    <row r="33" spans="2:2" x14ac:dyDescent="0.25">
      <c r="B33">
        <v>0</v>
      </c>
    </row>
  </sheetData>
  <mergeCells count="2">
    <mergeCell ref="A6:A18"/>
    <mergeCell ref="A20:A2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565F-F056-4B8D-B99A-14CCB72E2B5B}">
  <dimension ref="A1:E28"/>
  <sheetViews>
    <sheetView topLeftCell="B1" workbookViewId="0">
      <selection activeCell="D22" sqref="D22:D25"/>
    </sheetView>
  </sheetViews>
  <sheetFormatPr defaultRowHeight="15" x14ac:dyDescent="0.25"/>
  <cols>
    <col min="2" max="2" width="35.5703125" customWidth="1"/>
    <col min="3" max="3" width="27.5703125" customWidth="1"/>
    <col min="4" max="4" width="25.7109375" customWidth="1"/>
    <col min="6" max="7" width="15" customWidth="1"/>
  </cols>
  <sheetData>
    <row r="1" spans="1:5" x14ac:dyDescent="0.25">
      <c r="A1" s="1"/>
      <c r="B1" s="1" t="s">
        <v>0</v>
      </c>
      <c r="C1" s="7">
        <v>44973</v>
      </c>
      <c r="D1" s="22"/>
      <c r="E1" s="1"/>
    </row>
    <row r="2" spans="1:5" x14ac:dyDescent="0.25">
      <c r="A2" s="1"/>
      <c r="B2" s="1" t="s">
        <v>35</v>
      </c>
      <c r="C2" s="8" t="s">
        <v>39</v>
      </c>
      <c r="D2" s="1"/>
      <c r="E2" s="1"/>
    </row>
    <row r="3" spans="1:5" x14ac:dyDescent="0.25">
      <c r="A3" s="1"/>
      <c r="B3" s="1" t="s">
        <v>36</v>
      </c>
      <c r="C3" s="8"/>
      <c r="D3" s="1"/>
      <c r="E3" s="1"/>
    </row>
    <row r="4" spans="1:5" x14ac:dyDescent="0.25">
      <c r="A4" s="1"/>
      <c r="B4" s="1" t="s">
        <v>51</v>
      </c>
      <c r="C4" s="12">
        <v>616093200545463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221</v>
      </c>
      <c r="D6" s="1"/>
      <c r="E6" s="1"/>
    </row>
    <row r="7" spans="1:5" x14ac:dyDescent="0.25">
      <c r="A7" s="60"/>
      <c r="B7" s="1" t="s">
        <v>4</v>
      </c>
      <c r="C7" s="4" t="s">
        <v>197</v>
      </c>
      <c r="D7" s="1"/>
      <c r="E7" s="1"/>
    </row>
    <row r="8" spans="1:5" x14ac:dyDescent="0.25">
      <c r="A8" s="60"/>
      <c r="B8" s="1" t="s">
        <v>5</v>
      </c>
      <c r="C8" s="5">
        <v>44973</v>
      </c>
      <c r="D8" s="1"/>
      <c r="E8" s="1"/>
    </row>
    <row r="9" spans="1:5" x14ac:dyDescent="0.25">
      <c r="A9" s="60"/>
      <c r="B9" s="1" t="s">
        <v>72</v>
      </c>
      <c r="C9" s="5" t="s">
        <v>71</v>
      </c>
      <c r="D9" s="1"/>
      <c r="E9" s="1"/>
    </row>
    <row r="10" spans="1:5" x14ac:dyDescent="0.25">
      <c r="A10" s="60"/>
      <c r="B10" s="1" t="s">
        <v>22</v>
      </c>
      <c r="C10" s="3">
        <v>35</v>
      </c>
      <c r="D10" s="1"/>
      <c r="E10" s="1"/>
    </row>
    <row r="11" spans="1:5" x14ac:dyDescent="0.25">
      <c r="A11" s="60"/>
      <c r="B11" s="1" t="s">
        <v>6</v>
      </c>
      <c r="C11" s="4">
        <v>18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1" t="s">
        <v>84</v>
      </c>
      <c r="C15" s="4">
        <v>26.9</v>
      </c>
      <c r="D15" s="1"/>
      <c r="E15" s="1"/>
    </row>
    <row r="16" spans="1:5" x14ac:dyDescent="0.25">
      <c r="A16" s="60"/>
      <c r="B16" s="1" t="s">
        <v>83</v>
      </c>
      <c r="C16" s="4">
        <v>20.2</v>
      </c>
      <c r="D16" s="1"/>
      <c r="E16" s="1"/>
    </row>
    <row r="17" spans="1:5" x14ac:dyDescent="0.25">
      <c r="A17" s="60"/>
      <c r="B17" s="1" t="s">
        <v>67</v>
      </c>
      <c r="C17" s="3" t="s">
        <v>18</v>
      </c>
      <c r="D17" s="1" t="s">
        <v>206</v>
      </c>
      <c r="E17" s="1"/>
    </row>
    <row r="18" spans="1:5" x14ac:dyDescent="0.25">
      <c r="A18" s="61"/>
      <c r="B18" s="1" t="s">
        <v>85</v>
      </c>
      <c r="C18" s="4"/>
      <c r="D18" s="1"/>
      <c r="E18" s="1"/>
    </row>
    <row r="19" spans="1:5" x14ac:dyDescent="0.25">
      <c r="A19" s="1"/>
      <c r="B19" s="1"/>
      <c r="C19" s="4"/>
      <c r="D19" s="1"/>
      <c r="E19" s="1"/>
    </row>
    <row r="20" spans="1:5" x14ac:dyDescent="0.25">
      <c r="A20" s="62" t="s">
        <v>7</v>
      </c>
      <c r="B20" s="1" t="s">
        <v>8</v>
      </c>
      <c r="C20" s="4"/>
      <c r="D20" s="1"/>
      <c r="E20" s="1"/>
    </row>
    <row r="21" spans="1:5" ht="30" x14ac:dyDescent="0.25">
      <c r="A21" s="62"/>
      <c r="B21" s="47" t="s">
        <v>200</v>
      </c>
      <c r="C21" s="30" t="s">
        <v>168</v>
      </c>
      <c r="D21" s="30" t="s">
        <v>169</v>
      </c>
      <c r="E21" s="1"/>
    </row>
    <row r="22" spans="1:5" x14ac:dyDescent="0.25">
      <c r="A22" s="62"/>
      <c r="B22" s="47"/>
      <c r="C22" s="8">
        <v>0.5</v>
      </c>
      <c r="D22" s="50">
        <v>72000</v>
      </c>
      <c r="E22" s="1"/>
    </row>
    <row r="23" spans="1:5" x14ac:dyDescent="0.25">
      <c r="A23" s="62"/>
      <c r="B23" s="47"/>
      <c r="C23" s="51">
        <v>1</v>
      </c>
      <c r="D23" s="50">
        <v>148000</v>
      </c>
      <c r="E23" s="1" t="s">
        <v>204</v>
      </c>
    </row>
    <row r="24" spans="1:5" x14ac:dyDescent="0.25">
      <c r="A24" s="62"/>
      <c r="B24" s="47"/>
      <c r="C24" s="8">
        <v>2.5</v>
      </c>
      <c r="D24" s="50">
        <v>184000</v>
      </c>
      <c r="E24" s="1"/>
    </row>
    <row r="25" spans="1:5" x14ac:dyDescent="0.25">
      <c r="A25" s="62"/>
      <c r="B25" s="47"/>
      <c r="C25" s="8">
        <v>5</v>
      </c>
      <c r="D25" s="50">
        <v>208000</v>
      </c>
      <c r="E25" s="1"/>
    </row>
    <row r="26" spans="1:5" ht="30" x14ac:dyDescent="0.25">
      <c r="A26" s="62"/>
      <c r="B26" s="24" t="s">
        <v>198</v>
      </c>
      <c r="C26" s="76" t="s">
        <v>199</v>
      </c>
      <c r="D26" s="74"/>
      <c r="E26" s="1"/>
    </row>
    <row r="27" spans="1:5" ht="30" x14ac:dyDescent="0.25">
      <c r="A27" s="62"/>
      <c r="B27" s="45" t="s">
        <v>201</v>
      </c>
      <c r="C27" s="3" t="s">
        <v>202</v>
      </c>
      <c r="D27" s="48">
        <v>0.99</v>
      </c>
      <c r="E27" s="1"/>
    </row>
    <row r="28" spans="1:5" ht="30" x14ac:dyDescent="0.25">
      <c r="A28" s="62"/>
      <c r="B28" s="46"/>
      <c r="C28" s="3" t="s">
        <v>203</v>
      </c>
      <c r="D28" s="49">
        <v>4.0000000000000001E-3</v>
      </c>
      <c r="E28" s="1"/>
    </row>
  </sheetData>
  <mergeCells count="3">
    <mergeCell ref="A6:A18"/>
    <mergeCell ref="A20:A28"/>
    <mergeCell ref="C26:D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80D-166B-422C-8BDA-898239C157C4}">
  <dimension ref="A1:E28"/>
  <sheetViews>
    <sheetView workbookViewId="0">
      <selection activeCell="D22" sqref="D22:D25"/>
    </sheetView>
  </sheetViews>
  <sheetFormatPr defaultRowHeight="15" x14ac:dyDescent="0.25"/>
  <cols>
    <col min="2" max="2" width="30.5703125" customWidth="1"/>
    <col min="3" max="3" width="22.42578125" customWidth="1"/>
    <col min="4" max="4" width="29.28515625" customWidth="1"/>
    <col min="6" max="6" width="18.28515625" customWidth="1"/>
    <col min="7" max="7" width="13.7109375" customWidth="1"/>
  </cols>
  <sheetData>
    <row r="1" spans="1:5" x14ac:dyDescent="0.25">
      <c r="A1" s="1"/>
      <c r="B1" s="1" t="s">
        <v>0</v>
      </c>
      <c r="C1" s="7">
        <v>44987</v>
      </c>
      <c r="D1" s="22"/>
      <c r="E1" s="1"/>
    </row>
    <row r="2" spans="1:5" x14ac:dyDescent="0.25">
      <c r="A2" s="1"/>
      <c r="B2" s="1" t="s">
        <v>35</v>
      </c>
      <c r="C2" s="8" t="s">
        <v>205</v>
      </c>
      <c r="D2" s="1"/>
      <c r="E2" s="1"/>
    </row>
    <row r="3" spans="1:5" x14ac:dyDescent="0.25">
      <c r="A3" s="1"/>
      <c r="B3" s="1" t="s">
        <v>36</v>
      </c>
      <c r="C3" s="8"/>
      <c r="D3" s="1"/>
      <c r="E3" s="1"/>
    </row>
    <row r="4" spans="1:5" x14ac:dyDescent="0.25">
      <c r="A4" s="1"/>
      <c r="B4" s="1" t="s">
        <v>51</v>
      </c>
      <c r="C4" s="12">
        <v>276098800246383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221</v>
      </c>
      <c r="D6" s="1"/>
      <c r="E6" s="1"/>
    </row>
    <row r="7" spans="1:5" x14ac:dyDescent="0.25">
      <c r="A7" s="60"/>
      <c r="B7" s="1" t="s">
        <v>4</v>
      </c>
      <c r="C7" s="4" t="s">
        <v>207</v>
      </c>
      <c r="D7" s="1"/>
      <c r="E7" s="1"/>
    </row>
    <row r="8" spans="1:5" x14ac:dyDescent="0.25">
      <c r="A8" s="60"/>
      <c r="B8" s="1" t="s">
        <v>5</v>
      </c>
      <c r="C8" s="5">
        <v>44987</v>
      </c>
      <c r="D8" s="1"/>
      <c r="E8" s="1"/>
    </row>
    <row r="9" spans="1:5" x14ac:dyDescent="0.25">
      <c r="A9" s="60"/>
      <c r="B9" s="1" t="s">
        <v>72</v>
      </c>
      <c r="C9" s="5" t="s">
        <v>82</v>
      </c>
      <c r="D9" s="1"/>
      <c r="E9" s="1"/>
    </row>
    <row r="10" spans="1:5" x14ac:dyDescent="0.25">
      <c r="A10" s="60"/>
      <c r="B10" s="1" t="s">
        <v>22</v>
      </c>
      <c r="C10" s="3">
        <v>75</v>
      </c>
      <c r="D10" s="1"/>
      <c r="E10" s="1"/>
    </row>
    <row r="11" spans="1:5" x14ac:dyDescent="0.25">
      <c r="A11" s="60"/>
      <c r="B11" s="1" t="s">
        <v>6</v>
      </c>
      <c r="C11" s="4">
        <v>37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69</v>
      </c>
      <c r="D13" s="1"/>
      <c r="E13" s="1"/>
    </row>
    <row r="14" spans="1:5" x14ac:dyDescent="0.25">
      <c r="A14" s="60"/>
      <c r="B14" s="1" t="s">
        <v>65</v>
      </c>
      <c r="C14" s="4" t="s">
        <v>70</v>
      </c>
      <c r="D14" s="1"/>
      <c r="E14" s="1"/>
    </row>
    <row r="15" spans="1:5" x14ac:dyDescent="0.25">
      <c r="A15" s="60"/>
      <c r="B15" s="1" t="s">
        <v>84</v>
      </c>
      <c r="C15" s="4">
        <v>27.6</v>
      </c>
      <c r="D15" s="1"/>
      <c r="E15" s="1"/>
    </row>
    <row r="16" spans="1:5" x14ac:dyDescent="0.25">
      <c r="A16" s="60"/>
      <c r="B16" s="1" t="s">
        <v>83</v>
      </c>
      <c r="C16" s="4">
        <v>17.399999999999999</v>
      </c>
      <c r="D16" s="1"/>
      <c r="E16" s="1"/>
    </row>
    <row r="17" spans="1:5" x14ac:dyDescent="0.25">
      <c r="A17" s="60"/>
      <c r="B17" s="1" t="s">
        <v>67</v>
      </c>
      <c r="C17" s="3" t="s">
        <v>18</v>
      </c>
      <c r="D17" s="1" t="s">
        <v>206</v>
      </c>
      <c r="E17" s="1"/>
    </row>
    <row r="18" spans="1:5" x14ac:dyDescent="0.25">
      <c r="A18" s="61"/>
      <c r="B18" s="1" t="s">
        <v>85</v>
      </c>
      <c r="C18" s="4"/>
      <c r="D18" s="1"/>
      <c r="E18" s="1"/>
    </row>
    <row r="19" spans="1:5" x14ac:dyDescent="0.25">
      <c r="A19" s="1"/>
      <c r="B19" s="1"/>
      <c r="C19" s="4"/>
      <c r="D19" s="1"/>
      <c r="E19" s="1"/>
    </row>
    <row r="20" spans="1:5" x14ac:dyDescent="0.25">
      <c r="A20" s="62" t="s">
        <v>7</v>
      </c>
      <c r="B20" s="1" t="s">
        <v>8</v>
      </c>
      <c r="C20" s="4"/>
      <c r="D20" s="1"/>
      <c r="E20" s="1"/>
    </row>
    <row r="21" spans="1:5" ht="45" x14ac:dyDescent="0.25">
      <c r="A21" s="62"/>
      <c r="B21" s="47" t="s">
        <v>200</v>
      </c>
      <c r="C21" s="30" t="s">
        <v>168</v>
      </c>
      <c r="D21" s="30" t="s">
        <v>169</v>
      </c>
      <c r="E21" s="1"/>
    </row>
    <row r="22" spans="1:5" x14ac:dyDescent="0.25">
      <c r="A22" s="62"/>
      <c r="B22" s="47"/>
      <c r="C22" s="8">
        <v>0.5</v>
      </c>
      <c r="D22" s="50">
        <v>72000</v>
      </c>
      <c r="E22" s="1"/>
    </row>
    <row r="23" spans="1:5" x14ac:dyDescent="0.25">
      <c r="A23" s="62"/>
      <c r="B23" s="47"/>
      <c r="C23" s="8">
        <v>1</v>
      </c>
      <c r="D23" s="50">
        <v>84000</v>
      </c>
      <c r="E23" s="1"/>
    </row>
    <row r="24" spans="1:5" x14ac:dyDescent="0.25">
      <c r="A24" s="62"/>
      <c r="B24" s="47"/>
      <c r="C24" s="52">
        <v>2.5</v>
      </c>
      <c r="D24" s="50">
        <v>92000</v>
      </c>
      <c r="E24" s="1" t="s">
        <v>204</v>
      </c>
    </row>
    <row r="25" spans="1:5" x14ac:dyDescent="0.25">
      <c r="A25" s="62"/>
      <c r="B25" s="47"/>
      <c r="C25" s="8">
        <v>5</v>
      </c>
      <c r="D25" s="50">
        <v>104000</v>
      </c>
      <c r="E25" s="1"/>
    </row>
    <row r="26" spans="1:5" ht="58.5" customHeight="1" x14ac:dyDescent="0.25">
      <c r="A26" s="62"/>
      <c r="B26" s="24" t="s">
        <v>198</v>
      </c>
      <c r="C26" s="76" t="s">
        <v>199</v>
      </c>
      <c r="D26" s="74"/>
      <c r="E26" s="1"/>
    </row>
    <row r="27" spans="1:5" ht="30" x14ac:dyDescent="0.25">
      <c r="A27" s="62"/>
      <c r="B27" s="45" t="s">
        <v>201</v>
      </c>
      <c r="C27" s="3" t="s">
        <v>202</v>
      </c>
      <c r="D27" s="48">
        <v>0.81</v>
      </c>
      <c r="E27" s="1"/>
    </row>
    <row r="28" spans="1:5" ht="30" x14ac:dyDescent="0.25">
      <c r="A28" s="62"/>
      <c r="B28" s="46"/>
      <c r="C28" s="3" t="s">
        <v>203</v>
      </c>
      <c r="D28" s="49">
        <v>2.4E-2</v>
      </c>
      <c r="E28" s="1"/>
    </row>
  </sheetData>
  <mergeCells count="3">
    <mergeCell ref="A6:A18"/>
    <mergeCell ref="A20:A28"/>
    <mergeCell ref="C26:D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4BF4-BB3C-42CE-9A46-C2A7ACBE3C89}">
  <dimension ref="A1:D28"/>
  <sheetViews>
    <sheetView workbookViewId="0">
      <selection activeCell="D22" sqref="D22:D25"/>
    </sheetView>
  </sheetViews>
  <sheetFormatPr defaultRowHeight="15" x14ac:dyDescent="0.25"/>
  <cols>
    <col min="2" max="2" width="27.85546875" customWidth="1"/>
    <col min="3" max="3" width="34.7109375" customWidth="1"/>
    <col min="4" max="4" width="31.42578125" customWidth="1"/>
    <col min="5" max="5" width="14" customWidth="1"/>
    <col min="6" max="6" width="14.28515625" customWidth="1"/>
  </cols>
  <sheetData>
    <row r="1" spans="1:4" x14ac:dyDescent="0.25">
      <c r="A1" s="1"/>
      <c r="B1" s="1" t="s">
        <v>0</v>
      </c>
      <c r="C1" s="7">
        <v>45013</v>
      </c>
      <c r="D1" s="22"/>
    </row>
    <row r="2" spans="1:4" x14ac:dyDescent="0.25">
      <c r="A2" s="1"/>
      <c r="B2" s="1" t="s">
        <v>35</v>
      </c>
      <c r="C2" s="8" t="s">
        <v>209</v>
      </c>
      <c r="D2" s="1"/>
    </row>
    <row r="3" spans="1:4" x14ac:dyDescent="0.25">
      <c r="A3" s="1"/>
      <c r="B3" s="1" t="s">
        <v>36</v>
      </c>
      <c r="C3" s="8"/>
      <c r="D3" s="1"/>
    </row>
    <row r="4" spans="1:4" x14ac:dyDescent="0.25">
      <c r="A4" s="1"/>
      <c r="B4" s="1" t="s">
        <v>51</v>
      </c>
      <c r="C4" s="55">
        <v>616093300536344</v>
      </c>
      <c r="D4" s="1"/>
    </row>
    <row r="5" spans="1:4" x14ac:dyDescent="0.25">
      <c r="A5" s="14"/>
      <c r="B5" s="1"/>
      <c r="C5" s="12"/>
      <c r="D5" s="1"/>
    </row>
    <row r="6" spans="1:4" x14ac:dyDescent="0.25">
      <c r="A6" s="59" t="s">
        <v>2</v>
      </c>
      <c r="B6" s="1" t="s">
        <v>3</v>
      </c>
      <c r="C6" s="4" t="s">
        <v>221</v>
      </c>
      <c r="D6" s="1"/>
    </row>
    <row r="7" spans="1:4" x14ac:dyDescent="0.25">
      <c r="A7" s="60"/>
      <c r="B7" s="1" t="s">
        <v>4</v>
      </c>
      <c r="C7" s="4" t="s">
        <v>210</v>
      </c>
      <c r="D7" s="1"/>
    </row>
    <row r="8" spans="1:4" x14ac:dyDescent="0.25">
      <c r="A8" s="60"/>
      <c r="B8" s="1" t="s">
        <v>5</v>
      </c>
      <c r="C8" s="5">
        <v>45013</v>
      </c>
      <c r="D8" s="1"/>
    </row>
    <row r="9" spans="1:4" x14ac:dyDescent="0.25">
      <c r="A9" s="60"/>
      <c r="B9" s="1" t="s">
        <v>72</v>
      </c>
      <c r="C9" s="5" t="s">
        <v>222</v>
      </c>
      <c r="D9" s="1"/>
    </row>
    <row r="10" spans="1:4" x14ac:dyDescent="0.25">
      <c r="A10" s="60"/>
      <c r="B10" s="1" t="s">
        <v>22</v>
      </c>
      <c r="C10" s="3">
        <v>24</v>
      </c>
      <c r="D10" s="1"/>
    </row>
    <row r="11" spans="1:4" x14ac:dyDescent="0.25">
      <c r="A11" s="60"/>
      <c r="B11" s="1" t="s">
        <v>6</v>
      </c>
      <c r="C11" s="4">
        <v>12</v>
      </c>
      <c r="D11" s="1"/>
    </row>
    <row r="12" spans="1:4" x14ac:dyDescent="0.25">
      <c r="A12" s="60"/>
      <c r="B12" s="1" t="s">
        <v>20</v>
      </c>
      <c r="C12" s="4">
        <v>0</v>
      </c>
      <c r="D12" s="1"/>
    </row>
    <row r="13" spans="1:4" x14ac:dyDescent="0.25">
      <c r="A13" s="60"/>
      <c r="B13" s="1" t="s">
        <v>66</v>
      </c>
      <c r="C13" s="4" t="s">
        <v>69</v>
      </c>
      <c r="D13" s="1"/>
    </row>
    <row r="14" spans="1:4" x14ac:dyDescent="0.25">
      <c r="A14" s="60"/>
      <c r="B14" s="1" t="s">
        <v>65</v>
      </c>
      <c r="C14" s="4" t="s">
        <v>70</v>
      </c>
      <c r="D14" s="1"/>
    </row>
    <row r="15" spans="1:4" x14ac:dyDescent="0.25">
      <c r="A15" s="60"/>
      <c r="B15" s="1" t="s">
        <v>84</v>
      </c>
      <c r="C15" s="4">
        <v>27.7</v>
      </c>
      <c r="D15" s="1"/>
    </row>
    <row r="16" spans="1:4" x14ac:dyDescent="0.25">
      <c r="A16" s="60"/>
      <c r="B16" s="1" t="s">
        <v>83</v>
      </c>
      <c r="C16" s="4">
        <v>34.700000000000003</v>
      </c>
      <c r="D16" s="1"/>
    </row>
    <row r="17" spans="1:4" x14ac:dyDescent="0.25">
      <c r="A17" s="60"/>
      <c r="B17" s="1" t="s">
        <v>67</v>
      </c>
      <c r="C17" s="3" t="s">
        <v>224</v>
      </c>
      <c r="D17" s="1"/>
    </row>
    <row r="18" spans="1:4" x14ac:dyDescent="0.25">
      <c r="A18" s="61"/>
      <c r="B18" s="1" t="s">
        <v>85</v>
      </c>
      <c r="C18" s="4" t="s">
        <v>223</v>
      </c>
      <c r="D18" s="1"/>
    </row>
    <row r="19" spans="1:4" x14ac:dyDescent="0.25">
      <c r="A19" s="1"/>
      <c r="B19" s="1"/>
      <c r="C19" s="4"/>
      <c r="D19" s="1"/>
    </row>
    <row r="20" spans="1:4" x14ac:dyDescent="0.25">
      <c r="A20" s="62" t="s">
        <v>7</v>
      </c>
      <c r="B20" s="1" t="s">
        <v>8</v>
      </c>
      <c r="C20" s="4"/>
      <c r="D20" s="1"/>
    </row>
    <row r="21" spans="1:4" ht="45" x14ac:dyDescent="0.25">
      <c r="A21" s="62"/>
      <c r="B21" s="47" t="s">
        <v>200</v>
      </c>
      <c r="C21" s="30" t="s">
        <v>168</v>
      </c>
      <c r="D21" s="30" t="s">
        <v>169</v>
      </c>
    </row>
    <row r="22" spans="1:4" x14ac:dyDescent="0.25">
      <c r="A22" s="62"/>
      <c r="B22" s="47"/>
      <c r="C22" s="8">
        <v>0.5</v>
      </c>
      <c r="D22" s="50">
        <v>72000</v>
      </c>
    </row>
    <row r="23" spans="1:4" x14ac:dyDescent="0.25">
      <c r="A23" s="62"/>
      <c r="B23" s="47"/>
      <c r="C23" s="51">
        <v>1</v>
      </c>
      <c r="D23" s="50">
        <v>96000</v>
      </c>
    </row>
    <row r="24" spans="1:4" x14ac:dyDescent="0.25">
      <c r="A24" s="62"/>
      <c r="B24" s="47"/>
      <c r="C24" s="8">
        <v>2.5</v>
      </c>
      <c r="D24" s="50">
        <v>192000</v>
      </c>
    </row>
    <row r="25" spans="1:4" x14ac:dyDescent="0.25">
      <c r="A25" s="62"/>
      <c r="B25" s="47"/>
      <c r="C25" s="8">
        <v>5</v>
      </c>
      <c r="D25" s="50">
        <v>216000</v>
      </c>
    </row>
    <row r="26" spans="1:4" ht="30" x14ac:dyDescent="0.25">
      <c r="A26" s="62"/>
      <c r="B26" s="24" t="s">
        <v>211</v>
      </c>
      <c r="C26" s="76"/>
      <c r="D26" s="74"/>
    </row>
    <row r="27" spans="1:4" ht="30" x14ac:dyDescent="0.25">
      <c r="A27" s="62"/>
      <c r="B27" s="45" t="s">
        <v>201</v>
      </c>
      <c r="C27" s="3" t="s">
        <v>202</v>
      </c>
      <c r="D27" s="48">
        <v>0.81</v>
      </c>
    </row>
    <row r="28" spans="1:4" x14ac:dyDescent="0.25">
      <c r="A28" s="62"/>
      <c r="B28" s="46"/>
      <c r="C28" s="3" t="s">
        <v>203</v>
      </c>
      <c r="D28" s="49">
        <v>2.4E-2</v>
      </c>
    </row>
  </sheetData>
  <mergeCells count="3">
    <mergeCell ref="A6:A18"/>
    <mergeCell ref="A20:A28"/>
    <mergeCell ref="C26:D2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6B1-4A58-4691-81A3-2372AE53273C}">
  <dimension ref="A1:D28"/>
  <sheetViews>
    <sheetView workbookViewId="0">
      <selection activeCell="E27" sqref="E27"/>
    </sheetView>
  </sheetViews>
  <sheetFormatPr defaultRowHeight="15" x14ac:dyDescent="0.25"/>
  <cols>
    <col min="1" max="1" width="38.5703125" customWidth="1"/>
    <col min="2" max="2" width="33.140625" customWidth="1"/>
    <col min="3" max="3" width="26.42578125" customWidth="1"/>
    <col min="4" max="4" width="12.7109375" customWidth="1"/>
    <col min="5" max="5" width="12" customWidth="1"/>
  </cols>
  <sheetData>
    <row r="1" spans="1:3" x14ac:dyDescent="0.25">
      <c r="A1" s="1" t="s">
        <v>0</v>
      </c>
      <c r="B1" s="7">
        <v>45061</v>
      </c>
      <c r="C1" s="22"/>
    </row>
    <row r="2" spans="1:3" x14ac:dyDescent="0.25">
      <c r="A2" s="1" t="s">
        <v>35</v>
      </c>
      <c r="B2" s="8" t="s">
        <v>39</v>
      </c>
      <c r="C2" s="1"/>
    </row>
    <row r="3" spans="1:3" x14ac:dyDescent="0.25">
      <c r="A3" s="1" t="s">
        <v>36</v>
      </c>
      <c r="B3" s="8"/>
      <c r="C3" s="1"/>
    </row>
    <row r="4" spans="1:3" x14ac:dyDescent="0.25">
      <c r="A4" s="1" t="s">
        <v>51</v>
      </c>
      <c r="B4" s="55">
        <v>991003001994227</v>
      </c>
      <c r="C4" s="1"/>
    </row>
    <row r="5" spans="1:3" x14ac:dyDescent="0.25">
      <c r="A5" s="1"/>
      <c r="B5" s="12"/>
      <c r="C5" s="1"/>
    </row>
    <row r="6" spans="1:3" x14ac:dyDescent="0.25">
      <c r="A6" s="1" t="s">
        <v>3</v>
      </c>
      <c r="B6" s="4" t="s">
        <v>221</v>
      </c>
      <c r="C6" s="1"/>
    </row>
    <row r="7" spans="1:3" x14ac:dyDescent="0.25">
      <c r="A7" s="1" t="s">
        <v>4</v>
      </c>
      <c r="B7" s="4" t="s">
        <v>215</v>
      </c>
      <c r="C7" s="1"/>
    </row>
    <row r="8" spans="1:3" x14ac:dyDescent="0.25">
      <c r="A8" s="1" t="s">
        <v>5</v>
      </c>
      <c r="B8" s="5">
        <v>45059</v>
      </c>
      <c r="C8" s="1"/>
    </row>
    <row r="9" spans="1:3" x14ac:dyDescent="0.25">
      <c r="A9" s="1" t="s">
        <v>72</v>
      </c>
      <c r="B9" s="5" t="s">
        <v>71</v>
      </c>
      <c r="C9" s="1"/>
    </row>
    <row r="10" spans="1:3" x14ac:dyDescent="0.25">
      <c r="A10" s="1" t="s">
        <v>22</v>
      </c>
      <c r="B10" s="3">
        <v>50</v>
      </c>
      <c r="C10" s="1"/>
    </row>
    <row r="11" spans="1:3" x14ac:dyDescent="0.25">
      <c r="A11" s="1" t="s">
        <v>6</v>
      </c>
      <c r="B11" s="4">
        <v>25</v>
      </c>
      <c r="C11" s="1"/>
    </row>
    <row r="12" spans="1:3" x14ac:dyDescent="0.25">
      <c r="A12" s="1" t="s">
        <v>20</v>
      </c>
      <c r="B12" s="4">
        <v>0</v>
      </c>
      <c r="C12" s="1"/>
    </row>
    <row r="13" spans="1:3" x14ac:dyDescent="0.25">
      <c r="A13" s="1" t="s">
        <v>66</v>
      </c>
      <c r="B13" s="4" t="s">
        <v>69</v>
      </c>
      <c r="C13" s="1"/>
    </row>
    <row r="14" spans="1:3" x14ac:dyDescent="0.25">
      <c r="A14" s="1" t="s">
        <v>65</v>
      </c>
      <c r="B14" s="4" t="s">
        <v>70</v>
      </c>
      <c r="C14" s="1"/>
    </row>
    <row r="15" spans="1:3" x14ac:dyDescent="0.25">
      <c r="A15" s="1" t="s">
        <v>84</v>
      </c>
      <c r="B15" s="4">
        <v>28.5</v>
      </c>
      <c r="C15" s="1"/>
    </row>
    <row r="16" spans="1:3" x14ac:dyDescent="0.25">
      <c r="A16" s="1" t="s">
        <v>83</v>
      </c>
      <c r="B16" s="4">
        <v>33.65</v>
      </c>
      <c r="C16" s="1"/>
    </row>
    <row r="17" spans="1:4" x14ac:dyDescent="0.25">
      <c r="A17" s="1" t="s">
        <v>67</v>
      </c>
      <c r="B17" s="3" t="s">
        <v>21</v>
      </c>
      <c r="C17" s="1"/>
    </row>
    <row r="18" spans="1:4" x14ac:dyDescent="0.25">
      <c r="A18" s="1" t="s">
        <v>85</v>
      </c>
      <c r="B18" s="4" t="s">
        <v>216</v>
      </c>
      <c r="C18" s="1"/>
    </row>
    <row r="19" spans="1:4" x14ac:dyDescent="0.25">
      <c r="A19" s="1"/>
      <c r="B19" s="4"/>
      <c r="C19" s="1"/>
    </row>
    <row r="20" spans="1:4" x14ac:dyDescent="0.25">
      <c r="A20" s="1" t="s">
        <v>8</v>
      </c>
      <c r="B20" s="4"/>
      <c r="C20" s="1"/>
    </row>
    <row r="21" spans="1:4" ht="53.25" customHeight="1" x14ac:dyDescent="0.25">
      <c r="A21" s="47" t="s">
        <v>200</v>
      </c>
      <c r="B21" s="30" t="s">
        <v>168</v>
      </c>
      <c r="C21" s="30" t="s">
        <v>169</v>
      </c>
    </row>
    <row r="22" spans="1:4" x14ac:dyDescent="0.25">
      <c r="A22" s="47"/>
      <c r="B22" s="8">
        <v>0.5</v>
      </c>
      <c r="C22" s="56">
        <v>52000</v>
      </c>
    </row>
    <row r="23" spans="1:4" x14ac:dyDescent="0.25">
      <c r="A23" s="47"/>
      <c r="B23" s="8">
        <v>1</v>
      </c>
      <c r="C23" s="56">
        <v>56000</v>
      </c>
    </row>
    <row r="24" spans="1:4" x14ac:dyDescent="0.25">
      <c r="A24" s="47"/>
      <c r="B24" s="8">
        <v>2.5</v>
      </c>
      <c r="C24" s="56">
        <v>68000</v>
      </c>
    </row>
    <row r="25" spans="1:4" x14ac:dyDescent="0.25">
      <c r="A25" s="47"/>
      <c r="B25" s="8">
        <v>5</v>
      </c>
      <c r="C25" s="56">
        <v>72000</v>
      </c>
      <c r="D25" t="s">
        <v>226</v>
      </c>
    </row>
    <row r="26" spans="1:4" x14ac:dyDescent="0.25">
      <c r="A26" s="24" t="s">
        <v>211</v>
      </c>
      <c r="B26" s="76"/>
      <c r="C26" s="74"/>
    </row>
    <row r="27" spans="1:4" ht="30" x14ac:dyDescent="0.25">
      <c r="A27" s="45" t="s">
        <v>201</v>
      </c>
      <c r="B27" s="3" t="s">
        <v>202</v>
      </c>
      <c r="C27" s="48">
        <v>0.91539999999999999</v>
      </c>
    </row>
    <row r="28" spans="1:4" x14ac:dyDescent="0.25">
      <c r="A28" s="46"/>
      <c r="B28" s="3" t="s">
        <v>203</v>
      </c>
      <c r="C28" s="49">
        <v>5.4000000000000003E-3</v>
      </c>
    </row>
  </sheetData>
  <mergeCells count="1">
    <mergeCell ref="B26:C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54B5-03AA-4A18-B4CA-42FF3C548EBD}">
  <dimension ref="A1:C28"/>
  <sheetViews>
    <sheetView workbookViewId="0">
      <selection activeCell="C29" sqref="C29"/>
    </sheetView>
  </sheetViews>
  <sheetFormatPr defaultRowHeight="15" x14ac:dyDescent="0.25"/>
  <cols>
    <col min="1" max="1" width="35.7109375" customWidth="1"/>
    <col min="2" max="2" width="30.85546875" customWidth="1"/>
    <col min="3" max="3" width="36.85546875" customWidth="1"/>
    <col min="4" max="4" width="12.7109375" customWidth="1"/>
  </cols>
  <sheetData>
    <row r="1" spans="1:3" x14ac:dyDescent="0.25">
      <c r="A1" s="1" t="s">
        <v>0</v>
      </c>
      <c r="B1" s="7">
        <v>45062</v>
      </c>
      <c r="C1" s="22"/>
    </row>
    <row r="2" spans="1:3" x14ac:dyDescent="0.25">
      <c r="A2" s="1" t="s">
        <v>35</v>
      </c>
      <c r="B2" s="8" t="s">
        <v>219</v>
      </c>
      <c r="C2" s="1"/>
    </row>
    <row r="3" spans="1:3" x14ac:dyDescent="0.25">
      <c r="A3" s="1" t="s">
        <v>36</v>
      </c>
      <c r="B3" s="8"/>
      <c r="C3" s="1"/>
    </row>
    <row r="4" spans="1:3" x14ac:dyDescent="0.25">
      <c r="A4" s="1" t="s">
        <v>51</v>
      </c>
      <c r="B4" s="55">
        <v>616099105002690</v>
      </c>
      <c r="C4" s="1"/>
    </row>
    <row r="5" spans="1:3" x14ac:dyDescent="0.25">
      <c r="A5" s="1"/>
      <c r="B5" s="12"/>
      <c r="C5" s="1"/>
    </row>
    <row r="6" spans="1:3" x14ac:dyDescent="0.25">
      <c r="A6" s="1" t="s">
        <v>3</v>
      </c>
      <c r="B6" s="4" t="s">
        <v>221</v>
      </c>
      <c r="C6" s="1"/>
    </row>
    <row r="7" spans="1:3" x14ac:dyDescent="0.25">
      <c r="A7" s="1" t="s">
        <v>4</v>
      </c>
      <c r="B7" s="4" t="s">
        <v>217</v>
      </c>
      <c r="C7" s="1"/>
    </row>
    <row r="8" spans="1:3" x14ac:dyDescent="0.25">
      <c r="A8" s="1" t="s">
        <v>5</v>
      </c>
      <c r="B8" s="5">
        <v>45062</v>
      </c>
      <c r="C8" s="1"/>
    </row>
    <row r="9" spans="1:3" x14ac:dyDescent="0.25">
      <c r="A9" s="1" t="s">
        <v>72</v>
      </c>
      <c r="B9" s="5" t="s">
        <v>71</v>
      </c>
      <c r="C9" s="1"/>
    </row>
    <row r="10" spans="1:3" x14ac:dyDescent="0.25">
      <c r="A10" s="1" t="s">
        <v>22</v>
      </c>
      <c r="B10" s="3">
        <v>48</v>
      </c>
      <c r="C10" s="1"/>
    </row>
    <row r="11" spans="1:3" x14ac:dyDescent="0.25">
      <c r="A11" s="1" t="s">
        <v>6</v>
      </c>
      <c r="B11" s="4">
        <v>25</v>
      </c>
      <c r="C11" s="1"/>
    </row>
    <row r="12" spans="1:3" x14ac:dyDescent="0.25">
      <c r="A12" s="1" t="s">
        <v>20</v>
      </c>
      <c r="B12" s="4">
        <v>0</v>
      </c>
      <c r="C12" s="1"/>
    </row>
    <row r="13" spans="1:3" x14ac:dyDescent="0.25">
      <c r="A13" s="1" t="s">
        <v>66</v>
      </c>
      <c r="B13" s="4" t="s">
        <v>69</v>
      </c>
      <c r="C13" s="1"/>
    </row>
    <row r="14" spans="1:3" x14ac:dyDescent="0.25">
      <c r="A14" s="1" t="s">
        <v>65</v>
      </c>
      <c r="B14" s="4" t="s">
        <v>70</v>
      </c>
      <c r="C14" s="1"/>
    </row>
    <row r="15" spans="1:3" x14ac:dyDescent="0.25">
      <c r="A15" s="1" t="s">
        <v>84</v>
      </c>
      <c r="B15" s="4">
        <v>28.65</v>
      </c>
      <c r="C15" s="1"/>
    </row>
    <row r="16" spans="1:3" x14ac:dyDescent="0.25">
      <c r="A16" s="1" t="s">
        <v>83</v>
      </c>
      <c r="B16" s="4">
        <v>33.450000000000003</v>
      </c>
      <c r="C16" s="1"/>
    </row>
    <row r="17" spans="1:3" x14ac:dyDescent="0.25">
      <c r="A17" s="1" t="s">
        <v>67</v>
      </c>
      <c r="B17" s="3" t="s">
        <v>18</v>
      </c>
      <c r="C17" s="1" t="s">
        <v>218</v>
      </c>
    </row>
    <row r="18" spans="1:3" x14ac:dyDescent="0.25">
      <c r="A18" s="1" t="s">
        <v>85</v>
      </c>
      <c r="B18" s="4"/>
      <c r="C18" s="1"/>
    </row>
    <row r="19" spans="1:3" x14ac:dyDescent="0.25">
      <c r="A19" s="1"/>
      <c r="B19" s="4"/>
      <c r="C19" s="1"/>
    </row>
    <row r="20" spans="1:3" x14ac:dyDescent="0.25">
      <c r="A20" s="1" t="s">
        <v>8</v>
      </c>
      <c r="B20" s="4"/>
      <c r="C20" s="1"/>
    </row>
    <row r="21" spans="1:3" ht="58.5" customHeight="1" x14ac:dyDescent="0.25">
      <c r="A21" s="47" t="s">
        <v>200</v>
      </c>
      <c r="B21" s="30" t="s">
        <v>168</v>
      </c>
      <c r="C21" s="30" t="s">
        <v>169</v>
      </c>
    </row>
    <row r="22" spans="1:3" x14ac:dyDescent="0.25">
      <c r="A22" s="47"/>
      <c r="B22" s="8">
        <v>0.5</v>
      </c>
      <c r="C22" s="57">
        <v>96000</v>
      </c>
    </row>
    <row r="23" spans="1:3" x14ac:dyDescent="0.25">
      <c r="A23" s="47"/>
      <c r="B23" s="51">
        <v>1</v>
      </c>
      <c r="C23" s="58">
        <v>92000</v>
      </c>
    </row>
    <row r="24" spans="1:3" x14ac:dyDescent="0.25">
      <c r="A24" s="47"/>
      <c r="B24" s="8">
        <v>2.5</v>
      </c>
      <c r="C24" s="57">
        <v>96000</v>
      </c>
    </row>
    <row r="25" spans="1:3" x14ac:dyDescent="0.25">
      <c r="A25" s="47"/>
      <c r="B25" s="8">
        <v>5</v>
      </c>
      <c r="C25" s="58">
        <v>96000</v>
      </c>
    </row>
    <row r="26" spans="1:3" x14ac:dyDescent="0.25">
      <c r="A26" s="24" t="s">
        <v>211</v>
      </c>
      <c r="B26" s="76"/>
      <c r="C26" s="74"/>
    </row>
    <row r="27" spans="1:3" ht="30" x14ac:dyDescent="0.25">
      <c r="A27" s="45" t="s">
        <v>201</v>
      </c>
      <c r="B27" s="3" t="s">
        <v>202</v>
      </c>
      <c r="C27" s="48">
        <v>0.94199999999999995</v>
      </c>
    </row>
    <row r="28" spans="1:3" x14ac:dyDescent="0.25">
      <c r="A28" s="46"/>
      <c r="B28" s="3" t="s">
        <v>203</v>
      </c>
      <c r="C28" s="49">
        <v>8.0000000000000002E-3</v>
      </c>
    </row>
  </sheetData>
  <mergeCells count="1">
    <mergeCell ref="B26:C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5DA7-E3BC-41A4-B4F7-1083104FA9E9}">
  <dimension ref="A1:C28"/>
  <sheetViews>
    <sheetView workbookViewId="0">
      <selection activeCell="F16" sqref="F16"/>
    </sheetView>
  </sheetViews>
  <sheetFormatPr defaultRowHeight="15" x14ac:dyDescent="0.25"/>
  <cols>
    <col min="1" max="1" width="32.85546875" customWidth="1"/>
    <col min="2" max="3" width="39.7109375" customWidth="1"/>
    <col min="4" max="4" width="14.140625" customWidth="1"/>
    <col min="5" max="5" width="13.5703125" customWidth="1"/>
  </cols>
  <sheetData>
    <row r="1" spans="1:3" x14ac:dyDescent="0.25">
      <c r="A1" s="1" t="s">
        <v>0</v>
      </c>
      <c r="B1" s="7">
        <v>45064</v>
      </c>
      <c r="C1" s="22"/>
    </row>
    <row r="2" spans="1:3" x14ac:dyDescent="0.25">
      <c r="A2" s="1" t="s">
        <v>35</v>
      </c>
      <c r="B2" s="8" t="s">
        <v>39</v>
      </c>
      <c r="C2" s="1"/>
    </row>
    <row r="3" spans="1:3" x14ac:dyDescent="0.25">
      <c r="A3" s="1" t="s">
        <v>36</v>
      </c>
      <c r="B3" s="8"/>
      <c r="C3" s="1"/>
    </row>
    <row r="4" spans="1:3" x14ac:dyDescent="0.25">
      <c r="A4" s="1" t="s">
        <v>51</v>
      </c>
      <c r="B4" s="55">
        <v>616093902324690</v>
      </c>
      <c r="C4" s="1"/>
    </row>
    <row r="5" spans="1:3" x14ac:dyDescent="0.25">
      <c r="A5" s="1"/>
      <c r="B5" s="12"/>
      <c r="C5" s="1"/>
    </row>
    <row r="6" spans="1:3" x14ac:dyDescent="0.25">
      <c r="A6" s="1" t="s">
        <v>3</v>
      </c>
      <c r="B6" s="4" t="s">
        <v>221</v>
      </c>
      <c r="C6" s="1"/>
    </row>
    <row r="7" spans="1:3" x14ac:dyDescent="0.25">
      <c r="A7" s="1" t="s">
        <v>4</v>
      </c>
      <c r="B7" s="4" t="s">
        <v>220</v>
      </c>
      <c r="C7" s="1"/>
    </row>
    <row r="8" spans="1:3" x14ac:dyDescent="0.25">
      <c r="A8" s="1" t="s">
        <v>5</v>
      </c>
      <c r="B8" s="5">
        <v>45064</v>
      </c>
      <c r="C8" s="1"/>
    </row>
    <row r="9" spans="1:3" x14ac:dyDescent="0.25">
      <c r="A9" s="1" t="s">
        <v>72</v>
      </c>
      <c r="B9" s="5" t="s">
        <v>71</v>
      </c>
      <c r="C9" s="1"/>
    </row>
    <row r="10" spans="1:3" x14ac:dyDescent="0.25">
      <c r="A10" s="1" t="s">
        <v>22</v>
      </c>
      <c r="B10" s="3">
        <v>38</v>
      </c>
      <c r="C10" s="1"/>
    </row>
    <row r="11" spans="1:3" x14ac:dyDescent="0.25">
      <c r="A11" s="1" t="s">
        <v>6</v>
      </c>
      <c r="B11" s="4">
        <v>19</v>
      </c>
      <c r="C11" s="1"/>
    </row>
    <row r="12" spans="1:3" x14ac:dyDescent="0.25">
      <c r="A12" s="1" t="s">
        <v>20</v>
      </c>
      <c r="B12" s="4">
        <v>0</v>
      </c>
      <c r="C12" s="1"/>
    </row>
    <row r="13" spans="1:3" x14ac:dyDescent="0.25">
      <c r="A13" s="1" t="s">
        <v>66</v>
      </c>
      <c r="B13" s="4" t="s">
        <v>69</v>
      </c>
      <c r="C13" s="1"/>
    </row>
    <row r="14" spans="1:3" x14ac:dyDescent="0.25">
      <c r="A14" s="1" t="s">
        <v>65</v>
      </c>
      <c r="B14" s="4" t="s">
        <v>70</v>
      </c>
      <c r="C14" s="1"/>
    </row>
    <row r="15" spans="1:3" x14ac:dyDescent="0.25">
      <c r="A15" s="1" t="s">
        <v>84</v>
      </c>
      <c r="B15" s="4">
        <v>27.9</v>
      </c>
      <c r="C15" s="1"/>
    </row>
    <row r="16" spans="1:3" x14ac:dyDescent="0.25">
      <c r="A16" s="1" t="s">
        <v>83</v>
      </c>
      <c r="B16" s="4">
        <v>24.8</v>
      </c>
      <c r="C16" s="1"/>
    </row>
    <row r="17" spans="1:3" x14ac:dyDescent="0.25">
      <c r="A17" s="1" t="s">
        <v>67</v>
      </c>
      <c r="B17" s="3" t="s">
        <v>18</v>
      </c>
      <c r="C17" s="1" t="s">
        <v>225</v>
      </c>
    </row>
    <row r="18" spans="1:3" x14ac:dyDescent="0.25">
      <c r="A18" s="1" t="s">
        <v>85</v>
      </c>
      <c r="B18" s="4"/>
      <c r="C18" s="1"/>
    </row>
    <row r="19" spans="1:3" x14ac:dyDescent="0.25">
      <c r="A19" s="1"/>
      <c r="B19" s="4"/>
      <c r="C19" s="1"/>
    </row>
    <row r="20" spans="1:3" x14ac:dyDescent="0.25">
      <c r="A20" s="1" t="s">
        <v>8</v>
      </c>
      <c r="B20" s="4"/>
      <c r="C20" s="1"/>
    </row>
    <row r="21" spans="1:3" ht="45" x14ac:dyDescent="0.25">
      <c r="A21" s="47" t="s">
        <v>200</v>
      </c>
      <c r="B21" s="30" t="s">
        <v>168</v>
      </c>
      <c r="C21" s="30" t="s">
        <v>169</v>
      </c>
    </row>
    <row r="22" spans="1:3" x14ac:dyDescent="0.25">
      <c r="A22" s="47"/>
      <c r="B22" s="8">
        <v>0.5</v>
      </c>
      <c r="C22" s="50">
        <v>40000</v>
      </c>
    </row>
    <row r="23" spans="1:3" x14ac:dyDescent="0.25">
      <c r="A23" s="47"/>
      <c r="B23" s="8">
        <v>1</v>
      </c>
      <c r="C23" s="50">
        <v>80000</v>
      </c>
    </row>
    <row r="24" spans="1:3" x14ac:dyDescent="0.25">
      <c r="A24" s="47"/>
      <c r="B24" s="8">
        <v>2.5</v>
      </c>
      <c r="C24" s="50">
        <v>56000</v>
      </c>
    </row>
    <row r="25" spans="1:3" x14ac:dyDescent="0.25">
      <c r="A25" s="47"/>
      <c r="B25" s="51">
        <v>5</v>
      </c>
      <c r="C25" s="50">
        <v>92000</v>
      </c>
    </row>
    <row r="26" spans="1:3" x14ac:dyDescent="0.25">
      <c r="A26" s="24" t="s">
        <v>211</v>
      </c>
      <c r="B26" s="76"/>
      <c r="C26" s="74"/>
    </row>
    <row r="27" spans="1:3" x14ac:dyDescent="0.25">
      <c r="A27" s="45" t="s">
        <v>201</v>
      </c>
      <c r="B27" s="3" t="s">
        <v>202</v>
      </c>
      <c r="C27" s="48">
        <v>0.89459999999999995</v>
      </c>
    </row>
    <row r="28" spans="1:3" x14ac:dyDescent="0.25">
      <c r="A28" s="46"/>
      <c r="B28" s="3" t="s">
        <v>203</v>
      </c>
      <c r="C28" s="49">
        <v>9.4999999999999998E-3</v>
      </c>
    </row>
  </sheetData>
  <mergeCells count="1">
    <mergeCell ref="B26:C2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F3A2-B7A6-46C0-A4EA-94829AE69729}">
  <dimension ref="A1:C28"/>
  <sheetViews>
    <sheetView workbookViewId="0">
      <selection activeCell="B8" sqref="B8"/>
    </sheetView>
  </sheetViews>
  <sheetFormatPr defaultRowHeight="15" x14ac:dyDescent="0.25"/>
  <cols>
    <col min="1" max="1" width="37.5703125" customWidth="1"/>
    <col min="2" max="2" width="30.5703125" customWidth="1"/>
    <col min="3" max="3" width="37" customWidth="1"/>
  </cols>
  <sheetData>
    <row r="1" spans="1:3" x14ac:dyDescent="0.25">
      <c r="A1" s="1" t="s">
        <v>0</v>
      </c>
      <c r="B1" s="7"/>
      <c r="C1" s="22"/>
    </row>
    <row r="2" spans="1:3" x14ac:dyDescent="0.25">
      <c r="A2" s="1" t="s">
        <v>35</v>
      </c>
      <c r="B2" s="8"/>
      <c r="C2" s="1"/>
    </row>
    <row r="3" spans="1:3" x14ac:dyDescent="0.25">
      <c r="A3" s="1" t="s">
        <v>36</v>
      </c>
      <c r="B3" s="8"/>
      <c r="C3" s="1"/>
    </row>
    <row r="4" spans="1:3" ht="18.75" x14ac:dyDescent="0.25">
      <c r="A4" s="1" t="s">
        <v>51</v>
      </c>
      <c r="B4" s="53"/>
      <c r="C4" s="1"/>
    </row>
    <row r="5" spans="1:3" x14ac:dyDescent="0.25">
      <c r="A5" s="1"/>
      <c r="B5" s="12"/>
      <c r="C5" s="1"/>
    </row>
    <row r="6" spans="1:3" x14ac:dyDescent="0.25">
      <c r="A6" s="1" t="s">
        <v>3</v>
      </c>
      <c r="B6" s="4" t="s">
        <v>59</v>
      </c>
      <c r="C6" s="1"/>
    </row>
    <row r="7" spans="1:3" x14ac:dyDescent="0.25">
      <c r="A7" s="1" t="s">
        <v>4</v>
      </c>
      <c r="B7" s="4" t="s">
        <v>220</v>
      </c>
      <c r="C7" s="1"/>
    </row>
    <row r="8" spans="1:3" x14ac:dyDescent="0.25">
      <c r="A8" s="1" t="s">
        <v>5</v>
      </c>
      <c r="B8" s="7"/>
      <c r="C8" s="1"/>
    </row>
    <row r="9" spans="1:3" x14ac:dyDescent="0.25">
      <c r="A9" s="1" t="s">
        <v>72</v>
      </c>
      <c r="B9" s="5" t="s">
        <v>208</v>
      </c>
      <c r="C9" s="1"/>
    </row>
    <row r="10" spans="1:3" x14ac:dyDescent="0.25">
      <c r="A10" s="1" t="s">
        <v>22</v>
      </c>
      <c r="B10" s="3"/>
      <c r="C10" s="1"/>
    </row>
    <row r="11" spans="1:3" x14ac:dyDescent="0.25">
      <c r="A11" s="1" t="s">
        <v>6</v>
      </c>
      <c r="B11" s="4"/>
      <c r="C11" s="1"/>
    </row>
    <row r="12" spans="1:3" x14ac:dyDescent="0.25">
      <c r="A12" s="1" t="s">
        <v>20</v>
      </c>
      <c r="B12" s="4">
        <v>0</v>
      </c>
      <c r="C12" s="1"/>
    </row>
    <row r="13" spans="1:3" x14ac:dyDescent="0.25">
      <c r="A13" s="1" t="s">
        <v>66</v>
      </c>
      <c r="B13" s="4" t="s">
        <v>69</v>
      </c>
      <c r="C13" s="1"/>
    </row>
    <row r="14" spans="1:3" x14ac:dyDescent="0.25">
      <c r="A14" s="1" t="s">
        <v>65</v>
      </c>
      <c r="B14" s="4" t="s">
        <v>70</v>
      </c>
      <c r="C14" s="1"/>
    </row>
    <row r="15" spans="1:3" x14ac:dyDescent="0.25">
      <c r="A15" s="1" t="s">
        <v>84</v>
      </c>
      <c r="B15" s="4"/>
      <c r="C15" s="1"/>
    </row>
    <row r="16" spans="1:3" x14ac:dyDescent="0.25">
      <c r="A16" s="1" t="s">
        <v>83</v>
      </c>
      <c r="B16" s="4"/>
      <c r="C16" s="1"/>
    </row>
    <row r="17" spans="1:3" x14ac:dyDescent="0.25">
      <c r="A17" s="1" t="s">
        <v>67</v>
      </c>
      <c r="B17" s="3"/>
      <c r="C17" s="1"/>
    </row>
    <row r="18" spans="1:3" x14ac:dyDescent="0.25">
      <c r="A18" s="1" t="s">
        <v>85</v>
      </c>
      <c r="B18" s="4"/>
      <c r="C18" s="1"/>
    </row>
    <row r="19" spans="1:3" x14ac:dyDescent="0.25">
      <c r="A19" s="1"/>
      <c r="B19" s="4"/>
      <c r="C19" s="1"/>
    </row>
    <row r="20" spans="1:3" x14ac:dyDescent="0.25">
      <c r="A20" s="1" t="s">
        <v>8</v>
      </c>
      <c r="B20" s="4"/>
      <c r="C20" s="1"/>
    </row>
    <row r="21" spans="1:3" ht="30" x14ac:dyDescent="0.25">
      <c r="A21" s="47" t="s">
        <v>200</v>
      </c>
      <c r="B21" s="30" t="s">
        <v>168</v>
      </c>
      <c r="C21" s="30" t="s">
        <v>169</v>
      </c>
    </row>
    <row r="22" spans="1:3" x14ac:dyDescent="0.25">
      <c r="A22" s="47"/>
      <c r="B22" s="8">
        <v>0.5</v>
      </c>
      <c r="C22" s="50"/>
    </row>
    <row r="23" spans="1:3" x14ac:dyDescent="0.25">
      <c r="A23" s="47"/>
      <c r="B23" s="51">
        <v>1</v>
      </c>
      <c r="C23" s="50"/>
    </row>
    <row r="24" spans="1:3" x14ac:dyDescent="0.25">
      <c r="A24" s="47"/>
      <c r="B24" s="8">
        <v>2.5</v>
      </c>
      <c r="C24" s="50"/>
    </row>
    <row r="25" spans="1:3" x14ac:dyDescent="0.25">
      <c r="A25" s="47"/>
      <c r="B25" s="8">
        <v>5</v>
      </c>
      <c r="C25" s="50"/>
    </row>
    <row r="26" spans="1:3" ht="36.75" customHeight="1" x14ac:dyDescent="0.25">
      <c r="A26" s="24" t="s">
        <v>211</v>
      </c>
      <c r="B26" s="76"/>
      <c r="C26" s="74"/>
    </row>
    <row r="27" spans="1:3" ht="43.5" customHeight="1" x14ac:dyDescent="0.25">
      <c r="A27" s="45" t="s">
        <v>201</v>
      </c>
      <c r="B27" s="3" t="s">
        <v>202</v>
      </c>
      <c r="C27" s="48"/>
    </row>
    <row r="28" spans="1:3" ht="31.5" customHeight="1" x14ac:dyDescent="0.25">
      <c r="A28" s="46"/>
      <c r="B28" s="3" t="s">
        <v>203</v>
      </c>
      <c r="C28" s="49"/>
    </row>
  </sheetData>
  <mergeCells count="1">
    <mergeCell ref="B26:C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1A99-D65E-45CC-989E-1823A49BB391}">
  <dimension ref="A3:Z59"/>
  <sheetViews>
    <sheetView zoomScaleNormal="100" workbookViewId="0">
      <selection activeCell="B14" sqref="B14"/>
    </sheetView>
  </sheetViews>
  <sheetFormatPr defaultRowHeight="15" x14ac:dyDescent="0.25"/>
  <cols>
    <col min="1" max="1" width="21.85546875" customWidth="1"/>
    <col min="25" max="26" width="11.42578125" customWidth="1"/>
  </cols>
  <sheetData>
    <row r="3" spans="1:5" x14ac:dyDescent="0.25">
      <c r="A3" t="s">
        <v>116</v>
      </c>
      <c r="B3" t="s">
        <v>139</v>
      </c>
      <c r="C3" t="s">
        <v>143</v>
      </c>
      <c r="D3" t="s">
        <v>140</v>
      </c>
      <c r="E3" t="s">
        <v>144</v>
      </c>
    </row>
    <row r="5" spans="1:5" x14ac:dyDescent="0.25">
      <c r="A5" s="31" t="s">
        <v>117</v>
      </c>
      <c r="B5">
        <v>55</v>
      </c>
      <c r="C5">
        <v>5</v>
      </c>
      <c r="D5">
        <v>27</v>
      </c>
    </row>
    <row r="6" spans="1:5" x14ac:dyDescent="0.25">
      <c r="A6" s="31" t="s">
        <v>118</v>
      </c>
      <c r="B6">
        <v>76</v>
      </c>
      <c r="C6">
        <v>2.5</v>
      </c>
      <c r="D6">
        <v>38</v>
      </c>
    </row>
    <row r="7" spans="1:5" x14ac:dyDescent="0.25">
      <c r="A7" s="31" t="s">
        <v>123</v>
      </c>
      <c r="B7">
        <v>20</v>
      </c>
      <c r="C7">
        <v>5</v>
      </c>
      <c r="D7">
        <v>10</v>
      </c>
    </row>
    <row r="8" spans="1:5" x14ac:dyDescent="0.25">
      <c r="A8" s="31" t="s">
        <v>124</v>
      </c>
      <c r="B8">
        <v>50</v>
      </c>
      <c r="C8">
        <v>1</v>
      </c>
      <c r="D8">
        <v>25</v>
      </c>
    </row>
    <row r="9" spans="1:5" x14ac:dyDescent="0.25">
      <c r="A9" s="31" t="s">
        <v>125</v>
      </c>
      <c r="B9">
        <v>60</v>
      </c>
      <c r="C9">
        <v>2.5</v>
      </c>
      <c r="D9">
        <v>30</v>
      </c>
    </row>
    <row r="10" spans="1:5" x14ac:dyDescent="0.25">
      <c r="A10" s="31" t="s">
        <v>129</v>
      </c>
      <c r="B10">
        <v>70</v>
      </c>
      <c r="C10">
        <v>2.5</v>
      </c>
      <c r="D10">
        <v>35</v>
      </c>
    </row>
    <row r="11" spans="1:5" x14ac:dyDescent="0.25">
      <c r="A11" s="31" t="s">
        <v>130</v>
      </c>
      <c r="B11">
        <v>80</v>
      </c>
      <c r="C11">
        <v>1</v>
      </c>
      <c r="D11">
        <v>40</v>
      </c>
    </row>
    <row r="12" spans="1:5" x14ac:dyDescent="0.25">
      <c r="A12" s="31" t="s">
        <v>119</v>
      </c>
      <c r="B12">
        <v>42.5</v>
      </c>
      <c r="C12">
        <v>0</v>
      </c>
      <c r="D12">
        <v>21</v>
      </c>
    </row>
    <row r="13" spans="1:5" x14ac:dyDescent="0.25">
      <c r="A13" s="31" t="s">
        <v>120</v>
      </c>
      <c r="B13">
        <v>110</v>
      </c>
      <c r="C13">
        <v>0.5</v>
      </c>
      <c r="D13">
        <v>48</v>
      </c>
    </row>
    <row r="14" spans="1:5" x14ac:dyDescent="0.25">
      <c r="A14" s="31" t="s">
        <v>126</v>
      </c>
      <c r="B14">
        <v>110</v>
      </c>
      <c r="C14">
        <v>0</v>
      </c>
      <c r="D14">
        <v>54</v>
      </c>
    </row>
    <row r="15" spans="1:5" x14ac:dyDescent="0.25">
      <c r="A15" s="31" t="s">
        <v>127</v>
      </c>
      <c r="B15">
        <v>22</v>
      </c>
      <c r="C15">
        <v>0</v>
      </c>
      <c r="D15">
        <v>11</v>
      </c>
    </row>
    <row r="16" spans="1:5" x14ac:dyDescent="0.25">
      <c r="A16" s="31" t="s">
        <v>128</v>
      </c>
      <c r="B16">
        <v>25</v>
      </c>
      <c r="C16">
        <v>0.5</v>
      </c>
      <c r="D16">
        <v>12</v>
      </c>
    </row>
    <row r="17" spans="1:4" x14ac:dyDescent="0.25">
      <c r="A17" s="31" t="s">
        <v>131</v>
      </c>
      <c r="B17">
        <v>60</v>
      </c>
      <c r="C17">
        <v>2.5</v>
      </c>
      <c r="D17">
        <v>30</v>
      </c>
    </row>
    <row r="18" spans="1:4" x14ac:dyDescent="0.25">
      <c r="A18" s="31" t="s">
        <v>132</v>
      </c>
      <c r="B18">
        <v>35</v>
      </c>
      <c r="C18">
        <v>0.5</v>
      </c>
      <c r="D18">
        <v>18</v>
      </c>
    </row>
    <row r="19" spans="1:4" x14ac:dyDescent="0.25">
      <c r="A19" s="31" t="s">
        <v>133</v>
      </c>
      <c r="B19">
        <v>30</v>
      </c>
      <c r="C19">
        <v>1</v>
      </c>
      <c r="D19">
        <v>16</v>
      </c>
    </row>
    <row r="20" spans="1:4" x14ac:dyDescent="0.25">
      <c r="A20" s="31" t="s">
        <v>134</v>
      </c>
      <c r="B20">
        <v>40</v>
      </c>
      <c r="C20">
        <v>2.5</v>
      </c>
      <c r="D20">
        <v>20</v>
      </c>
    </row>
    <row r="21" spans="1:4" x14ac:dyDescent="0.25">
      <c r="A21" s="31" t="s">
        <v>135</v>
      </c>
      <c r="B21">
        <v>80</v>
      </c>
      <c r="C21">
        <v>2.5</v>
      </c>
      <c r="D21">
        <v>40</v>
      </c>
    </row>
    <row r="22" spans="1:4" x14ac:dyDescent="0.25">
      <c r="A22" s="31" t="s">
        <v>136</v>
      </c>
      <c r="B22">
        <v>40</v>
      </c>
      <c r="C22">
        <v>0.5</v>
      </c>
      <c r="D22">
        <v>21</v>
      </c>
    </row>
    <row r="23" spans="1:4" x14ac:dyDescent="0.25">
      <c r="A23" s="31" t="s">
        <v>137</v>
      </c>
      <c r="B23">
        <v>33</v>
      </c>
      <c r="C23">
        <v>0</v>
      </c>
      <c r="D23">
        <v>16</v>
      </c>
    </row>
    <row r="24" spans="1:4" x14ac:dyDescent="0.25">
      <c r="A24" s="31" t="s">
        <v>121</v>
      </c>
    </row>
    <row r="25" spans="1:4" x14ac:dyDescent="0.25">
      <c r="A25" s="31" t="s">
        <v>122</v>
      </c>
    </row>
    <row r="26" spans="1:4" x14ac:dyDescent="0.25">
      <c r="A26" s="31" t="s">
        <v>138</v>
      </c>
    </row>
    <row r="28" spans="1:4" x14ac:dyDescent="0.25">
      <c r="A28" s="31" t="s">
        <v>141</v>
      </c>
      <c r="B28" s="32">
        <f>AVERAGE(B5:B23)</f>
        <v>54.657894736842103</v>
      </c>
      <c r="C28" s="32">
        <f t="shared" ref="C28" si="0">AVERAGE(C5:C23)</f>
        <v>1.5789473684210527</v>
      </c>
    </row>
    <row r="29" spans="1:4" x14ac:dyDescent="0.25">
      <c r="A29" s="31" t="s">
        <v>142</v>
      </c>
      <c r="B29" s="32">
        <f>AVERAGE(B12:B23)</f>
        <v>52.291666666666664</v>
      </c>
      <c r="C29" s="32">
        <f t="shared" ref="C29:D29" si="1">AVERAGE(C12:C23)</f>
        <v>0.875</v>
      </c>
      <c r="D29" s="32">
        <f t="shared" si="1"/>
        <v>25.583333333333332</v>
      </c>
    </row>
    <row r="40" spans="25:26" x14ac:dyDescent="0.25">
      <c r="Y40" s="31" t="s">
        <v>150</v>
      </c>
      <c r="Z40" t="s">
        <v>151</v>
      </c>
    </row>
    <row r="41" spans="25:26" x14ac:dyDescent="0.25">
      <c r="Y41" s="31" t="s">
        <v>123</v>
      </c>
      <c r="Z41">
        <v>20</v>
      </c>
    </row>
    <row r="42" spans="25:26" x14ac:dyDescent="0.25">
      <c r="Y42" s="31" t="s">
        <v>127</v>
      </c>
      <c r="Z42">
        <v>22</v>
      </c>
    </row>
    <row r="43" spans="25:26" x14ac:dyDescent="0.25">
      <c r="Y43" s="31" t="s">
        <v>128</v>
      </c>
      <c r="Z43">
        <v>25</v>
      </c>
    </row>
    <row r="44" spans="25:26" x14ac:dyDescent="0.25">
      <c r="Y44" s="31" t="s">
        <v>133</v>
      </c>
      <c r="Z44">
        <v>30</v>
      </c>
    </row>
    <row r="45" spans="25:26" x14ac:dyDescent="0.25">
      <c r="Y45" s="31" t="s">
        <v>137</v>
      </c>
      <c r="Z45">
        <v>33</v>
      </c>
    </row>
    <row r="46" spans="25:26" x14ac:dyDescent="0.25">
      <c r="Y46" s="31" t="s">
        <v>132</v>
      </c>
      <c r="Z46">
        <v>35</v>
      </c>
    </row>
    <row r="47" spans="25:26" x14ac:dyDescent="0.25">
      <c r="Y47" s="31" t="s">
        <v>134</v>
      </c>
      <c r="Z47">
        <v>40</v>
      </c>
    </row>
    <row r="48" spans="25:26" x14ac:dyDescent="0.25">
      <c r="Y48" s="31" t="s">
        <v>136</v>
      </c>
      <c r="Z48">
        <v>40</v>
      </c>
    </row>
    <row r="49" spans="25:26" x14ac:dyDescent="0.25">
      <c r="Y49" s="31" t="s">
        <v>119</v>
      </c>
      <c r="Z49">
        <v>42.5</v>
      </c>
    </row>
    <row r="50" spans="25:26" x14ac:dyDescent="0.25">
      <c r="Y50" s="31" t="s">
        <v>124</v>
      </c>
      <c r="Z50">
        <v>50</v>
      </c>
    </row>
    <row r="51" spans="25:26" x14ac:dyDescent="0.25">
      <c r="Y51" s="31" t="s">
        <v>117</v>
      </c>
      <c r="Z51">
        <v>55</v>
      </c>
    </row>
    <row r="52" spans="25:26" x14ac:dyDescent="0.25">
      <c r="Y52" s="31" t="s">
        <v>125</v>
      </c>
      <c r="Z52">
        <v>60</v>
      </c>
    </row>
    <row r="53" spans="25:26" x14ac:dyDescent="0.25">
      <c r="Y53" s="31" t="s">
        <v>131</v>
      </c>
      <c r="Z53">
        <v>60</v>
      </c>
    </row>
    <row r="54" spans="25:26" x14ac:dyDescent="0.25">
      <c r="Y54" s="31" t="s">
        <v>129</v>
      </c>
      <c r="Z54">
        <v>70</v>
      </c>
    </row>
    <row r="55" spans="25:26" x14ac:dyDescent="0.25">
      <c r="Y55" s="31" t="s">
        <v>118</v>
      </c>
      <c r="Z55">
        <v>76</v>
      </c>
    </row>
    <row r="56" spans="25:26" x14ac:dyDescent="0.25">
      <c r="Y56" s="31" t="s">
        <v>130</v>
      </c>
      <c r="Z56">
        <v>80</v>
      </c>
    </row>
    <row r="57" spans="25:26" x14ac:dyDescent="0.25">
      <c r="Y57" s="31" t="s">
        <v>135</v>
      </c>
      <c r="Z57">
        <v>80</v>
      </c>
    </row>
    <row r="58" spans="25:26" x14ac:dyDescent="0.25">
      <c r="Y58" s="31" t="s">
        <v>120</v>
      </c>
      <c r="Z58">
        <v>110</v>
      </c>
    </row>
    <row r="59" spans="25:26" x14ac:dyDescent="0.25">
      <c r="Y59" s="31" t="s">
        <v>126</v>
      </c>
      <c r="Z59">
        <v>110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66FD-4EB4-4694-82F3-597FFD5C3863}">
  <dimension ref="A1:G29"/>
  <sheetViews>
    <sheetView topLeftCell="B4" workbookViewId="0">
      <selection activeCell="K20" sqref="K20"/>
    </sheetView>
  </sheetViews>
  <sheetFormatPr defaultRowHeight="15" x14ac:dyDescent="0.25"/>
  <cols>
    <col min="2" max="2" width="31.140625" customWidth="1"/>
    <col min="3" max="3" width="22.42578125" customWidth="1"/>
    <col min="4" max="4" width="26.140625" bestFit="1" customWidth="1"/>
    <col min="6" max="6" width="16.28515625" customWidth="1"/>
    <col min="7" max="7" width="13.85546875" customWidth="1"/>
  </cols>
  <sheetData>
    <row r="1" spans="1:5" x14ac:dyDescent="0.25">
      <c r="A1" s="1"/>
      <c r="B1" s="1" t="s">
        <v>0</v>
      </c>
      <c r="C1" s="7">
        <v>44293</v>
      </c>
      <c r="D1" s="1" t="s">
        <v>1</v>
      </c>
      <c r="E1" s="1"/>
    </row>
    <row r="2" spans="1:5" x14ac:dyDescent="0.25">
      <c r="A2" s="1"/>
      <c r="B2" s="1" t="s">
        <v>35</v>
      </c>
      <c r="C2" s="7"/>
      <c r="D2" s="1"/>
      <c r="E2" s="1"/>
    </row>
    <row r="3" spans="1:5" x14ac:dyDescent="0.25">
      <c r="A3" s="1"/>
      <c r="B3" s="1" t="s">
        <v>36</v>
      </c>
      <c r="C3" s="8">
        <v>5</v>
      </c>
      <c r="D3" s="1"/>
      <c r="E3" s="1"/>
    </row>
    <row r="4" spans="1:5" x14ac:dyDescent="0.25">
      <c r="A4" s="1"/>
      <c r="B4" s="1" t="s">
        <v>51</v>
      </c>
      <c r="C4" s="10">
        <v>616093901040635</v>
      </c>
      <c r="D4" s="1"/>
      <c r="E4" s="1"/>
    </row>
    <row r="5" spans="1:5" x14ac:dyDescent="0.25">
      <c r="A5" s="14"/>
      <c r="B5" s="1"/>
      <c r="C5" s="10"/>
      <c r="D5" s="1"/>
      <c r="E5" s="1"/>
    </row>
    <row r="6" spans="1:5" x14ac:dyDescent="0.25">
      <c r="A6" s="59" t="s">
        <v>2</v>
      </c>
      <c r="B6" s="1" t="s">
        <v>3</v>
      </c>
      <c r="C6" s="4" t="s">
        <v>63</v>
      </c>
      <c r="D6" s="1"/>
      <c r="E6" s="1"/>
    </row>
    <row r="7" spans="1:5" x14ac:dyDescent="0.25">
      <c r="A7" s="60"/>
      <c r="B7" s="1" t="s">
        <v>4</v>
      </c>
      <c r="C7" s="4" t="s">
        <v>11</v>
      </c>
      <c r="D7" s="1"/>
      <c r="E7" s="1"/>
    </row>
    <row r="8" spans="1:5" x14ac:dyDescent="0.25">
      <c r="A8" s="60"/>
      <c r="B8" s="1" t="s">
        <v>5</v>
      </c>
      <c r="C8" s="5">
        <v>44293</v>
      </c>
      <c r="D8" s="1"/>
      <c r="E8" s="1"/>
    </row>
    <row r="9" spans="1:5" x14ac:dyDescent="0.25">
      <c r="A9" s="60"/>
      <c r="B9" s="1" t="s">
        <v>72</v>
      </c>
      <c r="C9" s="5" t="s">
        <v>78</v>
      </c>
      <c r="D9" s="1"/>
      <c r="E9" s="1"/>
    </row>
    <row r="10" spans="1:5" x14ac:dyDescent="0.25">
      <c r="A10" s="60"/>
      <c r="B10" s="1" t="s">
        <v>22</v>
      </c>
      <c r="C10" s="3">
        <v>55</v>
      </c>
      <c r="D10" s="1"/>
      <c r="E10" s="1"/>
    </row>
    <row r="11" spans="1:5" x14ac:dyDescent="0.25">
      <c r="A11" s="60"/>
      <c r="B11" s="1" t="s">
        <v>6</v>
      </c>
      <c r="C11" s="4">
        <v>27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64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25.8</v>
      </c>
      <c r="D15" s="1"/>
      <c r="E15" s="1"/>
    </row>
    <row r="16" spans="1:5" x14ac:dyDescent="0.25">
      <c r="A16" s="60"/>
      <c r="B16" s="1" t="s">
        <v>83</v>
      </c>
      <c r="C16" s="4">
        <v>17.100000000000001</v>
      </c>
      <c r="D16" s="1"/>
      <c r="E16" s="1"/>
    </row>
    <row r="17" spans="1:7" x14ac:dyDescent="0.25">
      <c r="A17" s="61"/>
      <c r="B17" s="1" t="s">
        <v>67</v>
      </c>
      <c r="C17" s="4" t="s">
        <v>18</v>
      </c>
      <c r="D17" s="1"/>
      <c r="E17" s="1"/>
    </row>
    <row r="18" spans="1:7" x14ac:dyDescent="0.25">
      <c r="A18" s="1"/>
      <c r="B18" s="1"/>
      <c r="C18" s="4"/>
      <c r="D18" s="1"/>
      <c r="E18" s="1"/>
    </row>
    <row r="19" spans="1:7" x14ac:dyDescent="0.25">
      <c r="A19" s="62" t="s">
        <v>7</v>
      </c>
      <c r="B19" s="1" t="s">
        <v>8</v>
      </c>
      <c r="C19" s="21"/>
      <c r="D19" s="14"/>
      <c r="E19" s="14"/>
    </row>
    <row r="20" spans="1:7" ht="15" customHeight="1" x14ac:dyDescent="0.25">
      <c r="A20" s="63"/>
      <c r="B20" s="64" t="s">
        <v>97</v>
      </c>
      <c r="C20" s="1"/>
      <c r="D20" s="22">
        <v>44312</v>
      </c>
      <c r="E20" s="1"/>
      <c r="F20" s="1"/>
      <c r="G20" s="22"/>
    </row>
    <row r="21" spans="1:7" x14ac:dyDescent="0.25">
      <c r="A21" s="63"/>
      <c r="B21" s="65"/>
      <c r="C21" s="8" t="s">
        <v>155</v>
      </c>
      <c r="D21" s="8" t="s">
        <v>156</v>
      </c>
      <c r="E21" s="1"/>
      <c r="F21" s="8"/>
      <c r="G21" s="8"/>
    </row>
    <row r="22" spans="1:7" x14ac:dyDescent="0.25">
      <c r="A22" s="63"/>
      <c r="B22" s="65"/>
      <c r="C22" s="8">
        <v>0.5</v>
      </c>
      <c r="D22" s="1">
        <v>0</v>
      </c>
      <c r="E22" s="1"/>
      <c r="F22" s="8"/>
      <c r="G22" s="1"/>
    </row>
    <row r="23" spans="1:7" x14ac:dyDescent="0.25">
      <c r="A23" s="63"/>
      <c r="B23" s="65"/>
      <c r="C23" s="8">
        <v>1</v>
      </c>
      <c r="D23" s="1">
        <v>59378</v>
      </c>
      <c r="E23" s="1"/>
      <c r="F23" s="8"/>
      <c r="G23" s="1"/>
    </row>
    <row r="24" spans="1:7" x14ac:dyDescent="0.25">
      <c r="A24" s="63"/>
      <c r="B24" s="65"/>
      <c r="C24" s="8">
        <v>2.5</v>
      </c>
      <c r="D24" s="1">
        <v>87467</v>
      </c>
      <c r="E24" s="1"/>
      <c r="F24" s="8"/>
      <c r="G24" s="1"/>
    </row>
    <row r="25" spans="1:7" x14ac:dyDescent="0.25">
      <c r="A25" s="63"/>
      <c r="B25" s="66"/>
      <c r="C25" s="33">
        <v>5</v>
      </c>
      <c r="D25" s="1">
        <v>92889</v>
      </c>
      <c r="E25" s="1"/>
      <c r="F25" s="8"/>
      <c r="G25" s="1"/>
    </row>
    <row r="26" spans="1:7" ht="30" x14ac:dyDescent="0.25">
      <c r="A26" s="63"/>
      <c r="B26" s="24" t="s">
        <v>90</v>
      </c>
      <c r="C26" s="1" t="s">
        <v>91</v>
      </c>
      <c r="D26" s="1"/>
      <c r="E26" s="1"/>
      <c r="F26" s="1"/>
      <c r="G26" s="1"/>
    </row>
    <row r="27" spans="1:7" x14ac:dyDescent="0.25">
      <c r="A27" s="63"/>
      <c r="B27" s="24" t="s">
        <v>92</v>
      </c>
      <c r="C27" s="1" t="s">
        <v>93</v>
      </c>
      <c r="D27" s="1"/>
      <c r="E27" s="1"/>
      <c r="F27" s="1"/>
      <c r="G27" s="1"/>
    </row>
    <row r="28" spans="1:7" x14ac:dyDescent="0.25">
      <c r="B28" s="24" t="s">
        <v>94</v>
      </c>
      <c r="C28" s="1" t="s">
        <v>93</v>
      </c>
      <c r="D28" s="1"/>
      <c r="E28" s="1"/>
      <c r="F28" s="1"/>
      <c r="G28" s="1"/>
    </row>
    <row r="29" spans="1:7" ht="30" x14ac:dyDescent="0.25">
      <c r="B29" s="24" t="s">
        <v>95</v>
      </c>
      <c r="C29" s="1" t="s">
        <v>96</v>
      </c>
      <c r="D29" s="1"/>
      <c r="E29" s="1"/>
      <c r="F29" s="1"/>
      <c r="G29" s="1"/>
    </row>
  </sheetData>
  <mergeCells count="3">
    <mergeCell ref="A6:A17"/>
    <mergeCell ref="A19:A27"/>
    <mergeCell ref="B20:B2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CF28-5954-4EFD-AF56-8DE2EB264260}">
  <dimension ref="A3:J6"/>
  <sheetViews>
    <sheetView zoomScale="55" zoomScaleNormal="55" workbookViewId="0">
      <selection activeCell="J5" sqref="J5"/>
    </sheetView>
  </sheetViews>
  <sheetFormatPr defaultRowHeight="15" x14ac:dyDescent="0.25"/>
  <cols>
    <col min="1" max="1" width="31.42578125" customWidth="1"/>
  </cols>
  <sheetData>
    <row r="3" spans="1:10" x14ac:dyDescent="0.25">
      <c r="A3" t="s">
        <v>145</v>
      </c>
      <c r="B3" t="s">
        <v>146</v>
      </c>
    </row>
    <row r="4" spans="1:10" x14ac:dyDescent="0.25">
      <c r="J4" t="s">
        <v>147</v>
      </c>
    </row>
    <row r="5" spans="1:10" x14ac:dyDescent="0.25">
      <c r="J5" t="s">
        <v>148</v>
      </c>
    </row>
    <row r="6" spans="1:10" x14ac:dyDescent="0.25">
      <c r="J6" t="s">
        <v>149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1721-F8FB-4CA9-8B3E-98EF4DE5CF8A}">
  <dimension ref="A2:O67"/>
  <sheetViews>
    <sheetView zoomScale="70" zoomScaleNormal="70" workbookViewId="0">
      <selection activeCell="K66" sqref="K66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7.5703125" bestFit="1" customWidth="1"/>
    <col min="4" max="4" width="18.5703125" bestFit="1" customWidth="1"/>
    <col min="5" max="5" width="18.5703125" customWidth="1"/>
    <col min="6" max="6" width="18.42578125" bestFit="1" customWidth="1"/>
    <col min="7" max="7" width="18.42578125" customWidth="1"/>
    <col min="8" max="8" width="19.42578125" bestFit="1" customWidth="1"/>
    <col min="9" max="9" width="19.42578125" customWidth="1"/>
    <col min="10" max="10" width="19.42578125" bestFit="1" customWidth="1"/>
    <col min="11" max="11" width="18" bestFit="1" customWidth="1"/>
    <col min="12" max="12" width="15.28515625" bestFit="1" customWidth="1"/>
    <col min="13" max="13" width="11.5703125" bestFit="1" customWidth="1"/>
    <col min="14" max="14" width="12" bestFit="1" customWidth="1"/>
    <col min="15" max="15" width="14.28515625" bestFit="1" customWidth="1"/>
  </cols>
  <sheetData>
    <row r="2" spans="1:10" x14ac:dyDescent="0.25">
      <c r="A2" s="67" t="s">
        <v>162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25">
      <c r="A3" s="1" t="s">
        <v>160</v>
      </c>
      <c r="B3" s="39" t="s">
        <v>161</v>
      </c>
      <c r="C3" s="1" t="s">
        <v>176</v>
      </c>
      <c r="D3" s="1" t="s">
        <v>175</v>
      </c>
      <c r="E3" s="1" t="s">
        <v>174</v>
      </c>
      <c r="F3" s="39" t="s">
        <v>177</v>
      </c>
      <c r="G3" s="1" t="s">
        <v>178</v>
      </c>
      <c r="H3" s="1" t="s">
        <v>179</v>
      </c>
      <c r="I3" s="1" t="s">
        <v>180</v>
      </c>
      <c r="J3" s="1" t="s">
        <v>181</v>
      </c>
    </row>
    <row r="4" spans="1:10" x14ac:dyDescent="0.25">
      <c r="A4" s="1" t="s">
        <v>11</v>
      </c>
      <c r="B4" s="39">
        <v>5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39">
        <v>2.5</v>
      </c>
      <c r="C5" s="1"/>
      <c r="D5" s="1">
        <v>0.5</v>
      </c>
      <c r="E5" s="1"/>
      <c r="F5" s="39">
        <v>1</v>
      </c>
      <c r="G5" s="1"/>
      <c r="H5" s="1"/>
      <c r="I5" s="1"/>
      <c r="J5" s="1"/>
    </row>
    <row r="6" spans="1:10" x14ac:dyDescent="0.25">
      <c r="A6" s="1" t="s">
        <v>13</v>
      </c>
      <c r="B6" s="39">
        <v>2.5</v>
      </c>
      <c r="C6" s="1"/>
      <c r="D6" s="1">
        <v>0.5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39">
        <v>1</v>
      </c>
      <c r="C7" s="1"/>
      <c r="D7" s="1"/>
      <c r="E7" s="1"/>
      <c r="F7" s="39">
        <v>0.5</v>
      </c>
      <c r="G7" s="1"/>
      <c r="H7" s="1"/>
      <c r="I7" s="1"/>
      <c r="J7" s="1"/>
    </row>
    <row r="8" spans="1:10" x14ac:dyDescent="0.25">
      <c r="A8" s="1" t="s">
        <v>15</v>
      </c>
      <c r="B8" s="39">
        <v>2.5</v>
      </c>
      <c r="C8" s="1"/>
      <c r="D8" s="1"/>
      <c r="E8" s="1"/>
      <c r="F8" s="1"/>
      <c r="G8" s="1"/>
      <c r="H8" s="1">
        <v>2.5</v>
      </c>
      <c r="I8" s="1"/>
      <c r="J8" s="1"/>
    </row>
    <row r="9" spans="1:10" x14ac:dyDescent="0.25">
      <c r="A9" s="1" t="s">
        <v>16</v>
      </c>
      <c r="B9" s="39">
        <v>2.5</v>
      </c>
      <c r="C9" s="1"/>
      <c r="D9" s="1"/>
      <c r="E9" s="1"/>
      <c r="F9" s="1"/>
      <c r="G9" s="1"/>
      <c r="H9" s="1"/>
      <c r="I9" s="1"/>
      <c r="J9" s="1">
        <v>2.5</v>
      </c>
    </row>
    <row r="10" spans="1:10" x14ac:dyDescent="0.25">
      <c r="A10" s="1" t="s">
        <v>17</v>
      </c>
      <c r="B10" s="39">
        <v>1</v>
      </c>
      <c r="C10" s="1"/>
      <c r="D10" s="1"/>
      <c r="E10" s="1"/>
      <c r="F10" s="1"/>
      <c r="G10" s="1"/>
      <c r="H10" s="1"/>
      <c r="I10" s="1">
        <v>6</v>
      </c>
      <c r="J10" s="1"/>
    </row>
    <row r="11" spans="1:10" x14ac:dyDescent="0.25">
      <c r="A11" s="1" t="s">
        <v>34</v>
      </c>
      <c r="B11" s="39">
        <v>6</v>
      </c>
      <c r="C11" s="1">
        <v>6</v>
      </c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33</v>
      </c>
      <c r="B12" s="39">
        <v>0.5</v>
      </c>
      <c r="C12" s="1"/>
      <c r="D12" s="1"/>
      <c r="E12" s="1"/>
      <c r="F12" s="39">
        <v>0.5</v>
      </c>
      <c r="G12" s="1"/>
      <c r="H12" s="1"/>
      <c r="I12" s="1"/>
      <c r="J12" s="1"/>
    </row>
    <row r="13" spans="1:10" x14ac:dyDescent="0.25">
      <c r="A13" s="1" t="s">
        <v>32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31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 t="s">
        <v>30</v>
      </c>
      <c r="B15" s="39">
        <v>0.5</v>
      </c>
      <c r="C15" s="1"/>
      <c r="D15" s="1"/>
      <c r="E15" s="1"/>
      <c r="F15" s="39">
        <v>2.5</v>
      </c>
      <c r="G15" s="1"/>
      <c r="H15" s="1"/>
      <c r="I15" s="1"/>
      <c r="J15" s="1"/>
    </row>
    <row r="16" spans="1:10" x14ac:dyDescent="0.25">
      <c r="A16" s="1" t="s">
        <v>29</v>
      </c>
      <c r="B16" s="39">
        <v>2.5</v>
      </c>
      <c r="C16" s="1"/>
      <c r="D16" s="1"/>
      <c r="E16" s="1">
        <v>6</v>
      </c>
      <c r="F16" s="39"/>
      <c r="G16" s="1">
        <v>6</v>
      </c>
      <c r="H16" s="1"/>
      <c r="I16" s="1"/>
      <c r="J16" s="1"/>
    </row>
    <row r="17" spans="1:10" x14ac:dyDescent="0.25">
      <c r="A17" s="1" t="s">
        <v>28</v>
      </c>
      <c r="B17" s="39">
        <v>0.5</v>
      </c>
      <c r="C17" s="1"/>
      <c r="D17" s="1"/>
      <c r="E17" s="1"/>
      <c r="F17" s="39">
        <v>1</v>
      </c>
      <c r="G17" s="1"/>
      <c r="H17" s="1"/>
      <c r="I17" s="1"/>
      <c r="J17" s="1"/>
    </row>
    <row r="18" spans="1:10" x14ac:dyDescent="0.25">
      <c r="A18" s="1" t="s">
        <v>27</v>
      </c>
      <c r="B18" s="39">
        <v>1</v>
      </c>
      <c r="C18" s="1"/>
      <c r="D18" s="1"/>
      <c r="E18" s="1"/>
      <c r="F18" s="39">
        <v>6</v>
      </c>
      <c r="G18" s="1"/>
      <c r="H18" s="1"/>
      <c r="I18" s="1"/>
      <c r="J18" s="1"/>
    </row>
    <row r="19" spans="1:10" x14ac:dyDescent="0.25">
      <c r="A19" s="1" t="s">
        <v>26</v>
      </c>
      <c r="B19" s="39">
        <v>2.5</v>
      </c>
      <c r="C19" s="1"/>
      <c r="D19" s="1"/>
      <c r="E19" s="1"/>
      <c r="F19" s="39"/>
      <c r="G19" s="39"/>
      <c r="H19" s="1"/>
      <c r="I19" s="1"/>
      <c r="J19" s="1"/>
    </row>
    <row r="20" spans="1:10" x14ac:dyDescent="0.25">
      <c r="A20" s="1" t="s">
        <v>25</v>
      </c>
      <c r="B20" s="39">
        <v>2.5</v>
      </c>
      <c r="C20" s="1"/>
      <c r="D20" s="1"/>
      <c r="E20" s="1"/>
      <c r="F20" s="39"/>
      <c r="G20" s="39"/>
      <c r="H20" s="1"/>
      <c r="I20" s="1"/>
      <c r="J20" s="1"/>
    </row>
    <row r="21" spans="1:10" x14ac:dyDescent="0.25">
      <c r="A21" s="1" t="s">
        <v>24</v>
      </c>
      <c r="B21" s="39">
        <v>0.5</v>
      </c>
      <c r="C21" s="1"/>
      <c r="D21" s="1"/>
      <c r="E21" s="1"/>
      <c r="F21" s="39"/>
      <c r="G21" s="39"/>
      <c r="H21" s="1"/>
      <c r="I21" s="1"/>
      <c r="J21" s="1"/>
    </row>
    <row r="22" spans="1:10" x14ac:dyDescent="0.25">
      <c r="A22" s="1" t="s">
        <v>23</v>
      </c>
      <c r="B22" s="1"/>
      <c r="C22" s="1"/>
      <c r="D22" s="1"/>
      <c r="E22" s="1"/>
      <c r="F22" s="1"/>
      <c r="G22" s="1"/>
      <c r="H22" s="1"/>
      <c r="I22" s="1"/>
      <c r="J22" s="1"/>
    </row>
    <row r="47" spans="1:15" x14ac:dyDescent="0.25">
      <c r="A47" s="67" t="s">
        <v>182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</row>
    <row r="48" spans="1:15" x14ac:dyDescent="0.25">
      <c r="A48" s="1" t="s">
        <v>160</v>
      </c>
      <c r="B48" s="42" t="s">
        <v>186</v>
      </c>
      <c r="C48" s="42" t="s">
        <v>183</v>
      </c>
      <c r="D48" s="42" t="s">
        <v>184</v>
      </c>
      <c r="E48" s="42" t="s">
        <v>185</v>
      </c>
      <c r="F48" s="43" t="s">
        <v>187</v>
      </c>
      <c r="G48" s="43" t="s">
        <v>188</v>
      </c>
      <c r="H48" s="43" t="s">
        <v>189</v>
      </c>
      <c r="I48" s="42" t="s">
        <v>190</v>
      </c>
      <c r="J48" s="42" t="s">
        <v>191</v>
      </c>
      <c r="K48" s="42" t="s">
        <v>192</v>
      </c>
      <c r="L48" s="42" t="s">
        <v>193</v>
      </c>
      <c r="M48" s="42" t="s">
        <v>194</v>
      </c>
      <c r="N48" s="42" t="s">
        <v>195</v>
      </c>
      <c r="O48" s="42" t="s">
        <v>196</v>
      </c>
    </row>
    <row r="49" spans="1:15" x14ac:dyDescent="0.25">
      <c r="A49" s="1" t="s">
        <v>11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</row>
    <row r="50" spans="1:15" x14ac:dyDescent="0.25">
      <c r="A50" s="1" t="s">
        <v>12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</row>
    <row r="51" spans="1:15" x14ac:dyDescent="0.25">
      <c r="A51" s="1" t="s">
        <v>13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</row>
    <row r="52" spans="1:15" x14ac:dyDescent="0.25">
      <c r="A52" s="1" t="s">
        <v>14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</row>
    <row r="53" spans="1:15" x14ac:dyDescent="0.25">
      <c r="A53" s="1" t="s">
        <v>15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</row>
    <row r="54" spans="1:15" x14ac:dyDescent="0.25">
      <c r="A54" s="1" t="s">
        <v>16</v>
      </c>
      <c r="B54" s="44">
        <v>0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</row>
    <row r="55" spans="1:15" x14ac:dyDescent="0.25">
      <c r="A55" s="1" t="s">
        <v>17</v>
      </c>
      <c r="B55" s="44">
        <v>0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</row>
    <row r="56" spans="1:15" x14ac:dyDescent="0.25">
      <c r="A56" s="1" t="s">
        <v>34</v>
      </c>
      <c r="B56" s="44">
        <v>0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</row>
    <row r="57" spans="1:15" x14ac:dyDescent="0.25">
      <c r="A57" s="1" t="s">
        <v>33</v>
      </c>
      <c r="B57" s="44">
        <v>0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</row>
    <row r="58" spans="1:15" x14ac:dyDescent="0.25">
      <c r="A58" s="1" t="s">
        <v>32</v>
      </c>
      <c r="B58" s="44">
        <v>0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</row>
    <row r="59" spans="1:15" x14ac:dyDescent="0.25">
      <c r="A59" s="1" t="s">
        <v>31</v>
      </c>
      <c r="B59" s="44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</row>
    <row r="60" spans="1:15" x14ac:dyDescent="0.25">
      <c r="A60" s="1" t="s">
        <v>30</v>
      </c>
      <c r="B60" s="44">
        <v>0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1">
        <v>1</v>
      </c>
    </row>
    <row r="61" spans="1:15" x14ac:dyDescent="0.25">
      <c r="A61" s="1" t="s">
        <v>29</v>
      </c>
      <c r="B61" s="44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</row>
    <row r="62" spans="1:15" x14ac:dyDescent="0.25">
      <c r="A62" s="1" t="s">
        <v>28</v>
      </c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</row>
    <row r="63" spans="1:15" x14ac:dyDescent="0.25">
      <c r="A63" s="1" t="s">
        <v>27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</row>
    <row r="64" spans="1:15" x14ac:dyDescent="0.25">
      <c r="A64" s="1" t="s">
        <v>26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</row>
    <row r="65" spans="1:15" x14ac:dyDescent="0.25">
      <c r="A65" s="1" t="s">
        <v>25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</row>
    <row r="66" spans="1:15" x14ac:dyDescent="0.25">
      <c r="A66" s="1" t="s">
        <v>24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1">
        <v>1</v>
      </c>
      <c r="L66" s="44">
        <v>0</v>
      </c>
      <c r="M66" s="44">
        <v>0</v>
      </c>
      <c r="N66" s="44">
        <v>0</v>
      </c>
      <c r="O66" s="44">
        <v>0</v>
      </c>
    </row>
    <row r="67" spans="1:15" x14ac:dyDescent="0.25">
      <c r="A67" s="1" t="s">
        <v>23</v>
      </c>
      <c r="B67" s="1">
        <v>1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</row>
  </sheetData>
  <mergeCells count="2">
    <mergeCell ref="A2:J2"/>
    <mergeCell ref="A47:O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1406-43E7-4840-9ABC-F869CC8223D6}">
  <dimension ref="A1:H28"/>
  <sheetViews>
    <sheetView workbookViewId="0">
      <selection activeCell="A28" sqref="A28"/>
    </sheetView>
  </sheetViews>
  <sheetFormatPr defaultRowHeight="15" x14ac:dyDescent="0.25"/>
  <cols>
    <col min="2" max="2" width="31" customWidth="1"/>
    <col min="3" max="3" width="22.42578125" customWidth="1"/>
    <col min="4" max="4" width="26.7109375" bestFit="1" customWidth="1"/>
    <col min="5" max="5" width="21.140625" bestFit="1" customWidth="1"/>
    <col min="6" max="6" width="26.7109375" bestFit="1" customWidth="1"/>
    <col min="7" max="7" width="21.140625" bestFit="1" customWidth="1"/>
    <col min="8" max="8" width="26.7109375" bestFit="1" customWidth="1"/>
  </cols>
  <sheetData>
    <row r="1" spans="1:8" x14ac:dyDescent="0.25">
      <c r="A1" s="1"/>
      <c r="B1" s="1" t="s">
        <v>0</v>
      </c>
      <c r="C1" s="7">
        <v>44298</v>
      </c>
      <c r="D1" s="22">
        <v>44312</v>
      </c>
      <c r="E1" s="1"/>
      <c r="F1" s="1"/>
      <c r="G1" s="1"/>
      <c r="H1" s="1"/>
    </row>
    <row r="2" spans="1:8" x14ac:dyDescent="0.25">
      <c r="A2" s="1"/>
      <c r="B2" s="1" t="s">
        <v>35</v>
      </c>
      <c r="C2" s="8" t="s">
        <v>39</v>
      </c>
      <c r="D2" s="1"/>
      <c r="E2" s="1"/>
      <c r="F2" s="1"/>
      <c r="G2" s="1"/>
      <c r="H2" s="1"/>
    </row>
    <row r="3" spans="1:8" x14ac:dyDescent="0.25">
      <c r="A3" s="1"/>
      <c r="B3" s="1" t="s">
        <v>36</v>
      </c>
      <c r="D3" s="8">
        <v>2.5</v>
      </c>
      <c r="E3" s="1"/>
      <c r="F3" s="1"/>
      <c r="G3" s="1"/>
      <c r="H3" s="1"/>
    </row>
    <row r="4" spans="1:8" x14ac:dyDescent="0.25">
      <c r="A4" s="1"/>
      <c r="B4" s="1" t="s">
        <v>51</v>
      </c>
      <c r="C4" s="12">
        <v>616099110019071</v>
      </c>
      <c r="D4" s="1"/>
      <c r="E4" s="1"/>
      <c r="F4" s="1"/>
      <c r="G4" s="1"/>
      <c r="H4" s="1"/>
    </row>
    <row r="5" spans="1:8" x14ac:dyDescent="0.25">
      <c r="A5" s="14"/>
      <c r="B5" s="1"/>
      <c r="C5" s="12"/>
      <c r="D5" s="1"/>
      <c r="E5" s="1"/>
      <c r="F5" s="1"/>
      <c r="G5" s="1"/>
      <c r="H5" s="1"/>
    </row>
    <row r="6" spans="1:8" x14ac:dyDescent="0.25">
      <c r="A6" s="59" t="s">
        <v>2</v>
      </c>
      <c r="B6" s="1" t="s">
        <v>3</v>
      </c>
      <c r="C6" s="4" t="s">
        <v>63</v>
      </c>
      <c r="D6" s="1"/>
      <c r="E6" s="1"/>
      <c r="F6" s="1"/>
      <c r="G6" s="1"/>
      <c r="H6" s="1"/>
    </row>
    <row r="7" spans="1:8" x14ac:dyDescent="0.25">
      <c r="A7" s="60"/>
      <c r="B7" s="1" t="s">
        <v>4</v>
      </c>
      <c r="C7" s="4" t="s">
        <v>12</v>
      </c>
      <c r="D7" s="1"/>
      <c r="E7" s="1"/>
      <c r="F7" s="1"/>
      <c r="G7" s="1"/>
      <c r="H7" s="1"/>
    </row>
    <row r="8" spans="1:8" ht="15.75" thickBot="1" x14ac:dyDescent="0.3">
      <c r="A8" s="60"/>
      <c r="B8" s="1" t="s">
        <v>5</v>
      </c>
      <c r="C8" s="5">
        <v>44298</v>
      </c>
      <c r="D8" s="1"/>
      <c r="E8" s="1"/>
      <c r="F8" s="1"/>
      <c r="G8" s="1"/>
      <c r="H8" s="1"/>
    </row>
    <row r="9" spans="1:8" ht="15.75" thickBot="1" x14ac:dyDescent="0.3">
      <c r="A9" s="60"/>
      <c r="B9" s="16" t="s">
        <v>72</v>
      </c>
      <c r="C9" s="17" t="s">
        <v>79</v>
      </c>
      <c r="D9" s="1"/>
      <c r="E9" s="1"/>
      <c r="F9" s="1"/>
      <c r="G9" s="1"/>
      <c r="H9" s="1"/>
    </row>
    <row r="10" spans="1:8" x14ac:dyDescent="0.25">
      <c r="A10" s="60"/>
      <c r="B10" s="1" t="s">
        <v>22</v>
      </c>
      <c r="C10" s="3">
        <v>76</v>
      </c>
      <c r="D10" s="1"/>
      <c r="E10" s="1"/>
      <c r="F10" s="1"/>
      <c r="G10" s="1"/>
      <c r="H10" s="1"/>
    </row>
    <row r="11" spans="1:8" x14ac:dyDescent="0.25">
      <c r="A11" s="60"/>
      <c r="B11" s="1" t="s">
        <v>6</v>
      </c>
      <c r="C11" s="4">
        <v>38</v>
      </c>
      <c r="D11" s="1"/>
      <c r="E11" s="1"/>
      <c r="F11" s="1"/>
      <c r="G11" s="1"/>
      <c r="H11" s="1"/>
    </row>
    <row r="12" spans="1:8" x14ac:dyDescent="0.25">
      <c r="A12" s="60"/>
      <c r="B12" s="1" t="s">
        <v>20</v>
      </c>
      <c r="C12" s="4">
        <v>0</v>
      </c>
      <c r="D12" s="1"/>
      <c r="E12" s="1"/>
      <c r="F12" s="1"/>
      <c r="G12" s="1"/>
      <c r="H12" s="1"/>
    </row>
    <row r="13" spans="1:8" x14ac:dyDescent="0.25">
      <c r="A13" s="60"/>
      <c r="B13" s="1" t="s">
        <v>66</v>
      </c>
      <c r="C13" s="4" t="s">
        <v>64</v>
      </c>
      <c r="D13" s="1"/>
      <c r="E13" s="1"/>
      <c r="F13" s="1"/>
      <c r="G13" s="1"/>
      <c r="H13" s="1"/>
    </row>
    <row r="14" spans="1:8" x14ac:dyDescent="0.25">
      <c r="A14" s="60"/>
      <c r="B14" s="1" t="s">
        <v>65</v>
      </c>
      <c r="C14" s="4" t="s">
        <v>68</v>
      </c>
      <c r="D14" s="1"/>
      <c r="E14" s="1"/>
      <c r="F14" s="1"/>
      <c r="G14" s="1"/>
      <c r="H14" s="1"/>
    </row>
    <row r="15" spans="1:8" x14ac:dyDescent="0.25">
      <c r="A15" s="60"/>
      <c r="B15" s="1" t="s">
        <v>84</v>
      </c>
      <c r="C15" s="4">
        <v>28.1</v>
      </c>
      <c r="D15" s="1"/>
      <c r="E15" s="1"/>
      <c r="F15" s="1"/>
      <c r="G15" s="1"/>
      <c r="H15" s="1"/>
    </row>
    <row r="16" spans="1:8" x14ac:dyDescent="0.25">
      <c r="A16" s="60"/>
      <c r="B16" s="1" t="s">
        <v>83</v>
      </c>
      <c r="C16" s="4">
        <v>20.6</v>
      </c>
      <c r="D16" s="1"/>
      <c r="E16" s="1"/>
      <c r="F16" s="1"/>
      <c r="G16" s="1"/>
      <c r="H16" s="1"/>
    </row>
    <row r="17" spans="1:8" x14ac:dyDescent="0.25">
      <c r="A17" s="61"/>
      <c r="B17" s="1" t="s">
        <v>19</v>
      </c>
      <c r="C17" s="4" t="s">
        <v>18</v>
      </c>
      <c r="D17" s="1"/>
      <c r="E17" s="1"/>
      <c r="F17" s="1"/>
      <c r="G17" s="1"/>
      <c r="H17" s="1"/>
    </row>
    <row r="18" spans="1:8" x14ac:dyDescent="0.25">
      <c r="A18" s="1"/>
      <c r="B18" s="1"/>
      <c r="C18" s="4"/>
      <c r="D18" s="1"/>
      <c r="E18" s="1"/>
      <c r="F18" s="1"/>
      <c r="G18" s="1"/>
      <c r="H18" s="1"/>
    </row>
    <row r="19" spans="1:8" ht="15" customHeight="1" x14ac:dyDescent="0.25">
      <c r="A19" s="62" t="s">
        <v>7</v>
      </c>
      <c r="B19" s="64" t="s">
        <v>97</v>
      </c>
      <c r="C19" s="1"/>
      <c r="D19" s="22">
        <v>44312</v>
      </c>
      <c r="E19" s="22"/>
      <c r="F19" s="22">
        <v>44375</v>
      </c>
      <c r="G19" s="22"/>
      <c r="H19" s="22">
        <v>44536</v>
      </c>
    </row>
    <row r="20" spans="1:8" x14ac:dyDescent="0.25">
      <c r="A20" s="62"/>
      <c r="B20" s="65"/>
      <c r="C20" s="8" t="s">
        <v>155</v>
      </c>
      <c r="D20" s="8" t="s">
        <v>158</v>
      </c>
      <c r="E20" s="8" t="s">
        <v>155</v>
      </c>
      <c r="F20" s="8" t="s">
        <v>158</v>
      </c>
      <c r="G20" s="8" t="s">
        <v>155</v>
      </c>
      <c r="H20" s="8" t="s">
        <v>158</v>
      </c>
    </row>
    <row r="21" spans="1:8" x14ac:dyDescent="0.25">
      <c r="A21" s="62"/>
      <c r="B21" s="65"/>
      <c r="C21" s="8">
        <v>0.5</v>
      </c>
      <c r="D21" s="1">
        <v>57777</v>
      </c>
      <c r="E21" s="33">
        <v>0.5</v>
      </c>
      <c r="F21" s="1">
        <v>92444</v>
      </c>
      <c r="G21" s="8">
        <v>0.5</v>
      </c>
      <c r="H21" s="1">
        <v>64000</v>
      </c>
    </row>
    <row r="22" spans="1:8" x14ac:dyDescent="0.25">
      <c r="A22" s="62"/>
      <c r="B22" s="65"/>
      <c r="C22" s="8">
        <v>1</v>
      </c>
      <c r="D22" s="1">
        <v>80000</v>
      </c>
      <c r="E22" s="8">
        <v>1</v>
      </c>
      <c r="F22" s="1">
        <v>102222</v>
      </c>
      <c r="G22" s="33">
        <v>1</v>
      </c>
      <c r="H22" s="1">
        <v>96000</v>
      </c>
    </row>
    <row r="23" spans="1:8" x14ac:dyDescent="0.25">
      <c r="A23" s="62"/>
      <c r="B23" s="65"/>
      <c r="C23" s="33">
        <v>2.5</v>
      </c>
      <c r="D23" s="1">
        <v>103111</v>
      </c>
      <c r="E23" s="8">
        <v>2.5</v>
      </c>
      <c r="F23" s="1">
        <v>128889</v>
      </c>
      <c r="G23" s="8">
        <v>2.5</v>
      </c>
      <c r="H23" s="1">
        <v>110222</v>
      </c>
    </row>
    <row r="24" spans="1:8" x14ac:dyDescent="0.25">
      <c r="A24" s="62"/>
      <c r="B24" s="66"/>
      <c r="C24" s="8">
        <v>5</v>
      </c>
      <c r="D24" s="1">
        <v>128000</v>
      </c>
      <c r="E24" s="8">
        <v>5</v>
      </c>
      <c r="F24" s="1">
        <v>161778</v>
      </c>
      <c r="G24" s="8">
        <v>5</v>
      </c>
      <c r="H24" s="1">
        <v>131555</v>
      </c>
    </row>
    <row r="25" spans="1:8" ht="30" x14ac:dyDescent="0.25">
      <c r="A25" s="62"/>
      <c r="B25" s="24" t="s">
        <v>90</v>
      </c>
      <c r="C25" s="1" t="s">
        <v>91</v>
      </c>
      <c r="D25" s="1"/>
      <c r="E25" s="1"/>
    </row>
    <row r="26" spans="1:8" x14ac:dyDescent="0.25">
      <c r="A26" s="62"/>
      <c r="B26" s="24" t="s">
        <v>92</v>
      </c>
      <c r="C26" s="1" t="s">
        <v>93</v>
      </c>
      <c r="D26" s="1"/>
      <c r="E26" s="34"/>
      <c r="F26" s="67" t="s">
        <v>159</v>
      </c>
      <c r="G26" s="67"/>
      <c r="H26" s="67"/>
    </row>
    <row r="27" spans="1:8" x14ac:dyDescent="0.25">
      <c r="A27" s="62"/>
      <c r="B27" s="24" t="s">
        <v>94</v>
      </c>
      <c r="C27" s="1" t="s">
        <v>93</v>
      </c>
      <c r="D27" s="1"/>
      <c r="E27" s="34"/>
      <c r="F27" s="1" t="s">
        <v>157</v>
      </c>
      <c r="G27" s="1" t="s">
        <v>165</v>
      </c>
      <c r="H27" s="1" t="s">
        <v>166</v>
      </c>
    </row>
    <row r="28" spans="1:8" ht="30" x14ac:dyDescent="0.25">
      <c r="B28" s="24" t="s">
        <v>95</v>
      </c>
      <c r="C28" s="1" t="s">
        <v>96</v>
      </c>
      <c r="D28" s="1"/>
      <c r="F28" s="1">
        <v>2.5</v>
      </c>
      <c r="G28" s="1">
        <v>0.5</v>
      </c>
      <c r="H28" s="1">
        <v>1</v>
      </c>
    </row>
  </sheetData>
  <mergeCells count="4">
    <mergeCell ref="A6:A17"/>
    <mergeCell ref="A19:A27"/>
    <mergeCell ref="B19:B24"/>
    <mergeCell ref="F26:H2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F43E-14C7-48AE-9FE8-DE711FBB1003}">
  <dimension ref="A1:H29"/>
  <sheetViews>
    <sheetView workbookViewId="0">
      <selection activeCell="S12" sqref="S12"/>
    </sheetView>
  </sheetViews>
  <sheetFormatPr defaultRowHeight="15" x14ac:dyDescent="0.25"/>
  <cols>
    <col min="2" max="2" width="30.85546875" customWidth="1"/>
    <col min="3" max="3" width="23.7109375" customWidth="1"/>
    <col min="4" max="4" width="26.7109375" bestFit="1" customWidth="1"/>
    <col min="5" max="5" width="21.140625" bestFit="1" customWidth="1"/>
    <col min="6" max="6" width="26.7109375" bestFit="1" customWidth="1"/>
    <col min="7" max="7" width="23.7109375" bestFit="1" customWidth="1"/>
  </cols>
  <sheetData>
    <row r="1" spans="1:6" x14ac:dyDescent="0.25">
      <c r="A1" s="1"/>
      <c r="B1" s="1" t="s">
        <v>0</v>
      </c>
      <c r="C1" s="7">
        <v>44300</v>
      </c>
      <c r="D1" s="22">
        <v>44320</v>
      </c>
      <c r="E1" s="1"/>
      <c r="F1" s="1"/>
    </row>
    <row r="2" spans="1:6" x14ac:dyDescent="0.25">
      <c r="A2" s="1"/>
      <c r="B2" s="1" t="s">
        <v>35</v>
      </c>
      <c r="C2" s="8" t="s">
        <v>39</v>
      </c>
      <c r="D2" s="1"/>
      <c r="E2" s="1"/>
      <c r="F2" s="1"/>
    </row>
    <row r="3" spans="1:6" x14ac:dyDescent="0.25">
      <c r="A3" s="1"/>
      <c r="B3" s="1" t="s">
        <v>36</v>
      </c>
      <c r="C3" s="8"/>
      <c r="D3" s="1">
        <v>5</v>
      </c>
      <c r="E3" s="1"/>
      <c r="F3" s="1"/>
    </row>
    <row r="4" spans="1:6" x14ac:dyDescent="0.25">
      <c r="A4" s="1"/>
      <c r="B4" s="1" t="s">
        <v>51</v>
      </c>
      <c r="C4" s="13">
        <v>941000019278504</v>
      </c>
      <c r="D4" s="1"/>
      <c r="E4" s="1"/>
      <c r="F4" s="1"/>
    </row>
    <row r="5" spans="1:6" x14ac:dyDescent="0.25">
      <c r="A5" s="14"/>
      <c r="B5" s="1"/>
      <c r="C5" s="13"/>
      <c r="D5" s="1"/>
      <c r="E5" s="1"/>
      <c r="F5" s="1"/>
    </row>
    <row r="6" spans="1:6" x14ac:dyDescent="0.25">
      <c r="A6" s="59" t="s">
        <v>2</v>
      </c>
      <c r="B6" s="1" t="s">
        <v>3</v>
      </c>
      <c r="C6" s="4" t="s">
        <v>63</v>
      </c>
      <c r="D6" s="1"/>
      <c r="E6" s="1"/>
      <c r="F6" s="1"/>
    </row>
    <row r="7" spans="1:6" x14ac:dyDescent="0.25">
      <c r="A7" s="60"/>
      <c r="B7" s="1" t="s">
        <v>4</v>
      </c>
      <c r="C7" s="4" t="s">
        <v>13</v>
      </c>
      <c r="D7" s="1"/>
      <c r="E7" s="1"/>
      <c r="F7" s="1"/>
    </row>
    <row r="8" spans="1:6" x14ac:dyDescent="0.25">
      <c r="A8" s="60"/>
      <c r="B8" s="1" t="s">
        <v>5</v>
      </c>
      <c r="C8" s="5">
        <v>44300</v>
      </c>
      <c r="D8" s="1"/>
      <c r="E8" s="1"/>
      <c r="F8" s="1"/>
    </row>
    <row r="9" spans="1:6" x14ac:dyDescent="0.25">
      <c r="A9" s="60"/>
      <c r="B9" s="1" t="s">
        <v>72</v>
      </c>
      <c r="C9" s="5" t="s">
        <v>74</v>
      </c>
      <c r="D9" s="1"/>
      <c r="E9" s="1"/>
      <c r="F9" s="1"/>
    </row>
    <row r="10" spans="1:6" x14ac:dyDescent="0.25">
      <c r="A10" s="60"/>
      <c r="B10" s="1" t="s">
        <v>22</v>
      </c>
      <c r="C10" s="3">
        <v>20</v>
      </c>
      <c r="D10" s="1"/>
      <c r="E10" s="1"/>
      <c r="F10" s="1"/>
    </row>
    <row r="11" spans="1:6" x14ac:dyDescent="0.25">
      <c r="A11" s="60"/>
      <c r="B11" s="1" t="s">
        <v>6</v>
      </c>
      <c r="C11" s="4">
        <v>10</v>
      </c>
      <c r="D11" s="1"/>
      <c r="E11" s="1"/>
      <c r="F11" s="1"/>
    </row>
    <row r="12" spans="1:6" x14ac:dyDescent="0.25">
      <c r="A12" s="60"/>
      <c r="B12" s="1" t="s">
        <v>20</v>
      </c>
      <c r="C12" s="4">
        <v>0</v>
      </c>
      <c r="D12" s="1"/>
      <c r="E12" s="1"/>
      <c r="F12" s="1"/>
    </row>
    <row r="13" spans="1:6" x14ac:dyDescent="0.25">
      <c r="A13" s="60"/>
      <c r="B13" s="1" t="s">
        <v>66</v>
      </c>
      <c r="C13" s="4" t="s">
        <v>64</v>
      </c>
      <c r="D13" s="1"/>
      <c r="E13" s="1"/>
      <c r="F13" s="1"/>
    </row>
    <row r="14" spans="1:6" x14ac:dyDescent="0.25">
      <c r="A14" s="60"/>
      <c r="B14" s="1" t="s">
        <v>65</v>
      </c>
      <c r="C14" s="4" t="s">
        <v>68</v>
      </c>
      <c r="D14" s="1"/>
      <c r="E14" s="1"/>
      <c r="F14" s="1"/>
    </row>
    <row r="15" spans="1:6" x14ac:dyDescent="0.25">
      <c r="A15" s="60"/>
      <c r="B15" s="1" t="s">
        <v>84</v>
      </c>
      <c r="C15" s="4">
        <v>23.2</v>
      </c>
      <c r="D15" s="1"/>
      <c r="E15" s="1"/>
      <c r="F15" s="1"/>
    </row>
    <row r="16" spans="1:6" x14ac:dyDescent="0.25">
      <c r="A16" s="60"/>
      <c r="B16" s="1" t="s">
        <v>83</v>
      </c>
      <c r="C16" s="4">
        <v>22.7</v>
      </c>
      <c r="D16" s="1"/>
      <c r="E16" s="1"/>
      <c r="F16" s="1"/>
    </row>
    <row r="17" spans="1:8" x14ac:dyDescent="0.25">
      <c r="A17" s="60"/>
      <c r="B17" s="1" t="s">
        <v>67</v>
      </c>
      <c r="C17" s="4" t="s">
        <v>21</v>
      </c>
      <c r="D17" s="1"/>
      <c r="E17" s="1"/>
      <c r="F17" s="1"/>
    </row>
    <row r="18" spans="1:8" x14ac:dyDescent="0.25">
      <c r="A18" s="61"/>
      <c r="B18" s="1" t="s">
        <v>85</v>
      </c>
      <c r="C18" s="18" t="s">
        <v>86</v>
      </c>
      <c r="D18" s="1"/>
      <c r="E18" s="1"/>
      <c r="F18" s="1"/>
    </row>
    <row r="19" spans="1:8" x14ac:dyDescent="0.25">
      <c r="A19" s="1"/>
      <c r="B19" s="1"/>
      <c r="C19" s="4"/>
      <c r="D19" s="1"/>
      <c r="E19" s="1"/>
      <c r="F19" s="1"/>
    </row>
    <row r="20" spans="1:8" x14ac:dyDescent="0.25">
      <c r="A20" s="62" t="s">
        <v>7</v>
      </c>
      <c r="B20" s="64" t="s">
        <v>97</v>
      </c>
      <c r="C20" s="1"/>
      <c r="D20" s="22">
        <v>44320</v>
      </c>
      <c r="E20" s="1"/>
      <c r="F20" s="22">
        <v>44375</v>
      </c>
    </row>
    <row r="21" spans="1:8" x14ac:dyDescent="0.25">
      <c r="A21" s="62"/>
      <c r="B21" s="65"/>
      <c r="C21" s="8" t="s">
        <v>155</v>
      </c>
      <c r="D21" s="8" t="s">
        <v>158</v>
      </c>
      <c r="E21" s="8" t="s">
        <v>155</v>
      </c>
      <c r="F21" s="8" t="s">
        <v>158</v>
      </c>
    </row>
    <row r="22" spans="1:8" x14ac:dyDescent="0.25">
      <c r="A22" s="62"/>
      <c r="B22" s="65"/>
      <c r="C22" s="8">
        <v>0.5</v>
      </c>
      <c r="D22" s="1">
        <v>69600</v>
      </c>
      <c r="E22" s="33">
        <v>0.5</v>
      </c>
      <c r="F22" s="1">
        <v>131555</v>
      </c>
    </row>
    <row r="23" spans="1:8" x14ac:dyDescent="0.25">
      <c r="A23" s="62"/>
      <c r="B23" s="65"/>
      <c r="C23" s="8">
        <v>1</v>
      </c>
      <c r="D23" s="1">
        <v>84800</v>
      </c>
      <c r="E23" s="8">
        <v>1</v>
      </c>
      <c r="F23" s="1">
        <v>176889</v>
      </c>
    </row>
    <row r="24" spans="1:8" x14ac:dyDescent="0.25">
      <c r="A24" s="62"/>
      <c r="B24" s="65"/>
      <c r="C24" s="8">
        <v>2.5</v>
      </c>
      <c r="D24" s="1">
        <v>86400</v>
      </c>
      <c r="E24" s="8">
        <v>2.5</v>
      </c>
      <c r="F24" s="1">
        <v>245333</v>
      </c>
    </row>
    <row r="25" spans="1:8" x14ac:dyDescent="0.25">
      <c r="A25" s="62"/>
      <c r="B25" s="66"/>
      <c r="C25" s="33">
        <v>5</v>
      </c>
      <c r="D25" s="1">
        <v>124000</v>
      </c>
      <c r="E25" s="8">
        <v>5</v>
      </c>
      <c r="F25" s="1">
        <v>266667</v>
      </c>
    </row>
    <row r="26" spans="1:8" ht="30" x14ac:dyDescent="0.25">
      <c r="A26" s="62"/>
      <c r="B26" s="24" t="s">
        <v>90</v>
      </c>
      <c r="C26" s="1" t="s">
        <v>91</v>
      </c>
      <c r="D26" s="1"/>
      <c r="E26" s="1"/>
    </row>
    <row r="27" spans="1:8" x14ac:dyDescent="0.25">
      <c r="A27" s="62"/>
      <c r="B27" s="24" t="s">
        <v>92</v>
      </c>
      <c r="C27" s="1" t="s">
        <v>93</v>
      </c>
      <c r="D27" s="1"/>
      <c r="E27" s="1"/>
      <c r="F27" s="68" t="s">
        <v>159</v>
      </c>
      <c r="G27" s="69"/>
      <c r="H27" s="1"/>
    </row>
    <row r="28" spans="1:8" x14ac:dyDescent="0.25">
      <c r="A28" s="62"/>
      <c r="B28" s="24" t="s">
        <v>94</v>
      </c>
      <c r="C28" s="1" t="s">
        <v>93</v>
      </c>
      <c r="D28" s="1"/>
      <c r="E28" s="1"/>
      <c r="F28" s="1" t="s">
        <v>157</v>
      </c>
      <c r="G28" s="34" t="s">
        <v>165</v>
      </c>
      <c r="H28" s="35"/>
    </row>
    <row r="29" spans="1:8" ht="30" x14ac:dyDescent="0.25">
      <c r="B29" s="24" t="s">
        <v>95</v>
      </c>
      <c r="C29" s="1" t="s">
        <v>96</v>
      </c>
      <c r="D29" s="1"/>
      <c r="F29" s="1">
        <v>2.5</v>
      </c>
      <c r="G29" s="34">
        <v>0.5</v>
      </c>
      <c r="H29" s="35"/>
    </row>
  </sheetData>
  <mergeCells count="4">
    <mergeCell ref="F27:G27"/>
    <mergeCell ref="A6:A18"/>
    <mergeCell ref="A20:A28"/>
    <mergeCell ref="B20:B2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0A70-B2D7-4BAD-9059-E86E56A3B48C}">
  <dimension ref="A1:G28"/>
  <sheetViews>
    <sheetView topLeftCell="E1" workbookViewId="0">
      <selection activeCell="U21" sqref="U21"/>
    </sheetView>
  </sheetViews>
  <sheetFormatPr defaultRowHeight="15" x14ac:dyDescent="0.25"/>
  <cols>
    <col min="2" max="2" width="31.140625" customWidth="1"/>
    <col min="3" max="3" width="24.42578125" customWidth="1"/>
    <col min="4" max="4" width="26.7109375" bestFit="1" customWidth="1"/>
    <col min="5" max="5" width="21.140625" bestFit="1" customWidth="1"/>
    <col min="6" max="6" width="26.7109375" bestFit="1" customWidth="1"/>
  </cols>
  <sheetData>
    <row r="1" spans="1:7" x14ac:dyDescent="0.25">
      <c r="A1" s="1"/>
      <c r="B1" s="1" t="s">
        <v>0</v>
      </c>
      <c r="C1" s="7">
        <v>44308</v>
      </c>
      <c r="D1" s="22">
        <v>44327</v>
      </c>
      <c r="E1" s="1"/>
      <c r="F1" s="1"/>
      <c r="G1" s="1"/>
    </row>
    <row r="2" spans="1:7" x14ac:dyDescent="0.25">
      <c r="A2" s="1"/>
      <c r="B2" s="1" t="s">
        <v>35</v>
      </c>
      <c r="C2" s="8" t="s">
        <v>44</v>
      </c>
      <c r="D2" s="1"/>
      <c r="E2" s="1"/>
      <c r="F2" s="1"/>
      <c r="G2" s="1"/>
    </row>
    <row r="3" spans="1:7" x14ac:dyDescent="0.25">
      <c r="A3" s="1"/>
      <c r="B3" s="1" t="s">
        <v>36</v>
      </c>
      <c r="C3" s="8"/>
      <c r="D3" s="1">
        <v>1</v>
      </c>
      <c r="E3" s="1"/>
      <c r="F3" s="1"/>
      <c r="G3" s="1"/>
    </row>
    <row r="4" spans="1:7" x14ac:dyDescent="0.25">
      <c r="A4" s="1"/>
      <c r="B4" s="1" t="s">
        <v>51</v>
      </c>
      <c r="C4" s="12">
        <v>616093901064792</v>
      </c>
      <c r="D4" s="1"/>
      <c r="E4" s="1"/>
      <c r="F4" s="1"/>
      <c r="G4" s="1"/>
    </row>
    <row r="5" spans="1:7" x14ac:dyDescent="0.25">
      <c r="A5" s="14"/>
      <c r="B5" s="1"/>
      <c r="C5" s="12"/>
      <c r="D5" s="1"/>
      <c r="E5" s="1"/>
      <c r="F5" s="1"/>
      <c r="G5" s="1"/>
    </row>
    <row r="6" spans="1:7" x14ac:dyDescent="0.25">
      <c r="A6" s="59" t="s">
        <v>2</v>
      </c>
      <c r="B6" s="1" t="s">
        <v>3</v>
      </c>
      <c r="C6" s="4" t="s">
        <v>63</v>
      </c>
      <c r="D6" s="1"/>
      <c r="E6" s="1"/>
      <c r="F6" s="1"/>
      <c r="G6" s="1"/>
    </row>
    <row r="7" spans="1:7" x14ac:dyDescent="0.25">
      <c r="A7" s="60"/>
      <c r="B7" s="1" t="s">
        <v>4</v>
      </c>
      <c r="C7" s="4" t="s">
        <v>14</v>
      </c>
      <c r="D7" s="1"/>
      <c r="E7" s="1"/>
      <c r="F7" s="1"/>
      <c r="G7" s="1"/>
    </row>
    <row r="8" spans="1:7" x14ac:dyDescent="0.25">
      <c r="A8" s="60"/>
      <c r="B8" s="1" t="s">
        <v>5</v>
      </c>
      <c r="C8" s="5">
        <v>44308</v>
      </c>
      <c r="D8" s="1"/>
      <c r="E8" s="1"/>
      <c r="F8" s="1"/>
      <c r="G8" s="1"/>
    </row>
    <row r="9" spans="1:7" x14ac:dyDescent="0.25">
      <c r="A9" s="60"/>
      <c r="B9" s="1" t="s">
        <v>72</v>
      </c>
      <c r="C9" s="5" t="s">
        <v>71</v>
      </c>
      <c r="D9" s="1"/>
      <c r="E9" s="1"/>
      <c r="F9" s="1"/>
      <c r="G9" s="1"/>
    </row>
    <row r="10" spans="1:7" x14ac:dyDescent="0.25">
      <c r="A10" s="60"/>
      <c r="B10" s="1" t="s">
        <v>22</v>
      </c>
      <c r="C10" s="3">
        <v>50</v>
      </c>
      <c r="D10" s="1"/>
      <c r="E10" s="1"/>
      <c r="F10" s="1"/>
      <c r="G10" s="1"/>
    </row>
    <row r="11" spans="1:7" x14ac:dyDescent="0.25">
      <c r="A11" s="60"/>
      <c r="B11" s="1" t="s">
        <v>6</v>
      </c>
      <c r="C11" s="4">
        <v>25</v>
      </c>
      <c r="D11" s="1"/>
      <c r="E11" s="1"/>
      <c r="F11" s="1"/>
      <c r="G11" s="1"/>
    </row>
    <row r="12" spans="1:7" x14ac:dyDescent="0.25">
      <c r="A12" s="60"/>
      <c r="B12" s="1" t="s">
        <v>20</v>
      </c>
      <c r="C12" s="4">
        <v>0</v>
      </c>
      <c r="D12" s="1"/>
      <c r="E12" s="1"/>
      <c r="F12" s="1"/>
      <c r="G12" s="1"/>
    </row>
    <row r="13" spans="1:7" x14ac:dyDescent="0.25">
      <c r="A13" s="60"/>
      <c r="B13" s="1" t="s">
        <v>66</v>
      </c>
      <c r="C13" s="4" t="s">
        <v>64</v>
      </c>
      <c r="D13" s="1"/>
      <c r="E13" s="1"/>
      <c r="F13" s="1"/>
      <c r="G13" s="1"/>
    </row>
    <row r="14" spans="1:7" x14ac:dyDescent="0.25">
      <c r="A14" s="60"/>
      <c r="B14" s="1" t="s">
        <v>65</v>
      </c>
      <c r="C14" s="4" t="s">
        <v>68</v>
      </c>
      <c r="D14" s="1"/>
      <c r="E14" s="1"/>
      <c r="F14" s="1"/>
      <c r="G14" s="1"/>
    </row>
    <row r="15" spans="1:7" x14ac:dyDescent="0.25">
      <c r="A15" s="60"/>
      <c r="B15" s="1" t="s">
        <v>84</v>
      </c>
      <c r="C15" s="4">
        <v>29.55</v>
      </c>
      <c r="D15" s="1"/>
      <c r="E15" s="1"/>
      <c r="F15" s="1"/>
      <c r="G15" s="1"/>
    </row>
    <row r="16" spans="1:7" x14ac:dyDescent="0.25">
      <c r="A16" s="60"/>
      <c r="B16" s="1" t="s">
        <v>83</v>
      </c>
      <c r="C16" s="4">
        <v>16.25</v>
      </c>
      <c r="D16" s="1"/>
      <c r="E16" s="1"/>
      <c r="F16" s="1"/>
      <c r="G16" s="1"/>
    </row>
    <row r="17" spans="1:7" x14ac:dyDescent="0.25">
      <c r="A17" s="61"/>
      <c r="B17" s="1" t="s">
        <v>19</v>
      </c>
      <c r="C17" s="4" t="s">
        <v>18</v>
      </c>
      <c r="D17" s="1"/>
      <c r="E17" s="1"/>
      <c r="F17" s="1"/>
      <c r="G17" s="1"/>
    </row>
    <row r="18" spans="1:7" x14ac:dyDescent="0.25">
      <c r="A18" s="1"/>
      <c r="B18" s="1"/>
      <c r="C18" s="4"/>
      <c r="D18" s="1"/>
      <c r="E18" s="1"/>
      <c r="F18" s="1"/>
      <c r="G18" s="1"/>
    </row>
    <row r="19" spans="1:7" x14ac:dyDescent="0.25">
      <c r="A19" s="62" t="s">
        <v>7</v>
      </c>
      <c r="B19" s="64" t="s">
        <v>97</v>
      </c>
      <c r="C19" s="1"/>
      <c r="D19" s="22">
        <v>44327</v>
      </c>
      <c r="E19" s="1"/>
      <c r="F19" s="22">
        <v>44536</v>
      </c>
      <c r="G19" s="1"/>
    </row>
    <row r="20" spans="1:7" x14ac:dyDescent="0.25">
      <c r="A20" s="62"/>
      <c r="B20" s="65"/>
      <c r="C20" s="8" t="s">
        <v>155</v>
      </c>
      <c r="D20" s="8" t="s">
        <v>158</v>
      </c>
      <c r="E20" s="8" t="s">
        <v>155</v>
      </c>
      <c r="F20" s="8" t="s">
        <v>158</v>
      </c>
      <c r="G20" s="1"/>
    </row>
    <row r="21" spans="1:7" x14ac:dyDescent="0.25">
      <c r="A21" s="62"/>
      <c r="B21" s="65"/>
      <c r="C21" s="8">
        <v>0.5</v>
      </c>
      <c r="D21" s="1">
        <v>86240</v>
      </c>
      <c r="E21" s="33">
        <v>0.5</v>
      </c>
      <c r="F21" s="1">
        <v>111111</v>
      </c>
      <c r="G21" s="1"/>
    </row>
    <row r="22" spans="1:7" x14ac:dyDescent="0.25">
      <c r="A22" s="62"/>
      <c r="B22" s="65"/>
      <c r="C22" s="33">
        <v>1</v>
      </c>
      <c r="D22" s="1">
        <v>112000</v>
      </c>
      <c r="E22" s="8">
        <v>1</v>
      </c>
      <c r="F22" s="1">
        <v>111111</v>
      </c>
      <c r="G22" s="1"/>
    </row>
    <row r="23" spans="1:7" x14ac:dyDescent="0.25">
      <c r="A23" s="62"/>
      <c r="B23" s="65"/>
      <c r="C23" s="8">
        <v>2.5</v>
      </c>
      <c r="D23" s="1">
        <v>100480</v>
      </c>
      <c r="E23" s="8">
        <v>2.5</v>
      </c>
      <c r="F23" s="1">
        <v>133333</v>
      </c>
      <c r="G23" s="1"/>
    </row>
    <row r="24" spans="1:7" x14ac:dyDescent="0.25">
      <c r="A24" s="62"/>
      <c r="B24" s="66"/>
      <c r="C24" s="8">
        <v>5</v>
      </c>
      <c r="D24" s="1">
        <v>177776</v>
      </c>
      <c r="E24" s="8">
        <v>5</v>
      </c>
      <c r="F24" s="1">
        <v>161778</v>
      </c>
      <c r="G24" s="1"/>
    </row>
    <row r="25" spans="1:7" ht="30" x14ac:dyDescent="0.25">
      <c r="A25" s="62"/>
      <c r="B25" s="24" t="s">
        <v>90</v>
      </c>
      <c r="C25" s="1" t="s">
        <v>91</v>
      </c>
      <c r="D25" s="1"/>
      <c r="E25" s="1"/>
      <c r="F25" s="1"/>
      <c r="G25" s="1"/>
    </row>
    <row r="26" spans="1:7" x14ac:dyDescent="0.25">
      <c r="A26" s="62"/>
      <c r="B26" s="24" t="s">
        <v>92</v>
      </c>
      <c r="C26" s="1" t="s">
        <v>93</v>
      </c>
      <c r="D26" s="1"/>
      <c r="E26" s="68" t="s">
        <v>159</v>
      </c>
      <c r="F26" s="69"/>
      <c r="G26" s="1"/>
    </row>
    <row r="27" spans="1:7" x14ac:dyDescent="0.25">
      <c r="A27" s="62"/>
      <c r="B27" s="24" t="s">
        <v>94</v>
      </c>
      <c r="C27" s="1" t="s">
        <v>93</v>
      </c>
      <c r="D27" s="1"/>
      <c r="E27" s="1" t="s">
        <v>157</v>
      </c>
      <c r="F27" s="34" t="s">
        <v>164</v>
      </c>
      <c r="G27" s="1"/>
    </row>
    <row r="28" spans="1:7" ht="30" x14ac:dyDescent="0.25">
      <c r="B28" s="24" t="s">
        <v>95</v>
      </c>
      <c r="C28" s="1" t="s">
        <v>96</v>
      </c>
      <c r="D28" s="1"/>
      <c r="E28" s="1">
        <v>1</v>
      </c>
      <c r="F28" s="34">
        <v>0.5</v>
      </c>
    </row>
  </sheetData>
  <mergeCells count="4">
    <mergeCell ref="A6:A17"/>
    <mergeCell ref="A19:A27"/>
    <mergeCell ref="B19:B24"/>
    <mergeCell ref="E26:F2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5305-FE75-408C-B21E-034E901BEB6D}">
  <dimension ref="A1:F29"/>
  <sheetViews>
    <sheetView topLeftCell="E1" workbookViewId="0">
      <selection activeCell="U3" sqref="U3"/>
    </sheetView>
  </sheetViews>
  <sheetFormatPr defaultRowHeight="15" x14ac:dyDescent="0.25"/>
  <cols>
    <col min="2" max="2" width="30.7109375" customWidth="1"/>
    <col min="3" max="3" width="24.140625" customWidth="1"/>
    <col min="4" max="4" width="26.7109375" bestFit="1" customWidth="1"/>
    <col min="5" max="5" width="21.140625" bestFit="1" customWidth="1"/>
    <col min="6" max="6" width="26.7109375" bestFit="1" customWidth="1"/>
  </cols>
  <sheetData>
    <row r="1" spans="1:5" x14ac:dyDescent="0.25">
      <c r="A1" s="1"/>
      <c r="B1" s="1" t="s">
        <v>0</v>
      </c>
      <c r="C1" s="7">
        <v>44313</v>
      </c>
      <c r="D1" s="22">
        <v>44327</v>
      </c>
      <c r="E1" s="22">
        <v>44826</v>
      </c>
    </row>
    <row r="2" spans="1:5" x14ac:dyDescent="0.25">
      <c r="A2" s="1"/>
      <c r="B2" s="1" t="s">
        <v>35</v>
      </c>
      <c r="C2" s="8" t="s">
        <v>45</v>
      </c>
      <c r="D2" s="1"/>
      <c r="E2" s="1"/>
    </row>
    <row r="3" spans="1:5" x14ac:dyDescent="0.25">
      <c r="A3" s="1"/>
      <c r="B3" s="1" t="s">
        <v>36</v>
      </c>
      <c r="D3" s="8">
        <v>2.5</v>
      </c>
      <c r="E3" s="1">
        <v>2.5</v>
      </c>
    </row>
    <row r="4" spans="1:5" x14ac:dyDescent="0.25">
      <c r="A4" s="1"/>
      <c r="B4" s="1" t="s">
        <v>51</v>
      </c>
      <c r="C4" s="12">
        <v>616093200277763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63</v>
      </c>
      <c r="D6" s="1"/>
      <c r="E6" s="1"/>
    </row>
    <row r="7" spans="1:5" x14ac:dyDescent="0.25">
      <c r="A7" s="60"/>
      <c r="B7" s="1" t="s">
        <v>4</v>
      </c>
      <c r="C7" s="4" t="s">
        <v>15</v>
      </c>
      <c r="D7" s="1"/>
      <c r="E7" s="1"/>
    </row>
    <row r="8" spans="1:5" x14ac:dyDescent="0.25">
      <c r="A8" s="60"/>
      <c r="B8" s="1" t="s">
        <v>5</v>
      </c>
      <c r="C8" s="5">
        <v>44313</v>
      </c>
      <c r="D8" s="1"/>
      <c r="E8" s="1"/>
    </row>
    <row r="9" spans="1:5" x14ac:dyDescent="0.25">
      <c r="A9" s="60"/>
      <c r="B9" s="1" t="s">
        <v>72</v>
      </c>
      <c r="C9" s="5" t="s">
        <v>80</v>
      </c>
      <c r="D9" s="1"/>
      <c r="E9" s="1"/>
    </row>
    <row r="10" spans="1:5" x14ac:dyDescent="0.25">
      <c r="A10" s="60"/>
      <c r="B10" s="1" t="s">
        <v>22</v>
      </c>
      <c r="C10" s="3">
        <v>60</v>
      </c>
      <c r="D10" s="1"/>
      <c r="E10" s="1"/>
    </row>
    <row r="11" spans="1:5" x14ac:dyDescent="0.25">
      <c r="A11" s="60"/>
      <c r="B11" s="1" t="s">
        <v>6</v>
      </c>
      <c r="C11" s="4">
        <v>30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64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25.7</v>
      </c>
      <c r="D15" s="1"/>
      <c r="E15" s="1"/>
    </row>
    <row r="16" spans="1:5" x14ac:dyDescent="0.25">
      <c r="A16" s="60"/>
      <c r="B16" s="1" t="s">
        <v>83</v>
      </c>
      <c r="C16" s="4">
        <v>14.8</v>
      </c>
      <c r="D16" s="1"/>
      <c r="E16" s="1"/>
    </row>
    <row r="17" spans="1:6" x14ac:dyDescent="0.25">
      <c r="A17" s="61"/>
      <c r="B17" s="1" t="s">
        <v>19</v>
      </c>
      <c r="C17" s="4" t="s">
        <v>18</v>
      </c>
      <c r="D17" s="1"/>
      <c r="E17" s="1"/>
    </row>
    <row r="18" spans="1:6" x14ac:dyDescent="0.25">
      <c r="A18" s="1"/>
      <c r="B18" s="1"/>
      <c r="C18" s="4"/>
      <c r="D18" s="1"/>
      <c r="E18" s="1"/>
    </row>
    <row r="19" spans="1:6" x14ac:dyDescent="0.25">
      <c r="A19" s="62" t="s">
        <v>7</v>
      </c>
      <c r="B19" s="1" t="s">
        <v>8</v>
      </c>
      <c r="C19" s="4"/>
      <c r="D19" s="1"/>
      <c r="E19" s="1"/>
    </row>
    <row r="20" spans="1:6" x14ac:dyDescent="0.25">
      <c r="A20" s="62"/>
      <c r="B20" s="64" t="s">
        <v>97</v>
      </c>
      <c r="C20" s="1"/>
      <c r="D20" s="22"/>
      <c r="E20" s="1"/>
    </row>
    <row r="21" spans="1:6" x14ac:dyDescent="0.25">
      <c r="A21" s="62"/>
      <c r="B21" s="65"/>
      <c r="C21" s="8" t="s">
        <v>155</v>
      </c>
      <c r="D21" s="8" t="s">
        <v>158</v>
      </c>
      <c r="E21" s="8" t="s">
        <v>155</v>
      </c>
      <c r="F21" s="8" t="s">
        <v>158</v>
      </c>
    </row>
    <row r="22" spans="1:6" x14ac:dyDescent="0.25">
      <c r="A22" s="62"/>
      <c r="B22" s="65"/>
      <c r="C22" s="8">
        <v>0.5</v>
      </c>
      <c r="D22" s="1">
        <v>70240</v>
      </c>
      <c r="E22" s="8">
        <v>0.5</v>
      </c>
      <c r="F22" s="1">
        <v>56000</v>
      </c>
    </row>
    <row r="23" spans="1:6" x14ac:dyDescent="0.25">
      <c r="A23" s="62"/>
      <c r="B23" s="65"/>
      <c r="C23" s="8">
        <v>1</v>
      </c>
      <c r="D23" s="1">
        <v>84480</v>
      </c>
      <c r="E23" s="8">
        <v>1</v>
      </c>
      <c r="F23" s="1">
        <v>68000</v>
      </c>
    </row>
    <row r="24" spans="1:6" x14ac:dyDescent="0.25">
      <c r="A24" s="62"/>
      <c r="B24" s="65"/>
      <c r="C24" s="33">
        <v>2.5</v>
      </c>
      <c r="D24" s="1">
        <v>95120</v>
      </c>
      <c r="E24" s="33">
        <v>2.5</v>
      </c>
      <c r="F24" s="1">
        <v>92000</v>
      </c>
    </row>
    <row r="25" spans="1:6" x14ac:dyDescent="0.25">
      <c r="A25" s="62"/>
      <c r="B25" s="66"/>
      <c r="C25" s="8">
        <v>5</v>
      </c>
      <c r="D25" s="1">
        <v>168000</v>
      </c>
      <c r="E25" s="8">
        <v>5</v>
      </c>
      <c r="F25" s="1">
        <v>11200</v>
      </c>
    </row>
    <row r="26" spans="1:6" ht="45" x14ac:dyDescent="0.25">
      <c r="A26" s="62"/>
      <c r="B26" s="24" t="s">
        <v>90</v>
      </c>
      <c r="C26" s="1" t="s">
        <v>91</v>
      </c>
      <c r="D26" s="1"/>
      <c r="E26" s="1"/>
    </row>
    <row r="27" spans="1:6" x14ac:dyDescent="0.25">
      <c r="A27" s="62"/>
      <c r="B27" s="24" t="s">
        <v>92</v>
      </c>
      <c r="C27" s="1" t="s">
        <v>93</v>
      </c>
      <c r="D27" s="1"/>
      <c r="E27" s="68" t="s">
        <v>159</v>
      </c>
      <c r="F27" s="69"/>
    </row>
    <row r="28" spans="1:6" x14ac:dyDescent="0.25">
      <c r="B28" s="24" t="s">
        <v>94</v>
      </c>
      <c r="C28" s="1" t="s">
        <v>93</v>
      </c>
      <c r="D28" s="1"/>
      <c r="E28" s="1" t="s">
        <v>157</v>
      </c>
      <c r="F28" s="34" t="s">
        <v>163</v>
      </c>
    </row>
    <row r="29" spans="1:6" ht="30" x14ac:dyDescent="0.25">
      <c r="B29" s="24" t="s">
        <v>95</v>
      </c>
      <c r="C29" s="1" t="s">
        <v>96</v>
      </c>
      <c r="D29" s="1"/>
      <c r="E29" s="1">
        <v>2.5</v>
      </c>
      <c r="F29" s="34">
        <v>2.5</v>
      </c>
    </row>
  </sheetData>
  <mergeCells count="4">
    <mergeCell ref="A6:A17"/>
    <mergeCell ref="A19:A27"/>
    <mergeCell ref="B20:B25"/>
    <mergeCell ref="E27:F2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89F6-E5BF-477B-9941-232121A23C7B}">
  <dimension ref="A1:F29"/>
  <sheetViews>
    <sheetView topLeftCell="E1" workbookViewId="0">
      <selection activeCell="U24" sqref="U24"/>
    </sheetView>
  </sheetViews>
  <sheetFormatPr defaultRowHeight="15" x14ac:dyDescent="0.25"/>
  <cols>
    <col min="2" max="2" width="30.7109375" customWidth="1"/>
    <col min="3" max="3" width="21.7109375" customWidth="1"/>
    <col min="4" max="4" width="26.7109375" bestFit="1" customWidth="1"/>
    <col min="5" max="5" width="21.140625" bestFit="1" customWidth="1"/>
    <col min="6" max="6" width="26.7109375" bestFit="1" customWidth="1"/>
  </cols>
  <sheetData>
    <row r="1" spans="1:5" x14ac:dyDescent="0.25">
      <c r="A1" s="1"/>
      <c r="B1" s="1" t="s">
        <v>0</v>
      </c>
      <c r="C1" s="7">
        <v>44314</v>
      </c>
      <c r="D1" s="22">
        <v>44333</v>
      </c>
      <c r="E1" s="22">
        <v>45191</v>
      </c>
    </row>
    <row r="2" spans="1:5" x14ac:dyDescent="0.25">
      <c r="A2" s="1"/>
      <c r="B2" s="1" t="s">
        <v>35</v>
      </c>
      <c r="C2" s="8" t="s">
        <v>57</v>
      </c>
      <c r="D2" s="8"/>
      <c r="E2" s="1"/>
    </row>
    <row r="3" spans="1:5" x14ac:dyDescent="0.25">
      <c r="A3" s="1"/>
      <c r="B3" s="1" t="s">
        <v>36</v>
      </c>
      <c r="C3" s="8"/>
      <c r="D3" s="8">
        <v>1.5</v>
      </c>
      <c r="E3" s="1">
        <v>2.5</v>
      </c>
    </row>
    <row r="4" spans="1:5" x14ac:dyDescent="0.25">
      <c r="A4" s="1"/>
      <c r="B4" s="1" t="s">
        <v>51</v>
      </c>
      <c r="C4" s="12">
        <v>616093901168661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63</v>
      </c>
      <c r="D6" s="1"/>
      <c r="E6" s="1"/>
    </row>
    <row r="7" spans="1:5" x14ac:dyDescent="0.25">
      <c r="A7" s="60"/>
      <c r="B7" s="1" t="s">
        <v>4</v>
      </c>
      <c r="C7" s="4" t="s">
        <v>16</v>
      </c>
      <c r="D7" s="1"/>
      <c r="E7" s="1"/>
    </row>
    <row r="8" spans="1:5" x14ac:dyDescent="0.25">
      <c r="A8" s="60"/>
      <c r="B8" s="1" t="s">
        <v>5</v>
      </c>
      <c r="C8" s="5">
        <v>44314</v>
      </c>
      <c r="D8" s="1"/>
      <c r="E8" s="1"/>
    </row>
    <row r="9" spans="1:5" x14ac:dyDescent="0.25">
      <c r="A9" s="60"/>
      <c r="B9" s="1" t="s">
        <v>72</v>
      </c>
      <c r="C9" s="5" t="s">
        <v>81</v>
      </c>
      <c r="D9" s="1"/>
      <c r="E9" s="1"/>
    </row>
    <row r="10" spans="1:5" x14ac:dyDescent="0.25">
      <c r="A10" s="60"/>
      <c r="B10" s="1" t="s">
        <v>22</v>
      </c>
      <c r="C10" s="3">
        <v>70</v>
      </c>
      <c r="D10" s="1"/>
      <c r="E10" s="1"/>
    </row>
    <row r="11" spans="1:5" x14ac:dyDescent="0.25">
      <c r="A11" s="60"/>
      <c r="B11" s="1" t="s">
        <v>6</v>
      </c>
      <c r="C11" s="4">
        <v>35</v>
      </c>
      <c r="D11" s="1"/>
      <c r="E11" s="1"/>
    </row>
    <row r="12" spans="1:5" x14ac:dyDescent="0.25">
      <c r="A12" s="60"/>
      <c r="B12" s="1" t="s">
        <v>20</v>
      </c>
      <c r="C12" s="4">
        <v>0</v>
      </c>
      <c r="D12" s="1"/>
      <c r="E12" s="1"/>
    </row>
    <row r="13" spans="1:5" x14ac:dyDescent="0.25">
      <c r="A13" s="60"/>
      <c r="B13" s="1" t="s">
        <v>66</v>
      </c>
      <c r="C13" s="4" t="s">
        <v>64</v>
      </c>
      <c r="D13" s="1"/>
      <c r="E13" s="1"/>
    </row>
    <row r="14" spans="1:5" x14ac:dyDescent="0.25">
      <c r="A14" s="60"/>
      <c r="B14" s="1" t="s">
        <v>65</v>
      </c>
      <c r="C14" s="4" t="s">
        <v>68</v>
      </c>
      <c r="D14" s="1"/>
      <c r="E14" s="1"/>
    </row>
    <row r="15" spans="1:5" x14ac:dyDescent="0.25">
      <c r="A15" s="60"/>
      <c r="B15" s="1" t="s">
        <v>84</v>
      </c>
      <c r="C15" s="4">
        <v>25.7</v>
      </c>
      <c r="D15" s="1"/>
      <c r="E15" s="1"/>
    </row>
    <row r="16" spans="1:5" x14ac:dyDescent="0.25">
      <c r="A16" s="60"/>
      <c r="B16" s="1" t="s">
        <v>83</v>
      </c>
      <c r="C16" s="4">
        <v>17.600000000000001</v>
      </c>
      <c r="D16" s="1"/>
      <c r="E16" s="1"/>
    </row>
    <row r="17" spans="1:6" x14ac:dyDescent="0.25">
      <c r="A17" s="61"/>
      <c r="B17" s="1" t="s">
        <v>19</v>
      </c>
      <c r="C17" s="4" t="s">
        <v>18</v>
      </c>
      <c r="D17" s="1"/>
      <c r="E17" s="1"/>
    </row>
    <row r="18" spans="1:6" x14ac:dyDescent="0.25">
      <c r="A18" s="1"/>
      <c r="B18" s="1"/>
      <c r="C18" s="4"/>
      <c r="D18" s="1"/>
      <c r="E18" s="1"/>
    </row>
    <row r="19" spans="1:6" x14ac:dyDescent="0.25">
      <c r="A19" s="62" t="s">
        <v>7</v>
      </c>
      <c r="B19" s="1" t="s">
        <v>8</v>
      </c>
      <c r="C19" s="4"/>
      <c r="D19" s="1"/>
      <c r="E19" s="1"/>
    </row>
    <row r="20" spans="1:6" ht="15" customHeight="1" x14ac:dyDescent="0.25">
      <c r="A20" s="62"/>
      <c r="B20" s="64" t="s">
        <v>97</v>
      </c>
      <c r="C20" s="1"/>
      <c r="D20" s="22"/>
      <c r="E20" s="1"/>
    </row>
    <row r="21" spans="1:6" x14ac:dyDescent="0.25">
      <c r="A21" s="62"/>
      <c r="B21" s="65"/>
      <c r="C21" s="8" t="s">
        <v>155</v>
      </c>
      <c r="D21" s="8" t="s">
        <v>158</v>
      </c>
      <c r="E21" s="8" t="s">
        <v>155</v>
      </c>
      <c r="F21" s="8" t="s">
        <v>158</v>
      </c>
    </row>
    <row r="22" spans="1:6" x14ac:dyDescent="0.25">
      <c r="A22" s="62"/>
      <c r="B22" s="65"/>
      <c r="C22" s="8">
        <v>0.5</v>
      </c>
      <c r="D22" s="1">
        <v>71111</v>
      </c>
      <c r="E22" s="8">
        <v>0.5</v>
      </c>
      <c r="F22" s="1">
        <v>40000</v>
      </c>
    </row>
    <row r="23" spans="1:6" x14ac:dyDescent="0.25">
      <c r="A23" s="62"/>
      <c r="B23" s="65"/>
      <c r="C23" s="8">
        <v>1</v>
      </c>
      <c r="D23" s="1">
        <v>87111</v>
      </c>
      <c r="E23" s="8">
        <v>1</v>
      </c>
      <c r="F23" s="1">
        <v>37200</v>
      </c>
    </row>
    <row r="24" spans="1:6" x14ac:dyDescent="0.25">
      <c r="A24" s="62"/>
      <c r="B24" s="65"/>
      <c r="C24" s="33">
        <v>2.5</v>
      </c>
      <c r="D24" s="1">
        <v>116444</v>
      </c>
      <c r="E24" s="33">
        <v>2.5</v>
      </c>
      <c r="F24" s="1">
        <v>100000</v>
      </c>
    </row>
    <row r="25" spans="1:6" x14ac:dyDescent="0.25">
      <c r="A25" s="62"/>
      <c r="B25" s="66"/>
      <c r="C25" s="8">
        <v>5</v>
      </c>
      <c r="D25" s="1">
        <v>124444</v>
      </c>
      <c r="E25" s="8">
        <v>5</v>
      </c>
      <c r="F25" s="1">
        <v>128000</v>
      </c>
    </row>
    <row r="26" spans="1:6" ht="45" x14ac:dyDescent="0.25">
      <c r="A26" s="62"/>
      <c r="B26" s="24" t="s">
        <v>90</v>
      </c>
      <c r="C26" s="1" t="s">
        <v>91</v>
      </c>
      <c r="D26" s="1"/>
      <c r="E26" s="1"/>
    </row>
    <row r="27" spans="1:6" x14ac:dyDescent="0.25">
      <c r="A27" s="62"/>
      <c r="B27" s="24" t="s">
        <v>92</v>
      </c>
      <c r="C27" s="1" t="s">
        <v>93</v>
      </c>
      <c r="D27" s="1"/>
      <c r="E27" s="68" t="s">
        <v>159</v>
      </c>
      <c r="F27" s="69"/>
    </row>
    <row r="28" spans="1:6" x14ac:dyDescent="0.25">
      <c r="B28" s="24" t="s">
        <v>94</v>
      </c>
      <c r="C28" s="1" t="s">
        <v>93</v>
      </c>
      <c r="D28" s="1"/>
      <c r="E28" s="1" t="s">
        <v>157</v>
      </c>
      <c r="F28" s="34" t="s">
        <v>167</v>
      </c>
    </row>
    <row r="29" spans="1:6" ht="30" x14ac:dyDescent="0.25">
      <c r="B29" s="24" t="s">
        <v>95</v>
      </c>
      <c r="C29" s="1" t="s">
        <v>96</v>
      </c>
      <c r="D29" s="1"/>
      <c r="E29" s="1">
        <v>2.5</v>
      </c>
      <c r="F29" s="34">
        <v>2.5</v>
      </c>
    </row>
  </sheetData>
  <mergeCells count="4">
    <mergeCell ref="A6:A17"/>
    <mergeCell ref="A19:A27"/>
    <mergeCell ref="B20:B25"/>
    <mergeCell ref="E27:F2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8686-1534-4DA4-81DA-349FCC685F54}">
  <dimension ref="A1:F30"/>
  <sheetViews>
    <sheetView topLeftCell="C1" workbookViewId="0">
      <selection activeCell="O2" sqref="O2"/>
    </sheetView>
  </sheetViews>
  <sheetFormatPr defaultRowHeight="15" x14ac:dyDescent="0.25"/>
  <cols>
    <col min="2" max="2" width="31.140625" customWidth="1"/>
    <col min="3" max="3" width="21.7109375" customWidth="1"/>
    <col min="4" max="4" width="26.7109375" bestFit="1" customWidth="1"/>
    <col min="5" max="5" width="21.140625" bestFit="1" customWidth="1"/>
    <col min="6" max="6" width="26.7109375" bestFit="1" customWidth="1"/>
  </cols>
  <sheetData>
    <row r="1" spans="1:5" x14ac:dyDescent="0.25">
      <c r="A1" s="1"/>
      <c r="B1" s="1" t="s">
        <v>0</v>
      </c>
      <c r="C1" s="7">
        <v>44368</v>
      </c>
      <c r="D1" s="22">
        <v>44382</v>
      </c>
      <c r="E1" s="22">
        <v>44963</v>
      </c>
    </row>
    <row r="2" spans="1:5" x14ac:dyDescent="0.25">
      <c r="A2" s="1"/>
      <c r="B2" s="1" t="s">
        <v>35</v>
      </c>
      <c r="C2" s="8" t="s">
        <v>46</v>
      </c>
      <c r="D2" s="8"/>
      <c r="E2" s="8"/>
    </row>
    <row r="3" spans="1:5" x14ac:dyDescent="0.25">
      <c r="A3" s="1"/>
      <c r="B3" s="1" t="s">
        <v>36</v>
      </c>
      <c r="C3" s="8"/>
      <c r="D3" s="9">
        <v>1</v>
      </c>
      <c r="E3" s="8" t="s">
        <v>112</v>
      </c>
    </row>
    <row r="4" spans="1:5" x14ac:dyDescent="0.25">
      <c r="A4" s="1"/>
      <c r="B4" s="1" t="s">
        <v>51</v>
      </c>
      <c r="C4" s="12">
        <v>616093901199761</v>
      </c>
      <c r="D4" s="1"/>
      <c r="E4" s="1"/>
    </row>
    <row r="5" spans="1:5" x14ac:dyDescent="0.25">
      <c r="A5" s="14"/>
      <c r="B5" s="1"/>
      <c r="C5" s="12"/>
      <c r="D5" s="1"/>
      <c r="E5" s="1"/>
    </row>
    <row r="6" spans="1:5" x14ac:dyDescent="0.25">
      <c r="A6" s="59" t="s">
        <v>2</v>
      </c>
      <c r="B6" s="1" t="s">
        <v>3</v>
      </c>
      <c r="C6" s="4" t="s">
        <v>62</v>
      </c>
      <c r="D6" s="1"/>
      <c r="E6" s="1"/>
    </row>
    <row r="7" spans="1:5" x14ac:dyDescent="0.25">
      <c r="A7" s="60"/>
      <c r="B7" s="1" t="s">
        <v>4</v>
      </c>
      <c r="C7" s="4" t="s">
        <v>17</v>
      </c>
      <c r="D7" s="1"/>
      <c r="E7" s="1"/>
    </row>
    <row r="8" spans="1:5" x14ac:dyDescent="0.25">
      <c r="A8" s="60"/>
      <c r="B8" s="1" t="s">
        <v>5</v>
      </c>
      <c r="C8" s="5">
        <v>44368</v>
      </c>
      <c r="D8" s="1"/>
      <c r="E8" s="1"/>
    </row>
    <row r="9" spans="1:5" x14ac:dyDescent="0.25">
      <c r="A9" s="60"/>
      <c r="B9" s="1" t="s">
        <v>72</v>
      </c>
      <c r="C9" s="5" t="s">
        <v>82</v>
      </c>
      <c r="D9" s="1"/>
      <c r="E9" s="1"/>
    </row>
    <row r="10" spans="1:5" x14ac:dyDescent="0.25">
      <c r="A10" s="60"/>
      <c r="B10" s="1" t="s">
        <v>72</v>
      </c>
      <c r="C10" s="5"/>
      <c r="D10" s="1"/>
      <c r="E10" s="1"/>
    </row>
    <row r="11" spans="1:5" x14ac:dyDescent="0.25">
      <c r="A11" s="60"/>
      <c r="B11" s="1" t="s">
        <v>22</v>
      </c>
      <c r="C11" s="3">
        <v>80</v>
      </c>
      <c r="D11" s="1"/>
      <c r="E11" s="1"/>
    </row>
    <row r="12" spans="1:5" x14ac:dyDescent="0.25">
      <c r="A12" s="60"/>
      <c r="B12" s="1" t="s">
        <v>6</v>
      </c>
      <c r="C12" s="4">
        <v>40</v>
      </c>
      <c r="D12" s="1"/>
      <c r="E12" s="1"/>
    </row>
    <row r="13" spans="1:5" x14ac:dyDescent="0.25">
      <c r="A13" s="60"/>
      <c r="B13" s="1" t="s">
        <v>20</v>
      </c>
      <c r="C13" s="4">
        <v>0</v>
      </c>
      <c r="D13" s="1"/>
      <c r="E13" s="1"/>
    </row>
    <row r="14" spans="1:5" x14ac:dyDescent="0.25">
      <c r="A14" s="60"/>
      <c r="B14" s="1" t="s">
        <v>66</v>
      </c>
      <c r="C14" s="4" t="s">
        <v>64</v>
      </c>
      <c r="D14" s="1"/>
      <c r="E14" s="1"/>
    </row>
    <row r="15" spans="1:5" x14ac:dyDescent="0.25">
      <c r="A15" s="60"/>
      <c r="B15" s="1" t="s">
        <v>65</v>
      </c>
      <c r="C15" s="4" t="s">
        <v>68</v>
      </c>
      <c r="D15" s="1"/>
      <c r="E15" s="1"/>
    </row>
    <row r="16" spans="1:5" x14ac:dyDescent="0.25">
      <c r="A16" s="60"/>
      <c r="B16" s="1" t="s">
        <v>84</v>
      </c>
      <c r="C16" s="4">
        <v>26.8</v>
      </c>
      <c r="D16" s="1"/>
      <c r="E16" s="1"/>
    </row>
    <row r="17" spans="1:6" x14ac:dyDescent="0.25">
      <c r="A17" s="60"/>
      <c r="B17" s="1" t="s">
        <v>83</v>
      </c>
      <c r="C17" s="4">
        <v>46.8</v>
      </c>
      <c r="D17" s="1"/>
      <c r="E17" s="1"/>
    </row>
    <row r="18" spans="1:6" x14ac:dyDescent="0.25">
      <c r="A18" s="61"/>
      <c r="B18" s="1" t="s">
        <v>19</v>
      </c>
      <c r="C18" s="4" t="s">
        <v>18</v>
      </c>
      <c r="D18" s="1"/>
      <c r="E18" s="1"/>
    </row>
    <row r="19" spans="1:6" x14ac:dyDescent="0.25">
      <c r="A19" s="1"/>
      <c r="B19" s="1"/>
      <c r="C19" s="4"/>
      <c r="D19" s="1"/>
      <c r="E19" s="1"/>
    </row>
    <row r="20" spans="1:6" x14ac:dyDescent="0.25">
      <c r="A20" s="62" t="s">
        <v>7</v>
      </c>
      <c r="B20" s="1" t="s">
        <v>8</v>
      </c>
      <c r="C20" s="4"/>
      <c r="D20" s="1"/>
      <c r="E20" s="1"/>
    </row>
    <row r="21" spans="1:6" x14ac:dyDescent="0.25">
      <c r="A21" s="62"/>
      <c r="B21" s="64" t="s">
        <v>97</v>
      </c>
      <c r="C21" s="1"/>
      <c r="D21" s="22"/>
      <c r="E21" s="1"/>
    </row>
    <row r="22" spans="1:6" x14ac:dyDescent="0.25">
      <c r="A22" s="62"/>
      <c r="B22" s="65"/>
      <c r="C22" s="8" t="s">
        <v>155</v>
      </c>
      <c r="D22" s="8" t="s">
        <v>156</v>
      </c>
      <c r="E22" s="8" t="s">
        <v>168</v>
      </c>
      <c r="F22" s="8" t="s">
        <v>169</v>
      </c>
    </row>
    <row r="23" spans="1:6" x14ac:dyDescent="0.25">
      <c r="A23" s="62"/>
      <c r="B23" s="65"/>
      <c r="C23" s="8">
        <v>0.5</v>
      </c>
      <c r="D23" s="1">
        <v>87120</v>
      </c>
      <c r="E23" s="8">
        <v>0.5</v>
      </c>
      <c r="F23" s="1">
        <v>20000</v>
      </c>
    </row>
    <row r="24" spans="1:6" x14ac:dyDescent="0.25">
      <c r="A24" s="62"/>
      <c r="B24" s="65"/>
      <c r="C24" s="33">
        <v>1</v>
      </c>
      <c r="D24" s="1">
        <v>102400</v>
      </c>
      <c r="E24" s="8">
        <v>1</v>
      </c>
      <c r="F24" s="1">
        <v>40888</v>
      </c>
    </row>
    <row r="25" spans="1:6" x14ac:dyDescent="0.25">
      <c r="A25" s="62"/>
      <c r="B25" s="65"/>
      <c r="C25" s="8">
        <v>2.5</v>
      </c>
      <c r="D25" s="1">
        <v>102400</v>
      </c>
      <c r="E25" s="8">
        <v>2.5</v>
      </c>
      <c r="F25" s="1">
        <v>53333</v>
      </c>
    </row>
    <row r="26" spans="1:6" x14ac:dyDescent="0.25">
      <c r="A26" s="62"/>
      <c r="B26" s="66"/>
      <c r="C26" s="8">
        <v>5</v>
      </c>
      <c r="D26" s="1">
        <v>123520</v>
      </c>
      <c r="E26" s="36">
        <v>5</v>
      </c>
      <c r="F26" s="1">
        <v>72000</v>
      </c>
    </row>
    <row r="27" spans="1:6" ht="30" x14ac:dyDescent="0.25">
      <c r="A27" s="62"/>
      <c r="B27" s="24" t="s">
        <v>90</v>
      </c>
      <c r="C27" s="1" t="s">
        <v>91</v>
      </c>
      <c r="D27" s="1"/>
      <c r="E27" s="1"/>
    </row>
    <row r="28" spans="1:6" x14ac:dyDescent="0.25">
      <c r="A28" s="62"/>
      <c r="B28" s="24" t="s">
        <v>92</v>
      </c>
      <c r="C28" s="1" t="s">
        <v>93</v>
      </c>
      <c r="D28" s="1"/>
      <c r="E28" s="68" t="s">
        <v>159</v>
      </c>
      <c r="F28" s="69"/>
    </row>
    <row r="29" spans="1:6" x14ac:dyDescent="0.25">
      <c r="B29" s="24" t="s">
        <v>94</v>
      </c>
      <c r="C29" s="1" t="s">
        <v>93</v>
      </c>
      <c r="D29" s="1"/>
      <c r="E29" s="1" t="s">
        <v>157</v>
      </c>
      <c r="F29" s="34" t="s">
        <v>170</v>
      </c>
    </row>
    <row r="30" spans="1:6" ht="30" x14ac:dyDescent="0.25">
      <c r="B30" s="24" t="s">
        <v>95</v>
      </c>
      <c r="C30" s="1" t="s">
        <v>96</v>
      </c>
      <c r="D30" s="1"/>
      <c r="E30" s="1">
        <v>1</v>
      </c>
      <c r="F30" s="34">
        <v>7</v>
      </c>
    </row>
  </sheetData>
  <mergeCells count="4">
    <mergeCell ref="A6:A18"/>
    <mergeCell ref="A20:A28"/>
    <mergeCell ref="B21:B26"/>
    <mergeCell ref="E28:F2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31</vt:i4>
      </vt:variant>
    </vt:vector>
  </HeadingPairs>
  <TitlesOfParts>
    <vt:vector size="31" baseType="lpstr">
      <vt:lpstr>Serie PPCM-1_2019</vt:lpstr>
      <vt:lpstr>Serie PPCM-1_2020</vt:lpstr>
      <vt:lpstr>Seria PPCM-1_1_21</vt:lpstr>
      <vt:lpstr>Seria PPCM-1_2_21</vt:lpstr>
      <vt:lpstr>Seria PPCM-1_3_21</vt:lpstr>
      <vt:lpstr>Seria PPCM-1_4_21</vt:lpstr>
      <vt:lpstr>Seria PPCM-1_5_21</vt:lpstr>
      <vt:lpstr>Seria PPCM-1_6_21</vt:lpstr>
      <vt:lpstr>Seria PPCM-1_7_21</vt:lpstr>
      <vt:lpstr>Seria PPCM-1_1_22</vt:lpstr>
      <vt:lpstr>Seria PPCM-1_2_22</vt:lpstr>
      <vt:lpstr>Seria PPCM-1_3_22</vt:lpstr>
      <vt:lpstr>Seria PPCM-1_4_22</vt:lpstr>
      <vt:lpstr>Seria PPCM-1_5_22</vt:lpstr>
      <vt:lpstr>Seria PPCM-1_6_22</vt:lpstr>
      <vt:lpstr>Seria PPCM-1_7_22</vt:lpstr>
      <vt:lpstr>Seria PPCM-1_8_22</vt:lpstr>
      <vt:lpstr>Seria PPCM-1_9_22</vt:lpstr>
      <vt:lpstr>Seria PPCM-1_10_22</vt:lpstr>
      <vt:lpstr>Seria PPCM-1_11_22</vt:lpstr>
      <vt:lpstr>Seria PPCM-1_12_22</vt:lpstr>
      <vt:lpstr>Seria PPCM-1_1_23</vt:lpstr>
      <vt:lpstr>Seria PPCM-1_2_23</vt:lpstr>
      <vt:lpstr>Seria PPCM-1_3_23</vt:lpstr>
      <vt:lpstr>Seria PPCM-1_4_23</vt:lpstr>
      <vt:lpstr>PPCM-1_5_23</vt:lpstr>
      <vt:lpstr>PPCM-1_6_23</vt:lpstr>
      <vt:lpstr>PPCM-1_7_23</vt:lpstr>
      <vt:lpstr>Podsumowanie</vt:lpstr>
      <vt:lpstr>Ocena tkanek</vt:lpstr>
      <vt:lpstr>Statystyka KJ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Mika</dc:creator>
  <cp:lastModifiedBy>Andrzej Kowalczyk</cp:lastModifiedBy>
  <dcterms:created xsi:type="dcterms:W3CDTF">2023-03-09T08:24:49Z</dcterms:created>
  <dcterms:modified xsi:type="dcterms:W3CDTF">2023-08-04T09:14:44Z</dcterms:modified>
</cp:coreProperties>
</file>