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awodsyns/GitHub/ux-testing.github.io/user-testing/yifqe/xPOS - in prog/DOCs/"/>
    </mc:Choice>
  </mc:AlternateContent>
  <bookViews>
    <workbookView xWindow="160" yWindow="520" windowWidth="28800" windowHeight="17480" tabRatio="500"/>
  </bookViews>
  <sheets>
    <sheet name="Calculation" sheetId="1" r:id="rId1"/>
    <sheet name="Minnumum wage" sheetId="2" r:id="rId2"/>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 i="1" l="1"/>
  <c r="J2" i="1"/>
  <c r="H3" i="1"/>
  <c r="J3" i="1"/>
  <c r="J4" i="1"/>
  <c r="F4" i="1"/>
  <c r="D4" i="1"/>
  <c r="E3" i="1"/>
  <c r="E2" i="1"/>
</calcChain>
</file>

<file path=xl/sharedStrings.xml><?xml version="1.0" encoding="utf-8"?>
<sst xmlns="http://schemas.openxmlformats.org/spreadsheetml/2006/main" count="40" uniqueCount="31">
  <si>
    <t>Avg hrs per shift</t>
  </si>
  <si>
    <t>Wage $/hr</t>
  </si>
  <si>
    <t>Avg shifts per week</t>
  </si>
  <si>
    <t>% of time on POS</t>
  </si>
  <si>
    <t>Seasonal associates hired</t>
  </si>
  <si>
    <t>Cost per  associate</t>
  </si>
  <si>
    <t>Weeks to master core tasks</t>
  </si>
  <si>
    <t>Rough Estimate Total Cost</t>
  </si>
  <si>
    <t>Difference</t>
  </si>
  <si>
    <t>Current Estimate</t>
  </si>
  <si>
    <t>Improved UX Estimate</t>
  </si>
  <si>
    <t>hrs in  POS /week</t>
  </si>
  <si>
    <t>% Difference</t>
  </si>
  <si>
    <t>Alberta</t>
  </si>
  <si>
    <t>British Columbia</t>
  </si>
  <si>
    <t>Manitoba</t>
  </si>
  <si>
    <t>New Brunswick</t>
  </si>
  <si>
    <t>Newfoundland and Labrador</t>
  </si>
  <si>
    <t>Northwest Territories</t>
  </si>
  <si>
    <t>Nova Scotia</t>
  </si>
  <si>
    <t>Nunavut</t>
  </si>
  <si>
    <t>Ontario</t>
  </si>
  <si>
    <t>Prince Edward Island</t>
  </si>
  <si>
    <t>Quebec</t>
  </si>
  <si>
    <t>Saskatchewan</t>
  </si>
  <si>
    <t>On October 1 of each year, this rate increases based on the average of the percentage change in the Consumer Price Index and the percentage change in average hourly wage for Saskatchewan during the previous year. Minimum wage increases are subject to Cabinet approval.</t>
  </si>
  <si>
    <t>Yukon</t>
  </si>
  <si>
    <t>Province</t>
  </si>
  <si>
    <t>Effective date</t>
  </si>
  <si>
    <t>wage</t>
  </si>
  <si>
    <t>http://srv116.services.gc.ca/dimt-wid/sm-mw/rpt1.aspx?GoCTemplateCulture=en-CA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</si>
</sst>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4" formatCode="&quot;$&quot;#,##0"/>
  </numFmts>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6"/>
      <color rgb="FF333333"/>
      <name val="Helvetica"/>
    </font>
  </fonts>
  <fills count="2">
    <fill>
      <patternFill patternType="none"/>
    </fill>
    <fill>
      <patternFill patternType="gray125"/>
    </fill>
  </fills>
  <borders count="1">
    <border>
      <left/>
      <right/>
      <top/>
      <bottom/>
      <diagonal/>
    </border>
  </borders>
  <cellStyleXfs count="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1" fillId="0" borderId="0" xfId="0" applyFont="1" applyAlignment="1">
      <alignment horizontal="right"/>
    </xf>
    <xf numFmtId="0" fontId="1" fillId="0" borderId="0" xfId="0" applyFont="1"/>
    <xf numFmtId="0" fontId="4" fillId="0" borderId="0" xfId="0" applyFont="1"/>
    <xf numFmtId="15" fontId="4" fillId="0" borderId="0" xfId="0" applyNumberFormat="1" applyFont="1"/>
    <xf numFmtId="8" fontId="4" fillId="0" borderId="0" xfId="0" applyNumberFormat="1" applyFont="1"/>
    <xf numFmtId="9" fontId="1" fillId="0" borderId="0" xfId="0" applyNumberFormat="1" applyFont="1"/>
    <xf numFmtId="164" fontId="0" fillId="0" borderId="0" xfId="0" applyNumberFormat="1"/>
    <xf numFmtId="164" fontId="1" fillId="0" borderId="0" xfId="0" applyNumberFormat="1" applyFont="1"/>
  </cellXfs>
  <cellStyles count="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abSelected="1" workbookViewId="0">
      <selection activeCell="F21" sqref="F21"/>
    </sheetView>
  </sheetViews>
  <sheetFormatPr baseColWidth="10" defaultRowHeight="16" x14ac:dyDescent="0.2"/>
  <cols>
    <col min="1" max="1" width="22.33203125" customWidth="1"/>
    <col min="2" max="2" width="22" customWidth="1"/>
    <col min="3" max="3" width="17.5" customWidth="1"/>
    <col min="4" max="5" width="18.5" customWidth="1"/>
    <col min="6" max="6" width="25" customWidth="1"/>
    <col min="7" max="7" width="15.5" customWidth="1"/>
    <col min="8" max="8" width="18.83203125" customWidth="1"/>
    <col min="9" max="9" width="27.6640625" customWidth="1"/>
    <col min="10" max="10" width="26.6640625" customWidth="1"/>
  </cols>
  <sheetData>
    <row r="1" spans="1:10" s="1" customFormat="1" x14ac:dyDescent="0.2">
      <c r="B1" s="1" t="s">
        <v>2</v>
      </c>
      <c r="C1" s="1" t="s">
        <v>0</v>
      </c>
      <c r="D1" s="1" t="s">
        <v>3</v>
      </c>
      <c r="E1" s="1" t="s">
        <v>11</v>
      </c>
      <c r="F1" s="1" t="s">
        <v>6</v>
      </c>
      <c r="G1" s="1" t="s">
        <v>1</v>
      </c>
      <c r="H1" s="1" t="s">
        <v>5</v>
      </c>
      <c r="I1" s="1" t="s">
        <v>4</v>
      </c>
      <c r="J1" s="1" t="s">
        <v>7</v>
      </c>
    </row>
    <row r="2" spans="1:10" x14ac:dyDescent="0.2">
      <c r="A2" s="2" t="s">
        <v>9</v>
      </c>
      <c r="B2">
        <v>2</v>
      </c>
      <c r="C2">
        <v>8</v>
      </c>
      <c r="D2">
        <v>5</v>
      </c>
      <c r="E2">
        <f>(B2*C2*(D2/100))</f>
        <v>0.8</v>
      </c>
      <c r="F2">
        <v>3</v>
      </c>
      <c r="G2">
        <v>15</v>
      </c>
      <c r="H2" s="7">
        <f>(E2*F2*G2)</f>
        <v>36.000000000000007</v>
      </c>
      <c r="I2">
        <v>1600</v>
      </c>
      <c r="J2" s="7">
        <f>H2*I2</f>
        <v>57600.000000000015</v>
      </c>
    </row>
    <row r="3" spans="1:10" x14ac:dyDescent="0.2">
      <c r="A3" s="2" t="s">
        <v>10</v>
      </c>
      <c r="B3">
        <v>2</v>
      </c>
      <c r="C3">
        <v>8</v>
      </c>
      <c r="D3">
        <v>4.75</v>
      </c>
      <c r="E3">
        <f>(B3*C3*(D3/100))</f>
        <v>0.76</v>
      </c>
      <c r="F3">
        <v>2.85</v>
      </c>
      <c r="G3">
        <v>15</v>
      </c>
      <c r="H3" s="7">
        <f>(E3*F3*G3)</f>
        <v>32.49</v>
      </c>
      <c r="I3">
        <v>1600</v>
      </c>
      <c r="J3" s="7">
        <f>H3*I3</f>
        <v>51984</v>
      </c>
    </row>
    <row r="4" spans="1:10" x14ac:dyDescent="0.2">
      <c r="C4" s="1" t="s">
        <v>12</v>
      </c>
      <c r="D4" s="6">
        <f>1-D3/D2</f>
        <v>5.0000000000000044E-2</v>
      </c>
      <c r="E4" s="2"/>
      <c r="F4" s="6">
        <f>1-F3/F2</f>
        <v>4.9999999999999933E-2</v>
      </c>
      <c r="I4" s="1" t="s">
        <v>8</v>
      </c>
      <c r="J4" s="8">
        <f>J2-J3</f>
        <v>5616.0000000000146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7"/>
  <sheetViews>
    <sheetView workbookViewId="0">
      <selection activeCell="G14" sqref="G14"/>
    </sheetView>
  </sheetViews>
  <sheetFormatPr baseColWidth="10" defaultRowHeight="16" x14ac:dyDescent="0.2"/>
  <cols>
    <col min="2" max="2" width="22.1640625" customWidth="1"/>
  </cols>
  <sheetData>
    <row r="2" spans="1:4" x14ac:dyDescent="0.2">
      <c r="A2" t="s">
        <v>27</v>
      </c>
      <c r="B2" t="s">
        <v>28</v>
      </c>
      <c r="C2" t="s">
        <v>29</v>
      </c>
    </row>
    <row r="3" spans="1:4" ht="21" x14ac:dyDescent="0.25">
      <c r="A3" s="3" t="s">
        <v>13</v>
      </c>
      <c r="B3" s="4">
        <v>42644</v>
      </c>
      <c r="C3" s="5">
        <v>12.2</v>
      </c>
      <c r="D3" s="3"/>
    </row>
    <row r="4" spans="1:4" ht="21" x14ac:dyDescent="0.25">
      <c r="A4" s="3" t="s">
        <v>13</v>
      </c>
      <c r="B4" s="4">
        <v>43009</v>
      </c>
      <c r="C4" s="5">
        <v>13.6</v>
      </c>
      <c r="D4" s="3"/>
    </row>
    <row r="5" spans="1:4" ht="21" x14ac:dyDescent="0.25">
      <c r="A5" s="3" t="s">
        <v>13</v>
      </c>
      <c r="B5" s="4">
        <v>43374</v>
      </c>
      <c r="C5" s="5">
        <v>15</v>
      </c>
      <c r="D5" s="3"/>
    </row>
    <row r="6" spans="1:4" ht="21" x14ac:dyDescent="0.25">
      <c r="A6" s="3" t="s">
        <v>14</v>
      </c>
      <c r="B6" s="4">
        <v>42628</v>
      </c>
      <c r="C6" s="5">
        <v>10.85</v>
      </c>
      <c r="D6" s="3"/>
    </row>
    <row r="7" spans="1:4" ht="21" x14ac:dyDescent="0.25">
      <c r="A7" s="3" t="s">
        <v>14</v>
      </c>
      <c r="B7" s="4">
        <v>42993</v>
      </c>
      <c r="C7" s="5">
        <v>11.25</v>
      </c>
      <c r="D7" s="3"/>
    </row>
    <row r="8" spans="1:4" ht="21" x14ac:dyDescent="0.25">
      <c r="A8" s="3" t="s">
        <v>15</v>
      </c>
      <c r="B8" s="4">
        <v>42278</v>
      </c>
      <c r="C8" s="5">
        <v>11</v>
      </c>
      <c r="D8" s="3"/>
    </row>
    <row r="9" spans="1:4" ht="21" x14ac:dyDescent="0.25">
      <c r="A9" s="3" t="s">
        <v>16</v>
      </c>
      <c r="B9" s="4">
        <v>42826</v>
      </c>
      <c r="C9" s="5">
        <v>11</v>
      </c>
      <c r="D9" s="3"/>
    </row>
    <row r="10" spans="1:4" ht="21" x14ac:dyDescent="0.25">
      <c r="A10" s="3" t="s">
        <v>17</v>
      </c>
      <c r="B10" s="4">
        <v>42826</v>
      </c>
      <c r="C10" s="5">
        <v>10.75</v>
      </c>
      <c r="D10" s="3"/>
    </row>
    <row r="11" spans="1:4" ht="21" x14ac:dyDescent="0.25">
      <c r="A11" s="3" t="s">
        <v>17</v>
      </c>
      <c r="B11" s="4">
        <v>43009</v>
      </c>
      <c r="C11" s="5">
        <v>11</v>
      </c>
      <c r="D11" s="3"/>
    </row>
    <row r="12" spans="1:4" ht="21" x14ac:dyDescent="0.25">
      <c r="A12" s="3" t="s">
        <v>18</v>
      </c>
      <c r="B12" s="4">
        <v>42156</v>
      </c>
      <c r="C12" s="5">
        <v>12.5</v>
      </c>
      <c r="D12" s="3"/>
    </row>
    <row r="13" spans="1:4" ht="21" x14ac:dyDescent="0.25">
      <c r="A13" s="3" t="s">
        <v>19</v>
      </c>
      <c r="B13" s="4">
        <v>42826</v>
      </c>
      <c r="C13" s="5">
        <v>10.85</v>
      </c>
      <c r="D13" s="3"/>
    </row>
    <row r="14" spans="1:4" ht="21" x14ac:dyDescent="0.25">
      <c r="A14" s="3" t="s">
        <v>20</v>
      </c>
      <c r="B14" s="4">
        <v>42461</v>
      </c>
      <c r="C14" s="5">
        <v>13</v>
      </c>
      <c r="D14" s="3"/>
    </row>
    <row r="15" spans="1:4" ht="21" x14ac:dyDescent="0.25">
      <c r="A15" s="3" t="s">
        <v>21</v>
      </c>
      <c r="B15" s="4">
        <v>42644</v>
      </c>
      <c r="C15" s="5">
        <v>11.4</v>
      </c>
      <c r="D15" s="3"/>
    </row>
    <row r="16" spans="1:4" ht="21" x14ac:dyDescent="0.25">
      <c r="A16" s="3" t="s">
        <v>21</v>
      </c>
      <c r="B16" s="4">
        <v>43009</v>
      </c>
      <c r="C16" s="5">
        <v>11.6</v>
      </c>
      <c r="D16" s="3"/>
    </row>
    <row r="17" spans="1:4" ht="21" x14ac:dyDescent="0.25">
      <c r="A17" s="3" t="s">
        <v>22</v>
      </c>
      <c r="B17" s="4">
        <v>42826</v>
      </c>
      <c r="C17" s="5">
        <v>11.25</v>
      </c>
      <c r="D17" s="3"/>
    </row>
    <row r="18" spans="1:4" ht="21" x14ac:dyDescent="0.25">
      <c r="A18" s="3" t="s">
        <v>23</v>
      </c>
      <c r="B18" s="4">
        <v>42491</v>
      </c>
      <c r="C18" s="5">
        <v>10.75</v>
      </c>
      <c r="D18" s="3"/>
    </row>
    <row r="19" spans="1:4" ht="21" x14ac:dyDescent="0.25">
      <c r="A19" s="3" t="s">
        <v>23</v>
      </c>
      <c r="B19" s="4">
        <v>42856</v>
      </c>
      <c r="C19" s="5">
        <v>11.25</v>
      </c>
      <c r="D19" s="3"/>
    </row>
    <row r="20" spans="1:4" ht="21" x14ac:dyDescent="0.25">
      <c r="A20" s="3" t="s">
        <v>23</v>
      </c>
      <c r="B20" s="4">
        <v>43221</v>
      </c>
      <c r="C20" s="5">
        <v>11.75</v>
      </c>
      <c r="D20" s="3"/>
    </row>
    <row r="21" spans="1:4" ht="21" x14ac:dyDescent="0.25">
      <c r="A21" s="3" t="s">
        <v>23</v>
      </c>
      <c r="B21" s="4">
        <v>43586</v>
      </c>
      <c r="C21" s="5">
        <v>12.1</v>
      </c>
      <c r="D21" s="3"/>
    </row>
    <row r="22" spans="1:4" ht="21" x14ac:dyDescent="0.25">
      <c r="A22" s="3" t="s">
        <v>23</v>
      </c>
      <c r="B22" s="4">
        <v>43952</v>
      </c>
      <c r="C22" s="5">
        <v>12.45</v>
      </c>
      <c r="D22" s="3"/>
    </row>
    <row r="23" spans="1:4" ht="21" x14ac:dyDescent="0.25">
      <c r="A23" s="3" t="s">
        <v>24</v>
      </c>
      <c r="B23" s="4">
        <v>42644</v>
      </c>
      <c r="C23" s="5">
        <v>10.72</v>
      </c>
      <c r="D23" s="3" t="s">
        <v>25</v>
      </c>
    </row>
    <row r="24" spans="1:4" ht="21" x14ac:dyDescent="0.25">
      <c r="A24" s="3" t="s">
        <v>26</v>
      </c>
      <c r="B24" s="4">
        <v>42826</v>
      </c>
      <c r="C24" s="5">
        <v>11.32</v>
      </c>
    </row>
    <row r="27" spans="1:4" x14ac:dyDescent="0.2">
      <c r="A27"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Calculation</vt:lpstr>
      <vt:lpstr>Minnumum wage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2017-04-12T16:20:29Z</dcterms:created>
  <dcterms:modified xsi:type="dcterms:W3CDTF">2017-04-12T21:52:46Z</dcterms:modified>
</cp:coreProperties>
</file>